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DIANA HERRERA\Dropbox\1. CAJICA 2024\DERECHOS DE PETICION\2026\GRACIANO\"/>
    </mc:Choice>
  </mc:AlternateContent>
  <xr:revisionPtr revIDLastSave="0" documentId="13_ncr:1_{85454155-1012-49CC-A9F1-003BF4E46FC3}" xr6:coauthVersionLast="45" xr6:coauthVersionMax="47" xr10:uidLastSave="{00000000-0000-0000-0000-000000000000}"/>
  <bookViews>
    <workbookView xWindow="-108" yWindow="-108" windowWidth="23256" windowHeight="12456" xr2:uid="{00000000-000D-0000-FFFF-FFFF00000000}"/>
  </bookViews>
  <sheets>
    <sheet name="DETALLE POR METAS " sheetId="1" r:id="rId1"/>
    <sheet name="DETALLE POR SECRETARIAS " sheetId="2" r:id="rId2"/>
  </sheets>
  <externalReferences>
    <externalReference r:id="rId3"/>
    <externalReference r:id="rId4"/>
  </externalReferences>
  <definedNames>
    <definedName name="_xlnm._FilterDatabase" localSheetId="0" hidden="1">'DETALLE POR METAS '!$A$5:$Q$346</definedName>
    <definedName name="base_mr">[1]Base_MR!$B$3:$BG$104</definedName>
    <definedName name="base_ppi">[1]Base_PPI!$B$3:$LD$342</definedName>
    <definedName name="DIMENSION">[1]Datos_calculos!$B$796:$B$801</definedName>
    <definedName name="DIMENSIONES" hidden="1">#REF!</definedName>
    <definedName name="ENTIDAD">[1]Datos_calculos!$C$244:$W$244</definedName>
    <definedName name="METASP">[1]Base_PPI!$B$4:$B$342</definedName>
    <definedName name="PE">[1]PE!$C$3:$AL$1644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5" i="2" l="1"/>
  <c r="P24" i="2"/>
  <c r="P23" i="2"/>
  <c r="P22" i="2"/>
  <c r="P21" i="2"/>
  <c r="P20" i="2"/>
  <c r="P19" i="2"/>
  <c r="P18" i="2"/>
  <c r="P17" i="2"/>
  <c r="P16" i="2"/>
  <c r="P15" i="2"/>
  <c r="P14" i="2"/>
  <c r="P13" i="2"/>
  <c r="P12" i="2"/>
  <c r="P11" i="2"/>
  <c r="P10" i="2"/>
  <c r="P9" i="2"/>
  <c r="P8" i="2"/>
  <c r="P7" i="2"/>
  <c r="P6" i="2"/>
  <c r="P5" i="2"/>
  <c r="M25" i="2"/>
  <c r="M24" i="2"/>
  <c r="M23" i="2"/>
  <c r="M22" i="2"/>
  <c r="M21" i="2"/>
  <c r="M20" i="2"/>
  <c r="M19" i="2"/>
  <c r="M18" i="2"/>
  <c r="M17" i="2"/>
  <c r="M16" i="2"/>
  <c r="M15" i="2"/>
  <c r="M14" i="2"/>
  <c r="M13" i="2"/>
  <c r="M12" i="2"/>
  <c r="M11" i="2"/>
  <c r="M10" i="2"/>
  <c r="M9" i="2"/>
  <c r="M8" i="2"/>
  <c r="M7" i="2"/>
  <c r="M6" i="2"/>
  <c r="M5" i="2"/>
  <c r="L25" i="2"/>
  <c r="O25" i="2" s="1"/>
  <c r="L24" i="2"/>
  <c r="O24" i="2" s="1"/>
  <c r="L23" i="2"/>
  <c r="L22" i="2"/>
  <c r="O22" i="2" s="1"/>
  <c r="L21" i="2"/>
  <c r="O21" i="2" s="1"/>
  <c r="L20" i="2"/>
  <c r="O20" i="2" s="1"/>
  <c r="L19" i="2"/>
  <c r="O19" i="2" s="1"/>
  <c r="L18" i="2"/>
  <c r="O18" i="2" s="1"/>
  <c r="L17" i="2"/>
  <c r="L16" i="2"/>
  <c r="O16" i="2" s="1"/>
  <c r="L15" i="2"/>
  <c r="L14" i="2"/>
  <c r="O14" i="2" s="1"/>
  <c r="L13" i="2"/>
  <c r="O13" i="2" s="1"/>
  <c r="L12" i="2"/>
  <c r="L11" i="2"/>
  <c r="L10" i="2"/>
  <c r="L9" i="2"/>
  <c r="L8" i="2"/>
  <c r="L7" i="2"/>
  <c r="L6" i="2"/>
  <c r="L5" i="2"/>
  <c r="K25" i="2"/>
  <c r="K24" i="2"/>
  <c r="K23" i="2"/>
  <c r="K22" i="2"/>
  <c r="K21" i="2"/>
  <c r="K20" i="2"/>
  <c r="K19" i="2"/>
  <c r="K18" i="2"/>
  <c r="K17" i="2"/>
  <c r="K16" i="2"/>
  <c r="K15" i="2"/>
  <c r="K14" i="2"/>
  <c r="K13" i="2"/>
  <c r="K12" i="2"/>
  <c r="K11" i="2"/>
  <c r="K10" i="2"/>
  <c r="K9" i="2"/>
  <c r="K8" i="2"/>
  <c r="K7" i="2"/>
  <c r="K6" i="2"/>
  <c r="K5" i="2"/>
  <c r="I25" i="2"/>
  <c r="I24" i="2"/>
  <c r="I23" i="2"/>
  <c r="I22" i="2"/>
  <c r="I21" i="2"/>
  <c r="I20" i="2"/>
  <c r="I19" i="2"/>
  <c r="I18" i="2"/>
  <c r="I17" i="2"/>
  <c r="I16" i="2"/>
  <c r="I15" i="2"/>
  <c r="I14" i="2"/>
  <c r="I13" i="2"/>
  <c r="I12" i="2"/>
  <c r="I11" i="2"/>
  <c r="I10" i="2"/>
  <c r="I9" i="2"/>
  <c r="I8" i="2"/>
  <c r="I7" i="2"/>
  <c r="I6" i="2"/>
  <c r="I5" i="2"/>
  <c r="H25" i="2"/>
  <c r="H24" i="2"/>
  <c r="H23" i="2"/>
  <c r="J23" i="2" s="1"/>
  <c r="H22" i="2"/>
  <c r="H21" i="2"/>
  <c r="J21" i="2" s="1"/>
  <c r="H20" i="2"/>
  <c r="J20" i="2" s="1"/>
  <c r="H19" i="2"/>
  <c r="J19" i="2" s="1"/>
  <c r="H18" i="2"/>
  <c r="J18" i="2" s="1"/>
  <c r="H17" i="2"/>
  <c r="H16" i="2"/>
  <c r="H15" i="2"/>
  <c r="H14" i="2"/>
  <c r="H13" i="2"/>
  <c r="H12" i="2"/>
  <c r="H11" i="2"/>
  <c r="H10" i="2"/>
  <c r="H9" i="2"/>
  <c r="H8" i="2"/>
  <c r="H7" i="2"/>
  <c r="H6" i="2"/>
  <c r="H5" i="2"/>
  <c r="G25" i="2"/>
  <c r="G24" i="2"/>
  <c r="G23" i="2"/>
  <c r="G22" i="2"/>
  <c r="G21" i="2"/>
  <c r="G20" i="2"/>
  <c r="G19" i="2"/>
  <c r="G18" i="2"/>
  <c r="G17" i="2"/>
  <c r="G16" i="2"/>
  <c r="G15" i="2"/>
  <c r="G14" i="2"/>
  <c r="G13" i="2"/>
  <c r="G12" i="2"/>
  <c r="G11" i="2"/>
  <c r="G10" i="2"/>
  <c r="G9" i="2"/>
  <c r="G8" i="2"/>
  <c r="G7" i="2"/>
  <c r="G6" i="2"/>
  <c r="G5" i="2"/>
  <c r="E25" i="2"/>
  <c r="E24" i="2"/>
  <c r="E23" i="2"/>
  <c r="E22" i="2"/>
  <c r="E21" i="2"/>
  <c r="F21" i="2" s="1"/>
  <c r="E20" i="2"/>
  <c r="E19" i="2"/>
  <c r="E18" i="2"/>
  <c r="E17" i="2"/>
  <c r="E16" i="2"/>
  <c r="E15" i="2"/>
  <c r="E14" i="2"/>
  <c r="E13" i="2"/>
  <c r="E12" i="2"/>
  <c r="E11" i="2"/>
  <c r="E10" i="2"/>
  <c r="E9" i="2"/>
  <c r="E8" i="2"/>
  <c r="E7" i="2"/>
  <c r="E6" i="2"/>
  <c r="E5" i="2"/>
  <c r="D25" i="2"/>
  <c r="D24" i="2"/>
  <c r="D23" i="2"/>
  <c r="D22" i="2"/>
  <c r="D21" i="2"/>
  <c r="D20" i="2"/>
  <c r="D19" i="2"/>
  <c r="D18" i="2"/>
  <c r="F18" i="2" s="1"/>
  <c r="D17" i="2"/>
  <c r="F17" i="2" s="1"/>
  <c r="D16" i="2"/>
  <c r="F16" i="2" s="1"/>
  <c r="D15" i="2"/>
  <c r="F15" i="2" s="1"/>
  <c r="D14" i="2"/>
  <c r="D13" i="2"/>
  <c r="D12" i="2"/>
  <c r="D11" i="2"/>
  <c r="D10" i="2"/>
  <c r="D9" i="2"/>
  <c r="D8" i="2"/>
  <c r="D7" i="2"/>
  <c r="D6" i="2"/>
  <c r="D5" i="2"/>
  <c r="C25" i="2"/>
  <c r="C24" i="2"/>
  <c r="C23" i="2"/>
  <c r="C22" i="2"/>
  <c r="C21" i="2"/>
  <c r="C20" i="2"/>
  <c r="C19" i="2"/>
  <c r="C18" i="2"/>
  <c r="C17" i="2"/>
  <c r="C16" i="2"/>
  <c r="C15" i="2"/>
  <c r="C14" i="2"/>
  <c r="C13" i="2"/>
  <c r="C12" i="2"/>
  <c r="C11" i="2"/>
  <c r="C10" i="2"/>
  <c r="C9" i="2"/>
  <c r="C8" i="2"/>
  <c r="C7" i="2"/>
  <c r="C6" i="2"/>
  <c r="C5" i="2"/>
  <c r="D346" i="1"/>
  <c r="K345" i="1"/>
  <c r="J345" i="1"/>
  <c r="I345" i="1"/>
  <c r="M345" i="1"/>
  <c r="S345" i="1"/>
  <c r="R345" i="1"/>
  <c r="Q345" i="1"/>
  <c r="O345" i="1"/>
  <c r="N345" i="1"/>
  <c r="N346" i="1"/>
  <c r="O346" i="1"/>
  <c r="Q346" i="1"/>
  <c r="F22" i="2" l="1"/>
  <c r="F23" i="2"/>
  <c r="F24" i="2"/>
  <c r="J22" i="2"/>
  <c r="O15" i="2"/>
  <c r="O23" i="2"/>
  <c r="F25" i="2"/>
  <c r="F19" i="2"/>
  <c r="F20" i="2"/>
  <c r="O17" i="2"/>
  <c r="J24" i="2"/>
  <c r="F14" i="2"/>
  <c r="F13" i="2"/>
  <c r="F12" i="2"/>
  <c r="F11" i="2"/>
  <c r="F8" i="2"/>
  <c r="F7" i="2"/>
  <c r="F6" i="2"/>
  <c r="F5" i="2"/>
  <c r="O7" i="2"/>
  <c r="O11" i="2"/>
  <c r="O8" i="2"/>
  <c r="O12" i="2"/>
  <c r="O6" i="2"/>
  <c r="O5" i="2"/>
  <c r="J25" i="2"/>
  <c r="J17" i="2"/>
  <c r="J16" i="2"/>
  <c r="J15" i="2"/>
  <c r="J14" i="2"/>
  <c r="J13" i="2"/>
  <c r="J12" i="2"/>
  <c r="J11" i="2"/>
  <c r="J8" i="2"/>
  <c r="P26" i="2"/>
  <c r="M26" i="2"/>
  <c r="L26" i="2"/>
  <c r="K26" i="2"/>
  <c r="I26" i="2"/>
  <c r="J6" i="2"/>
  <c r="J7" i="2"/>
  <c r="J5" i="2"/>
  <c r="H26" i="2"/>
  <c r="G26" i="2"/>
  <c r="E26" i="2"/>
  <c r="D26" i="2"/>
  <c r="C26" i="2"/>
  <c r="H8" i="1" l="1"/>
  <c r="H325" i="1"/>
  <c r="H344" i="1" l="1"/>
  <c r="H343" i="1"/>
  <c r="H342" i="1"/>
  <c r="H341" i="1"/>
  <c r="H340" i="1"/>
  <c r="H339" i="1"/>
  <c r="H338" i="1"/>
  <c r="H337" i="1"/>
  <c r="H336" i="1"/>
  <c r="H335" i="1"/>
  <c r="H334" i="1"/>
  <c r="H333" i="1"/>
  <c r="H332" i="1"/>
  <c r="H331" i="1"/>
  <c r="H330" i="1"/>
  <c r="H329" i="1"/>
  <c r="H328" i="1"/>
  <c r="H327" i="1"/>
  <c r="H326"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7" i="1"/>
  <c r="H6" i="1"/>
</calcChain>
</file>

<file path=xl/sharedStrings.xml><?xml version="1.0" encoding="utf-8"?>
<sst xmlns="http://schemas.openxmlformats.org/spreadsheetml/2006/main" count="2095" uniqueCount="161">
  <si>
    <t>No. Meta</t>
  </si>
  <si>
    <t>Responsable</t>
  </si>
  <si>
    <t>DESCRIPCIÓN META</t>
  </si>
  <si>
    <t>Elaborar e Implementar 1 Plan de Manejo Ambiental para la Recuperación y Conservación del Río Frío y sus afluentes - SRB ORDEN 4,19- 4.10 - 4.19</t>
  </si>
  <si>
    <t>PRESUPUESTO ASIGNADO 2026</t>
  </si>
  <si>
    <t>DIMENSIÓN</t>
  </si>
  <si>
    <t>SECTOR</t>
  </si>
  <si>
    <t>1. CAJICÁ IDEAL AMBIENTAL Y SOSTENIBLE</t>
  </si>
  <si>
    <t>32. Ambiente y desarrollo sostenible</t>
  </si>
  <si>
    <t>40. Vivienda, Ciudad y Territorio</t>
  </si>
  <si>
    <t>21. Minas y energía</t>
  </si>
  <si>
    <t>2. CAJICÁ DESARROLLO SOCIAL IDEAL</t>
  </si>
  <si>
    <t>41. Inclusión social y reconciliación</t>
  </si>
  <si>
    <t>22. Educación</t>
  </si>
  <si>
    <t>19. Salud y Protección Social</t>
  </si>
  <si>
    <t>33. Cultura</t>
  </si>
  <si>
    <t>43. Deporte</t>
  </si>
  <si>
    <t>3. CAJICÁ IDEAL PRODUCTIVA E INNOVADORA</t>
  </si>
  <si>
    <t>35. Comercio, Industria y Turismo</t>
  </si>
  <si>
    <t>36. Trabajo</t>
  </si>
  <si>
    <t>39. Ciencia, tecnología e innovación</t>
  </si>
  <si>
    <t>17. Agricultura y Desarrollo Rural</t>
  </si>
  <si>
    <t>4. CAJICÁ TERRITORIO IDEAL DE MOVILIDAD</t>
  </si>
  <si>
    <t>24. Transporte</t>
  </si>
  <si>
    <t>5. CAJICÁ IDEAL EN CULTURA CIUDADANA, GOBERNANZA Y CERCANÍA</t>
  </si>
  <si>
    <t>45. Gobierno Territorial</t>
  </si>
  <si>
    <t>04. Información Estadística</t>
  </si>
  <si>
    <t>23.Tecnología de la Información y la comunicación</t>
  </si>
  <si>
    <t>12. Justicia y del derecho</t>
  </si>
  <si>
    <t>25. Organismos de Control</t>
  </si>
  <si>
    <t>TOTAL</t>
  </si>
  <si>
    <t xml:space="preserve">Instituto de Cultura </t>
  </si>
  <si>
    <t>Instituto de Deportes</t>
  </si>
  <si>
    <t>Instituto de Vivienda</t>
  </si>
  <si>
    <t xml:space="preserve">Oficina de Prensa </t>
  </si>
  <si>
    <t>Secretaría Ambiente y Desarrollo Rural</t>
  </si>
  <si>
    <t>Secretaría de Desarrollo Económico</t>
  </si>
  <si>
    <t>Secretaría de Educación</t>
  </si>
  <si>
    <t>Secretaría de Hacienda</t>
  </si>
  <si>
    <t xml:space="preserve">Secretaría de infraestructura y obras públicas </t>
  </si>
  <si>
    <t>Secretaría de Planeación</t>
  </si>
  <si>
    <t xml:space="preserve">Secretaría de Salud </t>
  </si>
  <si>
    <t>Secretaría de TIC y CTEI</t>
  </si>
  <si>
    <t xml:space="preserve">Secretaría de Tránsito, Transportes y movilidad </t>
  </si>
  <si>
    <t xml:space="preserve">Secretaría Desarrollo Social </t>
  </si>
  <si>
    <t>Secretaría General</t>
  </si>
  <si>
    <t>Secretaría Jurídica</t>
  </si>
  <si>
    <t>Oficina de Control Interno</t>
  </si>
  <si>
    <t>EPC</t>
  </si>
  <si>
    <t>Secretaría de Gobierno y Participación Ciudadana</t>
  </si>
  <si>
    <t xml:space="preserve">Secretaría de Seguridad y Convivencia Ciudadana </t>
  </si>
  <si>
    <t xml:space="preserve">Oficina Asesora de Control Disciplinario </t>
  </si>
  <si>
    <t>totales</t>
  </si>
  <si>
    <t xml:space="preserve">PROGRAMA </t>
  </si>
  <si>
    <t>SUBPROGRAMA</t>
  </si>
  <si>
    <t xml:space="preserve">1. Cajicá por la sostenibilidad ambiental </t>
  </si>
  <si>
    <t>1. Sostenibilidad</t>
  </si>
  <si>
    <t xml:space="preserve">2. Información Ambiental </t>
  </si>
  <si>
    <t>3. Recurso Hídrico</t>
  </si>
  <si>
    <t>4. Educación Ambiental</t>
  </si>
  <si>
    <t xml:space="preserve">5. Cajicá Verde </t>
  </si>
  <si>
    <t>6. Cambio Climático</t>
  </si>
  <si>
    <t xml:space="preserve">7. Turismo sostenible </t>
  </si>
  <si>
    <t>2. Cajicá habitable y sostenible</t>
  </si>
  <si>
    <t xml:space="preserve">8. Acueducto </t>
  </si>
  <si>
    <t xml:space="preserve">9. Alcantarillado </t>
  </si>
  <si>
    <t xml:space="preserve">10. Aseo </t>
  </si>
  <si>
    <t xml:space="preserve">11. Ordenamiento Territorial </t>
  </si>
  <si>
    <t>12. Vivienda Digna</t>
  </si>
  <si>
    <t>13. Espacio público</t>
  </si>
  <si>
    <t xml:space="preserve">3. Cajicá con más servicios Públicos </t>
  </si>
  <si>
    <t>14. Más Servicios Domiciliarios</t>
  </si>
  <si>
    <t xml:space="preserve">4. Cajicá Social </t>
  </si>
  <si>
    <t xml:space="preserve">15. Primera Infancia </t>
  </si>
  <si>
    <t>16. Infancia</t>
  </si>
  <si>
    <t>17. Adolescentes</t>
  </si>
  <si>
    <t>18. Juventud</t>
  </si>
  <si>
    <t>19. Adultos</t>
  </si>
  <si>
    <t>20. Persona Mayor</t>
  </si>
  <si>
    <t>21. Mujer y Género</t>
  </si>
  <si>
    <t>22. Sectores Poblacionales LGTBIQ+</t>
  </si>
  <si>
    <t xml:space="preserve">23. Familia </t>
  </si>
  <si>
    <t>24. Discapacidad</t>
  </si>
  <si>
    <t>25. Familias VCA</t>
  </si>
  <si>
    <t xml:space="preserve">26. Diversidades Étnicas </t>
  </si>
  <si>
    <t xml:space="preserve">27. Población Migrante </t>
  </si>
  <si>
    <t xml:space="preserve">28. Habitante de Calle </t>
  </si>
  <si>
    <t>5. Cajicá Educada</t>
  </si>
  <si>
    <t xml:space="preserve">29. Infraestructura Educativa </t>
  </si>
  <si>
    <t>30. Calidad Educativa</t>
  </si>
  <si>
    <t>31. Educación superior</t>
  </si>
  <si>
    <t xml:space="preserve">6. Cajicá Saludable </t>
  </si>
  <si>
    <t>32. Nómina Salud</t>
  </si>
  <si>
    <t>33. Aseguramiento</t>
  </si>
  <si>
    <t xml:space="preserve">34. Salud Pública </t>
  </si>
  <si>
    <t>35. Inspección, vigilancia y control</t>
  </si>
  <si>
    <t xml:space="preserve">7. Cajicá Cultural </t>
  </si>
  <si>
    <t xml:space="preserve">36. Promoción Artística y cultural </t>
  </si>
  <si>
    <t xml:space="preserve">37. Infraestructura Cultural </t>
  </si>
  <si>
    <t xml:space="preserve">38. Patrimonio Histórico y Cultural </t>
  </si>
  <si>
    <t xml:space="preserve">39. Bibliotecas </t>
  </si>
  <si>
    <t xml:space="preserve">8. Cajicá deportiva </t>
  </si>
  <si>
    <t xml:space="preserve">40. Promoción deportiva </t>
  </si>
  <si>
    <t xml:space="preserve">41. Infraestructura Deportiva </t>
  </si>
  <si>
    <t xml:space="preserve">9. Cajicá Activa y Económica </t>
  </si>
  <si>
    <t>42. Comercio</t>
  </si>
  <si>
    <t xml:space="preserve">43. Industria </t>
  </si>
  <si>
    <t>44. Turismo</t>
  </si>
  <si>
    <t xml:space="preserve">10. Cajicá Emplea </t>
  </si>
  <si>
    <t>45. Empleo</t>
  </si>
  <si>
    <t>46. Emprendimiento</t>
  </si>
  <si>
    <t xml:space="preserve">11. Cajicá Innova </t>
  </si>
  <si>
    <t>47. CTEI</t>
  </si>
  <si>
    <t xml:space="preserve">12. Cajicá Rural </t>
  </si>
  <si>
    <t xml:space="preserve">48. Desarrollo Rural </t>
  </si>
  <si>
    <t>49. Seguridad Alimentaria</t>
  </si>
  <si>
    <t>13. Cajicá con Mejores Vías y Movilidad</t>
  </si>
  <si>
    <t xml:space="preserve">50. Vías Rurales </t>
  </si>
  <si>
    <t>51. Vías urbanas</t>
  </si>
  <si>
    <t xml:space="preserve">52. Ciclorrutas </t>
  </si>
  <si>
    <t>53. Vías de conexión Regional</t>
  </si>
  <si>
    <t>54. Movilidad y Transporte</t>
  </si>
  <si>
    <t xml:space="preserve">14. Cajicá con Gobernanza </t>
  </si>
  <si>
    <t>55. Infraestructura Municipal</t>
  </si>
  <si>
    <t>56. Fortalecimiento Institucional</t>
  </si>
  <si>
    <t xml:space="preserve">57. Planeando </t>
  </si>
  <si>
    <t>58. Gestión del Riesgo</t>
  </si>
  <si>
    <t xml:space="preserve">59. Finanzas Municipales </t>
  </si>
  <si>
    <t>60. Protección Animal</t>
  </si>
  <si>
    <t>61. Seguridad Y Convivencia Ciudadana</t>
  </si>
  <si>
    <t xml:space="preserve">62. Vendedor Informal </t>
  </si>
  <si>
    <t xml:space="preserve">63. Comunales Activos </t>
  </si>
  <si>
    <t>64. Procesos jurídicos</t>
  </si>
  <si>
    <t>65. Participación Ciudadana</t>
  </si>
  <si>
    <t xml:space="preserve">66. Propiedad Horizontal </t>
  </si>
  <si>
    <t>67. Libertad Religiosa, de Cultos y Conciencia</t>
  </si>
  <si>
    <t xml:space="preserve">68. Cooperación y Responsabilidad social </t>
  </si>
  <si>
    <t xml:space="preserve">15. Cajicá Estadística </t>
  </si>
  <si>
    <t>69. Datos de Cajicá</t>
  </si>
  <si>
    <t xml:space="preserve">16. Tic en Cajicá </t>
  </si>
  <si>
    <t>70. TIC</t>
  </si>
  <si>
    <t>71. Comunicaciones</t>
  </si>
  <si>
    <t xml:space="preserve">17. Cajicá con Justicia </t>
  </si>
  <si>
    <t>72. Administrando Justicia</t>
  </si>
  <si>
    <t>18. Control y vigilancia</t>
  </si>
  <si>
    <t>73. Vigilancia de la Gestión</t>
  </si>
  <si>
    <t>NE</t>
  </si>
  <si>
    <t>AÑO 2024</t>
  </si>
  <si>
    <t>AÑO 2025</t>
  </si>
  <si>
    <t>AÑO 2027</t>
  </si>
  <si>
    <t>% EJECUCIÓN PRESUPUESTAL</t>
  </si>
  <si>
    <t>PRESUPUESTO EJECUTADO</t>
  </si>
  <si>
    <t xml:space="preserve">PRESUPUESTO INICIAL </t>
  </si>
  <si>
    <t xml:space="preserve">RELACION COMPARATIVA - PRESUPUESTO INIICAL - PRESUPUESTO 2024 - 2025 - 2026 - 2027 </t>
  </si>
  <si>
    <t xml:space="preserve">DEPENDENCIA RESPONSABLE </t>
  </si>
  <si>
    <t>AÑO 2026 CON CORTE A 28 DE SEPTIEMBRE</t>
  </si>
  <si>
    <t>RELACIÓN COMPARATIVA - PRESUPUESTO INICIAL - PRESUPUESTO 2024 - 2025 - 2026 - 2027  POR DEPENDENCIA RESPONSABLE</t>
  </si>
  <si>
    <t>PAGOS</t>
  </si>
  <si>
    <t>TOTAL APROPIADO</t>
  </si>
  <si>
    <t>PRESUPUESTO INICIAL</t>
  </si>
  <si>
    <t>ALCALDIA MUNICIPAL DE CAJICA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</si>
</sst>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 #,##0.00_);_(* \(#,##0.00\);_(* &quot;-&quot;??_);_(@_)"/>
    <numFmt numFmtId="165" formatCode="&quot;$&quot;\ #,##0"/>
  </numFmts>
  <fonts count="13"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6"/>
      <color theme="1"/>
      <name val="Calibri"/>
      <family val="2"/>
      <scheme val="minor"/>
    </font>
    <font>
      <b/>
      <sz val="11"/>
      <name val="Calibri"/>
      <family val="2"/>
      <scheme val="minor"/>
    </font>
    <font>
      <sz val="12"/>
      <name val="Calibri"/>
      <family val="2"/>
      <scheme val="minor"/>
    </font>
    <font>
      <b/>
      <sz val="12"/>
      <name val="Calibri"/>
      <family val="2"/>
      <scheme val="minor"/>
    </font>
    <font>
      <b/>
      <sz val="9"/>
      <name val="Calibri"/>
      <family val="2"/>
      <scheme val="minor"/>
    </font>
    <font>
      <b/>
      <sz val="22"/>
      <name val="Calibri"/>
      <family val="2"/>
      <scheme val="minor"/>
    </font>
    <font>
      <b/>
      <sz val="24"/>
      <name val="Calibri"/>
      <family val="2"/>
      <scheme val="minor"/>
    </font>
    <font>
      <sz val="36"/>
      <name val="Calibri"/>
      <family val="2"/>
      <scheme val="minor"/>
    </font>
    <font>
      <b/>
      <sz val="36"/>
      <name val="Calibri"/>
      <family val="2"/>
      <scheme val="minor"/>
    </font>
  </fonts>
  <fills count="4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E1FF"/>
        <bgColor indexed="64"/>
      </patternFill>
    </fill>
    <fill>
      <patternFill patternType="solid">
        <fgColor rgb="FF00CC99"/>
        <bgColor indexed="64"/>
      </patternFill>
    </fill>
    <fill>
      <patternFill patternType="solid">
        <fgColor rgb="FF0EF69E"/>
        <bgColor indexed="64"/>
      </patternFill>
    </fill>
    <fill>
      <patternFill patternType="solid">
        <fgColor rgb="FF69D969"/>
        <bgColor indexed="64"/>
      </patternFill>
    </fill>
    <fill>
      <patternFill patternType="solid">
        <fgColor rgb="FF37FFCB"/>
        <bgColor indexed="64"/>
      </patternFill>
    </fill>
    <fill>
      <patternFill patternType="solid">
        <fgColor rgb="FFA2E8A2"/>
        <bgColor indexed="64"/>
      </patternFill>
    </fill>
    <fill>
      <patternFill patternType="solid">
        <fgColor theme="9" tint="0.79998168889431442"/>
        <bgColor indexed="64"/>
      </patternFill>
    </fill>
    <fill>
      <patternFill patternType="solid">
        <fgColor rgb="FFCDF3CD"/>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9999"/>
        <bgColor indexed="64"/>
      </patternFill>
    </fill>
    <fill>
      <patternFill patternType="solid">
        <fgColor rgb="FFFFB28B"/>
        <bgColor indexed="64"/>
      </patternFill>
    </fill>
    <fill>
      <patternFill patternType="solid">
        <fgColor rgb="FFFFAFAF"/>
        <bgColor indexed="64"/>
      </patternFill>
    </fill>
    <fill>
      <patternFill patternType="solid">
        <fgColor rgb="FFFFD1D1"/>
        <bgColor indexed="64"/>
      </patternFill>
    </fill>
    <fill>
      <patternFill patternType="solid">
        <fgColor rgb="FFFFA071"/>
        <bgColor indexed="64"/>
      </patternFill>
    </fill>
    <fill>
      <patternFill patternType="solid">
        <fgColor rgb="FFFFC4A7"/>
        <bgColor indexed="64"/>
      </patternFill>
    </fill>
    <fill>
      <patternFill patternType="solid">
        <fgColor rgb="FFAA2DFF"/>
        <bgColor indexed="64"/>
      </patternFill>
    </fill>
    <fill>
      <patternFill patternType="solid">
        <fgColor rgb="FFE852C8"/>
        <bgColor indexed="64"/>
      </patternFill>
    </fill>
    <fill>
      <patternFill patternType="solid">
        <fgColor rgb="FFE161FF"/>
        <bgColor indexed="64"/>
      </patternFill>
    </fill>
    <fill>
      <patternFill patternType="solid">
        <fgColor rgb="FFCC66FF"/>
        <bgColor indexed="64"/>
      </patternFill>
    </fill>
    <fill>
      <patternFill patternType="solid">
        <fgColor rgb="FFD34DA6"/>
        <bgColor indexed="64"/>
      </patternFill>
    </fill>
    <fill>
      <patternFill patternType="solid">
        <fgColor rgb="FFED65DD"/>
        <bgColor indexed="64"/>
      </patternFill>
    </fill>
    <fill>
      <patternFill patternType="solid">
        <fgColor rgb="FFE597CB"/>
        <bgColor indexed="64"/>
      </patternFill>
    </fill>
    <fill>
      <patternFill patternType="solid">
        <fgColor rgb="FFD600D6"/>
        <bgColor indexed="64"/>
      </patternFill>
    </fill>
    <fill>
      <patternFill patternType="solid">
        <fgColor rgb="FFC6528C"/>
        <bgColor indexed="64"/>
      </patternFill>
    </fill>
    <fill>
      <patternFill patternType="solid">
        <fgColor rgb="FFB22C85"/>
        <bgColor indexed="64"/>
      </patternFill>
    </fill>
    <fill>
      <patternFill patternType="solid">
        <fgColor rgb="FFCB95A8"/>
        <bgColor indexed="64"/>
      </patternFill>
    </fill>
    <fill>
      <patternFill patternType="solid">
        <fgColor rgb="FFD8B0BE"/>
        <bgColor indexed="64"/>
      </patternFill>
    </fill>
    <fill>
      <patternFill patternType="solid">
        <fgColor rgb="FF00B0F0"/>
        <bgColor indexed="64"/>
      </patternFill>
    </fill>
    <fill>
      <patternFill patternType="solid">
        <fgColor rgb="FF47CFFF"/>
        <bgColor indexed="64"/>
      </patternFill>
    </fill>
    <fill>
      <patternFill patternType="solid">
        <fgColor rgb="FF6699FF"/>
        <bgColor indexed="64"/>
      </patternFill>
    </fill>
    <fill>
      <patternFill patternType="solid">
        <fgColor rgb="FF4370FF"/>
        <bgColor indexed="64"/>
      </patternFill>
    </fill>
    <fill>
      <patternFill patternType="solid">
        <fgColor theme="3" tint="0.79998168889431442"/>
        <bgColor indexed="64"/>
      </patternFill>
    </fill>
    <fill>
      <patternFill patternType="solid">
        <fgColor rgb="FF909EE6"/>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top style="medium">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205">
    <xf numFmtId="0" fontId="0" fillId="0" borderId="0" xfId="0"/>
    <xf numFmtId="44" fontId="0" fillId="0" borderId="0" xfId="0" applyNumberFormat="1"/>
    <xf numFmtId="0" fontId="6" fillId="3" borderId="0" xfId="0" applyFont="1" applyFill="1"/>
    <xf numFmtId="0" fontId="6" fillId="3" borderId="0" xfId="0" applyFont="1" applyFill="1" applyAlignment="1">
      <alignment horizontal="center" vertical="center"/>
    </xf>
    <xf numFmtId="0" fontId="6" fillId="3" borderId="0" xfId="0" applyFont="1" applyFill="1" applyAlignment="1">
      <alignment horizontal="center" vertical="center" wrapText="1"/>
    </xf>
    <xf numFmtId="44" fontId="6" fillId="3" borderId="0" xfId="0" applyNumberFormat="1" applyFont="1" applyFill="1" applyAlignment="1">
      <alignment horizontal="center" vertical="center" wrapText="1"/>
    </xf>
    <xf numFmtId="10" fontId="6" fillId="3" borderId="0" xfId="0" applyNumberFormat="1" applyFont="1" applyFill="1" applyAlignment="1">
      <alignment horizontal="center" vertical="center" wrapText="1"/>
    </xf>
    <xf numFmtId="10" fontId="6" fillId="3" borderId="0" xfId="0" applyNumberFormat="1" applyFont="1" applyFill="1" applyAlignment="1">
      <alignment horizontal="center" vertical="center"/>
    </xf>
    <xf numFmtId="0" fontId="6" fillId="2" borderId="0" xfId="0" applyFont="1" applyFill="1"/>
    <xf numFmtId="44" fontId="7" fillId="42" borderId="24" xfId="0" applyNumberFormat="1" applyFont="1" applyFill="1" applyBorder="1" applyAlignment="1">
      <alignment horizontal="center" vertical="center"/>
    </xf>
    <xf numFmtId="0" fontId="6" fillId="3" borderId="0" xfId="0" applyFont="1" applyFill="1" applyAlignment="1">
      <alignment horizontal="center"/>
    </xf>
    <xf numFmtId="0" fontId="7" fillId="4" borderId="8" xfId="2" applyFont="1" applyFill="1" applyBorder="1" applyAlignment="1" applyProtection="1">
      <alignment horizontal="center" vertical="center" wrapText="1"/>
      <protection locked="0" hidden="1"/>
    </xf>
    <xf numFmtId="0" fontId="7" fillId="4" borderId="9" xfId="2" applyFont="1" applyFill="1" applyBorder="1" applyAlignment="1" applyProtection="1">
      <alignment horizontal="center" vertical="center" wrapText="1"/>
      <protection locked="0" hidden="1"/>
    </xf>
    <xf numFmtId="0" fontId="7" fillId="4" borderId="26" xfId="2" applyFont="1" applyFill="1" applyBorder="1" applyAlignment="1" applyProtection="1">
      <alignment horizontal="center" vertical="center" wrapText="1"/>
      <protection locked="0" hidden="1"/>
    </xf>
    <xf numFmtId="44" fontId="7" fillId="8" borderId="8" xfId="2" applyNumberFormat="1" applyFont="1" applyFill="1" applyBorder="1" applyAlignment="1" applyProtection="1">
      <alignment horizontal="center" vertical="center" wrapText="1"/>
      <protection locked="0" hidden="1"/>
    </xf>
    <xf numFmtId="44" fontId="7" fillId="5" borderId="9" xfId="2" applyNumberFormat="1" applyFont="1" applyFill="1" applyBorder="1" applyAlignment="1" applyProtection="1">
      <alignment horizontal="center" vertical="center" wrapText="1"/>
      <protection locked="0" hidden="1"/>
    </xf>
    <xf numFmtId="10" fontId="7" fillId="5" borderId="10" xfId="2" applyNumberFormat="1" applyFont="1" applyFill="1" applyBorder="1" applyAlignment="1" applyProtection="1">
      <alignment horizontal="center" vertical="center" wrapText="1"/>
      <protection locked="0" hidden="1"/>
    </xf>
    <xf numFmtId="10" fontId="7" fillId="15" borderId="18" xfId="0" applyNumberFormat="1" applyFont="1" applyFill="1" applyBorder="1" applyAlignment="1">
      <alignment horizontal="center" vertical="center" wrapText="1"/>
    </xf>
    <xf numFmtId="10" fontId="7" fillId="46" borderId="32" xfId="2" applyNumberFormat="1" applyFont="1" applyFill="1" applyBorder="1" applyAlignment="1" applyProtection="1">
      <alignment horizontal="center" vertical="center" wrapText="1"/>
      <protection locked="0" hidden="1"/>
    </xf>
    <xf numFmtId="0" fontId="6" fillId="2" borderId="0" xfId="0" applyFont="1" applyFill="1" applyAlignment="1">
      <alignment horizontal="center"/>
    </xf>
    <xf numFmtId="0" fontId="6" fillId="10" borderId="16" xfId="0" applyFont="1" applyFill="1" applyBorder="1" applyAlignment="1">
      <alignment horizontal="center" vertical="center" wrapText="1"/>
    </xf>
    <xf numFmtId="0" fontId="6" fillId="11" borderId="17"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1" borderId="18"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7" xfId="0" applyFont="1" applyFill="1" applyBorder="1" applyAlignment="1">
      <alignment horizontal="center" vertical="center" wrapText="1"/>
    </xf>
    <xf numFmtId="44" fontId="6" fillId="3" borderId="16" xfId="0" applyNumberFormat="1" applyFont="1" applyFill="1" applyBorder="1" applyAlignment="1">
      <alignment horizontal="center" vertical="center" wrapText="1"/>
    </xf>
    <xf numFmtId="44" fontId="6" fillId="3" borderId="17" xfId="0" applyNumberFormat="1" applyFont="1" applyFill="1" applyBorder="1" applyAlignment="1">
      <alignment horizontal="center" vertical="center" wrapText="1"/>
    </xf>
    <xf numFmtId="10" fontId="7" fillId="5" borderId="18" xfId="0" applyNumberFormat="1" applyFont="1" applyFill="1" applyBorder="1" applyAlignment="1">
      <alignment horizontal="center" vertical="center" wrapText="1"/>
    </xf>
    <xf numFmtId="10" fontId="7" fillId="15" borderId="28" xfId="1" applyNumberFormat="1" applyFont="1" applyFill="1" applyBorder="1" applyAlignment="1">
      <alignment horizontal="center" vertical="center" wrapText="1"/>
    </xf>
    <xf numFmtId="10" fontId="7" fillId="46" borderId="33" xfId="1" applyNumberFormat="1"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8" xfId="0" applyFont="1" applyFill="1" applyBorder="1" applyAlignment="1">
      <alignment horizontal="center" vertical="center" wrapText="1"/>
    </xf>
    <xf numFmtId="44" fontId="6" fillId="3" borderId="2" xfId="0" applyNumberFormat="1" applyFont="1" applyFill="1" applyBorder="1" applyAlignment="1">
      <alignment horizontal="center" vertical="center" wrapText="1"/>
    </xf>
    <xf numFmtId="44" fontId="6" fillId="3" borderId="1" xfId="0" applyNumberFormat="1" applyFont="1" applyFill="1" applyBorder="1" applyAlignment="1">
      <alignment horizontal="center" vertical="center" wrapText="1"/>
    </xf>
    <xf numFmtId="10" fontId="7" fillId="5" borderId="3" xfId="0" applyNumberFormat="1" applyFont="1" applyFill="1" applyBorder="1" applyAlignment="1">
      <alignment horizontal="center" vertical="center" wrapText="1"/>
    </xf>
    <xf numFmtId="10" fontId="7" fillId="46" borderId="28" xfId="1" applyNumberFormat="1" applyFont="1" applyFill="1" applyBorder="1" applyAlignment="1">
      <alignment horizontal="center" vertical="center" wrapText="1"/>
    </xf>
    <xf numFmtId="0" fontId="6" fillId="9" borderId="28" xfId="0" applyFont="1" applyFill="1" applyBorder="1" applyAlignment="1">
      <alignment horizontal="center" vertical="center" wrapText="1"/>
    </xf>
    <xf numFmtId="44" fontId="6" fillId="9" borderId="2" xfId="0" applyNumberFormat="1" applyFont="1" applyFill="1" applyBorder="1" applyAlignment="1">
      <alignment horizontal="center" vertical="center" wrapText="1"/>
    </xf>
    <xf numFmtId="44" fontId="6" fillId="9" borderId="1" xfId="0" applyNumberFormat="1"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6" fillId="13" borderId="3"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6" fillId="16" borderId="1"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6" fillId="17" borderId="2" xfId="0" applyFont="1" applyFill="1" applyBorder="1" applyAlignment="1">
      <alignment horizontal="center" vertical="center" wrapText="1"/>
    </xf>
    <xf numFmtId="0" fontId="6" fillId="18" borderId="1" xfId="0" applyFont="1" applyFill="1" applyBorder="1" applyAlignment="1">
      <alignment horizontal="center" vertical="center" wrapText="1"/>
    </xf>
    <xf numFmtId="0" fontId="6" fillId="19" borderId="1"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20" borderId="1" xfId="0" applyFont="1" applyFill="1" applyBorder="1" applyAlignment="1">
      <alignment horizontal="center" vertical="center" wrapText="1"/>
    </xf>
    <xf numFmtId="0" fontId="6" fillId="21" borderId="1" xfId="0" applyFont="1" applyFill="1" applyBorder="1" applyAlignment="1">
      <alignment horizontal="center" vertical="center" wrapText="1"/>
    </xf>
    <xf numFmtId="0" fontId="6" fillId="20" borderId="3" xfId="0" applyFont="1" applyFill="1" applyBorder="1" applyAlignment="1">
      <alignment horizontal="center" vertical="center" wrapText="1"/>
    </xf>
    <xf numFmtId="0" fontId="6" fillId="22" borderId="1" xfId="0" applyFont="1" applyFill="1" applyBorder="1" applyAlignment="1">
      <alignment horizontal="center" vertical="center" wrapText="1"/>
    </xf>
    <xf numFmtId="0" fontId="6" fillId="23" borderId="1" xfId="0" applyFont="1" applyFill="1" applyBorder="1" applyAlignment="1">
      <alignment horizontal="center" vertical="center" wrapText="1"/>
    </xf>
    <xf numFmtId="0" fontId="6" fillId="24" borderId="1" xfId="0" applyFont="1" applyFill="1" applyBorder="1" applyAlignment="1">
      <alignment horizontal="center" vertical="center" wrapText="1"/>
    </xf>
    <xf numFmtId="0" fontId="6" fillId="25" borderId="2" xfId="0" applyFont="1" applyFill="1" applyBorder="1" applyAlignment="1">
      <alignment horizontal="center" vertical="center" wrapText="1"/>
    </xf>
    <xf numFmtId="0" fontId="6" fillId="26" borderId="1" xfId="0" applyFont="1" applyFill="1" applyBorder="1" applyAlignment="1">
      <alignment horizontal="center" vertical="center" wrapText="1"/>
    </xf>
    <xf numFmtId="0" fontId="6" fillId="27" borderId="1" xfId="0" applyFont="1" applyFill="1" applyBorder="1" applyAlignment="1">
      <alignment horizontal="center" vertical="center" wrapText="1"/>
    </xf>
    <xf numFmtId="0" fontId="6" fillId="26" borderId="3" xfId="0" applyFont="1" applyFill="1" applyBorder="1" applyAlignment="1">
      <alignment horizontal="center" vertical="center" wrapText="1"/>
    </xf>
    <xf numFmtId="0" fontId="6" fillId="28" borderId="1" xfId="0" applyFont="1" applyFill="1" applyBorder="1" applyAlignment="1">
      <alignment horizontal="center" vertical="center" wrapText="1"/>
    </xf>
    <xf numFmtId="0" fontId="6" fillId="29" borderId="1" xfId="0" applyFont="1" applyFill="1" applyBorder="1" applyAlignment="1">
      <alignment horizontal="center" vertical="center" wrapText="1"/>
    </xf>
    <xf numFmtId="0" fontId="6" fillId="28" borderId="3" xfId="0" applyFont="1" applyFill="1" applyBorder="1" applyAlignment="1">
      <alignment horizontal="center" vertical="center" wrapText="1"/>
    </xf>
    <xf numFmtId="0" fontId="6" fillId="30" borderId="1" xfId="0" applyFont="1" applyFill="1" applyBorder="1" applyAlignment="1">
      <alignment horizontal="center" vertical="center" wrapText="1"/>
    </xf>
    <xf numFmtId="0" fontId="6" fillId="31" borderId="1" xfId="0" applyFont="1" applyFill="1" applyBorder="1" applyAlignment="1">
      <alignment horizontal="center" vertical="center" wrapText="1"/>
    </xf>
    <xf numFmtId="0" fontId="6" fillId="30" borderId="3" xfId="0" applyFont="1" applyFill="1" applyBorder="1" applyAlignment="1">
      <alignment horizontal="center" vertical="center" wrapText="1"/>
    </xf>
    <xf numFmtId="0" fontId="6" fillId="32" borderId="1" xfId="0" applyFont="1" applyFill="1" applyBorder="1" applyAlignment="1">
      <alignment horizontal="center" vertical="center" wrapText="1"/>
    </xf>
    <xf numFmtId="0" fontId="6" fillId="33" borderId="1" xfId="0" applyFont="1" applyFill="1" applyBorder="1" applyAlignment="1">
      <alignment horizontal="center" vertical="center" wrapText="1"/>
    </xf>
    <xf numFmtId="0" fontId="6" fillId="32" borderId="3" xfId="0" applyFont="1" applyFill="1" applyBorder="1" applyAlignment="1">
      <alignment horizontal="center" vertical="center" wrapText="1"/>
    </xf>
    <xf numFmtId="0" fontId="6" fillId="34" borderId="2" xfId="0" applyFont="1" applyFill="1" applyBorder="1" applyAlignment="1">
      <alignment horizontal="center" vertical="center" wrapText="1"/>
    </xf>
    <xf numFmtId="0" fontId="6" fillId="35" borderId="1" xfId="0" applyFont="1" applyFill="1" applyBorder="1" applyAlignment="1">
      <alignment horizontal="center" vertical="center" wrapText="1"/>
    </xf>
    <xf numFmtId="0" fontId="6" fillId="36" borderId="1" xfId="0" applyFont="1" applyFill="1" applyBorder="1" applyAlignment="1">
      <alignment horizontal="center" vertical="center" wrapText="1"/>
    </xf>
    <xf numFmtId="0" fontId="6" fillId="35" borderId="3" xfId="0" applyFont="1" applyFill="1" applyBorder="1" applyAlignment="1">
      <alignment horizontal="center" vertical="center" wrapText="1"/>
    </xf>
    <xf numFmtId="0" fontId="6" fillId="37" borderId="2" xfId="0" applyFont="1" applyFill="1" applyBorder="1" applyAlignment="1">
      <alignment horizontal="center" vertical="center" wrapText="1"/>
    </xf>
    <xf numFmtId="0" fontId="6" fillId="38" borderId="1" xfId="0" applyFont="1" applyFill="1" applyBorder="1" applyAlignment="1">
      <alignment horizontal="center" vertical="center" wrapText="1"/>
    </xf>
    <xf numFmtId="0" fontId="6" fillId="39" borderId="1" xfId="0" applyFont="1" applyFill="1" applyBorder="1" applyAlignment="1">
      <alignment horizontal="center" vertical="center" wrapText="1"/>
    </xf>
    <xf numFmtId="0" fontId="6" fillId="38"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0"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1"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41"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37" borderId="19"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7" borderId="20"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29" xfId="0" applyFont="1" applyFill="1" applyBorder="1" applyAlignment="1">
      <alignment horizontal="center" vertical="center" wrapText="1"/>
    </xf>
    <xf numFmtId="44" fontId="6" fillId="3" borderId="4" xfId="0" applyNumberFormat="1" applyFont="1" applyFill="1" applyBorder="1" applyAlignment="1">
      <alignment horizontal="center" vertical="center" wrapText="1"/>
    </xf>
    <xf numFmtId="44" fontId="6" fillId="3" borderId="5" xfId="0" applyNumberFormat="1" applyFont="1" applyFill="1" applyBorder="1" applyAlignment="1">
      <alignment horizontal="center" vertical="center" wrapText="1"/>
    </xf>
    <xf numFmtId="10" fontId="7" fillId="5" borderId="6" xfId="0" applyNumberFormat="1" applyFont="1" applyFill="1" applyBorder="1" applyAlignment="1">
      <alignment horizontal="center" vertical="center" wrapText="1"/>
    </xf>
    <xf numFmtId="10" fontId="7" fillId="15" borderId="29" xfId="1" applyNumberFormat="1" applyFont="1" applyFill="1" applyBorder="1" applyAlignment="1">
      <alignment horizontal="center" vertical="center" wrapText="1"/>
    </xf>
    <xf numFmtId="10" fontId="7" fillId="46" borderId="29" xfId="1" applyNumberFormat="1" applyFont="1" applyFill="1" applyBorder="1" applyAlignment="1">
      <alignment horizontal="center" vertical="center" wrapText="1"/>
    </xf>
    <xf numFmtId="165" fontId="7" fillId="8" borderId="0" xfId="0" applyNumberFormat="1" applyFont="1" applyFill="1" applyAlignment="1">
      <alignment horizontal="center" vertical="center" wrapText="1"/>
    </xf>
    <xf numFmtId="10" fontId="7" fillId="8" borderId="0" xfId="0" applyNumberFormat="1" applyFont="1" applyFill="1" applyAlignment="1">
      <alignment horizontal="center" vertical="center"/>
    </xf>
    <xf numFmtId="44" fontId="7" fillId="8" borderId="0" xfId="0" applyNumberFormat="1" applyFont="1" applyFill="1" applyAlignment="1">
      <alignment horizontal="center" vertical="center" wrapText="1"/>
    </xf>
    <xf numFmtId="10" fontId="7" fillId="8" borderId="0" xfId="0" applyNumberFormat="1" applyFont="1" applyFill="1" applyAlignment="1">
      <alignment horizontal="center" vertical="center" wrapText="1"/>
    </xf>
    <xf numFmtId="0" fontId="7" fillId="3" borderId="0" xfId="0" applyFont="1" applyFill="1" applyAlignment="1">
      <alignment vertical="center"/>
    </xf>
    <xf numFmtId="0" fontId="7" fillId="3" borderId="0" xfId="0" applyFont="1" applyFill="1" applyAlignment="1">
      <alignment horizontal="center" vertical="center"/>
    </xf>
    <xf numFmtId="0" fontId="7" fillId="3" borderId="0" xfId="0" applyFont="1" applyFill="1" applyAlignment="1">
      <alignment horizontal="center" vertical="center" wrapText="1"/>
    </xf>
    <xf numFmtId="0" fontId="7" fillId="8" borderId="1" xfId="0" applyFont="1" applyFill="1" applyBorder="1" applyAlignment="1">
      <alignment horizontal="center" vertical="center" wrapText="1"/>
    </xf>
    <xf numFmtId="44" fontId="7" fillId="8" borderId="1" xfId="0" applyNumberFormat="1" applyFont="1" applyFill="1" applyBorder="1" applyAlignment="1">
      <alignment horizontal="center" vertical="center" wrapText="1"/>
    </xf>
    <xf numFmtId="10" fontId="7" fillId="8" borderId="1" xfId="0" applyNumberFormat="1" applyFont="1" applyFill="1" applyBorder="1" applyAlignment="1">
      <alignment horizontal="center" vertical="center" wrapText="1"/>
    </xf>
    <xf numFmtId="44" fontId="7" fillId="8" borderId="0" xfId="0" applyNumberFormat="1" applyFont="1" applyFill="1" applyAlignment="1">
      <alignment vertical="center"/>
    </xf>
    <xf numFmtId="0" fontId="6" fillId="2" borderId="0" xfId="0" applyFont="1" applyFill="1" applyAlignment="1">
      <alignment horizontal="center" vertical="center" wrapText="1"/>
    </xf>
    <xf numFmtId="44" fontId="6" fillId="2" borderId="0" xfId="0" applyNumberFormat="1" applyFont="1" applyFill="1" applyAlignment="1">
      <alignment horizontal="center" vertical="center" wrapText="1"/>
    </xf>
    <xf numFmtId="10" fontId="6" fillId="2" borderId="0" xfId="0" applyNumberFormat="1" applyFont="1" applyFill="1" applyAlignment="1">
      <alignment horizontal="center" vertical="center" wrapText="1"/>
    </xf>
    <xf numFmtId="10" fontId="6" fillId="2" borderId="0" xfId="0" applyNumberFormat="1" applyFont="1" applyFill="1" applyAlignment="1">
      <alignment horizontal="center" vertical="center"/>
    </xf>
    <xf numFmtId="44" fontId="7" fillId="45" borderId="16" xfId="2" applyNumberFormat="1" applyFont="1" applyFill="1" applyBorder="1" applyAlignment="1" applyProtection="1">
      <alignment horizontal="center" vertical="center" wrapText="1"/>
      <protection locked="0" hidden="1"/>
    </xf>
    <xf numFmtId="44" fontId="7" fillId="15" borderId="17" xfId="0" applyNumberFormat="1" applyFont="1" applyFill="1" applyBorder="1" applyAlignment="1">
      <alignment horizontal="center" vertical="center" wrapText="1"/>
    </xf>
    <xf numFmtId="44" fontId="6" fillId="3" borderId="1" xfId="1" applyNumberFormat="1" applyFont="1" applyFill="1" applyBorder="1" applyAlignment="1">
      <alignment horizontal="center" vertical="center" wrapText="1"/>
    </xf>
    <xf numFmtId="44" fontId="6" fillId="3" borderId="5" xfId="1" applyNumberFormat="1" applyFont="1" applyFill="1" applyBorder="1" applyAlignment="1">
      <alignment horizontal="center" vertical="center" wrapText="1"/>
    </xf>
    <xf numFmtId="44" fontId="6" fillId="3" borderId="0" xfId="0" applyNumberFormat="1" applyFont="1" applyFill="1"/>
    <xf numFmtId="44" fontId="7" fillId="18" borderId="30" xfId="0" applyNumberFormat="1" applyFont="1" applyFill="1" applyBorder="1" applyAlignment="1">
      <alignment horizontal="center" vertical="center" wrapText="1"/>
    </xf>
    <xf numFmtId="44" fontId="7" fillId="46" borderId="31" xfId="2" applyNumberFormat="1" applyFont="1" applyFill="1" applyBorder="1" applyAlignment="1" applyProtection="1">
      <alignment horizontal="center" vertical="center" wrapText="1"/>
      <protection locked="0" hidden="1"/>
    </xf>
    <xf numFmtId="44" fontId="6" fillId="3" borderId="16" xfId="1" applyNumberFormat="1" applyFont="1" applyFill="1" applyBorder="1" applyAlignment="1">
      <alignment horizontal="center" vertical="center" wrapText="1"/>
    </xf>
    <xf numFmtId="44" fontId="6" fillId="3" borderId="17" xfId="1" applyNumberFormat="1" applyFont="1" applyFill="1" applyBorder="1" applyAlignment="1">
      <alignment vertical="center" wrapText="1"/>
    </xf>
    <xf numFmtId="44" fontId="6" fillId="3" borderId="2" xfId="1" applyNumberFormat="1" applyFont="1" applyFill="1" applyBorder="1" applyAlignment="1">
      <alignment horizontal="center" vertical="center" wrapText="1"/>
    </xf>
    <xf numFmtId="44" fontId="6" fillId="3" borderId="1" xfId="1" applyNumberFormat="1" applyFont="1" applyFill="1" applyBorder="1" applyAlignment="1">
      <alignment vertical="center" wrapText="1"/>
    </xf>
    <xf numFmtId="44" fontId="6" fillId="3" borderId="4" xfId="1" applyNumberFormat="1" applyFont="1" applyFill="1" applyBorder="1" applyAlignment="1">
      <alignment horizontal="center" vertical="center" wrapText="1"/>
    </xf>
    <xf numFmtId="44" fontId="6" fillId="3" borderId="5" xfId="1" applyNumberFormat="1" applyFont="1" applyFill="1" applyBorder="1" applyAlignment="1">
      <alignment vertical="center" wrapText="1"/>
    </xf>
    <xf numFmtId="44" fontId="6" fillId="2" borderId="0" xfId="0" applyNumberFormat="1" applyFont="1" applyFill="1"/>
    <xf numFmtId="0" fontId="0" fillId="0" borderId="38" xfId="0" applyBorder="1"/>
    <xf numFmtId="0" fontId="0" fillId="0" borderId="39" xfId="0" applyBorder="1"/>
    <xf numFmtId="0" fontId="0" fillId="0" borderId="40" xfId="0" applyBorder="1"/>
    <xf numFmtId="44" fontId="0" fillId="0" borderId="1" xfId="0" applyNumberFormat="1" applyBorder="1"/>
    <xf numFmtId="44" fontId="0" fillId="0" borderId="16" xfId="0" applyNumberFormat="1" applyBorder="1"/>
    <xf numFmtId="44" fontId="0" fillId="0" borderId="17" xfId="0" applyNumberFormat="1" applyBorder="1"/>
    <xf numFmtId="44" fontId="0" fillId="0" borderId="2" xfId="0" applyNumberFormat="1" applyBorder="1"/>
    <xf numFmtId="44" fontId="0" fillId="0" borderId="4" xfId="0" applyNumberFormat="1" applyBorder="1"/>
    <xf numFmtId="44" fontId="0" fillId="0" borderId="5" xfId="0" applyNumberFormat="1" applyBorder="1"/>
    <xf numFmtId="0" fontId="0" fillId="0" borderId="0" xfId="0" applyAlignment="1">
      <alignment horizontal="center" vertical="center"/>
    </xf>
    <xf numFmtId="10" fontId="0" fillId="0" borderId="0" xfId="0" applyNumberFormat="1" applyAlignment="1">
      <alignment horizontal="center" vertical="center"/>
    </xf>
    <xf numFmtId="10" fontId="3" fillId="5" borderId="33" xfId="0" applyNumberFormat="1" applyFont="1" applyFill="1" applyBorder="1" applyAlignment="1">
      <alignment horizontal="center" vertical="center"/>
    </xf>
    <xf numFmtId="10" fontId="3" fillId="5" borderId="28" xfId="0" applyNumberFormat="1" applyFont="1" applyFill="1" applyBorder="1" applyAlignment="1">
      <alignment horizontal="center" vertical="center"/>
    </xf>
    <xf numFmtId="10" fontId="3" fillId="5" borderId="29" xfId="0" applyNumberFormat="1" applyFont="1" applyFill="1" applyBorder="1" applyAlignment="1">
      <alignment horizontal="center" vertical="center"/>
    </xf>
    <xf numFmtId="10" fontId="3" fillId="15" borderId="33" xfId="0" applyNumberFormat="1" applyFont="1" applyFill="1" applyBorder="1" applyAlignment="1">
      <alignment horizontal="center" vertical="center"/>
    </xf>
    <xf numFmtId="10" fontId="3" fillId="15" borderId="28" xfId="0" applyNumberFormat="1" applyFont="1" applyFill="1" applyBorder="1" applyAlignment="1">
      <alignment horizontal="center" vertical="center"/>
    </xf>
    <xf numFmtId="10" fontId="3" fillId="15" borderId="29" xfId="0" applyNumberFormat="1" applyFont="1" applyFill="1" applyBorder="1" applyAlignment="1">
      <alignment horizontal="center" vertical="center"/>
    </xf>
    <xf numFmtId="10" fontId="3" fillId="46" borderId="33" xfId="0" applyNumberFormat="1" applyFont="1" applyFill="1" applyBorder="1" applyAlignment="1">
      <alignment horizontal="center" vertical="center"/>
    </xf>
    <xf numFmtId="10" fontId="3" fillId="46" borderId="28" xfId="0" applyNumberFormat="1" applyFont="1" applyFill="1" applyBorder="1" applyAlignment="1">
      <alignment horizontal="center" vertical="center"/>
    </xf>
    <xf numFmtId="10" fontId="3" fillId="46" borderId="29" xfId="0" applyNumberFormat="1" applyFont="1" applyFill="1" applyBorder="1" applyAlignment="1">
      <alignment horizontal="center" vertical="center"/>
    </xf>
    <xf numFmtId="44" fontId="0" fillId="0" borderId="35" xfId="0" applyNumberFormat="1" applyBorder="1"/>
    <xf numFmtId="44" fontId="0" fillId="0" borderId="36" xfId="0" applyNumberFormat="1" applyBorder="1"/>
    <xf numFmtId="44" fontId="0" fillId="0" borderId="37" xfId="0" applyNumberFormat="1" applyBorder="1"/>
    <xf numFmtId="44" fontId="7" fillId="46" borderId="42" xfId="2" applyNumberFormat="1" applyFont="1" applyFill="1" applyBorder="1" applyAlignment="1" applyProtection="1">
      <alignment horizontal="center" vertical="center" wrapText="1"/>
      <protection locked="0" hidden="1"/>
    </xf>
    <xf numFmtId="44" fontId="6" fillId="3" borderId="33" xfId="1" applyNumberFormat="1" applyFont="1" applyFill="1" applyBorder="1" applyAlignment="1">
      <alignment vertical="center" wrapText="1"/>
    </xf>
    <xf numFmtId="44" fontId="6" fillId="3" borderId="28" xfId="1" applyNumberFormat="1" applyFont="1" applyFill="1" applyBorder="1" applyAlignment="1">
      <alignment vertical="center" wrapText="1"/>
    </xf>
    <xf numFmtId="44" fontId="6" fillId="3" borderId="29" xfId="1" applyNumberFormat="1" applyFont="1" applyFill="1" applyBorder="1" applyAlignment="1">
      <alignment vertical="center" wrapText="1"/>
    </xf>
    <xf numFmtId="44" fontId="0" fillId="0" borderId="33" xfId="0" applyNumberFormat="1" applyBorder="1"/>
    <xf numFmtId="44" fontId="0" fillId="0" borderId="28" xfId="0" applyNumberFormat="1" applyBorder="1"/>
    <xf numFmtId="44" fontId="0" fillId="0" borderId="29" xfId="0" applyNumberFormat="1" applyBorder="1"/>
    <xf numFmtId="44" fontId="8" fillId="8" borderId="8" xfId="2" applyNumberFormat="1" applyFont="1" applyFill="1" applyBorder="1" applyAlignment="1" applyProtection="1">
      <alignment horizontal="center" vertical="center" wrapText="1"/>
      <protection locked="0" hidden="1"/>
    </xf>
    <xf numFmtId="44" fontId="8" fillId="5" borderId="9" xfId="2" applyNumberFormat="1" applyFont="1" applyFill="1" applyBorder="1" applyAlignment="1" applyProtection="1">
      <alignment horizontal="center" vertical="center" wrapText="1"/>
      <protection locked="0" hidden="1"/>
    </xf>
    <xf numFmtId="10" fontId="8" fillId="5" borderId="10" xfId="2" applyNumberFormat="1" applyFont="1" applyFill="1" applyBorder="1" applyAlignment="1" applyProtection="1">
      <alignment horizontal="center" vertical="center" wrapText="1"/>
      <protection locked="0" hidden="1"/>
    </xf>
    <xf numFmtId="44" fontId="8" fillId="45" borderId="16" xfId="2" applyNumberFormat="1" applyFont="1" applyFill="1" applyBorder="1" applyAlignment="1" applyProtection="1">
      <alignment horizontal="center" vertical="center" wrapText="1"/>
      <protection locked="0" hidden="1"/>
    </xf>
    <xf numFmtId="44" fontId="8" fillId="15" borderId="17" xfId="0" applyNumberFormat="1" applyFont="1" applyFill="1" applyBorder="1" applyAlignment="1">
      <alignment horizontal="center" vertical="center" wrapText="1"/>
    </xf>
    <xf numFmtId="10" fontId="8" fillId="15" borderId="18" xfId="0" applyNumberFormat="1" applyFont="1" applyFill="1" applyBorder="1" applyAlignment="1">
      <alignment horizontal="center" vertical="center" wrapText="1"/>
    </xf>
    <xf numFmtId="44" fontId="8" fillId="18" borderId="30" xfId="0" applyNumberFormat="1" applyFont="1" applyFill="1" applyBorder="1" applyAlignment="1">
      <alignment horizontal="center" vertical="center" wrapText="1"/>
    </xf>
    <xf numFmtId="44" fontId="8" fillId="46" borderId="31" xfId="2" applyNumberFormat="1" applyFont="1" applyFill="1" applyBorder="1" applyAlignment="1" applyProtection="1">
      <alignment horizontal="center" vertical="center" wrapText="1"/>
      <protection locked="0" hidden="1"/>
    </xf>
    <xf numFmtId="44" fontId="8" fillId="46" borderId="42" xfId="2" applyNumberFormat="1" applyFont="1" applyFill="1" applyBorder="1" applyAlignment="1" applyProtection="1">
      <alignment horizontal="center" vertical="center" wrapText="1"/>
      <protection locked="0" hidden="1"/>
    </xf>
    <xf numFmtId="10" fontId="8" fillId="46" borderId="32" xfId="2" applyNumberFormat="1" applyFont="1" applyFill="1" applyBorder="1" applyAlignment="1" applyProtection="1">
      <alignment horizontal="center" vertical="center" wrapText="1"/>
      <protection locked="0" hidden="1"/>
    </xf>
    <xf numFmtId="44" fontId="8" fillId="2" borderId="34" xfId="0" applyNumberFormat="1" applyFont="1" applyFill="1" applyBorder="1" applyAlignment="1">
      <alignment horizontal="center" vertical="center" wrapText="1"/>
    </xf>
    <xf numFmtId="0" fontId="7" fillId="17" borderId="11" xfId="0" applyFont="1" applyFill="1" applyBorder="1" applyAlignment="1">
      <alignment horizontal="center" vertical="center"/>
    </xf>
    <xf numFmtId="0" fontId="7" fillId="17" borderId="12" xfId="0" applyFont="1" applyFill="1" applyBorder="1" applyAlignment="1">
      <alignment horizontal="center" vertical="center"/>
    </xf>
    <xf numFmtId="0" fontId="7" fillId="17" borderId="13" xfId="0" applyFont="1" applyFill="1" applyBorder="1" applyAlignment="1">
      <alignment horizontal="center" vertical="center"/>
    </xf>
    <xf numFmtId="0" fontId="7" fillId="8" borderId="12" xfId="0" applyFont="1" applyFill="1" applyBorder="1" applyAlignment="1">
      <alignment horizontal="center" vertical="center"/>
    </xf>
    <xf numFmtId="44" fontId="7" fillId="43" borderId="22" xfId="0" applyNumberFormat="1" applyFont="1" applyFill="1" applyBorder="1" applyAlignment="1">
      <alignment horizontal="center" vertical="center"/>
    </xf>
    <xf numFmtId="44" fontId="7" fillId="43" borderId="23" xfId="0" applyNumberFormat="1" applyFont="1" applyFill="1" applyBorder="1" applyAlignment="1">
      <alignment horizontal="center" vertical="center"/>
    </xf>
    <xf numFmtId="44" fontId="7" fillId="43" borderId="25" xfId="0" applyNumberFormat="1" applyFont="1" applyFill="1" applyBorder="1" applyAlignment="1">
      <alignment horizontal="center" vertical="center"/>
    </xf>
    <xf numFmtId="0" fontId="7" fillId="44" borderId="11" xfId="0" applyFont="1" applyFill="1" applyBorder="1" applyAlignment="1">
      <alignment horizontal="center" vertical="center"/>
    </xf>
    <xf numFmtId="0" fontId="7" fillId="44" borderId="12" xfId="0" applyFont="1" applyFill="1" applyBorder="1" applyAlignment="1">
      <alignment horizontal="center" vertical="center"/>
    </xf>
    <xf numFmtId="0" fontId="7" fillId="44" borderId="13" xfId="0" applyFont="1" applyFill="1" applyBorder="1" applyAlignment="1">
      <alignment horizontal="center" vertical="center"/>
    </xf>
    <xf numFmtId="0" fontId="5" fillId="4" borderId="34" xfId="2" applyFont="1" applyFill="1" applyBorder="1" applyAlignment="1" applyProtection="1">
      <alignment horizontal="center" vertical="center" wrapText="1"/>
      <protection locked="0" hidden="1"/>
    </xf>
    <xf numFmtId="0" fontId="5" fillId="4" borderId="41" xfId="2" applyFont="1" applyFill="1" applyBorder="1" applyAlignment="1" applyProtection="1">
      <alignment horizontal="center" vertical="center" wrapText="1"/>
      <protection locked="0" hidden="1"/>
    </xf>
    <xf numFmtId="0" fontId="4" fillId="42" borderId="22" xfId="0" applyFont="1" applyFill="1" applyBorder="1" applyAlignment="1">
      <alignment horizontal="center"/>
    </xf>
    <xf numFmtId="0" fontId="4" fillId="42" borderId="23" xfId="0" applyFont="1" applyFill="1" applyBorder="1" applyAlignment="1">
      <alignment horizontal="center"/>
    </xf>
    <xf numFmtId="0" fontId="4" fillId="42" borderId="25" xfId="0" applyFont="1" applyFill="1" applyBorder="1" applyAlignment="1">
      <alignment horizontal="center"/>
    </xf>
    <xf numFmtId="0" fontId="11" fillId="3" borderId="0" xfId="0" applyFont="1" applyFill="1"/>
    <xf numFmtId="0" fontId="12" fillId="6" borderId="22" xfId="0" applyFont="1" applyFill="1" applyBorder="1" applyAlignment="1">
      <alignment horizontal="center" vertical="center"/>
    </xf>
    <xf numFmtId="0" fontId="12" fillId="6" borderId="23" xfId="0" applyFont="1" applyFill="1" applyBorder="1" applyAlignment="1">
      <alignment horizontal="center" vertical="center"/>
    </xf>
    <xf numFmtId="44" fontId="12" fillId="43" borderId="22" xfId="0" applyNumberFormat="1" applyFont="1" applyFill="1" applyBorder="1" applyAlignment="1">
      <alignment horizontal="center" vertical="center"/>
    </xf>
    <xf numFmtId="44" fontId="12" fillId="43" borderId="23" xfId="0" applyNumberFormat="1" applyFont="1" applyFill="1" applyBorder="1" applyAlignment="1">
      <alignment horizontal="center" vertical="center"/>
    </xf>
    <xf numFmtId="44" fontId="12" fillId="43" borderId="25" xfId="0" applyNumberFormat="1" applyFont="1" applyFill="1" applyBorder="1" applyAlignment="1">
      <alignment horizontal="center" vertical="center"/>
    </xf>
    <xf numFmtId="0" fontId="12" fillId="44" borderId="11" xfId="0" applyFont="1" applyFill="1" applyBorder="1" applyAlignment="1">
      <alignment horizontal="center" vertical="center"/>
    </xf>
    <xf numFmtId="0" fontId="12" fillId="44" borderId="12" xfId="0" applyFont="1" applyFill="1" applyBorder="1" applyAlignment="1">
      <alignment horizontal="center" vertical="center"/>
    </xf>
    <xf numFmtId="0" fontId="12" fillId="44" borderId="13" xfId="0" applyFont="1" applyFill="1" applyBorder="1" applyAlignment="1">
      <alignment horizontal="center" vertical="center"/>
    </xf>
    <xf numFmtId="0" fontId="12" fillId="17" borderId="11" xfId="0" applyFont="1" applyFill="1" applyBorder="1" applyAlignment="1">
      <alignment horizontal="center" vertical="center"/>
    </xf>
    <xf numFmtId="0" fontId="12" fillId="17" borderId="12" xfId="0" applyFont="1" applyFill="1" applyBorder="1" applyAlignment="1">
      <alignment horizontal="center" vertical="center"/>
    </xf>
    <xf numFmtId="0" fontId="12" fillId="17" borderId="13" xfId="0" applyFont="1" applyFill="1" applyBorder="1" applyAlignment="1">
      <alignment horizontal="center" vertical="center"/>
    </xf>
    <xf numFmtId="0" fontId="11" fillId="2" borderId="0" xfId="0" applyFont="1" applyFill="1"/>
    <xf numFmtId="0" fontId="9" fillId="6" borderId="11"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10" fillId="6" borderId="14" xfId="0" applyFont="1" applyFill="1" applyBorder="1" applyAlignment="1">
      <alignment horizontal="center" vertical="center"/>
    </xf>
    <xf numFmtId="0" fontId="10" fillId="6" borderId="15" xfId="0" applyFont="1" applyFill="1" applyBorder="1" applyAlignment="1">
      <alignment horizontal="center" vertical="center"/>
    </xf>
  </cellXfs>
  <cellStyles count="3">
    <cellStyle name="Millares" xfId="1" builtinId="3"/>
    <cellStyle name="Normal" xfId="0" builtinId="0"/>
    <cellStyle name="Normal 2 2" xfId="2" xr:uid="{00000000-0005-0000-0000-000002000000}"/>
  </cellStyles>
  <dxfs count="0"/>
  <tableStyles count="0" defaultTableStyle="TableStyleMedium2" defaultPivotStyle="PivotStyleLight16"/>
  <colors>
    <mruColors>
      <color rgb="FF00A8D0"/>
      <color rgb="FF33D8FF"/>
      <color rgb="FF75E5FF"/>
      <color rgb="FFBDFFF2"/>
      <color rgb="FFFF00FF"/>
      <color rgb="FFFFCCFF"/>
      <color rgb="FFFFE1FF"/>
      <color rgb="FFCCCCFF"/>
      <color rgb="FF00DA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laneando%20Territorio/Dropbox/1.%20CAJICA%202024/VISOR/2025/1.%20VISOR%20CAJIC&#193;%20A%2010%20ENER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laneando%20Territorio/Dropbox/1.%20CAJICA%202024/VISOR/2025/28.%20%20VISOR%20CAJIC&#193;%20V2%2010%20OCT%20-FIN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Reporlist"/>
      <sheetName val="ReporteMR"/>
      <sheetName val="Entidad"/>
      <sheetName val="Tablero"/>
      <sheetName val="Base_PPI"/>
      <sheetName val="Config"/>
      <sheetName val="PE"/>
      <sheetName val="Reportes"/>
      <sheetName val="programas"/>
      <sheetName val="calculos"/>
      <sheetName val="Datos_calculos"/>
      <sheetName val="M. resultado"/>
      <sheetName val="Base_MR"/>
      <sheetName val="M.Producto"/>
      <sheetName val="1. VISOR CAJICÁ A 10 ENERO"/>
    </sheetNames>
    <sheetDataSet>
      <sheetData sheetId="0"/>
      <sheetData sheetId="1"/>
      <sheetData sheetId="2"/>
      <sheetData sheetId="3"/>
      <sheetData sheetId="4"/>
      <sheetData sheetId="5">
        <row r="1">
          <cell r="T1">
            <v>19</v>
          </cell>
        </row>
        <row r="3">
          <cell r="B3" t="str">
            <v>ID</v>
          </cell>
          <cell r="C3" t="str">
            <v>Plan de Desarrollo</v>
          </cell>
          <cell r="D3" t="str">
            <v>Dimensión Estratégica</v>
          </cell>
          <cell r="E3" t="str">
            <v>Nombre Sector</v>
          </cell>
          <cell r="F3" t="str">
            <v>Programa presupuestal PDT</v>
          </cell>
          <cell r="G3" t="str">
            <v>Programa del catalogo de productos DNP</v>
          </cell>
          <cell r="H3" t="str">
            <v>No.MR</v>
          </cell>
          <cell r="I3" t="str">
            <v>Meta Bienestar</v>
          </cell>
          <cell r="J3" t="str">
            <v>Indicador Meta de Resultado</v>
          </cell>
          <cell r="K3" t="str">
            <v>Línea base</v>
          </cell>
          <cell r="L3" t="str">
            <v>Año Línea base</v>
          </cell>
          <cell r="M3" t="str">
            <v>Valor esperado</v>
          </cell>
          <cell r="N3" t="str">
            <v>Fuente</v>
          </cell>
          <cell r="O3" t="str">
            <v>Producto MGA</v>
          </cell>
          <cell r="P3" t="str">
            <v>Indicador Producto MGA</v>
          </cell>
          <cell r="Q3" t="str">
            <v>Subprograma</v>
          </cell>
          <cell r="R3" t="str">
            <v>Entidad Responsable</v>
          </cell>
          <cell r="S3" t="str">
            <v>No. MP</v>
          </cell>
          <cell r="T3" t="str">
            <v>Meta De Producto</v>
          </cell>
          <cell r="U3" t="str">
            <v>Indicador de Producto</v>
          </cell>
          <cell r="V3" t="str">
            <v xml:space="preserve">Unidad De Medida </v>
          </cell>
          <cell r="W3" t="str">
            <v>Línea Base MP</v>
          </cell>
          <cell r="X3" t="str">
            <v>Meta Cuatrienio MP</v>
          </cell>
          <cell r="Y3" t="str">
            <v>Valor Cuatrienio Indicador</v>
          </cell>
          <cell r="Z3" t="str">
            <v>Tipo de Meta</v>
          </cell>
          <cell r="AA3" t="str">
            <v>Pond% Cuatrienio</v>
          </cell>
          <cell r="AB3" t="str">
            <v>Total Ejecutado Cuatrienio</v>
          </cell>
          <cell r="AC3" t="str">
            <v>% Avance Cuatrienio</v>
          </cell>
          <cell r="AD3" t="str">
            <v>Ejec Cuatrienio Acumula</v>
          </cell>
          <cell r="AE3" t="str">
            <v>% Cuatrienio Acumula</v>
          </cell>
          <cell r="AF3" t="str">
            <v>Gestión</v>
          </cell>
          <cell r="AG3" t="str">
            <v>PTS</v>
          </cell>
          <cell r="AH3" t="str">
            <v>SRB</v>
          </cell>
          <cell r="AI3" t="str">
            <v>PG</v>
          </cell>
          <cell r="AJ3" t="str">
            <v>POT</v>
          </cell>
          <cell r="AK3" t="str">
            <v>POMCA</v>
          </cell>
          <cell r="AL3" t="str">
            <v>ODS</v>
          </cell>
          <cell r="AM3" t="str">
            <v>Población</v>
          </cell>
          <cell r="AN3" t="str">
            <v>P.P. Asociada</v>
          </cell>
          <cell r="AO3" t="str">
            <v>Meta Física Planeada 2024</v>
          </cell>
          <cell r="AP3" t="str">
            <v>Ponderador_1</v>
          </cell>
          <cell r="AQ3" t="str">
            <v>Meta Física Planeada 2025</v>
          </cell>
          <cell r="AR3" t="str">
            <v>Ponderador_2</v>
          </cell>
          <cell r="AS3" t="str">
            <v>Meta Física Planeada 2026</v>
          </cell>
          <cell r="AT3" t="str">
            <v>Ponderador_3</v>
          </cell>
          <cell r="AU3" t="str">
            <v>Meta Física Planeada 2027</v>
          </cell>
          <cell r="AV3" t="str">
            <v>Ponderador_4</v>
          </cell>
          <cell r="AW3" t="str">
            <v>Ejecutado 2024</v>
          </cell>
          <cell r="AX3" t="str">
            <v>% Cumplimiento 2024</v>
          </cell>
          <cell r="AY3" t="str">
            <v>Ejecutado 2025</v>
          </cell>
          <cell r="AZ3" t="str">
            <v>% Cumplimiento 2025</v>
          </cell>
          <cell r="BA3" t="str">
            <v>Ejecutado 2026</v>
          </cell>
          <cell r="BB3" t="str">
            <v>% Cumplimiento 2026</v>
          </cell>
          <cell r="BC3" t="str">
            <v>Ejecutado 2027</v>
          </cell>
          <cell r="BD3" t="str">
            <v>% Cumplimiento 2027</v>
          </cell>
          <cell r="BE3" t="str">
            <v>Avance Ponderado 2024</v>
          </cell>
          <cell r="BF3" t="str">
            <v>Avance Ponderado 2025</v>
          </cell>
          <cell r="BG3" t="str">
            <v>Avance Ponderado 2026</v>
          </cell>
          <cell r="BH3" t="str">
            <v>Avance Ponderado 2027</v>
          </cell>
          <cell r="BI3" t="str">
            <v>Avance Ponderado Cuatrienio</v>
          </cell>
          <cell r="BJ3" t="str">
            <v>Recursos Programados - A1</v>
          </cell>
          <cell r="BK3" t="str">
            <v>$ Programados SGP Específico - A1</v>
          </cell>
          <cell r="BL3" t="str">
            <v>$ Programados SGP Salud - A1</v>
          </cell>
          <cell r="BM3" t="str">
            <v>$ Programados SGP APSB - A1</v>
          </cell>
          <cell r="BN3" t="str">
            <v>$ Programados Crédito - A1</v>
          </cell>
          <cell r="BO3" t="str">
            <v>$ Programados Otros - A1</v>
          </cell>
          <cell r="BP3" t="str">
            <v>$ Programados Recursos Propios - A1</v>
          </cell>
          <cell r="BQ3" t="str">
            <v>$ Programados SGP Otros - A1</v>
          </cell>
          <cell r="BR3" t="str">
            <v>$ Programados SGP Deporte - A1</v>
          </cell>
          <cell r="BS3" t="str">
            <v>$ Programados SGP Libre Inversión - A1</v>
          </cell>
          <cell r="BT3" t="str">
            <v>$ Programados SGP Libre Destinación - A1</v>
          </cell>
          <cell r="BU3" t="str">
            <v>$ Programados SGP Alimentación Escolar - A1</v>
          </cell>
          <cell r="BV3" t="str">
            <v>$ Programados SGP Primera Infancia - A1</v>
          </cell>
          <cell r="BW3" t="str">
            <v>$ Programados Regalías - A1</v>
          </cell>
          <cell r="BX3" t="str">
            <v>$ Programados Cof. Depto - A1</v>
          </cell>
          <cell r="BY3" t="str">
            <v>$ Programados Cof. Nal - A1</v>
          </cell>
          <cell r="BZ3" t="str">
            <v>Recursos Comprometidos - A1</v>
          </cell>
          <cell r="CA3" t="str">
            <v>$ Comprometidos SGP Específico - A1</v>
          </cell>
          <cell r="CB3" t="str">
            <v>$ Comprometidos SGP Salud - A1</v>
          </cell>
          <cell r="CC3" t="str">
            <v>$ Comprometidos SGP APSB - A1</v>
          </cell>
          <cell r="CD3" t="str">
            <v>$ Comprometidos Crédito - A1</v>
          </cell>
          <cell r="CE3" t="str">
            <v>$ Comprometidos Otros - A1</v>
          </cell>
          <cell r="CF3" t="str">
            <v>$ Comprometidos Recursos Propios - A1</v>
          </cell>
          <cell r="CG3" t="str">
            <v>$ Comprometidos SGP Otros - A1</v>
          </cell>
          <cell r="CH3" t="str">
            <v>$ Comprometidos SGP Deporte - A1</v>
          </cell>
          <cell r="CI3" t="str">
            <v>$ Comprometidos SGP Libre Inversión - A1</v>
          </cell>
          <cell r="CJ3" t="str">
            <v>$ Comprometidos SGP Libre Destinación - A1</v>
          </cell>
          <cell r="CK3" t="str">
            <v>$ Comprometidos SGP Alimentación Escolar - A1</v>
          </cell>
          <cell r="CL3" t="str">
            <v>$ Comprometidos SGP Primera Infancia - A1</v>
          </cell>
          <cell r="CM3" t="str">
            <v>$ Comprometidos Regalías - A1</v>
          </cell>
          <cell r="CN3" t="str">
            <v>$ Comprometidos Cof. Depto - A1</v>
          </cell>
          <cell r="CO3" t="str">
            <v>$ Comprometidos Cof. Nal - A1</v>
          </cell>
          <cell r="CP3" t="str">
            <v>$ Recursos Gestionados - A1</v>
          </cell>
          <cell r="CQ3" t="str">
            <v>Recursos Obligados - A1</v>
          </cell>
          <cell r="CR3" t="str">
            <v>$ Obligados SGP Específico - A1</v>
          </cell>
          <cell r="CS3" t="str">
            <v>$ Obligados SGP Salud - A1</v>
          </cell>
          <cell r="CT3" t="str">
            <v>$ Obligados SGP APSB - A1</v>
          </cell>
          <cell r="CU3" t="str">
            <v>$ Obligados Crédito - A1</v>
          </cell>
          <cell r="CV3" t="str">
            <v>$ Obligados Otros - A1</v>
          </cell>
          <cell r="CW3" t="str">
            <v>$ Obligados Recursos Propios - A1</v>
          </cell>
          <cell r="CX3" t="str">
            <v>$ Obligados SGP Otros - A1</v>
          </cell>
          <cell r="CY3" t="str">
            <v>$ Obligados SGP Deporte - A1</v>
          </cell>
          <cell r="CZ3" t="str">
            <v>$ Obligados SGP Libre Inversión - A1</v>
          </cell>
          <cell r="DA3" t="str">
            <v>$ Obligados SGP Libre Destinación - A1</v>
          </cell>
          <cell r="DB3" t="str">
            <v>$ Obligados SGP Alimentación Escolar - A1</v>
          </cell>
          <cell r="DC3" t="str">
            <v>$ Obligados SGP Primera Infancia - A1</v>
          </cell>
          <cell r="DD3" t="str">
            <v>$ Obligados Regalías - A1</v>
          </cell>
          <cell r="DE3" t="str">
            <v>$ Obligados Cof. Depto - A1</v>
          </cell>
          <cell r="DF3" t="str">
            <v>$ Obligados Cof. Nal - A1</v>
          </cell>
          <cell r="DG3" t="str">
            <v>$ Obligados RNIPET - A1</v>
          </cell>
          <cell r="DH3" t="str">
            <v>Total Obligaciones Mas Otros Recursos - A1</v>
          </cell>
          <cell r="DI3" t="str">
            <v>Recursos Programados - A2</v>
          </cell>
          <cell r="DJ3" t="str">
            <v>$ Programado SGP Específico - A2</v>
          </cell>
          <cell r="DK3" t="str">
            <v>$ Programados SGP Salud - A2</v>
          </cell>
          <cell r="DL3" t="str">
            <v>$ Programados SGP APSB - A2</v>
          </cell>
          <cell r="DM3" t="str">
            <v>$ Programados Crédito - A2</v>
          </cell>
          <cell r="DN3" t="str">
            <v>$ Programados Otros - A2</v>
          </cell>
          <cell r="DO3" t="str">
            <v>$ Programados Recursos Propios - A2</v>
          </cell>
          <cell r="DP3" t="str">
            <v>$ Programados SGP Otros - A2</v>
          </cell>
          <cell r="DQ3" t="str">
            <v>$ Programados SGP Deporte - A2</v>
          </cell>
          <cell r="DR3" t="str">
            <v>$ Programados SGP Libre Inversión - A2</v>
          </cell>
          <cell r="DS3" t="str">
            <v>$ Programados SGP Libre Destinación - A2</v>
          </cell>
          <cell r="DT3" t="str">
            <v>$ Programados SGP Alimentación Escolar - A2</v>
          </cell>
          <cell r="DU3" t="str">
            <v>$ Programados SGP Primera Infancia - A2</v>
          </cell>
          <cell r="DV3" t="str">
            <v>$ Programados Regalías - A2</v>
          </cell>
          <cell r="DW3" t="str">
            <v>$ Programados Cof. Depto - A2</v>
          </cell>
          <cell r="DX3" t="str">
            <v>$ Programados Cof. Nal - A2</v>
          </cell>
          <cell r="DY3" t="str">
            <v>Recursos Comprometidos - A2</v>
          </cell>
          <cell r="DZ3" t="str">
            <v>$ Comprometidos SGP Específico - A2</v>
          </cell>
          <cell r="EA3" t="str">
            <v>$ Comprometidos SGP Salud - A2</v>
          </cell>
          <cell r="EB3" t="str">
            <v>$ Comprometidos SGP APSB - A2</v>
          </cell>
          <cell r="EC3" t="str">
            <v>$ Comprometidos Crédito - A2</v>
          </cell>
          <cell r="ED3" t="str">
            <v>$ Comprometidos Otros - A2</v>
          </cell>
          <cell r="EE3" t="str">
            <v>$ Comprometidos Recursos Propios - A2</v>
          </cell>
          <cell r="EF3" t="str">
            <v>$ Comprometidos SGP Otros - A2</v>
          </cell>
          <cell r="EG3" t="str">
            <v>$ Comprometidos SGP Deporte - A2</v>
          </cell>
          <cell r="EH3" t="str">
            <v>$ Comprometidos SGP Libre Inversión - A2</v>
          </cell>
          <cell r="EI3" t="str">
            <v>$ Comprometidos SGP Libre Destinación - A2</v>
          </cell>
          <cell r="EJ3" t="str">
            <v>$ Comprometidos SGP Alimentación Escolar - A2</v>
          </cell>
          <cell r="EK3" t="str">
            <v>$ Comprometidos SGP Primera Infancia - A2</v>
          </cell>
          <cell r="EL3" t="str">
            <v>$ Comprometidos Regalías - A2</v>
          </cell>
          <cell r="EM3" t="str">
            <v>$ Comprometidos Cof. Depto - A2</v>
          </cell>
          <cell r="EN3" t="str">
            <v>$ Comprometidos Cof. Nal - A2</v>
          </cell>
          <cell r="EO3" t="str">
            <v>$ Recursos Gestionados - A2</v>
          </cell>
          <cell r="EP3" t="str">
            <v>Recursos Obligados - A2</v>
          </cell>
          <cell r="EQ3" t="str">
            <v>$ Obligados SGP Específico - A2</v>
          </cell>
          <cell r="ER3" t="str">
            <v>$ Obligados SGP Salud - A2</v>
          </cell>
          <cell r="ES3" t="str">
            <v>$ Obligados SGP APSB - A2</v>
          </cell>
          <cell r="ET3" t="str">
            <v>$ Obligados Crédito - A2</v>
          </cell>
          <cell r="EU3" t="str">
            <v>$ Obligados Otros - A2</v>
          </cell>
          <cell r="EV3" t="str">
            <v>$ Obligados Recursos Propios - A2</v>
          </cell>
          <cell r="EW3" t="str">
            <v>$ Obligados SGP Otros - A2</v>
          </cell>
          <cell r="EX3" t="str">
            <v>$ Obligados SGP Deporte - A2</v>
          </cell>
          <cell r="EY3" t="str">
            <v>$ Obligados SGP Libre Inversión - A2</v>
          </cell>
          <cell r="EZ3" t="str">
            <v>$ Obligados SGP Libre Destinación - A2</v>
          </cell>
          <cell r="FA3" t="str">
            <v>$ Obligados SGP Alimentación Escolar - A2</v>
          </cell>
          <cell r="FB3" t="str">
            <v>$ Obligados SGP Primera Infancia - A2</v>
          </cell>
          <cell r="FC3" t="str">
            <v>$ Obligados Regalías - A2</v>
          </cell>
          <cell r="FD3" t="str">
            <v>$ Obligados Cof. Depto - A2</v>
          </cell>
          <cell r="FE3" t="str">
            <v>$ Obligados Cof. Nal - A2</v>
          </cell>
          <cell r="FF3" t="str">
            <v>$ Obligados RNIPET - A2</v>
          </cell>
          <cell r="FG3" t="str">
            <v>Total Obligaciones Mas Otros Recursos - A2</v>
          </cell>
          <cell r="FH3" t="str">
            <v>Recursos Programados - A3</v>
          </cell>
          <cell r="FI3" t="str">
            <v>$ Programado SGP Específico - A3</v>
          </cell>
          <cell r="FJ3" t="str">
            <v>$ Programados SGP Salud - A3</v>
          </cell>
          <cell r="FK3" t="str">
            <v>$ Programados SGP APSB - A3</v>
          </cell>
          <cell r="FL3" t="str">
            <v>$ Programados Crédito - A3</v>
          </cell>
          <cell r="FM3" t="str">
            <v>$ Programados Otros - A3</v>
          </cell>
          <cell r="FN3" t="str">
            <v>$ Programados Recursos Propios - A3</v>
          </cell>
          <cell r="FO3" t="str">
            <v>$ Programados SGP Otros - A3</v>
          </cell>
          <cell r="FP3" t="str">
            <v>$ Programados SGP Deporte - A3</v>
          </cell>
          <cell r="FQ3" t="str">
            <v>$ Programados SGP Libre Inversión - A3</v>
          </cell>
          <cell r="FR3" t="str">
            <v>$ Programados SGP Libre Destinación - A3</v>
          </cell>
          <cell r="FS3" t="str">
            <v>$ Programados SGP Alimentación Escolar - A3</v>
          </cell>
          <cell r="FT3" t="str">
            <v>$ Programados SGP Primera Infancia - A3</v>
          </cell>
          <cell r="FU3" t="str">
            <v>$ Programados Regalías - A3</v>
          </cell>
          <cell r="FV3" t="str">
            <v>$ Programados Cof. Depto - A3</v>
          </cell>
          <cell r="FW3" t="str">
            <v>$ Programados Cof. Nal - A3</v>
          </cell>
          <cell r="FX3" t="str">
            <v>Recursos Comprometidos - A3</v>
          </cell>
          <cell r="FY3" t="str">
            <v>$ Comprometidos SGP Específico - A3</v>
          </cell>
          <cell r="FZ3" t="str">
            <v>$ Comprometidos SGP Salud - A3</v>
          </cell>
          <cell r="GA3" t="str">
            <v>$ Comprometidos SGP APSB - A3</v>
          </cell>
          <cell r="GB3" t="str">
            <v>$ Comprometidos Crédito - A3</v>
          </cell>
          <cell r="GC3" t="str">
            <v>$ Comprometidos Otros - A3</v>
          </cell>
          <cell r="GD3" t="str">
            <v>$ Comprometidos Recursos Propios - A3</v>
          </cell>
          <cell r="GE3" t="str">
            <v>$ Comprometidos SGP Otros - A3</v>
          </cell>
          <cell r="GF3" t="str">
            <v>$ Comprometidos SGP Deporte - A3</v>
          </cell>
          <cell r="GG3" t="str">
            <v>$ Comprometidos SGP Libre Inversión - A3</v>
          </cell>
          <cell r="GH3" t="str">
            <v>$ Comprometidos SGP Libre Destinación - A3</v>
          </cell>
          <cell r="GI3" t="str">
            <v>$ Comprometidos SGP Alimentación Escolar - A3</v>
          </cell>
          <cell r="GJ3" t="str">
            <v>$ Comprometidos SGP Primera Infancia - A3</v>
          </cell>
          <cell r="GK3" t="str">
            <v>$ Comprometidos Regalías - A3</v>
          </cell>
          <cell r="GL3" t="str">
            <v>$ Comprometidos Cof. Depto - A3</v>
          </cell>
          <cell r="GM3" t="str">
            <v>$ Comprometidos Cof. Nal - A3</v>
          </cell>
          <cell r="GN3" t="str">
            <v>$ Recursos Gestionados - A3</v>
          </cell>
          <cell r="GO3" t="str">
            <v>Recursos Obligados - A3</v>
          </cell>
          <cell r="GP3" t="str">
            <v>$ Obligados SGP Específico - A3</v>
          </cell>
          <cell r="GQ3" t="str">
            <v>$ Obligados SGP Salud - A3</v>
          </cell>
          <cell r="GR3" t="str">
            <v>$ Obligados SGP APSB - A3</v>
          </cell>
          <cell r="GS3" t="str">
            <v>$ Obligados Crédito - A3</v>
          </cell>
          <cell r="GT3" t="str">
            <v>$ Obligados Otros - A3</v>
          </cell>
          <cell r="GU3" t="str">
            <v>$ Obligados Recursos Propios - A3</v>
          </cell>
          <cell r="GV3" t="str">
            <v>$ Obligados SGP Otros - A3</v>
          </cell>
          <cell r="GW3" t="str">
            <v>$ Obligados SGP Deporte - A3</v>
          </cell>
          <cell r="GX3" t="str">
            <v>$ Obligados SGP Libre Inversión - A3</v>
          </cell>
          <cell r="GY3" t="str">
            <v>$ Obligados SGP Libre Destinación - A3</v>
          </cell>
          <cell r="GZ3" t="str">
            <v>$ Obligados SGP Alimentación Escolar - A3</v>
          </cell>
          <cell r="HA3" t="str">
            <v>$ Obligados SGP Primera Infancia - A3</v>
          </cell>
          <cell r="HB3" t="str">
            <v>$ Obligados Regalías - A3</v>
          </cell>
          <cell r="HC3" t="str">
            <v>$ Obligados Cof. Depto - A3</v>
          </cell>
          <cell r="HD3" t="str">
            <v>$ Obligados Cof. Nal - A3</v>
          </cell>
          <cell r="HE3" t="str">
            <v>$ Obligados RNIPET - A3</v>
          </cell>
          <cell r="HF3" t="str">
            <v>Total Obligaciones Mas Otros Recursos - A3</v>
          </cell>
          <cell r="HG3" t="str">
            <v>Recursos Programados - A4</v>
          </cell>
          <cell r="HH3" t="str">
            <v>$ Programado SGP Específico - A4</v>
          </cell>
          <cell r="HI3" t="str">
            <v>$ Programados SGP Salud - A4</v>
          </cell>
          <cell r="HJ3" t="str">
            <v>$ Programados SGP APSB - A4</v>
          </cell>
          <cell r="HK3" t="str">
            <v>$ Programados Crédito - A4</v>
          </cell>
          <cell r="HL3" t="str">
            <v>$ Programados Otros - A4</v>
          </cell>
          <cell r="HM3" t="str">
            <v>$ Programados Recursos Propios - A4</v>
          </cell>
          <cell r="HN3" t="str">
            <v>$ Programados SGP Otros - A4</v>
          </cell>
          <cell r="HO3" t="str">
            <v>$ Programados SGP Deporte - A4</v>
          </cell>
          <cell r="HP3" t="str">
            <v>$ Programados SGP Libre Inversión - A4</v>
          </cell>
          <cell r="HQ3" t="str">
            <v>$ Programados SGP Libre Destinación - A4</v>
          </cell>
          <cell r="HR3" t="str">
            <v>$ Programados SGP Alimentación Escolar - A4</v>
          </cell>
          <cell r="HS3" t="str">
            <v>$ Programados SGP Primera Infancia - A4</v>
          </cell>
          <cell r="HT3" t="str">
            <v>$ Programados Regalías - A4</v>
          </cell>
          <cell r="HU3" t="str">
            <v>$ Programados Cof. Depto - A4</v>
          </cell>
          <cell r="HV3" t="str">
            <v>$ Programados Cof. Nal - A4</v>
          </cell>
          <cell r="HW3" t="str">
            <v>Recursos Comprometidos - A4</v>
          </cell>
          <cell r="HX3" t="str">
            <v>$ Comprometidos SGP Específico - A4</v>
          </cell>
          <cell r="HY3" t="str">
            <v>$ Comprometidos SGP Salud - A4</v>
          </cell>
          <cell r="HZ3" t="str">
            <v>$ Comprometidos SGP APSB - A4</v>
          </cell>
          <cell r="IA3" t="str">
            <v>$ Comprometidos Crédito - A4</v>
          </cell>
          <cell r="IB3" t="str">
            <v>$ Comprometidos Otros - A4</v>
          </cell>
          <cell r="IC3" t="str">
            <v>$ Comprometidos Recursos Propios - A4</v>
          </cell>
          <cell r="ID3" t="str">
            <v>$ Comprometidos SGP Otros - A4</v>
          </cell>
          <cell r="IE3" t="str">
            <v>$ Comprometidos SGP Deporte - A4</v>
          </cell>
          <cell r="IF3" t="str">
            <v>$ Comprometidos SGP Libre Inversión - A4</v>
          </cell>
          <cell r="IG3" t="str">
            <v>$ Comprometidos SGP Libre Destinación - A4</v>
          </cell>
          <cell r="IH3" t="str">
            <v>$ Comprometidos SGP Alimentación Escolar - A4</v>
          </cell>
          <cell r="II3" t="str">
            <v>$ Comprometidos SGP Primera Infancia - A4</v>
          </cell>
          <cell r="IJ3" t="str">
            <v>$ Comprometidos Regalías - A4</v>
          </cell>
          <cell r="IK3" t="str">
            <v>$ Comprometidos Cof. Depto - A4</v>
          </cell>
          <cell r="IL3" t="str">
            <v>$ Comprometidos Cof. Nal - A4</v>
          </cell>
          <cell r="IM3" t="str">
            <v>$ Recursos Gestionados - A4</v>
          </cell>
          <cell r="IN3" t="str">
            <v>Recursos Obligados - A4</v>
          </cell>
          <cell r="IO3" t="str">
            <v>$ Obligados SGP Específico - A4</v>
          </cell>
          <cell r="IP3" t="str">
            <v>$ Obligados SGP Salud - A4</v>
          </cell>
          <cell r="IQ3" t="str">
            <v>$ Obligados SGP APSB - A4</v>
          </cell>
          <cell r="IR3" t="str">
            <v>$ Obligados Crédito - A4</v>
          </cell>
          <cell r="IS3" t="str">
            <v>$ Obligados Otros - A4</v>
          </cell>
          <cell r="IT3" t="str">
            <v>$ Obligados Recursos Propios - A4</v>
          </cell>
          <cell r="IU3" t="str">
            <v>$ Obligados SGP Otros - A4</v>
          </cell>
          <cell r="IV3" t="str">
            <v>$ Obligados SGP Deporte - A4</v>
          </cell>
          <cell r="IW3" t="str">
            <v>$ Obligados SGP Libre Inversión - A4</v>
          </cell>
          <cell r="IX3" t="str">
            <v>$ Obligados SGP Libre Destinación - A4</v>
          </cell>
          <cell r="IY3" t="str">
            <v>$ Obligados SGP Alimentación Escolar - A4</v>
          </cell>
          <cell r="IZ3" t="str">
            <v>$ Obligados SGP Primera Infancia - A4</v>
          </cell>
          <cell r="JA3" t="str">
            <v>$ Obligados Regalías - A4</v>
          </cell>
          <cell r="JB3" t="str">
            <v>$ Obligados Cof. Depto - A4</v>
          </cell>
          <cell r="JC3" t="str">
            <v>$ Obligados Cof. Nal - A4</v>
          </cell>
          <cell r="JD3" t="str">
            <v>$ Obligados RNIPET - A4</v>
          </cell>
          <cell r="JE3" t="str">
            <v>Total Obligaciones Mas Otros Recursos - A4</v>
          </cell>
          <cell r="JF3" t="str">
            <v>Recursos Programados - Cuatrienio</v>
          </cell>
          <cell r="JG3" t="str">
            <v>$ Programado SGP Específico - Cuatrienio</v>
          </cell>
          <cell r="JH3" t="str">
            <v>$ Programados SGP Salud - Cuatrienio</v>
          </cell>
          <cell r="JI3" t="str">
            <v>$ Programados SGP APSB - Cuatrienio</v>
          </cell>
          <cell r="JJ3" t="str">
            <v>$ Programados Crédito - Cuatrienio</v>
          </cell>
          <cell r="JK3" t="str">
            <v>$ Programados Otros - Cuatrienio</v>
          </cell>
          <cell r="JL3" t="str">
            <v>$ Programados Recursos Propios - Cuatrienio</v>
          </cell>
          <cell r="JM3" t="str">
            <v>$ Programados SGP Otros - Cuatrienio</v>
          </cell>
          <cell r="JN3" t="str">
            <v>$ Programados SGP Deporte - Cuatrienio</v>
          </cell>
          <cell r="JO3" t="str">
            <v>$ Programados SGP Libre Inversión - Cuatrienio</v>
          </cell>
          <cell r="JP3" t="str">
            <v>$ Programados SGP Libre Destinación - Cuatrienio</v>
          </cell>
          <cell r="JQ3" t="str">
            <v>$ Programados SGP Alimentación Escolar - Cuatrienio</v>
          </cell>
          <cell r="JR3" t="str">
            <v>$ Programados SGP Primera Infancia - Cuatrienio</v>
          </cell>
          <cell r="JS3" t="str">
            <v>$ Programados Regalías - Cuatrienio</v>
          </cell>
          <cell r="JT3" t="str">
            <v>$ Programados Cof. Depto - Cuatrienio</v>
          </cell>
          <cell r="JU3" t="str">
            <v>$ Programados Cof. Nal - Cuatrienio</v>
          </cell>
          <cell r="JV3" t="str">
            <v>Recursos Comprometidos - Cuatrienio</v>
          </cell>
          <cell r="JW3" t="str">
            <v>$ Comprometidos SGP Específico - Cuatrienio</v>
          </cell>
          <cell r="JX3" t="str">
            <v>$ Comprometidos SGP Salud - Cuatrienio</v>
          </cell>
          <cell r="JY3" t="str">
            <v>$ Comprometidos SGP APSB - Cuatrienio</v>
          </cell>
          <cell r="JZ3" t="str">
            <v>$ Comprometidos Crédito - Cuatrienio</v>
          </cell>
          <cell r="KA3" t="str">
            <v>$ Comprometidos Otros - Cuatrienio</v>
          </cell>
          <cell r="KB3" t="str">
            <v>$ Comprometidos Recursos Propios - Cuatrienio</v>
          </cell>
          <cell r="KC3" t="str">
            <v>$ Comprometidos SGP Otros - Cuatrienio</v>
          </cell>
          <cell r="KD3" t="str">
            <v>$ Comprometidos SGP Deporte - Cuatrienio</v>
          </cell>
          <cell r="KE3" t="str">
            <v>$ Comprometidos SGP Libre Inversión - Cuatrienio</v>
          </cell>
          <cell r="KF3" t="str">
            <v>$ Comprometidos SGP Libre Destinación - Cuatrienio</v>
          </cell>
          <cell r="KG3" t="str">
            <v>$ Comprometidos SGP Alimentación Escolar - Cuatrienio</v>
          </cell>
          <cell r="KH3" t="str">
            <v>$ Comprometidos SGP Primera Infancia - Cuatrienio</v>
          </cell>
          <cell r="KI3" t="str">
            <v>$ Comprometidos Regalías - Cuatrienio</v>
          </cell>
          <cell r="KJ3" t="str">
            <v>$ Comprometidos Cof. Depto - Cuatrienio</v>
          </cell>
          <cell r="KK3" t="str">
            <v>$ Comprometidos Cof. Nal - Cuatrienio</v>
          </cell>
          <cell r="KL3" t="str">
            <v>$ Recursos Gestionados - Cuatrienio</v>
          </cell>
          <cell r="KM3" t="str">
            <v>Recursos Obligados - Cuatrienio</v>
          </cell>
          <cell r="KN3" t="str">
            <v>$ Obligados SGP Específico - Cuatrienio</v>
          </cell>
          <cell r="KO3" t="str">
            <v>$ Obligados SGP Salud - Cuatrienio</v>
          </cell>
          <cell r="KP3" t="str">
            <v>$ Obligados SGP APSB - Cuatrienio</v>
          </cell>
          <cell r="KQ3" t="str">
            <v>$ Obligados Crédito - Cuatrienio</v>
          </cell>
          <cell r="KR3" t="str">
            <v>$ Obligados Otros - Cuatrienio</v>
          </cell>
          <cell r="KS3" t="str">
            <v>$ Obligados Recursos Propios - Cuatrienio</v>
          </cell>
          <cell r="KT3" t="str">
            <v>$ Obligados SGP Otros - Cuatrienio</v>
          </cell>
          <cell r="KU3" t="str">
            <v>$ Obligados SGP Deporte - Cuatrienio</v>
          </cell>
          <cell r="KV3" t="str">
            <v>$ Obligados SGP Libre Inversión - Cuatrienio</v>
          </cell>
          <cell r="KW3" t="str">
            <v>$ Obligados SGP Libre Destinación - Cuatrienio</v>
          </cell>
          <cell r="KX3" t="str">
            <v>$ Obligados SGP Alimentación Escolar - Cuatrienio</v>
          </cell>
          <cell r="KY3" t="str">
            <v>$ Obligados SGP Primera Infancia - Cuatrienio</v>
          </cell>
          <cell r="KZ3" t="str">
            <v>$ Obligados Regalías - Cuatrienio</v>
          </cell>
          <cell r="LA3" t="str">
            <v>$ Obligados Cof. Depto - Cuatrienio</v>
          </cell>
          <cell r="LB3" t="str">
            <v>$ Obligados Cof. Nal - Cuatrienio</v>
          </cell>
          <cell r="LC3" t="str">
            <v>$ Obligados RNIPET - Cuatrienio</v>
          </cell>
          <cell r="LD3" t="str">
            <v>Total Obligaciones Mas Otros Recursos - Cuatrienio</v>
          </cell>
        </row>
        <row r="4">
          <cell r="B4">
            <v>1</v>
          </cell>
          <cell r="C4" t="str">
            <v>“CAJICÁ IDEAL”</v>
          </cell>
          <cell r="D4" t="str">
            <v>1. CAJICÁ IDEAL AMBIENTAL Y SOSTENIBLE</v>
          </cell>
          <cell r="E4" t="str">
            <v>32. Ambiente y desarrollo sostenible</v>
          </cell>
          <cell r="F4" t="str">
            <v xml:space="preserve">1. Cajicá por la sostenibilidad ambiental </v>
          </cell>
          <cell r="G4"/>
          <cell r="H4">
            <v>1</v>
          </cell>
          <cell r="I4" t="str">
            <v>Adquirir 100 hectáreas de áreas de conservación hídrica en el cuatrienio</v>
          </cell>
          <cell r="J4" t="str">
            <v>Hectárea</v>
          </cell>
          <cell r="K4">
            <v>141</v>
          </cell>
          <cell r="L4"/>
          <cell r="M4">
            <v>241</v>
          </cell>
          <cell r="N4" t="str">
            <v xml:space="preserve">Alcaldía Municipal de Cajicá </v>
          </cell>
          <cell r="O4" t="str">
            <v>3202001. Documentos de lineamientos técnicos para la conservación de la biodiversidad y sus servicios eco sistémicos</v>
          </cell>
          <cell r="P4" t="str">
            <v>320200110. Documento de lineamientos técnicos para la administración del recurso hídrico</v>
          </cell>
          <cell r="Q4" t="str">
            <v>1. Sostenibilidad</v>
          </cell>
          <cell r="R4" t="str">
            <v>Secretaría Ambiente y Desarrollo Rural</v>
          </cell>
          <cell r="S4">
            <v>1</v>
          </cell>
          <cell r="T4" t="str">
            <v>Elaborar y ejecutar 1 Plan anual para la adquisición de predios, protección y mantenimiento de áreas de reserva hídrica. SRB - ORDEN 4.8 - 4,25</v>
          </cell>
          <cell r="U4" t="str">
            <v xml:space="preserve">Protección y mantenimiento de áreas de reserva </v>
          </cell>
          <cell r="V4" t="str">
            <v>Número</v>
          </cell>
          <cell r="W4"/>
          <cell r="X4">
            <v>1</v>
          </cell>
          <cell r="Y4">
            <v>0</v>
          </cell>
          <cell r="Z4" t="str">
            <v>MA</v>
          </cell>
          <cell r="AA4">
            <v>0.29498525073746312</v>
          </cell>
          <cell r="AB4">
            <v>0.12</v>
          </cell>
          <cell r="AC4">
            <v>0.12</v>
          </cell>
          <cell r="AD4">
            <v>0</v>
          </cell>
          <cell r="AE4">
            <v>0</v>
          </cell>
          <cell r="AF4"/>
          <cell r="AG4"/>
          <cell r="AH4">
            <v>1</v>
          </cell>
          <cell r="AI4">
            <v>1</v>
          </cell>
          <cell r="AJ4"/>
          <cell r="AK4">
            <v>1</v>
          </cell>
          <cell r="AL4" t="str">
            <v>13. Acción por el clima</v>
          </cell>
          <cell r="AM4" t="str">
            <v>Comunidad</v>
          </cell>
          <cell r="AN4"/>
          <cell r="AO4">
            <v>1</v>
          </cell>
          <cell r="AP4">
            <v>0.3115264797507788</v>
          </cell>
          <cell r="AQ4">
            <v>1</v>
          </cell>
          <cell r="AR4">
            <v>0.29850746268656714</v>
          </cell>
          <cell r="AS4">
            <v>1</v>
          </cell>
          <cell r="AT4">
            <v>0.30864197530864196</v>
          </cell>
          <cell r="AU4">
            <v>1</v>
          </cell>
          <cell r="AV4">
            <v>0.30769230769230771</v>
          </cell>
          <cell r="AW4">
            <v>0.48</v>
          </cell>
          <cell r="AX4">
            <v>48</v>
          </cell>
          <cell r="AY4">
            <v>0</v>
          </cell>
          <cell r="AZ4">
            <v>0</v>
          </cell>
          <cell r="BA4">
            <v>0</v>
          </cell>
          <cell r="BB4">
            <v>0</v>
          </cell>
          <cell r="BC4">
            <v>0</v>
          </cell>
          <cell r="BD4">
            <v>0</v>
          </cell>
          <cell r="BE4">
            <v>0.14953271028037382</v>
          </cell>
          <cell r="BF4">
            <v>0</v>
          </cell>
          <cell r="BG4">
            <v>0</v>
          </cell>
          <cell r="BH4">
            <v>0</v>
          </cell>
          <cell r="BI4">
            <v>3.5398230088495575E-2</v>
          </cell>
          <cell r="BJ4">
            <v>4899074093</v>
          </cell>
          <cell r="BK4"/>
          <cell r="BL4"/>
          <cell r="BM4"/>
          <cell r="BN4"/>
          <cell r="BO4">
            <v>0</v>
          </cell>
          <cell r="BP4">
            <v>4899074093</v>
          </cell>
          <cell r="BQ4"/>
          <cell r="BR4"/>
          <cell r="BS4"/>
          <cell r="BT4"/>
          <cell r="BU4"/>
          <cell r="BV4"/>
          <cell r="BW4"/>
          <cell r="BX4"/>
          <cell r="BY4"/>
          <cell r="BZ4">
            <v>7800000</v>
          </cell>
          <cell r="CA4"/>
          <cell r="CB4"/>
          <cell r="CC4"/>
          <cell r="CD4"/>
          <cell r="CE4">
            <v>0</v>
          </cell>
          <cell r="CF4">
            <v>7800000</v>
          </cell>
          <cell r="CG4"/>
          <cell r="CH4"/>
          <cell r="CI4"/>
          <cell r="CJ4"/>
          <cell r="CK4"/>
          <cell r="CL4"/>
          <cell r="CM4"/>
          <cell r="CN4"/>
          <cell r="CO4"/>
          <cell r="CP4"/>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1103886471</v>
          </cell>
          <cell r="DJ4"/>
          <cell r="DK4"/>
          <cell r="DL4"/>
          <cell r="DM4"/>
          <cell r="DN4"/>
          <cell r="DO4">
            <v>1103886471</v>
          </cell>
          <cell r="DP4"/>
          <cell r="DQ4"/>
          <cell r="DR4"/>
          <cell r="DS4"/>
          <cell r="DT4"/>
          <cell r="DU4"/>
          <cell r="DV4"/>
          <cell r="DW4">
            <v>0</v>
          </cell>
          <cell r="DX4"/>
          <cell r="DY4">
            <v>0</v>
          </cell>
          <cell r="DZ4"/>
          <cell r="EA4">
            <v>0</v>
          </cell>
          <cell r="EB4">
            <v>0</v>
          </cell>
          <cell r="EC4">
            <v>0</v>
          </cell>
          <cell r="ED4">
            <v>0</v>
          </cell>
          <cell r="EE4"/>
          <cell r="EF4">
            <v>0</v>
          </cell>
          <cell r="EG4">
            <v>0</v>
          </cell>
          <cell r="EH4">
            <v>0</v>
          </cell>
          <cell r="EI4">
            <v>0</v>
          </cell>
          <cell r="EJ4">
            <v>0</v>
          </cell>
          <cell r="EK4">
            <v>0</v>
          </cell>
          <cell r="EL4">
            <v>0</v>
          </cell>
          <cell r="EM4">
            <v>0</v>
          </cell>
          <cell r="EN4">
            <v>0</v>
          </cell>
          <cell r="EO4"/>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1191068225.6121001</v>
          </cell>
          <cell r="FI4">
            <v>0</v>
          </cell>
          <cell r="FJ4"/>
          <cell r="FK4"/>
          <cell r="FL4"/>
          <cell r="FM4">
            <v>0</v>
          </cell>
          <cell r="FN4">
            <v>1191068225.6121001</v>
          </cell>
          <cell r="FO4">
            <v>0</v>
          </cell>
          <cell r="FP4"/>
          <cell r="FQ4"/>
          <cell r="FR4"/>
          <cell r="FS4"/>
          <cell r="FT4"/>
          <cell r="FU4"/>
          <cell r="FV4">
            <v>0</v>
          </cell>
          <cell r="FW4"/>
          <cell r="FX4">
            <v>0</v>
          </cell>
          <cell r="FY4">
            <v>0</v>
          </cell>
          <cell r="FZ4">
            <v>0</v>
          </cell>
          <cell r="GA4">
            <v>0</v>
          </cell>
          <cell r="GB4">
            <v>0</v>
          </cell>
          <cell r="GC4">
            <v>0</v>
          </cell>
          <cell r="GD4">
            <v>0</v>
          </cell>
          <cell r="GE4">
            <v>0</v>
          </cell>
          <cell r="GF4">
            <v>0</v>
          </cell>
          <cell r="GG4">
            <v>0</v>
          </cell>
          <cell r="GH4">
            <v>0</v>
          </cell>
          <cell r="GI4">
            <v>0</v>
          </cell>
          <cell r="GJ4">
            <v>0</v>
          </cell>
          <cell r="GK4">
            <v>0</v>
          </cell>
          <cell r="GL4">
            <v>0</v>
          </cell>
          <cell r="GM4">
            <v>0</v>
          </cell>
          <cell r="GN4"/>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1226800272.3804631</v>
          </cell>
          <cell r="HH4">
            <v>0</v>
          </cell>
          <cell r="HI4"/>
          <cell r="HJ4"/>
          <cell r="HK4"/>
          <cell r="HL4">
            <v>0</v>
          </cell>
          <cell r="HM4">
            <v>1226800272.3804631</v>
          </cell>
          <cell r="HN4">
            <v>0</v>
          </cell>
          <cell r="HO4"/>
          <cell r="HP4"/>
          <cell r="HQ4"/>
          <cell r="HR4"/>
          <cell r="HS4"/>
          <cell r="HT4"/>
          <cell r="HU4">
            <v>0</v>
          </cell>
          <cell r="HV4"/>
          <cell r="HW4">
            <v>0</v>
          </cell>
          <cell r="HX4">
            <v>0</v>
          </cell>
          <cell r="HY4">
            <v>0</v>
          </cell>
          <cell r="HZ4">
            <v>0</v>
          </cell>
          <cell r="IA4">
            <v>0</v>
          </cell>
          <cell r="IB4">
            <v>0</v>
          </cell>
          <cell r="IC4">
            <v>0</v>
          </cell>
          <cell r="ID4">
            <v>0</v>
          </cell>
          <cell r="IE4">
            <v>0</v>
          </cell>
          <cell r="IF4">
            <v>0</v>
          </cell>
          <cell r="IG4">
            <v>0</v>
          </cell>
          <cell r="IH4">
            <v>0</v>
          </cell>
          <cell r="II4">
            <v>0</v>
          </cell>
          <cell r="IJ4">
            <v>0</v>
          </cell>
          <cell r="IK4">
            <v>0</v>
          </cell>
          <cell r="IL4">
            <v>0</v>
          </cell>
          <cell r="IM4"/>
          <cell r="IN4">
            <v>0</v>
          </cell>
          <cell r="IO4">
            <v>0</v>
          </cell>
          <cell r="IP4">
            <v>0</v>
          </cell>
          <cell r="IQ4">
            <v>0</v>
          </cell>
          <cell r="IR4">
            <v>0</v>
          </cell>
          <cell r="IS4">
            <v>0</v>
          </cell>
          <cell r="IT4">
            <v>0</v>
          </cell>
          <cell r="IU4">
            <v>0</v>
          </cell>
          <cell r="IV4">
            <v>0</v>
          </cell>
          <cell r="IW4">
            <v>0</v>
          </cell>
          <cell r="IX4">
            <v>0</v>
          </cell>
          <cell r="IY4">
            <v>0</v>
          </cell>
          <cell r="IZ4">
            <v>0</v>
          </cell>
          <cell r="JA4">
            <v>0</v>
          </cell>
          <cell r="JB4">
            <v>0</v>
          </cell>
          <cell r="JC4">
            <v>0</v>
          </cell>
          <cell r="JD4">
            <v>0</v>
          </cell>
          <cell r="JE4">
            <v>0</v>
          </cell>
          <cell r="JF4">
            <v>8420829061.9925632</v>
          </cell>
          <cell r="JG4">
            <v>0</v>
          </cell>
          <cell r="JH4">
            <v>0</v>
          </cell>
          <cell r="JI4">
            <v>0</v>
          </cell>
          <cell r="JJ4">
            <v>0</v>
          </cell>
          <cell r="JK4">
            <v>0</v>
          </cell>
          <cell r="JL4">
            <v>8420829061.9925632</v>
          </cell>
          <cell r="JM4">
            <v>0</v>
          </cell>
          <cell r="JN4">
            <v>0</v>
          </cell>
          <cell r="JO4">
            <v>0</v>
          </cell>
          <cell r="JP4">
            <v>0</v>
          </cell>
          <cell r="JQ4">
            <v>0</v>
          </cell>
          <cell r="JR4">
            <v>0</v>
          </cell>
          <cell r="JS4">
            <v>0</v>
          </cell>
          <cell r="JT4">
            <v>0</v>
          </cell>
          <cell r="JU4">
            <v>0</v>
          </cell>
          <cell r="JV4">
            <v>7800000</v>
          </cell>
          <cell r="JW4">
            <v>0</v>
          </cell>
          <cell r="JX4">
            <v>0</v>
          </cell>
          <cell r="JY4">
            <v>0</v>
          </cell>
          <cell r="JZ4">
            <v>0</v>
          </cell>
          <cell r="KA4">
            <v>0</v>
          </cell>
          <cell r="KB4">
            <v>7800000</v>
          </cell>
          <cell r="KC4">
            <v>0</v>
          </cell>
          <cell r="KD4">
            <v>0</v>
          </cell>
          <cell r="KE4">
            <v>0</v>
          </cell>
          <cell r="KF4">
            <v>0</v>
          </cell>
          <cell r="KG4">
            <v>0</v>
          </cell>
          <cell r="KH4">
            <v>0</v>
          </cell>
          <cell r="KI4">
            <v>0</v>
          </cell>
          <cell r="KJ4">
            <v>0</v>
          </cell>
          <cell r="KK4">
            <v>0</v>
          </cell>
          <cell r="KL4"/>
          <cell r="KM4">
            <v>0</v>
          </cell>
          <cell r="KN4">
            <v>0</v>
          </cell>
          <cell r="KO4">
            <v>0</v>
          </cell>
          <cell r="KP4">
            <v>0</v>
          </cell>
          <cell r="KQ4">
            <v>0</v>
          </cell>
          <cell r="KR4">
            <v>0</v>
          </cell>
          <cell r="KS4">
            <v>0</v>
          </cell>
          <cell r="KT4">
            <v>0</v>
          </cell>
          <cell r="KU4">
            <v>0</v>
          </cell>
          <cell r="KV4">
            <v>0</v>
          </cell>
          <cell r="KW4">
            <v>0</v>
          </cell>
          <cell r="KX4">
            <v>0</v>
          </cell>
          <cell r="KY4">
            <v>0</v>
          </cell>
          <cell r="KZ4">
            <v>0</v>
          </cell>
          <cell r="LA4">
            <v>0</v>
          </cell>
          <cell r="LB4">
            <v>0</v>
          </cell>
          <cell r="LC4">
            <v>0</v>
          </cell>
          <cell r="LD4">
            <v>0</v>
          </cell>
        </row>
        <row r="5">
          <cell r="B5">
            <v>2</v>
          </cell>
          <cell r="C5" t="str">
            <v>“CAJICÁ IDEAL”</v>
          </cell>
          <cell r="D5" t="str">
            <v>1. CAJICÁ IDEAL AMBIENTAL Y SOSTENIBLE</v>
          </cell>
          <cell r="E5" t="str">
            <v>32. Ambiente y desarrollo sostenible</v>
          </cell>
          <cell r="F5" t="str">
            <v xml:space="preserve">1. Cajicá por la sostenibilidad ambiental </v>
          </cell>
          <cell r="G5"/>
          <cell r="H5">
            <v>1</v>
          </cell>
          <cell r="I5" t="str">
            <v>Adquirir 100 hectáreas de áreas de conservación hídrica en el cuatrienio</v>
          </cell>
          <cell r="J5" t="str">
            <v>Hectárea</v>
          </cell>
          <cell r="K5">
            <v>141</v>
          </cell>
          <cell r="L5"/>
          <cell r="M5">
            <v>241</v>
          </cell>
          <cell r="N5" t="str">
            <v xml:space="preserve">Alcaldía Municipal de Cajicá </v>
          </cell>
          <cell r="O5" t="str">
            <v>3202002. Documentos de planeación para la conservación de la biodiversidad y sus servicios eco sistémicos</v>
          </cell>
          <cell r="P5" t="str">
            <v xml:space="preserve">320200200. Documentos de planeación realizados </v>
          </cell>
          <cell r="Q5" t="str">
            <v>1. Sostenibilidad</v>
          </cell>
          <cell r="R5" t="str">
            <v>Secretaría Ambiente y Desarrollo Rural</v>
          </cell>
          <cell r="S5">
            <v>2</v>
          </cell>
          <cell r="T5" t="str">
            <v>Desarrollar 1 estrategia anual para el seguimiento, monitoreo y verificación al cumplimiento de las órdenes de la Sentencia del Río Bogotá. SRB - ORDEN 4.8 - 4.13 - 4.15 - 4,72 - 4,73</v>
          </cell>
          <cell r="U5" t="str">
            <v xml:space="preserve">Seguimiento y monitoreo al cumplimiento de las órdenes de la Sentencia del Río Bogotá </v>
          </cell>
          <cell r="V5" t="str">
            <v>Número</v>
          </cell>
          <cell r="W5"/>
          <cell r="X5">
            <v>1</v>
          </cell>
          <cell r="Y5">
            <v>0</v>
          </cell>
          <cell r="Z5" t="str">
            <v>MA</v>
          </cell>
          <cell r="AA5">
            <v>0.29498525073746312</v>
          </cell>
          <cell r="AB5">
            <v>0.25</v>
          </cell>
          <cell r="AC5">
            <v>0.25</v>
          </cell>
          <cell r="AD5">
            <v>0</v>
          </cell>
          <cell r="AE5">
            <v>0</v>
          </cell>
          <cell r="AF5"/>
          <cell r="AG5"/>
          <cell r="AH5">
            <v>1</v>
          </cell>
          <cell r="AI5"/>
          <cell r="AJ5"/>
          <cell r="AK5">
            <v>1</v>
          </cell>
          <cell r="AL5" t="str">
            <v>13. Acción por el clima</v>
          </cell>
          <cell r="AM5" t="str">
            <v>Comunidad</v>
          </cell>
          <cell r="AN5"/>
          <cell r="AO5">
            <v>1</v>
          </cell>
          <cell r="AP5">
            <v>0.3115264797507788</v>
          </cell>
          <cell r="AQ5">
            <v>1</v>
          </cell>
          <cell r="AR5">
            <v>0.29850746268656714</v>
          </cell>
          <cell r="AS5">
            <v>1</v>
          </cell>
          <cell r="AT5">
            <v>0.30864197530864196</v>
          </cell>
          <cell r="AU5">
            <v>1</v>
          </cell>
          <cell r="AV5">
            <v>0.30769230769230771</v>
          </cell>
          <cell r="AW5">
            <v>1</v>
          </cell>
          <cell r="AX5">
            <v>100</v>
          </cell>
          <cell r="AY5">
            <v>0</v>
          </cell>
          <cell r="AZ5">
            <v>0</v>
          </cell>
          <cell r="BA5">
            <v>0</v>
          </cell>
          <cell r="BB5">
            <v>0</v>
          </cell>
          <cell r="BC5">
            <v>0</v>
          </cell>
          <cell r="BD5">
            <v>0</v>
          </cell>
          <cell r="BE5">
            <v>0.3115264797507788</v>
          </cell>
          <cell r="BF5">
            <v>0</v>
          </cell>
          <cell r="BG5">
            <v>0</v>
          </cell>
          <cell r="BH5">
            <v>0</v>
          </cell>
          <cell r="BI5">
            <v>7.3746312684365781E-2</v>
          </cell>
          <cell r="BJ5">
            <v>19200000</v>
          </cell>
          <cell r="BK5"/>
          <cell r="BL5"/>
          <cell r="BM5"/>
          <cell r="BN5"/>
          <cell r="BO5"/>
          <cell r="BP5">
            <v>19200000</v>
          </cell>
          <cell r="BQ5"/>
          <cell r="BR5"/>
          <cell r="BS5"/>
          <cell r="BT5"/>
          <cell r="BU5"/>
          <cell r="BV5"/>
          <cell r="BW5"/>
          <cell r="BX5"/>
          <cell r="BY5"/>
          <cell r="BZ5">
            <v>9600000</v>
          </cell>
          <cell r="CA5"/>
          <cell r="CB5"/>
          <cell r="CC5"/>
          <cell r="CD5"/>
          <cell r="CE5"/>
          <cell r="CF5">
            <v>9600000</v>
          </cell>
          <cell r="CG5"/>
          <cell r="CH5"/>
          <cell r="CI5"/>
          <cell r="CJ5"/>
          <cell r="CK5"/>
          <cell r="CL5"/>
          <cell r="CM5"/>
          <cell r="CN5"/>
          <cell r="CO5"/>
          <cell r="CP5"/>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20400000</v>
          </cell>
          <cell r="DJ5"/>
          <cell r="DK5"/>
          <cell r="DL5"/>
          <cell r="DM5"/>
          <cell r="DN5"/>
          <cell r="DO5">
            <v>20400000</v>
          </cell>
          <cell r="DP5"/>
          <cell r="DQ5"/>
          <cell r="DR5"/>
          <cell r="DS5"/>
          <cell r="DT5"/>
          <cell r="DU5"/>
          <cell r="DV5"/>
          <cell r="DW5">
            <v>0</v>
          </cell>
          <cell r="DX5"/>
          <cell r="DY5">
            <v>0</v>
          </cell>
          <cell r="DZ5"/>
          <cell r="EA5">
            <v>0</v>
          </cell>
          <cell r="EB5">
            <v>0</v>
          </cell>
          <cell r="EC5">
            <v>0</v>
          </cell>
          <cell r="ED5">
            <v>0</v>
          </cell>
          <cell r="EE5"/>
          <cell r="EF5">
            <v>0</v>
          </cell>
          <cell r="EG5">
            <v>0</v>
          </cell>
          <cell r="EH5">
            <v>0</v>
          </cell>
          <cell r="EI5">
            <v>0</v>
          </cell>
          <cell r="EJ5">
            <v>0</v>
          </cell>
          <cell r="EK5">
            <v>0</v>
          </cell>
          <cell r="EL5">
            <v>0</v>
          </cell>
          <cell r="EM5">
            <v>0</v>
          </cell>
          <cell r="EN5">
            <v>0</v>
          </cell>
          <cell r="EO5"/>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16550040</v>
          </cell>
          <cell r="FI5">
            <v>0</v>
          </cell>
          <cell r="FJ5"/>
          <cell r="FK5"/>
          <cell r="FL5"/>
          <cell r="FM5">
            <v>0</v>
          </cell>
          <cell r="FN5">
            <v>16550040</v>
          </cell>
          <cell r="FO5">
            <v>0</v>
          </cell>
          <cell r="FP5"/>
          <cell r="FQ5"/>
          <cell r="FR5"/>
          <cell r="FS5"/>
          <cell r="FT5"/>
          <cell r="FU5"/>
          <cell r="FV5">
            <v>0</v>
          </cell>
          <cell r="FW5"/>
          <cell r="FX5">
            <v>0</v>
          </cell>
          <cell r="FY5">
            <v>0</v>
          </cell>
          <cell r="FZ5">
            <v>0</v>
          </cell>
          <cell r="GA5">
            <v>0</v>
          </cell>
          <cell r="GB5">
            <v>0</v>
          </cell>
          <cell r="GC5">
            <v>0</v>
          </cell>
          <cell r="GD5">
            <v>0</v>
          </cell>
          <cell r="GE5">
            <v>0</v>
          </cell>
          <cell r="GF5">
            <v>0</v>
          </cell>
          <cell r="GG5">
            <v>0</v>
          </cell>
          <cell r="GH5">
            <v>0</v>
          </cell>
          <cell r="GI5">
            <v>0</v>
          </cell>
          <cell r="GJ5">
            <v>0</v>
          </cell>
          <cell r="GK5">
            <v>0</v>
          </cell>
          <cell r="GL5">
            <v>0</v>
          </cell>
          <cell r="GM5">
            <v>0</v>
          </cell>
          <cell r="GN5"/>
          <cell r="GO5">
            <v>0</v>
          </cell>
          <cell r="GP5">
            <v>0</v>
          </cell>
          <cell r="GQ5">
            <v>0</v>
          </cell>
          <cell r="GR5">
            <v>0</v>
          </cell>
          <cell r="GS5">
            <v>0</v>
          </cell>
          <cell r="GT5">
            <v>0</v>
          </cell>
          <cell r="GU5">
            <v>0</v>
          </cell>
          <cell r="GV5">
            <v>0</v>
          </cell>
          <cell r="GW5">
            <v>0</v>
          </cell>
          <cell r="GX5">
            <v>0</v>
          </cell>
          <cell r="GY5">
            <v>0</v>
          </cell>
          <cell r="GZ5">
            <v>0</v>
          </cell>
          <cell r="HA5">
            <v>0</v>
          </cell>
          <cell r="HB5">
            <v>0</v>
          </cell>
          <cell r="HC5">
            <v>0</v>
          </cell>
          <cell r="HD5">
            <v>0</v>
          </cell>
          <cell r="HE5">
            <v>0</v>
          </cell>
          <cell r="HF5">
            <v>0</v>
          </cell>
          <cell r="HG5">
            <v>17046541.199999999</v>
          </cell>
          <cell r="HH5">
            <v>0</v>
          </cell>
          <cell r="HI5"/>
          <cell r="HJ5"/>
          <cell r="HK5"/>
          <cell r="HL5">
            <v>0</v>
          </cell>
          <cell r="HM5">
            <v>17046541.199999999</v>
          </cell>
          <cell r="HN5">
            <v>0</v>
          </cell>
          <cell r="HO5"/>
          <cell r="HP5"/>
          <cell r="HQ5"/>
          <cell r="HR5"/>
          <cell r="HS5"/>
          <cell r="HT5"/>
          <cell r="HU5">
            <v>0</v>
          </cell>
          <cell r="HV5"/>
          <cell r="HW5">
            <v>0</v>
          </cell>
          <cell r="HX5">
            <v>0</v>
          </cell>
          <cell r="HY5">
            <v>0</v>
          </cell>
          <cell r="HZ5">
            <v>0</v>
          </cell>
          <cell r="IA5">
            <v>0</v>
          </cell>
          <cell r="IB5">
            <v>0</v>
          </cell>
          <cell r="IC5">
            <v>0</v>
          </cell>
          <cell r="ID5">
            <v>0</v>
          </cell>
          <cell r="IE5">
            <v>0</v>
          </cell>
          <cell r="IF5">
            <v>0</v>
          </cell>
          <cell r="IG5">
            <v>0</v>
          </cell>
          <cell r="IH5">
            <v>0</v>
          </cell>
          <cell r="II5">
            <v>0</v>
          </cell>
          <cell r="IJ5">
            <v>0</v>
          </cell>
          <cell r="IK5">
            <v>0</v>
          </cell>
          <cell r="IL5">
            <v>0</v>
          </cell>
          <cell r="IM5"/>
          <cell r="IN5">
            <v>0</v>
          </cell>
          <cell r="IO5">
            <v>0</v>
          </cell>
          <cell r="IP5">
            <v>0</v>
          </cell>
          <cell r="IQ5">
            <v>0</v>
          </cell>
          <cell r="IR5">
            <v>0</v>
          </cell>
          <cell r="IS5">
            <v>0</v>
          </cell>
          <cell r="IT5">
            <v>0</v>
          </cell>
          <cell r="IU5">
            <v>0</v>
          </cell>
          <cell r="IV5">
            <v>0</v>
          </cell>
          <cell r="IW5">
            <v>0</v>
          </cell>
          <cell r="IX5">
            <v>0</v>
          </cell>
          <cell r="IY5">
            <v>0</v>
          </cell>
          <cell r="IZ5">
            <v>0</v>
          </cell>
          <cell r="JA5">
            <v>0</v>
          </cell>
          <cell r="JB5">
            <v>0</v>
          </cell>
          <cell r="JC5">
            <v>0</v>
          </cell>
          <cell r="JD5">
            <v>0</v>
          </cell>
          <cell r="JE5">
            <v>0</v>
          </cell>
          <cell r="JF5">
            <v>73196581.200000003</v>
          </cell>
          <cell r="JG5">
            <v>0</v>
          </cell>
          <cell r="JH5">
            <v>0</v>
          </cell>
          <cell r="JI5">
            <v>0</v>
          </cell>
          <cell r="JJ5">
            <v>0</v>
          </cell>
          <cell r="JK5">
            <v>0</v>
          </cell>
          <cell r="JL5">
            <v>73196581.200000003</v>
          </cell>
          <cell r="JM5">
            <v>0</v>
          </cell>
          <cell r="JN5">
            <v>0</v>
          </cell>
          <cell r="JO5">
            <v>0</v>
          </cell>
          <cell r="JP5">
            <v>0</v>
          </cell>
          <cell r="JQ5">
            <v>0</v>
          </cell>
          <cell r="JR5">
            <v>0</v>
          </cell>
          <cell r="JS5">
            <v>0</v>
          </cell>
          <cell r="JT5">
            <v>0</v>
          </cell>
          <cell r="JU5">
            <v>0</v>
          </cell>
          <cell r="JV5">
            <v>9600000</v>
          </cell>
          <cell r="JW5">
            <v>0</v>
          </cell>
          <cell r="JX5">
            <v>0</v>
          </cell>
          <cell r="JY5">
            <v>0</v>
          </cell>
          <cell r="JZ5">
            <v>0</v>
          </cell>
          <cell r="KA5">
            <v>0</v>
          </cell>
          <cell r="KB5">
            <v>9600000</v>
          </cell>
          <cell r="KC5">
            <v>0</v>
          </cell>
          <cell r="KD5">
            <v>0</v>
          </cell>
          <cell r="KE5">
            <v>0</v>
          </cell>
          <cell r="KF5">
            <v>0</v>
          </cell>
          <cell r="KG5">
            <v>0</v>
          </cell>
          <cell r="KH5">
            <v>0</v>
          </cell>
          <cell r="KI5">
            <v>0</v>
          </cell>
          <cell r="KJ5">
            <v>0</v>
          </cell>
          <cell r="KK5">
            <v>0</v>
          </cell>
          <cell r="KL5"/>
          <cell r="KM5">
            <v>0</v>
          </cell>
          <cell r="KN5">
            <v>0</v>
          </cell>
          <cell r="KO5">
            <v>0</v>
          </cell>
          <cell r="KP5">
            <v>0</v>
          </cell>
          <cell r="KQ5">
            <v>0</v>
          </cell>
          <cell r="KR5">
            <v>0</v>
          </cell>
          <cell r="KS5">
            <v>0</v>
          </cell>
          <cell r="KT5">
            <v>0</v>
          </cell>
          <cell r="KU5">
            <v>0</v>
          </cell>
          <cell r="KV5">
            <v>0</v>
          </cell>
          <cell r="KW5">
            <v>0</v>
          </cell>
          <cell r="KX5">
            <v>0</v>
          </cell>
          <cell r="KY5">
            <v>0</v>
          </cell>
          <cell r="KZ5">
            <v>0</v>
          </cell>
          <cell r="LA5">
            <v>0</v>
          </cell>
          <cell r="LB5">
            <v>0</v>
          </cell>
          <cell r="LC5">
            <v>0</v>
          </cell>
          <cell r="LD5">
            <v>0</v>
          </cell>
        </row>
        <row r="6">
          <cell r="B6">
            <v>3</v>
          </cell>
          <cell r="C6" t="str">
            <v>“CAJICÁ IDEAL”</v>
          </cell>
          <cell r="D6" t="str">
            <v>1. CAJICÁ IDEAL AMBIENTAL Y SOSTENIBLE</v>
          </cell>
          <cell r="E6" t="str">
            <v>32. Ambiente y desarrollo sostenible</v>
          </cell>
          <cell r="F6" t="str">
            <v xml:space="preserve">1. Cajicá por la sostenibilidad ambiental </v>
          </cell>
          <cell r="G6"/>
          <cell r="H6">
            <v>1</v>
          </cell>
          <cell r="I6" t="str">
            <v>Adquirir 100 hectáreas de áreas de conservación hídrica en el cuatrienio</v>
          </cell>
          <cell r="J6" t="str">
            <v>Hectárea</v>
          </cell>
          <cell r="K6">
            <v>141</v>
          </cell>
          <cell r="L6"/>
          <cell r="M6">
            <v>241</v>
          </cell>
          <cell r="N6" t="str">
            <v xml:space="preserve">Alcaldía Municipal de Cajicá </v>
          </cell>
          <cell r="O6" t="str">
            <v>3203050. Servicio de protección del recurso hídrico</v>
          </cell>
          <cell r="P6" t="str">
            <v>320305000. Áreas protegidas</v>
          </cell>
          <cell r="Q6" t="str">
            <v>1. Sostenibilidad</v>
          </cell>
          <cell r="R6" t="str">
            <v>Secretaría Ambiente y Desarrollo Rural</v>
          </cell>
          <cell r="S6">
            <v>3</v>
          </cell>
          <cell r="T6" t="str">
            <v>Realizar 1 acción anual de articulación con el POMCA - Plan de Ordenación y Manejo de Cuenca del Río Bogotá - SRB ORDEN 4,8 - 4.10 -4.17</v>
          </cell>
          <cell r="U6" t="str">
            <v>Plan de Ordenación y Manejo de Cuenca del Rio Bogotá</v>
          </cell>
          <cell r="V6" t="str">
            <v>Número</v>
          </cell>
          <cell r="W6"/>
          <cell r="X6">
            <v>1</v>
          </cell>
          <cell r="Y6">
            <v>0</v>
          </cell>
          <cell r="Z6" t="str">
            <v>MA</v>
          </cell>
          <cell r="AA6">
            <v>0.29498525073746312</v>
          </cell>
          <cell r="AB6">
            <v>0.24916666666666598</v>
          </cell>
          <cell r="AC6">
            <v>0.24916666666666598</v>
          </cell>
          <cell r="AD6">
            <v>0</v>
          </cell>
          <cell r="AE6">
            <v>0</v>
          </cell>
          <cell r="AF6"/>
          <cell r="AG6"/>
          <cell r="AH6">
            <v>1</v>
          </cell>
          <cell r="AI6"/>
          <cell r="AJ6"/>
          <cell r="AK6"/>
          <cell r="AL6" t="str">
            <v>13. Acción por el clima</v>
          </cell>
          <cell r="AM6" t="str">
            <v>Comunidad</v>
          </cell>
          <cell r="AN6"/>
          <cell r="AO6">
            <v>1</v>
          </cell>
          <cell r="AP6">
            <v>0.3115264797507788</v>
          </cell>
          <cell r="AQ6">
            <v>1</v>
          </cell>
          <cell r="AR6">
            <v>0.29850746268656714</v>
          </cell>
          <cell r="AS6">
            <v>1</v>
          </cell>
          <cell r="AT6">
            <v>0.30864197530864196</v>
          </cell>
          <cell r="AU6">
            <v>1</v>
          </cell>
          <cell r="AV6">
            <v>0.30769230769230771</v>
          </cell>
          <cell r="AW6">
            <v>0.99666666666666393</v>
          </cell>
          <cell r="AX6">
            <v>99.666666666666387</v>
          </cell>
          <cell r="AY6">
            <v>0</v>
          </cell>
          <cell r="AZ6">
            <v>0</v>
          </cell>
          <cell r="BA6">
            <v>0</v>
          </cell>
          <cell r="BB6">
            <v>0</v>
          </cell>
          <cell r="BC6">
            <v>0</v>
          </cell>
          <cell r="BD6">
            <v>0</v>
          </cell>
          <cell r="BE6">
            <v>0.31048805815160863</v>
          </cell>
          <cell r="BF6">
            <v>0</v>
          </cell>
          <cell r="BG6">
            <v>0</v>
          </cell>
          <cell r="BH6">
            <v>0</v>
          </cell>
          <cell r="BI6">
            <v>7.3500491642084359E-2</v>
          </cell>
          <cell r="BJ6">
            <v>0</v>
          </cell>
          <cell r="BK6"/>
          <cell r="BL6"/>
          <cell r="BM6"/>
          <cell r="BN6"/>
          <cell r="BO6"/>
          <cell r="BP6"/>
          <cell r="BQ6"/>
          <cell r="BR6"/>
          <cell r="BS6"/>
          <cell r="BT6"/>
          <cell r="BU6"/>
          <cell r="BV6"/>
          <cell r="BW6"/>
          <cell r="BX6"/>
          <cell r="BY6"/>
          <cell r="BZ6">
            <v>0</v>
          </cell>
          <cell r="CA6"/>
          <cell r="CB6"/>
          <cell r="CC6"/>
          <cell r="CD6"/>
          <cell r="CE6"/>
          <cell r="CF6"/>
          <cell r="CG6"/>
          <cell r="CH6"/>
          <cell r="CI6"/>
          <cell r="CJ6"/>
          <cell r="CK6"/>
          <cell r="CL6"/>
          <cell r="CM6"/>
          <cell r="CN6"/>
          <cell r="CO6"/>
          <cell r="CP6"/>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12792000</v>
          </cell>
          <cell r="DJ6"/>
          <cell r="DK6"/>
          <cell r="DL6"/>
          <cell r="DM6"/>
          <cell r="DN6"/>
          <cell r="DO6">
            <v>12792000</v>
          </cell>
          <cell r="DP6"/>
          <cell r="DQ6"/>
          <cell r="DR6"/>
          <cell r="DS6"/>
          <cell r="DT6"/>
          <cell r="DU6"/>
          <cell r="DV6"/>
          <cell r="DW6">
            <v>0</v>
          </cell>
          <cell r="DX6"/>
          <cell r="DY6">
            <v>0</v>
          </cell>
          <cell r="DZ6"/>
          <cell r="EA6">
            <v>0</v>
          </cell>
          <cell r="EB6">
            <v>0</v>
          </cell>
          <cell r="EC6">
            <v>0</v>
          </cell>
          <cell r="ED6">
            <v>0</v>
          </cell>
          <cell r="EE6"/>
          <cell r="EF6">
            <v>0</v>
          </cell>
          <cell r="EG6">
            <v>0</v>
          </cell>
          <cell r="EH6">
            <v>0</v>
          </cell>
          <cell r="EI6">
            <v>0</v>
          </cell>
          <cell r="EJ6">
            <v>0</v>
          </cell>
          <cell r="EK6">
            <v>0</v>
          </cell>
          <cell r="EL6">
            <v>0</v>
          </cell>
          <cell r="EM6">
            <v>0</v>
          </cell>
          <cell r="EN6">
            <v>0</v>
          </cell>
          <cell r="EO6"/>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cell r="FK6"/>
          <cell r="FL6"/>
          <cell r="FM6">
            <v>0</v>
          </cell>
          <cell r="FN6">
            <v>0</v>
          </cell>
          <cell r="FO6">
            <v>0</v>
          </cell>
          <cell r="FP6"/>
          <cell r="FQ6"/>
          <cell r="FR6"/>
          <cell r="FS6"/>
          <cell r="FT6"/>
          <cell r="FU6"/>
          <cell r="FV6">
            <v>0</v>
          </cell>
          <cell r="FW6"/>
          <cell r="FX6">
            <v>0</v>
          </cell>
          <cell r="FY6">
            <v>0</v>
          </cell>
          <cell r="FZ6">
            <v>0</v>
          </cell>
          <cell r="GA6">
            <v>0</v>
          </cell>
          <cell r="GB6">
            <v>0</v>
          </cell>
          <cell r="GC6">
            <v>0</v>
          </cell>
          <cell r="GD6">
            <v>0</v>
          </cell>
          <cell r="GE6">
            <v>0</v>
          </cell>
          <cell r="GF6">
            <v>0</v>
          </cell>
          <cell r="GG6">
            <v>0</v>
          </cell>
          <cell r="GH6">
            <v>0</v>
          </cell>
          <cell r="GI6">
            <v>0</v>
          </cell>
          <cell r="GJ6">
            <v>0</v>
          </cell>
          <cell r="GK6">
            <v>0</v>
          </cell>
          <cell r="GL6">
            <v>0</v>
          </cell>
          <cell r="GM6">
            <v>0</v>
          </cell>
          <cell r="GN6"/>
          <cell r="GO6">
            <v>0</v>
          </cell>
          <cell r="GP6">
            <v>0</v>
          </cell>
          <cell r="GQ6">
            <v>0</v>
          </cell>
          <cell r="GR6">
            <v>0</v>
          </cell>
          <cell r="GS6">
            <v>0</v>
          </cell>
          <cell r="GT6">
            <v>0</v>
          </cell>
          <cell r="GU6">
            <v>0</v>
          </cell>
          <cell r="GV6">
            <v>0</v>
          </cell>
          <cell r="GW6">
            <v>0</v>
          </cell>
          <cell r="GX6">
            <v>0</v>
          </cell>
          <cell r="GY6">
            <v>0</v>
          </cell>
          <cell r="GZ6">
            <v>0</v>
          </cell>
          <cell r="HA6">
            <v>0</v>
          </cell>
          <cell r="HB6">
            <v>0</v>
          </cell>
          <cell r="HC6">
            <v>0</v>
          </cell>
          <cell r="HD6">
            <v>0</v>
          </cell>
          <cell r="HE6">
            <v>0</v>
          </cell>
          <cell r="HF6">
            <v>0</v>
          </cell>
          <cell r="HG6">
            <v>0</v>
          </cell>
          <cell r="HH6">
            <v>0</v>
          </cell>
          <cell r="HI6"/>
          <cell r="HJ6"/>
          <cell r="HK6"/>
          <cell r="HL6">
            <v>0</v>
          </cell>
          <cell r="HM6">
            <v>0</v>
          </cell>
          <cell r="HN6">
            <v>0</v>
          </cell>
          <cell r="HO6"/>
          <cell r="HP6"/>
          <cell r="HQ6"/>
          <cell r="HR6"/>
          <cell r="HS6"/>
          <cell r="HT6"/>
          <cell r="HU6">
            <v>0</v>
          </cell>
          <cell r="HV6"/>
          <cell r="HW6">
            <v>0</v>
          </cell>
          <cell r="HX6">
            <v>0</v>
          </cell>
          <cell r="HY6">
            <v>0</v>
          </cell>
          <cell r="HZ6">
            <v>0</v>
          </cell>
          <cell r="IA6">
            <v>0</v>
          </cell>
          <cell r="IB6">
            <v>0</v>
          </cell>
          <cell r="IC6">
            <v>0</v>
          </cell>
          <cell r="ID6">
            <v>0</v>
          </cell>
          <cell r="IE6">
            <v>0</v>
          </cell>
          <cell r="IF6">
            <v>0</v>
          </cell>
          <cell r="IG6">
            <v>0</v>
          </cell>
          <cell r="IH6">
            <v>0</v>
          </cell>
          <cell r="II6">
            <v>0</v>
          </cell>
          <cell r="IJ6">
            <v>0</v>
          </cell>
          <cell r="IK6">
            <v>0</v>
          </cell>
          <cell r="IL6">
            <v>0</v>
          </cell>
          <cell r="IM6"/>
          <cell r="IN6">
            <v>0</v>
          </cell>
          <cell r="IO6">
            <v>0</v>
          </cell>
          <cell r="IP6">
            <v>0</v>
          </cell>
          <cell r="IQ6">
            <v>0</v>
          </cell>
          <cell r="IR6">
            <v>0</v>
          </cell>
          <cell r="IS6">
            <v>0</v>
          </cell>
          <cell r="IT6">
            <v>0</v>
          </cell>
          <cell r="IU6">
            <v>0</v>
          </cell>
          <cell r="IV6">
            <v>0</v>
          </cell>
          <cell r="IW6">
            <v>0</v>
          </cell>
          <cell r="IX6">
            <v>0</v>
          </cell>
          <cell r="IY6">
            <v>0</v>
          </cell>
          <cell r="IZ6">
            <v>0</v>
          </cell>
          <cell r="JA6">
            <v>0</v>
          </cell>
          <cell r="JB6">
            <v>0</v>
          </cell>
          <cell r="JC6">
            <v>0</v>
          </cell>
          <cell r="JD6">
            <v>0</v>
          </cell>
          <cell r="JE6">
            <v>0</v>
          </cell>
          <cell r="JF6">
            <v>12792000</v>
          </cell>
          <cell r="JG6">
            <v>0</v>
          </cell>
          <cell r="JH6">
            <v>0</v>
          </cell>
          <cell r="JI6">
            <v>0</v>
          </cell>
          <cell r="JJ6">
            <v>0</v>
          </cell>
          <cell r="JK6">
            <v>0</v>
          </cell>
          <cell r="JL6">
            <v>12792000</v>
          </cell>
          <cell r="JM6">
            <v>0</v>
          </cell>
          <cell r="JN6">
            <v>0</v>
          </cell>
          <cell r="JO6">
            <v>0</v>
          </cell>
          <cell r="JP6">
            <v>0</v>
          </cell>
          <cell r="JQ6">
            <v>0</v>
          </cell>
          <cell r="JR6">
            <v>0</v>
          </cell>
          <cell r="JS6">
            <v>0</v>
          </cell>
          <cell r="JT6">
            <v>0</v>
          </cell>
          <cell r="JU6">
            <v>0</v>
          </cell>
          <cell r="JV6">
            <v>0</v>
          </cell>
          <cell r="JW6">
            <v>0</v>
          </cell>
          <cell r="JX6">
            <v>0</v>
          </cell>
          <cell r="JY6">
            <v>0</v>
          </cell>
          <cell r="JZ6">
            <v>0</v>
          </cell>
          <cell r="KA6">
            <v>0</v>
          </cell>
          <cell r="KB6">
            <v>0</v>
          </cell>
          <cell r="KC6">
            <v>0</v>
          </cell>
          <cell r="KD6">
            <v>0</v>
          </cell>
          <cell r="KE6">
            <v>0</v>
          </cell>
          <cell r="KF6">
            <v>0</v>
          </cell>
          <cell r="KG6">
            <v>0</v>
          </cell>
          <cell r="KH6">
            <v>0</v>
          </cell>
          <cell r="KI6">
            <v>0</v>
          </cell>
          <cell r="KJ6">
            <v>0</v>
          </cell>
          <cell r="KK6">
            <v>0</v>
          </cell>
          <cell r="KL6"/>
          <cell r="KM6">
            <v>0</v>
          </cell>
          <cell r="KN6">
            <v>0</v>
          </cell>
          <cell r="KO6">
            <v>0</v>
          </cell>
          <cell r="KP6">
            <v>0</v>
          </cell>
          <cell r="KQ6">
            <v>0</v>
          </cell>
          <cell r="KR6">
            <v>0</v>
          </cell>
          <cell r="KS6">
            <v>0</v>
          </cell>
          <cell r="KT6">
            <v>0</v>
          </cell>
          <cell r="KU6">
            <v>0</v>
          </cell>
          <cell r="KV6">
            <v>0</v>
          </cell>
          <cell r="KW6">
            <v>0</v>
          </cell>
          <cell r="KX6">
            <v>0</v>
          </cell>
          <cell r="KY6">
            <v>0</v>
          </cell>
          <cell r="KZ6">
            <v>0</v>
          </cell>
          <cell r="LA6">
            <v>0</v>
          </cell>
          <cell r="LB6">
            <v>0</v>
          </cell>
          <cell r="LC6">
            <v>0</v>
          </cell>
          <cell r="LD6">
            <v>0</v>
          </cell>
        </row>
        <row r="7">
          <cell r="B7">
            <v>4</v>
          </cell>
          <cell r="C7" t="str">
            <v>“CAJICÁ IDEAL”</v>
          </cell>
          <cell r="D7" t="str">
            <v>1. CAJICÁ IDEAL AMBIENTAL Y SOSTENIBLE</v>
          </cell>
          <cell r="E7" t="str">
            <v>32. Ambiente y desarrollo sostenible</v>
          </cell>
          <cell r="F7" t="str">
            <v xml:space="preserve">1. Cajicá por la sostenibilidad ambiental </v>
          </cell>
          <cell r="G7"/>
          <cell r="H7">
            <v>1</v>
          </cell>
          <cell r="I7" t="str">
            <v>Adquirir 100 hectáreas de áreas de conservación hídrica en el cuatrienio</v>
          </cell>
          <cell r="J7" t="str">
            <v>Hectárea</v>
          </cell>
          <cell r="K7">
            <v>141</v>
          </cell>
          <cell r="L7"/>
          <cell r="M7">
            <v>241</v>
          </cell>
          <cell r="N7" t="str">
            <v xml:space="preserve">Alcaldía Municipal de Cajicá </v>
          </cell>
          <cell r="O7" t="str">
            <v>3203002. Documentos de planeación para la gestión integral del recurso hídrico</v>
          </cell>
          <cell r="P7" t="str">
            <v>320300207. Documentos de planeación del plan de ordenación y manejo ambiental de cuenca hidrográfica elaborados</v>
          </cell>
          <cell r="Q7" t="str">
            <v>1. Sostenibilidad</v>
          </cell>
          <cell r="R7" t="str">
            <v>Secretaría Ambiente y Desarrollo Rural</v>
          </cell>
          <cell r="S7">
            <v>4</v>
          </cell>
          <cell r="T7" t="str">
            <v>Elaborar e Implementar 1 Plan de Manejo Ambiental para la Recuperación y Conservación del Río Frío y sus afluentes - SRB ORDEN 4,19- 4.10 - 4.19</v>
          </cell>
          <cell r="U7" t="str">
            <v xml:space="preserve">Plan de manejo ambiental del Río Frío </v>
          </cell>
          <cell r="V7" t="str">
            <v>Número</v>
          </cell>
          <cell r="W7"/>
          <cell r="X7">
            <v>1</v>
          </cell>
          <cell r="Y7">
            <v>0</v>
          </cell>
          <cell r="Z7" t="str">
            <v>I</v>
          </cell>
          <cell r="AA7">
            <v>0.29498525073746312</v>
          </cell>
          <cell r="AB7">
            <v>0.25</v>
          </cell>
          <cell r="AC7">
            <v>0.25</v>
          </cell>
          <cell r="AD7">
            <v>0</v>
          </cell>
          <cell r="AE7">
            <v>0</v>
          </cell>
          <cell r="AF7"/>
          <cell r="AG7"/>
          <cell r="AH7">
            <v>1</v>
          </cell>
          <cell r="AI7">
            <v>1</v>
          </cell>
          <cell r="AJ7"/>
          <cell r="AK7"/>
          <cell r="AL7" t="str">
            <v>6. Agua limpia y saneamiento</v>
          </cell>
          <cell r="AM7" t="str">
            <v>Comunidad</v>
          </cell>
          <cell r="AN7"/>
          <cell r="AO7">
            <v>0.25</v>
          </cell>
          <cell r="AP7">
            <v>0.3115264797507788</v>
          </cell>
          <cell r="AQ7">
            <v>0.25</v>
          </cell>
          <cell r="AR7">
            <v>0.29850746268656714</v>
          </cell>
          <cell r="AS7">
            <v>0.25</v>
          </cell>
          <cell r="AT7">
            <v>0.30864197530864196</v>
          </cell>
          <cell r="AU7">
            <v>0.25</v>
          </cell>
          <cell r="AV7">
            <v>0.30769230769230771</v>
          </cell>
          <cell r="AW7">
            <v>0.25</v>
          </cell>
          <cell r="AX7">
            <v>100</v>
          </cell>
          <cell r="AY7">
            <v>0</v>
          </cell>
          <cell r="AZ7">
            <v>0</v>
          </cell>
          <cell r="BA7">
            <v>0</v>
          </cell>
          <cell r="BB7">
            <v>0</v>
          </cell>
          <cell r="BC7">
            <v>0</v>
          </cell>
          <cell r="BD7">
            <v>0</v>
          </cell>
          <cell r="BE7">
            <v>0.3115264797507788</v>
          </cell>
          <cell r="BF7">
            <v>0</v>
          </cell>
          <cell r="BG7">
            <v>0</v>
          </cell>
          <cell r="BH7">
            <v>0</v>
          </cell>
          <cell r="BI7">
            <v>7.3746312684365781E-2</v>
          </cell>
          <cell r="BJ7">
            <v>0</v>
          </cell>
          <cell r="BK7"/>
          <cell r="BL7"/>
          <cell r="BM7"/>
          <cell r="BN7"/>
          <cell r="BO7"/>
          <cell r="BP7"/>
          <cell r="BQ7"/>
          <cell r="BR7"/>
          <cell r="BS7"/>
          <cell r="BT7"/>
          <cell r="BU7"/>
          <cell r="BV7"/>
          <cell r="BW7"/>
          <cell r="BX7"/>
          <cell r="BY7"/>
          <cell r="BZ7">
            <v>0</v>
          </cell>
          <cell r="CA7"/>
          <cell r="CB7"/>
          <cell r="CC7"/>
          <cell r="CD7"/>
          <cell r="CE7"/>
          <cell r="CF7"/>
          <cell r="CG7"/>
          <cell r="CH7"/>
          <cell r="CI7"/>
          <cell r="CJ7"/>
          <cell r="CK7"/>
          <cell r="CL7"/>
          <cell r="CM7"/>
          <cell r="CN7"/>
          <cell r="CO7"/>
          <cell r="CP7"/>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12792000</v>
          </cell>
          <cell r="DJ7"/>
          <cell r="DK7"/>
          <cell r="DL7"/>
          <cell r="DM7"/>
          <cell r="DN7"/>
          <cell r="DO7">
            <v>12792000</v>
          </cell>
          <cell r="DP7"/>
          <cell r="DQ7"/>
          <cell r="DR7"/>
          <cell r="DS7"/>
          <cell r="DT7"/>
          <cell r="DU7"/>
          <cell r="DV7"/>
          <cell r="DW7">
            <v>0</v>
          </cell>
          <cell r="DX7"/>
          <cell r="DY7">
            <v>0</v>
          </cell>
          <cell r="DZ7"/>
          <cell r="EA7">
            <v>0</v>
          </cell>
          <cell r="EB7">
            <v>0</v>
          </cell>
          <cell r="EC7">
            <v>0</v>
          </cell>
          <cell r="ED7">
            <v>0</v>
          </cell>
          <cell r="EE7"/>
          <cell r="EF7">
            <v>0</v>
          </cell>
          <cell r="EG7">
            <v>0</v>
          </cell>
          <cell r="EH7">
            <v>0</v>
          </cell>
          <cell r="EI7">
            <v>0</v>
          </cell>
          <cell r="EJ7">
            <v>0</v>
          </cell>
          <cell r="EK7">
            <v>0</v>
          </cell>
          <cell r="EL7">
            <v>0</v>
          </cell>
          <cell r="EM7">
            <v>0</v>
          </cell>
          <cell r="EN7">
            <v>0</v>
          </cell>
          <cell r="EO7"/>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93215456.537200019</v>
          </cell>
          <cell r="FI7">
            <v>0</v>
          </cell>
          <cell r="FJ7"/>
          <cell r="FK7"/>
          <cell r="FL7"/>
          <cell r="FM7">
            <v>0</v>
          </cell>
          <cell r="FN7">
            <v>93215456.537200019</v>
          </cell>
          <cell r="FO7">
            <v>0</v>
          </cell>
          <cell r="FP7"/>
          <cell r="FQ7"/>
          <cell r="FR7"/>
          <cell r="FS7"/>
          <cell r="FT7"/>
          <cell r="FU7"/>
          <cell r="FV7">
            <v>0</v>
          </cell>
          <cell r="FW7"/>
          <cell r="FX7">
            <v>0</v>
          </cell>
          <cell r="FY7">
            <v>0</v>
          </cell>
          <cell r="FZ7">
            <v>0</v>
          </cell>
          <cell r="GA7">
            <v>0</v>
          </cell>
          <cell r="GB7">
            <v>0</v>
          </cell>
          <cell r="GC7">
            <v>0</v>
          </cell>
          <cell r="GD7">
            <v>0</v>
          </cell>
          <cell r="GE7">
            <v>0</v>
          </cell>
          <cell r="GF7">
            <v>0</v>
          </cell>
          <cell r="GG7">
            <v>0</v>
          </cell>
          <cell r="GH7">
            <v>0</v>
          </cell>
          <cell r="GI7">
            <v>0</v>
          </cell>
          <cell r="GJ7">
            <v>0</v>
          </cell>
          <cell r="GK7">
            <v>0</v>
          </cell>
          <cell r="GL7">
            <v>0</v>
          </cell>
          <cell r="GM7">
            <v>0</v>
          </cell>
          <cell r="GN7"/>
          <cell r="GO7">
            <v>0</v>
          </cell>
          <cell r="GP7">
            <v>0</v>
          </cell>
          <cell r="GQ7">
            <v>0</v>
          </cell>
          <cell r="GR7">
            <v>0</v>
          </cell>
          <cell r="GS7">
            <v>0</v>
          </cell>
          <cell r="GT7">
            <v>0</v>
          </cell>
          <cell r="GU7">
            <v>0</v>
          </cell>
          <cell r="GV7">
            <v>0</v>
          </cell>
          <cell r="GW7">
            <v>0</v>
          </cell>
          <cell r="GX7">
            <v>0</v>
          </cell>
          <cell r="GY7">
            <v>0</v>
          </cell>
          <cell r="GZ7">
            <v>0</v>
          </cell>
          <cell r="HA7">
            <v>0</v>
          </cell>
          <cell r="HB7">
            <v>0</v>
          </cell>
          <cell r="HC7">
            <v>0</v>
          </cell>
          <cell r="HD7">
            <v>0</v>
          </cell>
          <cell r="HE7">
            <v>0</v>
          </cell>
          <cell r="HF7">
            <v>0</v>
          </cell>
          <cell r="HG7">
            <v>96011920.233316019</v>
          </cell>
          <cell r="HH7">
            <v>0</v>
          </cell>
          <cell r="HI7"/>
          <cell r="HJ7"/>
          <cell r="HK7"/>
          <cell r="HL7">
            <v>0</v>
          </cell>
          <cell r="HM7">
            <v>96011920.233316019</v>
          </cell>
          <cell r="HN7">
            <v>0</v>
          </cell>
          <cell r="HO7"/>
          <cell r="HP7"/>
          <cell r="HQ7"/>
          <cell r="HR7"/>
          <cell r="HS7"/>
          <cell r="HT7"/>
          <cell r="HU7">
            <v>0</v>
          </cell>
          <cell r="HV7"/>
          <cell r="HW7">
            <v>0</v>
          </cell>
          <cell r="HX7">
            <v>0</v>
          </cell>
          <cell r="HY7">
            <v>0</v>
          </cell>
          <cell r="HZ7">
            <v>0</v>
          </cell>
          <cell r="IA7">
            <v>0</v>
          </cell>
          <cell r="IB7">
            <v>0</v>
          </cell>
          <cell r="IC7">
            <v>0</v>
          </cell>
          <cell r="ID7">
            <v>0</v>
          </cell>
          <cell r="IE7">
            <v>0</v>
          </cell>
          <cell r="IF7">
            <v>0</v>
          </cell>
          <cell r="IG7">
            <v>0</v>
          </cell>
          <cell r="IH7">
            <v>0</v>
          </cell>
          <cell r="II7">
            <v>0</v>
          </cell>
          <cell r="IJ7">
            <v>0</v>
          </cell>
          <cell r="IK7">
            <v>0</v>
          </cell>
          <cell r="IL7">
            <v>0</v>
          </cell>
          <cell r="IM7"/>
          <cell r="IN7">
            <v>0</v>
          </cell>
          <cell r="IO7">
            <v>0</v>
          </cell>
          <cell r="IP7">
            <v>0</v>
          </cell>
          <cell r="IQ7">
            <v>0</v>
          </cell>
          <cell r="IR7">
            <v>0</v>
          </cell>
          <cell r="IS7">
            <v>0</v>
          </cell>
          <cell r="IT7">
            <v>0</v>
          </cell>
          <cell r="IU7">
            <v>0</v>
          </cell>
          <cell r="IV7">
            <v>0</v>
          </cell>
          <cell r="IW7">
            <v>0</v>
          </cell>
          <cell r="IX7">
            <v>0</v>
          </cell>
          <cell r="IY7">
            <v>0</v>
          </cell>
          <cell r="IZ7">
            <v>0</v>
          </cell>
          <cell r="JA7">
            <v>0</v>
          </cell>
          <cell r="JB7">
            <v>0</v>
          </cell>
          <cell r="JC7">
            <v>0</v>
          </cell>
          <cell r="JD7">
            <v>0</v>
          </cell>
          <cell r="JE7">
            <v>0</v>
          </cell>
          <cell r="JF7">
            <v>202019376.77051604</v>
          </cell>
          <cell r="JG7">
            <v>0</v>
          </cell>
          <cell r="JH7">
            <v>0</v>
          </cell>
          <cell r="JI7">
            <v>0</v>
          </cell>
          <cell r="JJ7">
            <v>0</v>
          </cell>
          <cell r="JK7">
            <v>0</v>
          </cell>
          <cell r="JL7">
            <v>202019376.77051604</v>
          </cell>
          <cell r="JM7">
            <v>0</v>
          </cell>
          <cell r="JN7">
            <v>0</v>
          </cell>
          <cell r="JO7">
            <v>0</v>
          </cell>
          <cell r="JP7">
            <v>0</v>
          </cell>
          <cell r="JQ7">
            <v>0</v>
          </cell>
          <cell r="JR7">
            <v>0</v>
          </cell>
          <cell r="JS7">
            <v>0</v>
          </cell>
          <cell r="JT7">
            <v>0</v>
          </cell>
          <cell r="JU7">
            <v>0</v>
          </cell>
          <cell r="JV7">
            <v>0</v>
          </cell>
          <cell r="JW7">
            <v>0</v>
          </cell>
          <cell r="JX7">
            <v>0</v>
          </cell>
          <cell r="JY7">
            <v>0</v>
          </cell>
          <cell r="JZ7">
            <v>0</v>
          </cell>
          <cell r="KA7">
            <v>0</v>
          </cell>
          <cell r="KB7">
            <v>0</v>
          </cell>
          <cell r="KC7">
            <v>0</v>
          </cell>
          <cell r="KD7">
            <v>0</v>
          </cell>
          <cell r="KE7">
            <v>0</v>
          </cell>
          <cell r="KF7">
            <v>0</v>
          </cell>
          <cell r="KG7">
            <v>0</v>
          </cell>
          <cell r="KH7">
            <v>0</v>
          </cell>
          <cell r="KI7">
            <v>0</v>
          </cell>
          <cell r="KJ7">
            <v>0</v>
          </cell>
          <cell r="KK7">
            <v>0</v>
          </cell>
          <cell r="KL7"/>
          <cell r="KM7">
            <v>0</v>
          </cell>
          <cell r="KN7">
            <v>0</v>
          </cell>
          <cell r="KO7">
            <v>0</v>
          </cell>
          <cell r="KP7">
            <v>0</v>
          </cell>
          <cell r="KQ7">
            <v>0</v>
          </cell>
          <cell r="KR7">
            <v>0</v>
          </cell>
          <cell r="KS7">
            <v>0</v>
          </cell>
          <cell r="KT7">
            <v>0</v>
          </cell>
          <cell r="KU7">
            <v>0</v>
          </cell>
          <cell r="KV7">
            <v>0</v>
          </cell>
          <cell r="KW7">
            <v>0</v>
          </cell>
          <cell r="KX7">
            <v>0</v>
          </cell>
          <cell r="KY7">
            <v>0</v>
          </cell>
          <cell r="KZ7">
            <v>0</v>
          </cell>
          <cell r="LA7">
            <v>0</v>
          </cell>
          <cell r="LB7">
            <v>0</v>
          </cell>
          <cell r="LC7">
            <v>0</v>
          </cell>
          <cell r="LD7">
            <v>0</v>
          </cell>
        </row>
        <row r="8">
          <cell r="B8">
            <v>5</v>
          </cell>
          <cell r="C8" t="str">
            <v>“CAJICÁ IDEAL”</v>
          </cell>
          <cell r="D8" t="str">
            <v>1. CAJICÁ IDEAL AMBIENTAL Y SOSTENIBLE</v>
          </cell>
          <cell r="E8" t="str">
            <v>32. Ambiente y desarrollo sostenible</v>
          </cell>
          <cell r="F8" t="str">
            <v xml:space="preserve">1. Cajicá por la sostenibilidad ambiental </v>
          </cell>
          <cell r="G8"/>
          <cell r="H8">
            <v>1</v>
          </cell>
          <cell r="I8" t="str">
            <v>Adquirir 100 hectáreas de áreas de conservación hídrica en el cuatrienio</v>
          </cell>
          <cell r="J8" t="str">
            <v>Hectárea</v>
          </cell>
          <cell r="K8">
            <v>141</v>
          </cell>
          <cell r="L8"/>
          <cell r="M8">
            <v>241</v>
          </cell>
          <cell r="N8" t="str">
            <v xml:space="preserve">Alcaldía Municipal de Cajicá </v>
          </cell>
          <cell r="O8" t="str">
            <v>3202014. Servicio de educación informal en el marco de la conservación de la biodiversidad y los Servicio ecostémicos</v>
          </cell>
          <cell r="P8" t="str">
            <v xml:space="preserve">320201402. Talleres realizados </v>
          </cell>
          <cell r="Q8" t="str">
            <v>1. Sostenibilidad</v>
          </cell>
          <cell r="R8" t="str">
            <v>Secretaría Ambiente y Desarrollo Rural</v>
          </cell>
          <cell r="S8">
            <v>5</v>
          </cell>
          <cell r="T8" t="str">
            <v>Desarrollar 1 campaña anual de concientización a la sociedad civil para proteger las áreas de conservación ambiental. Srb Orden 4.19</v>
          </cell>
          <cell r="U8" t="str">
            <v xml:space="preserve">Estrategia para fortalecer las Áreas Protegidas </v>
          </cell>
          <cell r="V8" t="str">
            <v>Número</v>
          </cell>
          <cell r="W8"/>
          <cell r="X8">
            <v>1</v>
          </cell>
          <cell r="Y8">
            <v>0</v>
          </cell>
          <cell r="Z8" t="str">
            <v>MA</v>
          </cell>
          <cell r="AA8">
            <v>0.29498525073746312</v>
          </cell>
          <cell r="AB8">
            <v>0.125</v>
          </cell>
          <cell r="AC8">
            <v>0.125</v>
          </cell>
          <cell r="AD8">
            <v>0</v>
          </cell>
          <cell r="AE8">
            <v>0</v>
          </cell>
          <cell r="AF8"/>
          <cell r="AG8"/>
          <cell r="AH8">
            <v>1</v>
          </cell>
          <cell r="AI8">
            <v>1</v>
          </cell>
          <cell r="AJ8"/>
          <cell r="AK8"/>
          <cell r="AL8" t="str">
            <v>3. Salud y bienestar</v>
          </cell>
          <cell r="AM8" t="str">
            <v>Comunidad</v>
          </cell>
          <cell r="AN8"/>
          <cell r="AO8">
            <v>1</v>
          </cell>
          <cell r="AP8">
            <v>0.3115264797507788</v>
          </cell>
          <cell r="AQ8">
            <v>1</v>
          </cell>
          <cell r="AR8">
            <v>0.29850746268656714</v>
          </cell>
          <cell r="AS8">
            <v>1</v>
          </cell>
          <cell r="AT8">
            <v>0.30864197530864196</v>
          </cell>
          <cell r="AU8">
            <v>1</v>
          </cell>
          <cell r="AV8">
            <v>0.30769230769230771</v>
          </cell>
          <cell r="AW8">
            <v>0.5</v>
          </cell>
          <cell r="AX8">
            <v>50</v>
          </cell>
          <cell r="AY8">
            <v>0</v>
          </cell>
          <cell r="AZ8">
            <v>0</v>
          </cell>
          <cell r="BA8">
            <v>0</v>
          </cell>
          <cell r="BB8">
            <v>0</v>
          </cell>
          <cell r="BC8">
            <v>0</v>
          </cell>
          <cell r="BD8">
            <v>0</v>
          </cell>
          <cell r="BE8">
            <v>0.1557632398753894</v>
          </cell>
          <cell r="BF8">
            <v>0</v>
          </cell>
          <cell r="BG8">
            <v>0</v>
          </cell>
          <cell r="BH8">
            <v>0</v>
          </cell>
          <cell r="BI8">
            <v>3.687315634218289E-2</v>
          </cell>
          <cell r="BJ8">
            <v>0</v>
          </cell>
          <cell r="BK8"/>
          <cell r="BL8"/>
          <cell r="BM8"/>
          <cell r="BN8"/>
          <cell r="BO8"/>
          <cell r="BP8"/>
          <cell r="BQ8"/>
          <cell r="BR8"/>
          <cell r="BS8"/>
          <cell r="BT8"/>
          <cell r="BU8"/>
          <cell r="BV8"/>
          <cell r="BW8"/>
          <cell r="BX8"/>
          <cell r="BY8"/>
          <cell r="BZ8">
            <v>0</v>
          </cell>
          <cell r="CA8"/>
          <cell r="CB8"/>
          <cell r="CC8"/>
          <cell r="CD8"/>
          <cell r="CE8"/>
          <cell r="CF8"/>
          <cell r="CG8"/>
          <cell r="CH8"/>
          <cell r="CI8"/>
          <cell r="CJ8"/>
          <cell r="CK8"/>
          <cell r="CL8"/>
          <cell r="CM8"/>
          <cell r="CN8"/>
          <cell r="CO8"/>
          <cell r="CP8"/>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12792000</v>
          </cell>
          <cell r="DJ8"/>
          <cell r="DK8"/>
          <cell r="DL8"/>
          <cell r="DM8"/>
          <cell r="DN8"/>
          <cell r="DO8">
            <v>12792000</v>
          </cell>
          <cell r="DP8"/>
          <cell r="DQ8"/>
          <cell r="DR8"/>
          <cell r="DS8"/>
          <cell r="DT8"/>
          <cell r="DU8"/>
          <cell r="DV8"/>
          <cell r="DW8">
            <v>0</v>
          </cell>
          <cell r="DX8"/>
          <cell r="DY8">
            <v>0</v>
          </cell>
          <cell r="DZ8"/>
          <cell r="EA8">
            <v>0</v>
          </cell>
          <cell r="EB8">
            <v>0</v>
          </cell>
          <cell r="EC8">
            <v>0</v>
          </cell>
          <cell r="ED8">
            <v>0</v>
          </cell>
          <cell r="EE8"/>
          <cell r="EF8">
            <v>0</v>
          </cell>
          <cell r="EG8">
            <v>0</v>
          </cell>
          <cell r="EH8">
            <v>0</v>
          </cell>
          <cell r="EI8">
            <v>0</v>
          </cell>
          <cell r="EJ8">
            <v>0</v>
          </cell>
          <cell r="EK8">
            <v>0</v>
          </cell>
          <cell r="EL8">
            <v>0</v>
          </cell>
          <cell r="EM8">
            <v>0</v>
          </cell>
          <cell r="EN8">
            <v>0</v>
          </cell>
          <cell r="EO8"/>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10609000</v>
          </cell>
          <cell r="FI8">
            <v>0</v>
          </cell>
          <cell r="FJ8"/>
          <cell r="FK8"/>
          <cell r="FL8"/>
          <cell r="FM8">
            <v>0</v>
          </cell>
          <cell r="FN8">
            <v>10609000</v>
          </cell>
          <cell r="FO8">
            <v>0</v>
          </cell>
          <cell r="FP8"/>
          <cell r="FQ8"/>
          <cell r="FR8"/>
          <cell r="FS8"/>
          <cell r="FT8"/>
          <cell r="FU8"/>
          <cell r="FV8">
            <v>0</v>
          </cell>
          <cell r="FW8"/>
          <cell r="FX8">
            <v>0</v>
          </cell>
          <cell r="FY8">
            <v>0</v>
          </cell>
          <cell r="FZ8">
            <v>0</v>
          </cell>
          <cell r="GA8">
            <v>0</v>
          </cell>
          <cell r="GB8">
            <v>0</v>
          </cell>
          <cell r="GC8">
            <v>0</v>
          </cell>
          <cell r="GD8">
            <v>0</v>
          </cell>
          <cell r="GE8">
            <v>0</v>
          </cell>
          <cell r="GF8">
            <v>0</v>
          </cell>
          <cell r="GG8">
            <v>0</v>
          </cell>
          <cell r="GH8">
            <v>0</v>
          </cell>
          <cell r="GI8">
            <v>0</v>
          </cell>
          <cell r="GJ8">
            <v>0</v>
          </cell>
          <cell r="GK8">
            <v>0</v>
          </cell>
          <cell r="GL8">
            <v>0</v>
          </cell>
          <cell r="GM8">
            <v>0</v>
          </cell>
          <cell r="GN8"/>
          <cell r="GO8">
            <v>0</v>
          </cell>
          <cell r="GP8">
            <v>0</v>
          </cell>
          <cell r="GQ8">
            <v>0</v>
          </cell>
          <cell r="GR8">
            <v>0</v>
          </cell>
          <cell r="GS8">
            <v>0</v>
          </cell>
          <cell r="GT8">
            <v>0</v>
          </cell>
          <cell r="GU8">
            <v>0</v>
          </cell>
          <cell r="GV8">
            <v>0</v>
          </cell>
          <cell r="GW8">
            <v>0</v>
          </cell>
          <cell r="GX8">
            <v>0</v>
          </cell>
          <cell r="GY8">
            <v>0</v>
          </cell>
          <cell r="GZ8">
            <v>0</v>
          </cell>
          <cell r="HA8">
            <v>0</v>
          </cell>
          <cell r="HB8">
            <v>0</v>
          </cell>
          <cell r="HC8">
            <v>0</v>
          </cell>
          <cell r="HD8">
            <v>0</v>
          </cell>
          <cell r="HE8">
            <v>0</v>
          </cell>
          <cell r="HF8">
            <v>0</v>
          </cell>
          <cell r="HG8">
            <v>10927270</v>
          </cell>
          <cell r="HH8">
            <v>0</v>
          </cell>
          <cell r="HI8"/>
          <cell r="HJ8"/>
          <cell r="HK8"/>
          <cell r="HL8">
            <v>0</v>
          </cell>
          <cell r="HM8">
            <v>10927270</v>
          </cell>
          <cell r="HN8">
            <v>0</v>
          </cell>
          <cell r="HO8"/>
          <cell r="HP8"/>
          <cell r="HQ8"/>
          <cell r="HR8"/>
          <cell r="HS8"/>
          <cell r="HT8"/>
          <cell r="HU8">
            <v>0</v>
          </cell>
          <cell r="HV8"/>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cell r="IN8">
            <v>0</v>
          </cell>
          <cell r="IO8">
            <v>0</v>
          </cell>
          <cell r="IP8">
            <v>0</v>
          </cell>
          <cell r="IQ8">
            <v>0</v>
          </cell>
          <cell r="IR8">
            <v>0</v>
          </cell>
          <cell r="IS8">
            <v>0</v>
          </cell>
          <cell r="IT8">
            <v>0</v>
          </cell>
          <cell r="IU8">
            <v>0</v>
          </cell>
          <cell r="IV8">
            <v>0</v>
          </cell>
          <cell r="IW8">
            <v>0</v>
          </cell>
          <cell r="IX8">
            <v>0</v>
          </cell>
          <cell r="IY8">
            <v>0</v>
          </cell>
          <cell r="IZ8">
            <v>0</v>
          </cell>
          <cell r="JA8">
            <v>0</v>
          </cell>
          <cell r="JB8">
            <v>0</v>
          </cell>
          <cell r="JC8">
            <v>0</v>
          </cell>
          <cell r="JD8">
            <v>0</v>
          </cell>
          <cell r="JE8">
            <v>0</v>
          </cell>
          <cell r="JF8">
            <v>34328270</v>
          </cell>
          <cell r="JG8">
            <v>0</v>
          </cell>
          <cell r="JH8">
            <v>0</v>
          </cell>
          <cell r="JI8">
            <v>0</v>
          </cell>
          <cell r="JJ8">
            <v>0</v>
          </cell>
          <cell r="JK8">
            <v>0</v>
          </cell>
          <cell r="JL8">
            <v>34328270</v>
          </cell>
          <cell r="JM8">
            <v>0</v>
          </cell>
          <cell r="JN8">
            <v>0</v>
          </cell>
          <cell r="JO8">
            <v>0</v>
          </cell>
          <cell r="JP8">
            <v>0</v>
          </cell>
          <cell r="JQ8">
            <v>0</v>
          </cell>
          <cell r="JR8">
            <v>0</v>
          </cell>
          <cell r="JS8">
            <v>0</v>
          </cell>
          <cell r="JT8">
            <v>0</v>
          </cell>
          <cell r="JU8">
            <v>0</v>
          </cell>
          <cell r="JV8">
            <v>0</v>
          </cell>
          <cell r="JW8">
            <v>0</v>
          </cell>
          <cell r="JX8">
            <v>0</v>
          </cell>
          <cell r="JY8">
            <v>0</v>
          </cell>
          <cell r="JZ8">
            <v>0</v>
          </cell>
          <cell r="KA8">
            <v>0</v>
          </cell>
          <cell r="KB8">
            <v>0</v>
          </cell>
          <cell r="KC8">
            <v>0</v>
          </cell>
          <cell r="KD8">
            <v>0</v>
          </cell>
          <cell r="KE8">
            <v>0</v>
          </cell>
          <cell r="KF8">
            <v>0</v>
          </cell>
          <cell r="KG8">
            <v>0</v>
          </cell>
          <cell r="KH8">
            <v>0</v>
          </cell>
          <cell r="KI8">
            <v>0</v>
          </cell>
          <cell r="KJ8">
            <v>0</v>
          </cell>
          <cell r="KK8">
            <v>0</v>
          </cell>
          <cell r="KL8"/>
          <cell r="KM8">
            <v>0</v>
          </cell>
          <cell r="KN8">
            <v>0</v>
          </cell>
          <cell r="KO8">
            <v>0</v>
          </cell>
          <cell r="KP8">
            <v>0</v>
          </cell>
          <cell r="KQ8">
            <v>0</v>
          </cell>
          <cell r="KR8">
            <v>0</v>
          </cell>
          <cell r="KS8">
            <v>0</v>
          </cell>
          <cell r="KT8">
            <v>0</v>
          </cell>
          <cell r="KU8">
            <v>0</v>
          </cell>
          <cell r="KV8">
            <v>0</v>
          </cell>
          <cell r="KW8">
            <v>0</v>
          </cell>
          <cell r="KX8">
            <v>0</v>
          </cell>
          <cell r="KY8">
            <v>0</v>
          </cell>
          <cell r="KZ8">
            <v>0</v>
          </cell>
          <cell r="LA8">
            <v>0</v>
          </cell>
          <cell r="LB8">
            <v>0</v>
          </cell>
          <cell r="LC8">
            <v>0</v>
          </cell>
          <cell r="LD8">
            <v>0</v>
          </cell>
        </row>
        <row r="9">
          <cell r="B9">
            <v>6</v>
          </cell>
          <cell r="C9" t="str">
            <v>“CAJICÁ IDEAL”</v>
          </cell>
          <cell r="D9" t="str">
            <v>1. CAJICÁ IDEAL AMBIENTAL Y SOSTENIBLE</v>
          </cell>
          <cell r="E9" t="str">
            <v>32. Ambiente y desarrollo sostenible</v>
          </cell>
          <cell r="F9" t="str">
            <v xml:space="preserve">1. Cajicá por la sostenibilidad ambiental </v>
          </cell>
          <cell r="G9"/>
          <cell r="H9">
            <v>1</v>
          </cell>
          <cell r="I9" t="str">
            <v>Adquirir 100 hectáreas de áreas de conservación hídrica en el cuatrienio</v>
          </cell>
          <cell r="J9" t="str">
            <v>Hectárea</v>
          </cell>
          <cell r="K9">
            <v>141</v>
          </cell>
          <cell r="L9"/>
          <cell r="M9">
            <v>241</v>
          </cell>
          <cell r="N9" t="str">
            <v xml:space="preserve">Alcaldía Municipal de Cajicá </v>
          </cell>
          <cell r="O9" t="str">
            <v>3201021. Documentos de instrumentos técnicos de evaluación y seguimiento ambiental</v>
          </cell>
          <cell r="P9" t="str">
            <v xml:space="preserve">320102100. Documentos de instrumentos técnicos de evaluación y seguimiento ambiental realizados </v>
          </cell>
          <cell r="Q9" t="str">
            <v>1. Sostenibilidad</v>
          </cell>
          <cell r="R9" t="str">
            <v>Secretaría Ambiente y Desarrollo Rural</v>
          </cell>
          <cell r="S9">
            <v>6</v>
          </cell>
          <cell r="T9" t="str">
            <v>Realizar 1 gestión jurídica con la autoridad ambiental y entes de control ambiental para posibilitar la sustracción de área de reserva para poder legalizar nativos de la zona de La Cumbre ubicados por más de 20 años</v>
          </cell>
          <cell r="U9" t="str">
            <v>Gestión jurídica con la autoridad ambiental y entes de control ambiental</v>
          </cell>
          <cell r="V9" t="str">
            <v>Número</v>
          </cell>
          <cell r="W9"/>
          <cell r="X9">
            <v>1</v>
          </cell>
          <cell r="Y9">
            <v>0</v>
          </cell>
          <cell r="Z9" t="str">
            <v>I</v>
          </cell>
          <cell r="AA9">
            <v>0.29498525073746312</v>
          </cell>
          <cell r="AB9">
            <v>0.25</v>
          </cell>
          <cell r="AC9">
            <v>0.25</v>
          </cell>
          <cell r="AD9">
            <v>0</v>
          </cell>
          <cell r="AE9">
            <v>0</v>
          </cell>
          <cell r="AF9" t="str">
            <v>G</v>
          </cell>
          <cell r="AG9"/>
          <cell r="AH9">
            <v>1</v>
          </cell>
          <cell r="AI9"/>
          <cell r="AJ9"/>
          <cell r="AK9"/>
          <cell r="AL9" t="str">
            <v>16. Paz, justicia e instituciones sólidas</v>
          </cell>
          <cell r="AM9" t="str">
            <v>Comunidad</v>
          </cell>
          <cell r="AN9"/>
          <cell r="AO9">
            <v>0.25</v>
          </cell>
          <cell r="AP9">
            <v>0.3115264797507788</v>
          </cell>
          <cell r="AQ9">
            <v>0.25</v>
          </cell>
          <cell r="AR9">
            <v>0.29850746268656714</v>
          </cell>
          <cell r="AS9">
            <v>0.25</v>
          </cell>
          <cell r="AT9">
            <v>0.30864197530864196</v>
          </cell>
          <cell r="AU9">
            <v>0.25</v>
          </cell>
          <cell r="AV9">
            <v>0.30769230769230771</v>
          </cell>
          <cell r="AW9">
            <v>0.25</v>
          </cell>
          <cell r="AX9">
            <v>100</v>
          </cell>
          <cell r="AY9">
            <v>0</v>
          </cell>
          <cell r="AZ9">
            <v>0</v>
          </cell>
          <cell r="BA9">
            <v>0</v>
          </cell>
          <cell r="BB9">
            <v>0</v>
          </cell>
          <cell r="BC9">
            <v>0</v>
          </cell>
          <cell r="BD9">
            <v>0</v>
          </cell>
          <cell r="BE9">
            <v>0.3115264797507788</v>
          </cell>
          <cell r="BF9">
            <v>0</v>
          </cell>
          <cell r="BG9">
            <v>0</v>
          </cell>
          <cell r="BH9">
            <v>0</v>
          </cell>
          <cell r="BI9">
            <v>7.3746312684365781E-2</v>
          </cell>
          <cell r="BJ9">
            <v>10250000</v>
          </cell>
          <cell r="BK9"/>
          <cell r="BL9"/>
          <cell r="BM9"/>
          <cell r="BN9"/>
          <cell r="BO9"/>
          <cell r="BP9">
            <v>10250000</v>
          </cell>
          <cell r="BQ9"/>
          <cell r="BR9"/>
          <cell r="BS9"/>
          <cell r="BT9"/>
          <cell r="BU9"/>
          <cell r="BV9"/>
          <cell r="BW9"/>
          <cell r="BX9"/>
          <cell r="BY9"/>
          <cell r="BZ9">
            <v>10250000</v>
          </cell>
          <cell r="CA9"/>
          <cell r="CB9"/>
          <cell r="CC9"/>
          <cell r="CD9"/>
          <cell r="CE9"/>
          <cell r="CF9">
            <v>10250000</v>
          </cell>
          <cell r="CG9"/>
          <cell r="CH9"/>
          <cell r="CI9"/>
          <cell r="CJ9"/>
          <cell r="CK9"/>
          <cell r="CL9"/>
          <cell r="CM9"/>
          <cell r="CN9"/>
          <cell r="CO9"/>
          <cell r="CP9"/>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12792000</v>
          </cell>
          <cell r="DJ9"/>
          <cell r="DK9"/>
          <cell r="DL9"/>
          <cell r="DM9"/>
          <cell r="DN9"/>
          <cell r="DO9">
            <v>12792000</v>
          </cell>
          <cell r="DP9"/>
          <cell r="DQ9"/>
          <cell r="DR9"/>
          <cell r="DS9"/>
          <cell r="DT9"/>
          <cell r="DU9"/>
          <cell r="DV9"/>
          <cell r="DW9">
            <v>0</v>
          </cell>
          <cell r="DX9"/>
          <cell r="DY9">
            <v>0</v>
          </cell>
          <cell r="DZ9"/>
          <cell r="EA9">
            <v>0</v>
          </cell>
          <cell r="EB9">
            <v>0</v>
          </cell>
          <cell r="EC9">
            <v>0</v>
          </cell>
          <cell r="ED9">
            <v>0</v>
          </cell>
          <cell r="EE9"/>
          <cell r="EF9">
            <v>0</v>
          </cell>
          <cell r="EG9">
            <v>0</v>
          </cell>
          <cell r="EH9">
            <v>0</v>
          </cell>
          <cell r="EI9">
            <v>0</v>
          </cell>
          <cell r="EJ9">
            <v>0</v>
          </cell>
          <cell r="EK9">
            <v>0</v>
          </cell>
          <cell r="EL9">
            <v>0</v>
          </cell>
          <cell r="EM9">
            <v>0</v>
          </cell>
          <cell r="EN9">
            <v>0</v>
          </cell>
          <cell r="EO9"/>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cell r="FK9"/>
          <cell r="FL9"/>
          <cell r="FM9">
            <v>0</v>
          </cell>
          <cell r="FN9">
            <v>0</v>
          </cell>
          <cell r="FO9">
            <v>0</v>
          </cell>
          <cell r="FP9"/>
          <cell r="FQ9"/>
          <cell r="FR9"/>
          <cell r="FS9"/>
          <cell r="FT9"/>
          <cell r="FU9"/>
          <cell r="FV9">
            <v>0</v>
          </cell>
          <cell r="FW9"/>
          <cell r="FX9">
            <v>0</v>
          </cell>
          <cell r="FY9">
            <v>0</v>
          </cell>
          <cell r="FZ9">
            <v>0</v>
          </cell>
          <cell r="GA9">
            <v>0</v>
          </cell>
          <cell r="GB9">
            <v>0</v>
          </cell>
          <cell r="GC9">
            <v>0</v>
          </cell>
          <cell r="GD9">
            <v>0</v>
          </cell>
          <cell r="GE9">
            <v>0</v>
          </cell>
          <cell r="GF9">
            <v>0</v>
          </cell>
          <cell r="GG9">
            <v>0</v>
          </cell>
          <cell r="GH9">
            <v>0</v>
          </cell>
          <cell r="GI9">
            <v>0</v>
          </cell>
          <cell r="GJ9">
            <v>0</v>
          </cell>
          <cell r="GK9">
            <v>0</v>
          </cell>
          <cell r="GL9">
            <v>0</v>
          </cell>
          <cell r="GM9">
            <v>0</v>
          </cell>
          <cell r="GN9"/>
          <cell r="GO9">
            <v>0</v>
          </cell>
          <cell r="GP9">
            <v>0</v>
          </cell>
          <cell r="GQ9">
            <v>0</v>
          </cell>
          <cell r="GR9">
            <v>0</v>
          </cell>
          <cell r="GS9">
            <v>0</v>
          </cell>
          <cell r="GT9">
            <v>0</v>
          </cell>
          <cell r="GU9">
            <v>0</v>
          </cell>
          <cell r="GV9">
            <v>0</v>
          </cell>
          <cell r="GW9">
            <v>0</v>
          </cell>
          <cell r="GX9">
            <v>0</v>
          </cell>
          <cell r="GY9">
            <v>0</v>
          </cell>
          <cell r="GZ9">
            <v>0</v>
          </cell>
          <cell r="HA9">
            <v>0</v>
          </cell>
          <cell r="HB9">
            <v>0</v>
          </cell>
          <cell r="HC9">
            <v>0</v>
          </cell>
          <cell r="HD9">
            <v>0</v>
          </cell>
          <cell r="HE9">
            <v>0</v>
          </cell>
          <cell r="HF9">
            <v>0</v>
          </cell>
          <cell r="HG9">
            <v>0</v>
          </cell>
          <cell r="HH9">
            <v>0</v>
          </cell>
          <cell r="HI9"/>
          <cell r="HJ9"/>
          <cell r="HK9"/>
          <cell r="HL9">
            <v>0</v>
          </cell>
          <cell r="HM9">
            <v>0</v>
          </cell>
          <cell r="HN9">
            <v>0</v>
          </cell>
          <cell r="HO9"/>
          <cell r="HP9"/>
          <cell r="HQ9"/>
          <cell r="HR9"/>
          <cell r="HS9"/>
          <cell r="HT9"/>
          <cell r="HU9">
            <v>0</v>
          </cell>
          <cell r="HV9"/>
          <cell r="HW9">
            <v>0</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cell r="IN9">
            <v>0</v>
          </cell>
          <cell r="IO9">
            <v>0</v>
          </cell>
          <cell r="IP9">
            <v>0</v>
          </cell>
          <cell r="IQ9">
            <v>0</v>
          </cell>
          <cell r="IR9">
            <v>0</v>
          </cell>
          <cell r="IS9">
            <v>0</v>
          </cell>
          <cell r="IT9">
            <v>0</v>
          </cell>
          <cell r="IU9">
            <v>0</v>
          </cell>
          <cell r="IV9">
            <v>0</v>
          </cell>
          <cell r="IW9">
            <v>0</v>
          </cell>
          <cell r="IX9">
            <v>0</v>
          </cell>
          <cell r="IY9">
            <v>0</v>
          </cell>
          <cell r="IZ9">
            <v>0</v>
          </cell>
          <cell r="JA9">
            <v>0</v>
          </cell>
          <cell r="JB9">
            <v>0</v>
          </cell>
          <cell r="JC9">
            <v>0</v>
          </cell>
          <cell r="JD9">
            <v>0</v>
          </cell>
          <cell r="JE9">
            <v>0</v>
          </cell>
          <cell r="JF9">
            <v>23042000</v>
          </cell>
          <cell r="JG9">
            <v>0</v>
          </cell>
          <cell r="JH9">
            <v>0</v>
          </cell>
          <cell r="JI9">
            <v>0</v>
          </cell>
          <cell r="JJ9">
            <v>0</v>
          </cell>
          <cell r="JK9">
            <v>0</v>
          </cell>
          <cell r="JL9">
            <v>23042000</v>
          </cell>
          <cell r="JM9">
            <v>0</v>
          </cell>
          <cell r="JN9">
            <v>0</v>
          </cell>
          <cell r="JO9">
            <v>0</v>
          </cell>
          <cell r="JP9">
            <v>0</v>
          </cell>
          <cell r="JQ9">
            <v>0</v>
          </cell>
          <cell r="JR9">
            <v>0</v>
          </cell>
          <cell r="JS9">
            <v>0</v>
          </cell>
          <cell r="JT9">
            <v>0</v>
          </cell>
          <cell r="JU9">
            <v>0</v>
          </cell>
          <cell r="JV9">
            <v>10250000</v>
          </cell>
          <cell r="JW9">
            <v>0</v>
          </cell>
          <cell r="JX9">
            <v>0</v>
          </cell>
          <cell r="JY9">
            <v>0</v>
          </cell>
          <cell r="JZ9">
            <v>0</v>
          </cell>
          <cell r="KA9">
            <v>0</v>
          </cell>
          <cell r="KB9">
            <v>10250000</v>
          </cell>
          <cell r="KC9">
            <v>0</v>
          </cell>
          <cell r="KD9">
            <v>0</v>
          </cell>
          <cell r="KE9">
            <v>0</v>
          </cell>
          <cell r="KF9">
            <v>0</v>
          </cell>
          <cell r="KG9">
            <v>0</v>
          </cell>
          <cell r="KH9">
            <v>0</v>
          </cell>
          <cell r="KI9">
            <v>0</v>
          </cell>
          <cell r="KJ9">
            <v>0</v>
          </cell>
          <cell r="KK9">
            <v>0</v>
          </cell>
          <cell r="KL9"/>
          <cell r="KM9">
            <v>0</v>
          </cell>
          <cell r="KN9">
            <v>0</v>
          </cell>
          <cell r="KO9">
            <v>0</v>
          </cell>
          <cell r="KP9">
            <v>0</v>
          </cell>
          <cell r="KQ9">
            <v>0</v>
          </cell>
          <cell r="KR9">
            <v>0</v>
          </cell>
          <cell r="KS9">
            <v>0</v>
          </cell>
          <cell r="KT9">
            <v>0</v>
          </cell>
          <cell r="KU9">
            <v>0</v>
          </cell>
          <cell r="KV9">
            <v>0</v>
          </cell>
          <cell r="KW9">
            <v>0</v>
          </cell>
          <cell r="KX9">
            <v>0</v>
          </cell>
          <cell r="KY9">
            <v>0</v>
          </cell>
          <cell r="KZ9">
            <v>0</v>
          </cell>
          <cell r="LA9">
            <v>0</v>
          </cell>
          <cell r="LB9">
            <v>0</v>
          </cell>
          <cell r="LC9">
            <v>0</v>
          </cell>
          <cell r="LD9">
            <v>0</v>
          </cell>
        </row>
        <row r="10">
          <cell r="B10">
            <v>7</v>
          </cell>
          <cell r="C10" t="str">
            <v>“CAJICÁ IDEAL”</v>
          </cell>
          <cell r="D10" t="str">
            <v>1. CAJICÁ IDEAL AMBIENTAL Y SOSTENIBLE</v>
          </cell>
          <cell r="E10" t="str">
            <v>32. Ambiente y desarrollo sostenible</v>
          </cell>
          <cell r="F10" t="str">
            <v xml:space="preserve">1. Cajicá por la sostenibilidad ambiental </v>
          </cell>
          <cell r="G10"/>
          <cell r="H10">
            <v>1</v>
          </cell>
          <cell r="I10" t="str">
            <v>Adquirir 100 hectáreas de áreas de conservación hídrica en el cuatrienio</v>
          </cell>
          <cell r="J10" t="str">
            <v>Hectárea</v>
          </cell>
          <cell r="K10">
            <v>141</v>
          </cell>
          <cell r="L10"/>
          <cell r="M10">
            <v>241</v>
          </cell>
          <cell r="N10" t="str">
            <v xml:space="preserve">Alcaldía Municipal de Cajicá </v>
          </cell>
          <cell r="O10" t="str">
            <v>3202002. Documentos de planeación para la conservación de la biodiversidad y sus servicios eco sistémicos</v>
          </cell>
          <cell r="P10" t="str">
            <v xml:space="preserve">320200201. Documentos de planeación de biodiversidad y sus Servicio ecosistémicos formulados </v>
          </cell>
          <cell r="Q10" t="str">
            <v>1. Sostenibilidad</v>
          </cell>
          <cell r="R10" t="str">
            <v>Secretaría Ambiente y Desarrollo Rural</v>
          </cell>
          <cell r="S10">
            <v>7</v>
          </cell>
          <cell r="T10" t="str">
            <v>Realizar 1 campaña anual para la divulgación, promoción, prevención de la Infracción Ambiental como medida preventiva</v>
          </cell>
          <cell r="U10" t="str">
            <v xml:space="preserve">Estrategia pedagógica para fortalecer el Comparendo Ambiental </v>
          </cell>
          <cell r="V10" t="str">
            <v>Número</v>
          </cell>
          <cell r="W10"/>
          <cell r="X10">
            <v>1</v>
          </cell>
          <cell r="Y10">
            <v>0</v>
          </cell>
          <cell r="Z10" t="str">
            <v>MA</v>
          </cell>
          <cell r="AA10">
            <v>0.29498525073746312</v>
          </cell>
          <cell r="AB10">
            <v>0.25</v>
          </cell>
          <cell r="AC10">
            <v>0.25</v>
          </cell>
          <cell r="AD10">
            <v>0</v>
          </cell>
          <cell r="AE10">
            <v>0</v>
          </cell>
          <cell r="AF10"/>
          <cell r="AG10"/>
          <cell r="AH10"/>
          <cell r="AI10">
            <v>1</v>
          </cell>
          <cell r="AJ10"/>
          <cell r="AK10"/>
          <cell r="AL10" t="str">
            <v>13. Acción por el clima</v>
          </cell>
          <cell r="AM10" t="str">
            <v>Comunidad</v>
          </cell>
          <cell r="AN10"/>
          <cell r="AO10">
            <v>1</v>
          </cell>
          <cell r="AP10">
            <v>0.3115264797507788</v>
          </cell>
          <cell r="AQ10">
            <v>1</v>
          </cell>
          <cell r="AR10">
            <v>0.29850746268656714</v>
          </cell>
          <cell r="AS10">
            <v>1</v>
          </cell>
          <cell r="AT10">
            <v>0.30864197530864196</v>
          </cell>
          <cell r="AU10">
            <v>1</v>
          </cell>
          <cell r="AV10">
            <v>0.30769230769230771</v>
          </cell>
          <cell r="AW10">
            <v>1.004</v>
          </cell>
          <cell r="AX10">
            <v>100</v>
          </cell>
          <cell r="AY10">
            <v>0</v>
          </cell>
          <cell r="AZ10">
            <v>0</v>
          </cell>
          <cell r="BA10">
            <v>0</v>
          </cell>
          <cell r="BB10">
            <v>0</v>
          </cell>
          <cell r="BC10">
            <v>0</v>
          </cell>
          <cell r="BD10">
            <v>0</v>
          </cell>
          <cell r="BE10">
            <v>0.3115264797507788</v>
          </cell>
          <cell r="BF10">
            <v>0</v>
          </cell>
          <cell r="BG10">
            <v>0</v>
          </cell>
          <cell r="BH10">
            <v>0</v>
          </cell>
          <cell r="BI10">
            <v>7.3746312684365781E-2</v>
          </cell>
          <cell r="BJ10">
            <v>7788471</v>
          </cell>
          <cell r="BK10"/>
          <cell r="BL10"/>
          <cell r="BM10"/>
          <cell r="BN10"/>
          <cell r="BO10"/>
          <cell r="BP10">
            <v>7788471</v>
          </cell>
          <cell r="BQ10"/>
          <cell r="BR10"/>
          <cell r="BS10"/>
          <cell r="BT10"/>
          <cell r="BU10"/>
          <cell r="BV10"/>
          <cell r="BW10"/>
          <cell r="BX10"/>
          <cell r="BY10"/>
          <cell r="BZ10">
            <v>7318471</v>
          </cell>
          <cell r="CA10"/>
          <cell r="CB10"/>
          <cell r="CC10"/>
          <cell r="CD10"/>
          <cell r="CE10"/>
          <cell r="CF10">
            <v>7318471</v>
          </cell>
          <cell r="CG10"/>
          <cell r="CH10"/>
          <cell r="CI10"/>
          <cell r="CJ10"/>
          <cell r="CK10"/>
          <cell r="CL10"/>
          <cell r="CM10"/>
          <cell r="CN10"/>
          <cell r="CO10"/>
          <cell r="CP10"/>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12792000</v>
          </cell>
          <cell r="DJ10"/>
          <cell r="DK10"/>
          <cell r="DL10"/>
          <cell r="DM10"/>
          <cell r="DN10"/>
          <cell r="DO10">
            <v>12792000</v>
          </cell>
          <cell r="DP10"/>
          <cell r="DQ10"/>
          <cell r="DR10"/>
          <cell r="DS10"/>
          <cell r="DT10"/>
          <cell r="DU10"/>
          <cell r="DV10"/>
          <cell r="DW10">
            <v>0</v>
          </cell>
          <cell r="DX10"/>
          <cell r="DY10">
            <v>0</v>
          </cell>
          <cell r="DZ10"/>
          <cell r="EA10">
            <v>0</v>
          </cell>
          <cell r="EB10">
            <v>0</v>
          </cell>
          <cell r="EC10">
            <v>0</v>
          </cell>
          <cell r="ED10">
            <v>0</v>
          </cell>
          <cell r="EE10"/>
          <cell r="EF10">
            <v>0</v>
          </cell>
          <cell r="EG10">
            <v>0</v>
          </cell>
          <cell r="EH10">
            <v>0</v>
          </cell>
          <cell r="EI10">
            <v>0</v>
          </cell>
          <cell r="EJ10">
            <v>0</v>
          </cell>
          <cell r="EK10">
            <v>0</v>
          </cell>
          <cell r="EL10">
            <v>0</v>
          </cell>
          <cell r="EM10">
            <v>0</v>
          </cell>
          <cell r="EN10">
            <v>0</v>
          </cell>
          <cell r="EO10"/>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5304500</v>
          </cell>
          <cell r="FI10">
            <v>0</v>
          </cell>
          <cell r="FJ10"/>
          <cell r="FK10"/>
          <cell r="FL10"/>
          <cell r="FM10">
            <v>0</v>
          </cell>
          <cell r="FN10">
            <v>5304500</v>
          </cell>
          <cell r="FO10">
            <v>0</v>
          </cell>
          <cell r="FP10"/>
          <cell r="FQ10"/>
          <cell r="FR10"/>
          <cell r="FS10"/>
          <cell r="FT10"/>
          <cell r="FU10"/>
          <cell r="FV10">
            <v>0</v>
          </cell>
          <cell r="FW10"/>
          <cell r="FX10">
            <v>0</v>
          </cell>
          <cell r="FY10">
            <v>0</v>
          </cell>
          <cell r="FZ10">
            <v>0</v>
          </cell>
          <cell r="GA10">
            <v>0</v>
          </cell>
          <cell r="GB10">
            <v>0</v>
          </cell>
          <cell r="GC10">
            <v>0</v>
          </cell>
          <cell r="GD10">
            <v>0</v>
          </cell>
          <cell r="GE10">
            <v>0</v>
          </cell>
          <cell r="GF10">
            <v>0</v>
          </cell>
          <cell r="GG10">
            <v>0</v>
          </cell>
          <cell r="GH10">
            <v>0</v>
          </cell>
          <cell r="GI10">
            <v>0</v>
          </cell>
          <cell r="GJ10">
            <v>0</v>
          </cell>
          <cell r="GK10">
            <v>0</v>
          </cell>
          <cell r="GL10">
            <v>0</v>
          </cell>
          <cell r="GM10">
            <v>0</v>
          </cell>
          <cell r="GN10"/>
          <cell r="GO10">
            <v>0</v>
          </cell>
          <cell r="GP10">
            <v>0</v>
          </cell>
          <cell r="GQ10">
            <v>0</v>
          </cell>
          <cell r="GR10">
            <v>0</v>
          </cell>
          <cell r="GS10">
            <v>0</v>
          </cell>
          <cell r="GT10">
            <v>0</v>
          </cell>
          <cell r="GU10">
            <v>0</v>
          </cell>
          <cell r="GV10">
            <v>0</v>
          </cell>
          <cell r="GW10">
            <v>0</v>
          </cell>
          <cell r="GX10">
            <v>0</v>
          </cell>
          <cell r="GY10">
            <v>0</v>
          </cell>
          <cell r="GZ10">
            <v>0</v>
          </cell>
          <cell r="HA10">
            <v>0</v>
          </cell>
          <cell r="HB10">
            <v>0</v>
          </cell>
          <cell r="HC10">
            <v>0</v>
          </cell>
          <cell r="HD10">
            <v>0</v>
          </cell>
          <cell r="HE10">
            <v>0</v>
          </cell>
          <cell r="HF10">
            <v>0</v>
          </cell>
          <cell r="HG10">
            <v>5463635</v>
          </cell>
          <cell r="HH10">
            <v>0</v>
          </cell>
          <cell r="HI10"/>
          <cell r="HJ10"/>
          <cell r="HK10"/>
          <cell r="HL10">
            <v>0</v>
          </cell>
          <cell r="HM10">
            <v>5463635</v>
          </cell>
          <cell r="HN10">
            <v>0</v>
          </cell>
          <cell r="HO10"/>
          <cell r="HP10"/>
          <cell r="HQ10"/>
          <cell r="HR10"/>
          <cell r="HS10"/>
          <cell r="HT10"/>
          <cell r="HU10">
            <v>0</v>
          </cell>
          <cell r="HV10"/>
          <cell r="HW10">
            <v>0</v>
          </cell>
          <cell r="HX10">
            <v>0</v>
          </cell>
          <cell r="HY10">
            <v>0</v>
          </cell>
          <cell r="HZ10">
            <v>0</v>
          </cell>
          <cell r="IA10">
            <v>0</v>
          </cell>
          <cell r="IB10">
            <v>0</v>
          </cell>
          <cell r="IC10">
            <v>0</v>
          </cell>
          <cell r="ID10">
            <v>0</v>
          </cell>
          <cell r="IE10">
            <v>0</v>
          </cell>
          <cell r="IF10">
            <v>0</v>
          </cell>
          <cell r="IG10">
            <v>0</v>
          </cell>
          <cell r="IH10">
            <v>0</v>
          </cell>
          <cell r="II10">
            <v>0</v>
          </cell>
          <cell r="IJ10">
            <v>0</v>
          </cell>
          <cell r="IK10">
            <v>0</v>
          </cell>
          <cell r="IL10">
            <v>0</v>
          </cell>
          <cell r="IM10"/>
          <cell r="IN10">
            <v>0</v>
          </cell>
          <cell r="IO10">
            <v>0</v>
          </cell>
          <cell r="IP10">
            <v>0</v>
          </cell>
          <cell r="IQ10">
            <v>0</v>
          </cell>
          <cell r="IR10">
            <v>0</v>
          </cell>
          <cell r="IS10">
            <v>0</v>
          </cell>
          <cell r="IT10">
            <v>0</v>
          </cell>
          <cell r="IU10">
            <v>0</v>
          </cell>
          <cell r="IV10">
            <v>0</v>
          </cell>
          <cell r="IW10">
            <v>0</v>
          </cell>
          <cell r="IX10">
            <v>0</v>
          </cell>
          <cell r="IY10">
            <v>0</v>
          </cell>
          <cell r="IZ10">
            <v>0</v>
          </cell>
          <cell r="JA10">
            <v>0</v>
          </cell>
          <cell r="JB10">
            <v>0</v>
          </cell>
          <cell r="JC10">
            <v>0</v>
          </cell>
          <cell r="JD10">
            <v>0</v>
          </cell>
          <cell r="JE10">
            <v>0</v>
          </cell>
          <cell r="JF10">
            <v>31348606</v>
          </cell>
          <cell r="JG10">
            <v>0</v>
          </cell>
          <cell r="JH10">
            <v>0</v>
          </cell>
          <cell r="JI10">
            <v>0</v>
          </cell>
          <cell r="JJ10">
            <v>0</v>
          </cell>
          <cell r="JK10">
            <v>0</v>
          </cell>
          <cell r="JL10">
            <v>31348606</v>
          </cell>
          <cell r="JM10">
            <v>0</v>
          </cell>
          <cell r="JN10">
            <v>0</v>
          </cell>
          <cell r="JO10">
            <v>0</v>
          </cell>
          <cell r="JP10">
            <v>0</v>
          </cell>
          <cell r="JQ10">
            <v>0</v>
          </cell>
          <cell r="JR10">
            <v>0</v>
          </cell>
          <cell r="JS10">
            <v>0</v>
          </cell>
          <cell r="JT10">
            <v>0</v>
          </cell>
          <cell r="JU10">
            <v>0</v>
          </cell>
          <cell r="JV10">
            <v>7318471</v>
          </cell>
          <cell r="JW10">
            <v>0</v>
          </cell>
          <cell r="JX10">
            <v>0</v>
          </cell>
          <cell r="JY10">
            <v>0</v>
          </cell>
          <cell r="JZ10">
            <v>0</v>
          </cell>
          <cell r="KA10">
            <v>0</v>
          </cell>
          <cell r="KB10">
            <v>7318471</v>
          </cell>
          <cell r="KC10">
            <v>0</v>
          </cell>
          <cell r="KD10">
            <v>0</v>
          </cell>
          <cell r="KE10">
            <v>0</v>
          </cell>
          <cell r="KF10">
            <v>0</v>
          </cell>
          <cell r="KG10">
            <v>0</v>
          </cell>
          <cell r="KH10">
            <v>0</v>
          </cell>
          <cell r="KI10">
            <v>0</v>
          </cell>
          <cell r="KJ10">
            <v>0</v>
          </cell>
          <cell r="KK10">
            <v>0</v>
          </cell>
          <cell r="KL10"/>
          <cell r="KM10">
            <v>0</v>
          </cell>
          <cell r="KN10">
            <v>0</v>
          </cell>
          <cell r="KO10">
            <v>0</v>
          </cell>
          <cell r="KP10">
            <v>0</v>
          </cell>
          <cell r="KQ10">
            <v>0</v>
          </cell>
          <cell r="KR10">
            <v>0</v>
          </cell>
          <cell r="KS10">
            <v>0</v>
          </cell>
          <cell r="KT10">
            <v>0</v>
          </cell>
          <cell r="KU10">
            <v>0</v>
          </cell>
          <cell r="KV10">
            <v>0</v>
          </cell>
          <cell r="KW10">
            <v>0</v>
          </cell>
          <cell r="KX10">
            <v>0</v>
          </cell>
          <cell r="KY10">
            <v>0</v>
          </cell>
          <cell r="KZ10">
            <v>0</v>
          </cell>
          <cell r="LA10">
            <v>0</v>
          </cell>
          <cell r="LB10">
            <v>0</v>
          </cell>
          <cell r="LC10">
            <v>0</v>
          </cell>
          <cell r="LD10">
            <v>0</v>
          </cell>
        </row>
        <row r="11">
          <cell r="B11">
            <v>8</v>
          </cell>
          <cell r="C11" t="str">
            <v>“CAJICÁ IDEAL”</v>
          </cell>
          <cell r="D11" t="str">
            <v>1. CAJICÁ IDEAL AMBIENTAL Y SOSTENIBLE</v>
          </cell>
          <cell r="E11" t="str">
            <v>32. Ambiente y desarrollo sostenible</v>
          </cell>
          <cell r="F11" t="str">
            <v xml:space="preserve">1. Cajicá por la sostenibilidad ambiental </v>
          </cell>
          <cell r="G11"/>
          <cell r="H11">
            <v>1</v>
          </cell>
          <cell r="I11" t="str">
            <v>Adquirir 100 hectáreas de áreas de conservación hídrica en el cuatrienio</v>
          </cell>
          <cell r="J11" t="str">
            <v>Hectárea</v>
          </cell>
          <cell r="K11">
            <v>141</v>
          </cell>
          <cell r="L11"/>
          <cell r="M11">
            <v>241</v>
          </cell>
          <cell r="N11" t="str">
            <v xml:space="preserve">Alcaldía Municipal de Cajicá </v>
          </cell>
          <cell r="O11" t="str">
            <v>3202014. Servicio de educación informal en el marco de la conservación de la biodiversidad y los Servicio ecosistémicos</v>
          </cell>
          <cell r="P11" t="str">
            <v>320201400. Personas capacitadas</v>
          </cell>
          <cell r="Q11" t="str">
            <v>1. Sostenibilidad</v>
          </cell>
          <cell r="R11" t="str">
            <v>Secretaría Ambiente y Desarrollo Rural</v>
          </cell>
          <cell r="S11">
            <v>8</v>
          </cell>
          <cell r="T11" t="str">
            <v>Realizar 3 campañas anuales de capacitación para concientizar en la contaminación auditiva, atmosférica y visual</v>
          </cell>
          <cell r="U11" t="str">
            <v xml:space="preserve">Acciones anuales para disminuir la contaminación, auditiva, atmosférica y visual </v>
          </cell>
          <cell r="V11" t="str">
            <v>Número</v>
          </cell>
          <cell r="W11"/>
          <cell r="X11">
            <v>3</v>
          </cell>
          <cell r="Y11">
            <v>0</v>
          </cell>
          <cell r="Z11" t="str">
            <v>MA</v>
          </cell>
          <cell r="AA11">
            <v>0.29498525073746312</v>
          </cell>
          <cell r="AB11">
            <v>0.75</v>
          </cell>
          <cell r="AC11">
            <v>0.25</v>
          </cell>
          <cell r="AD11">
            <v>0</v>
          </cell>
          <cell r="AE11">
            <v>0</v>
          </cell>
          <cell r="AF11"/>
          <cell r="AG11"/>
          <cell r="AH11"/>
          <cell r="AI11">
            <v>1</v>
          </cell>
          <cell r="AJ11"/>
          <cell r="AK11"/>
          <cell r="AL11" t="str">
            <v>11. Ciudades y comunidades sostenibles</v>
          </cell>
          <cell r="AM11" t="str">
            <v>Comunidad</v>
          </cell>
          <cell r="AN11"/>
          <cell r="AO11">
            <v>3</v>
          </cell>
          <cell r="AP11">
            <v>0.3115264797507788</v>
          </cell>
          <cell r="AQ11">
            <v>3</v>
          </cell>
          <cell r="AR11">
            <v>0.29850746268656714</v>
          </cell>
          <cell r="AS11">
            <v>3</v>
          </cell>
          <cell r="AT11">
            <v>0.30864197530864196</v>
          </cell>
          <cell r="AU11">
            <v>3</v>
          </cell>
          <cell r="AV11">
            <v>0.30769230769230771</v>
          </cell>
          <cell r="AW11">
            <v>3</v>
          </cell>
          <cell r="AX11">
            <v>100</v>
          </cell>
          <cell r="AY11">
            <v>0</v>
          </cell>
          <cell r="AZ11">
            <v>0</v>
          </cell>
          <cell r="BA11">
            <v>0</v>
          </cell>
          <cell r="BB11">
            <v>0</v>
          </cell>
          <cell r="BC11">
            <v>0</v>
          </cell>
          <cell r="BD11">
            <v>0</v>
          </cell>
          <cell r="BE11">
            <v>0.3115264797507788</v>
          </cell>
          <cell r="BF11">
            <v>0</v>
          </cell>
          <cell r="BG11">
            <v>0</v>
          </cell>
          <cell r="BH11">
            <v>0</v>
          </cell>
          <cell r="BI11">
            <v>7.3746312684365781E-2</v>
          </cell>
          <cell r="BJ11">
            <v>0</v>
          </cell>
          <cell r="BK11"/>
          <cell r="BL11"/>
          <cell r="BM11"/>
          <cell r="BN11"/>
          <cell r="BO11"/>
          <cell r="BP11"/>
          <cell r="BQ11"/>
          <cell r="BR11"/>
          <cell r="BS11"/>
          <cell r="BT11"/>
          <cell r="BU11"/>
          <cell r="BV11"/>
          <cell r="BW11"/>
          <cell r="BX11"/>
          <cell r="BY11"/>
          <cell r="BZ11">
            <v>0</v>
          </cell>
          <cell r="CA11"/>
          <cell r="CB11"/>
          <cell r="CC11"/>
          <cell r="CD11"/>
          <cell r="CE11"/>
          <cell r="CF11"/>
          <cell r="CG11"/>
          <cell r="CH11"/>
          <cell r="CI11"/>
          <cell r="CJ11"/>
          <cell r="CK11"/>
          <cell r="CL11"/>
          <cell r="CM11"/>
          <cell r="CN11"/>
          <cell r="CO11"/>
          <cell r="CP11"/>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21320000</v>
          </cell>
          <cell r="DJ11"/>
          <cell r="DK11"/>
          <cell r="DL11"/>
          <cell r="DM11"/>
          <cell r="DN11"/>
          <cell r="DO11">
            <v>21320000</v>
          </cell>
          <cell r="DP11"/>
          <cell r="DQ11"/>
          <cell r="DR11"/>
          <cell r="DS11"/>
          <cell r="DT11"/>
          <cell r="DU11"/>
          <cell r="DV11"/>
          <cell r="DW11">
            <v>0</v>
          </cell>
          <cell r="DX11"/>
          <cell r="DY11">
            <v>0</v>
          </cell>
          <cell r="DZ11"/>
          <cell r="EA11">
            <v>0</v>
          </cell>
          <cell r="EB11">
            <v>0</v>
          </cell>
          <cell r="EC11">
            <v>0</v>
          </cell>
          <cell r="ED11">
            <v>0</v>
          </cell>
          <cell r="EE11"/>
          <cell r="EF11">
            <v>0</v>
          </cell>
          <cell r="EG11">
            <v>0</v>
          </cell>
          <cell r="EH11">
            <v>0</v>
          </cell>
          <cell r="EI11">
            <v>0</v>
          </cell>
          <cell r="EJ11">
            <v>0</v>
          </cell>
          <cell r="EK11">
            <v>0</v>
          </cell>
          <cell r="EL11">
            <v>0</v>
          </cell>
          <cell r="EM11">
            <v>0</v>
          </cell>
          <cell r="EN11">
            <v>0</v>
          </cell>
          <cell r="EO11"/>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cell r="FK11"/>
          <cell r="FL11"/>
          <cell r="FM11">
            <v>0</v>
          </cell>
          <cell r="FN11">
            <v>0</v>
          </cell>
          <cell r="FO11">
            <v>0</v>
          </cell>
          <cell r="FP11"/>
          <cell r="FQ11"/>
          <cell r="FR11"/>
          <cell r="FS11"/>
          <cell r="FT11"/>
          <cell r="FU11"/>
          <cell r="FV11">
            <v>0</v>
          </cell>
          <cell r="FW11"/>
          <cell r="FX11">
            <v>0</v>
          </cell>
          <cell r="FY11">
            <v>0</v>
          </cell>
          <cell r="FZ11">
            <v>0</v>
          </cell>
          <cell r="GA11">
            <v>0</v>
          </cell>
          <cell r="GB11">
            <v>0</v>
          </cell>
          <cell r="GC11">
            <v>0</v>
          </cell>
          <cell r="GD11">
            <v>0</v>
          </cell>
          <cell r="GE11">
            <v>0</v>
          </cell>
          <cell r="GF11">
            <v>0</v>
          </cell>
          <cell r="GG11">
            <v>0</v>
          </cell>
          <cell r="GH11">
            <v>0</v>
          </cell>
          <cell r="GI11">
            <v>0</v>
          </cell>
          <cell r="GJ11">
            <v>0</v>
          </cell>
          <cell r="GK11">
            <v>0</v>
          </cell>
          <cell r="GL11">
            <v>0</v>
          </cell>
          <cell r="GM11">
            <v>0</v>
          </cell>
          <cell r="GN11"/>
          <cell r="GO11">
            <v>0</v>
          </cell>
          <cell r="GP11">
            <v>0</v>
          </cell>
          <cell r="GQ11">
            <v>0</v>
          </cell>
          <cell r="GR11">
            <v>0</v>
          </cell>
          <cell r="GS11">
            <v>0</v>
          </cell>
          <cell r="GT11">
            <v>0</v>
          </cell>
          <cell r="GU11">
            <v>0</v>
          </cell>
          <cell r="GV11">
            <v>0</v>
          </cell>
          <cell r="GW11">
            <v>0</v>
          </cell>
          <cell r="GX11">
            <v>0</v>
          </cell>
          <cell r="GY11">
            <v>0</v>
          </cell>
          <cell r="GZ11">
            <v>0</v>
          </cell>
          <cell r="HA11">
            <v>0</v>
          </cell>
          <cell r="HB11">
            <v>0</v>
          </cell>
          <cell r="HC11">
            <v>0</v>
          </cell>
          <cell r="HD11">
            <v>0</v>
          </cell>
          <cell r="HE11">
            <v>0</v>
          </cell>
          <cell r="HF11">
            <v>0</v>
          </cell>
          <cell r="HG11">
            <v>0</v>
          </cell>
          <cell r="HH11">
            <v>0</v>
          </cell>
          <cell r="HI11"/>
          <cell r="HJ11"/>
          <cell r="HK11"/>
          <cell r="HL11">
            <v>0</v>
          </cell>
          <cell r="HM11">
            <v>0</v>
          </cell>
          <cell r="HN11">
            <v>0</v>
          </cell>
          <cell r="HO11"/>
          <cell r="HP11"/>
          <cell r="HQ11"/>
          <cell r="HR11"/>
          <cell r="HS11"/>
          <cell r="HT11"/>
          <cell r="HU11">
            <v>0</v>
          </cell>
          <cell r="HV11"/>
          <cell r="HW11">
            <v>0</v>
          </cell>
          <cell r="HX11">
            <v>0</v>
          </cell>
          <cell r="HY11">
            <v>0</v>
          </cell>
          <cell r="HZ11">
            <v>0</v>
          </cell>
          <cell r="IA11">
            <v>0</v>
          </cell>
          <cell r="IB11">
            <v>0</v>
          </cell>
          <cell r="IC11">
            <v>0</v>
          </cell>
          <cell r="ID11">
            <v>0</v>
          </cell>
          <cell r="IE11">
            <v>0</v>
          </cell>
          <cell r="IF11">
            <v>0</v>
          </cell>
          <cell r="IG11">
            <v>0</v>
          </cell>
          <cell r="IH11">
            <v>0</v>
          </cell>
          <cell r="II11">
            <v>0</v>
          </cell>
          <cell r="IJ11">
            <v>0</v>
          </cell>
          <cell r="IK11">
            <v>0</v>
          </cell>
          <cell r="IL11">
            <v>0</v>
          </cell>
          <cell r="IM11"/>
          <cell r="IN11">
            <v>0</v>
          </cell>
          <cell r="IO11">
            <v>0</v>
          </cell>
          <cell r="IP11">
            <v>0</v>
          </cell>
          <cell r="IQ11">
            <v>0</v>
          </cell>
          <cell r="IR11">
            <v>0</v>
          </cell>
          <cell r="IS11">
            <v>0</v>
          </cell>
          <cell r="IT11">
            <v>0</v>
          </cell>
          <cell r="IU11">
            <v>0</v>
          </cell>
          <cell r="IV11">
            <v>0</v>
          </cell>
          <cell r="IW11">
            <v>0</v>
          </cell>
          <cell r="IX11">
            <v>0</v>
          </cell>
          <cell r="IY11">
            <v>0</v>
          </cell>
          <cell r="IZ11">
            <v>0</v>
          </cell>
          <cell r="JA11">
            <v>0</v>
          </cell>
          <cell r="JB11">
            <v>0</v>
          </cell>
          <cell r="JC11">
            <v>0</v>
          </cell>
          <cell r="JD11">
            <v>0</v>
          </cell>
          <cell r="JE11">
            <v>0</v>
          </cell>
          <cell r="JF11">
            <v>21320000</v>
          </cell>
          <cell r="JG11">
            <v>0</v>
          </cell>
          <cell r="JH11">
            <v>0</v>
          </cell>
          <cell r="JI11">
            <v>0</v>
          </cell>
          <cell r="JJ11">
            <v>0</v>
          </cell>
          <cell r="JK11">
            <v>0</v>
          </cell>
          <cell r="JL11">
            <v>21320000</v>
          </cell>
          <cell r="JM11">
            <v>0</v>
          </cell>
          <cell r="JN11">
            <v>0</v>
          </cell>
          <cell r="JO11">
            <v>0</v>
          </cell>
          <cell r="JP11">
            <v>0</v>
          </cell>
          <cell r="JQ11">
            <v>0</v>
          </cell>
          <cell r="JR11">
            <v>0</v>
          </cell>
          <cell r="JS11">
            <v>0</v>
          </cell>
          <cell r="JT11">
            <v>0</v>
          </cell>
          <cell r="JU11">
            <v>0</v>
          </cell>
          <cell r="JV11">
            <v>0</v>
          </cell>
          <cell r="JW11">
            <v>0</v>
          </cell>
          <cell r="JX11">
            <v>0</v>
          </cell>
          <cell r="JY11">
            <v>0</v>
          </cell>
          <cell r="JZ11">
            <v>0</v>
          </cell>
          <cell r="KA11">
            <v>0</v>
          </cell>
          <cell r="KB11">
            <v>0</v>
          </cell>
          <cell r="KC11">
            <v>0</v>
          </cell>
          <cell r="KD11">
            <v>0</v>
          </cell>
          <cell r="KE11">
            <v>0</v>
          </cell>
          <cell r="KF11">
            <v>0</v>
          </cell>
          <cell r="KG11">
            <v>0</v>
          </cell>
          <cell r="KH11">
            <v>0</v>
          </cell>
          <cell r="KI11">
            <v>0</v>
          </cell>
          <cell r="KJ11">
            <v>0</v>
          </cell>
          <cell r="KK11">
            <v>0</v>
          </cell>
          <cell r="KL11"/>
          <cell r="KM11">
            <v>0</v>
          </cell>
          <cell r="KN11">
            <v>0</v>
          </cell>
          <cell r="KO11">
            <v>0</v>
          </cell>
          <cell r="KP11">
            <v>0</v>
          </cell>
          <cell r="KQ11">
            <v>0</v>
          </cell>
          <cell r="KR11">
            <v>0</v>
          </cell>
          <cell r="KS11">
            <v>0</v>
          </cell>
          <cell r="KT11">
            <v>0</v>
          </cell>
          <cell r="KU11">
            <v>0</v>
          </cell>
          <cell r="KV11">
            <v>0</v>
          </cell>
          <cell r="KW11">
            <v>0</v>
          </cell>
          <cell r="KX11">
            <v>0</v>
          </cell>
          <cell r="KY11">
            <v>0</v>
          </cell>
          <cell r="KZ11">
            <v>0</v>
          </cell>
          <cell r="LA11">
            <v>0</v>
          </cell>
          <cell r="LB11">
            <v>0</v>
          </cell>
          <cell r="LC11">
            <v>0</v>
          </cell>
          <cell r="LD11">
            <v>0</v>
          </cell>
        </row>
        <row r="12">
          <cell r="B12">
            <v>9</v>
          </cell>
          <cell r="C12" t="str">
            <v>“CAJICÁ IDEAL”</v>
          </cell>
          <cell r="D12" t="str">
            <v>1. CAJICÁ IDEAL AMBIENTAL Y SOSTENIBLE</v>
          </cell>
          <cell r="E12" t="str">
            <v>32. Ambiente y desarrollo sostenible</v>
          </cell>
          <cell r="F12" t="str">
            <v xml:space="preserve">1. Cajicá por la sostenibilidad ambiental </v>
          </cell>
          <cell r="G12"/>
          <cell r="H12">
            <v>1</v>
          </cell>
          <cell r="I12" t="str">
            <v>Adquirir 100 hectáreas de áreas de conservación hídrica en el cuatrienio</v>
          </cell>
          <cell r="J12" t="str">
            <v>Hectárea</v>
          </cell>
          <cell r="K12">
            <v>141</v>
          </cell>
          <cell r="L12"/>
          <cell r="M12">
            <v>241</v>
          </cell>
          <cell r="N12" t="str">
            <v xml:space="preserve">Alcaldía Municipal de Cajicá </v>
          </cell>
          <cell r="O12" t="str">
            <v>3201002. Documentos de lineamientos técnicos para el fortalecimiento del desempeño ambiental de los sectores productivos</v>
          </cell>
          <cell r="P12" t="str">
            <v>320100203. Programas de gestión ambiental sectorial diseñados</v>
          </cell>
          <cell r="Q12" t="str">
            <v>1. Sostenibilidad</v>
          </cell>
          <cell r="R12" t="str">
            <v>Secretaría Ambiente y Desarrollo Rural</v>
          </cell>
          <cell r="S12">
            <v>9</v>
          </cell>
          <cell r="T12" t="str">
            <v>Elaborar y desarrollar 1 estrategia anual de apoyo, formación y seguimiento al desempeño ambiental del sector productivo del municipio</v>
          </cell>
          <cell r="U12" t="str">
            <v>Desempeño ambiental del sector productivo del municipio</v>
          </cell>
          <cell r="V12" t="str">
            <v>Número</v>
          </cell>
          <cell r="W12"/>
          <cell r="X12">
            <v>1</v>
          </cell>
          <cell r="Y12">
            <v>0</v>
          </cell>
          <cell r="Z12" t="str">
            <v>MA</v>
          </cell>
          <cell r="AA12">
            <v>0.29498525073746312</v>
          </cell>
          <cell r="AB12">
            <v>0.24975000000000003</v>
          </cell>
          <cell r="AC12">
            <v>0.24975000000000003</v>
          </cell>
          <cell r="AD12">
            <v>0</v>
          </cell>
          <cell r="AE12">
            <v>0</v>
          </cell>
          <cell r="AF12"/>
          <cell r="AG12"/>
          <cell r="AH12"/>
          <cell r="AI12"/>
          <cell r="AJ12"/>
          <cell r="AK12"/>
          <cell r="AL12" t="str">
            <v>11. Ciudades y comunidades sostenibles</v>
          </cell>
          <cell r="AM12" t="str">
            <v>Comunidad</v>
          </cell>
          <cell r="AN12"/>
          <cell r="AO12">
            <v>1</v>
          </cell>
          <cell r="AP12">
            <v>0.3115264797507788</v>
          </cell>
          <cell r="AQ12">
            <v>1</v>
          </cell>
          <cell r="AR12">
            <v>0.29850746268656714</v>
          </cell>
          <cell r="AS12">
            <v>1</v>
          </cell>
          <cell r="AT12">
            <v>0.30864197530864196</v>
          </cell>
          <cell r="AU12">
            <v>1</v>
          </cell>
          <cell r="AV12">
            <v>0.30769230769230771</v>
          </cell>
          <cell r="AW12">
            <v>0.99900000000000011</v>
          </cell>
          <cell r="AX12">
            <v>99.9</v>
          </cell>
          <cell r="AY12">
            <v>0</v>
          </cell>
          <cell r="AZ12">
            <v>0</v>
          </cell>
          <cell r="BA12">
            <v>0</v>
          </cell>
          <cell r="BB12">
            <v>0</v>
          </cell>
          <cell r="BC12">
            <v>0</v>
          </cell>
          <cell r="BD12">
            <v>0</v>
          </cell>
          <cell r="BE12">
            <v>0.31121495327102805</v>
          </cell>
          <cell r="BF12">
            <v>0</v>
          </cell>
          <cell r="BG12">
            <v>0</v>
          </cell>
          <cell r="BH12">
            <v>0</v>
          </cell>
          <cell r="BI12">
            <v>7.3672566371681417E-2</v>
          </cell>
          <cell r="BJ12">
            <v>0</v>
          </cell>
          <cell r="BK12"/>
          <cell r="BL12"/>
          <cell r="BM12"/>
          <cell r="BN12"/>
          <cell r="BO12"/>
          <cell r="BP12"/>
          <cell r="BQ12"/>
          <cell r="BR12"/>
          <cell r="BS12"/>
          <cell r="BT12"/>
          <cell r="BU12"/>
          <cell r="BV12"/>
          <cell r="BW12"/>
          <cell r="BX12"/>
          <cell r="BY12"/>
          <cell r="BZ12">
            <v>0</v>
          </cell>
          <cell r="CA12"/>
          <cell r="CB12"/>
          <cell r="CC12"/>
          <cell r="CD12"/>
          <cell r="CE12"/>
          <cell r="CF12"/>
          <cell r="CG12"/>
          <cell r="CH12"/>
          <cell r="CI12"/>
          <cell r="CJ12"/>
          <cell r="CK12"/>
          <cell r="CL12"/>
          <cell r="CM12"/>
          <cell r="CN12"/>
          <cell r="CO12"/>
          <cell r="CP12"/>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25584000</v>
          </cell>
          <cell r="DJ12"/>
          <cell r="DK12"/>
          <cell r="DL12"/>
          <cell r="DM12"/>
          <cell r="DN12"/>
          <cell r="DO12">
            <v>25584000</v>
          </cell>
          <cell r="DP12"/>
          <cell r="DQ12"/>
          <cell r="DR12"/>
          <cell r="DS12"/>
          <cell r="DT12"/>
          <cell r="DU12"/>
          <cell r="DV12"/>
          <cell r="DW12">
            <v>0</v>
          </cell>
          <cell r="DX12"/>
          <cell r="DY12">
            <v>0</v>
          </cell>
          <cell r="DZ12"/>
          <cell r="EA12">
            <v>0</v>
          </cell>
          <cell r="EB12">
            <v>0</v>
          </cell>
          <cell r="EC12">
            <v>0</v>
          </cell>
          <cell r="ED12">
            <v>0</v>
          </cell>
          <cell r="EE12"/>
          <cell r="EF12">
            <v>0</v>
          </cell>
          <cell r="EG12">
            <v>0</v>
          </cell>
          <cell r="EH12">
            <v>0</v>
          </cell>
          <cell r="EI12">
            <v>0</v>
          </cell>
          <cell r="EJ12">
            <v>0</v>
          </cell>
          <cell r="EK12">
            <v>0</v>
          </cell>
          <cell r="EL12">
            <v>0</v>
          </cell>
          <cell r="EM12">
            <v>0</v>
          </cell>
          <cell r="EN12">
            <v>0</v>
          </cell>
          <cell r="EO12"/>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cell r="FK12"/>
          <cell r="FL12"/>
          <cell r="FM12">
            <v>0</v>
          </cell>
          <cell r="FN12">
            <v>0</v>
          </cell>
          <cell r="FO12">
            <v>0</v>
          </cell>
          <cell r="FP12"/>
          <cell r="FQ12"/>
          <cell r="FR12"/>
          <cell r="FS12"/>
          <cell r="FT12"/>
          <cell r="FU12"/>
          <cell r="FV12">
            <v>0</v>
          </cell>
          <cell r="FW12"/>
          <cell r="FX12">
            <v>0</v>
          </cell>
          <cell r="FY12">
            <v>0</v>
          </cell>
          <cell r="FZ12">
            <v>0</v>
          </cell>
          <cell r="GA12">
            <v>0</v>
          </cell>
          <cell r="GB12">
            <v>0</v>
          </cell>
          <cell r="GC12">
            <v>0</v>
          </cell>
          <cell r="GD12">
            <v>0</v>
          </cell>
          <cell r="GE12">
            <v>0</v>
          </cell>
          <cell r="GF12">
            <v>0</v>
          </cell>
          <cell r="GG12">
            <v>0</v>
          </cell>
          <cell r="GH12">
            <v>0</v>
          </cell>
          <cell r="GI12">
            <v>0</v>
          </cell>
          <cell r="GJ12">
            <v>0</v>
          </cell>
          <cell r="GK12">
            <v>0</v>
          </cell>
          <cell r="GL12">
            <v>0</v>
          </cell>
          <cell r="GM12">
            <v>0</v>
          </cell>
          <cell r="GN12"/>
          <cell r="GO12">
            <v>0</v>
          </cell>
          <cell r="GP12">
            <v>0</v>
          </cell>
          <cell r="GQ12">
            <v>0</v>
          </cell>
          <cell r="GR12">
            <v>0</v>
          </cell>
          <cell r="GS12">
            <v>0</v>
          </cell>
          <cell r="GT12">
            <v>0</v>
          </cell>
          <cell r="GU12">
            <v>0</v>
          </cell>
          <cell r="GV12">
            <v>0</v>
          </cell>
          <cell r="GW12">
            <v>0</v>
          </cell>
          <cell r="GX12">
            <v>0</v>
          </cell>
          <cell r="GY12">
            <v>0</v>
          </cell>
          <cell r="GZ12">
            <v>0</v>
          </cell>
          <cell r="HA12">
            <v>0</v>
          </cell>
          <cell r="HB12">
            <v>0</v>
          </cell>
          <cell r="HC12">
            <v>0</v>
          </cell>
          <cell r="HD12">
            <v>0</v>
          </cell>
          <cell r="HE12">
            <v>0</v>
          </cell>
          <cell r="HF12">
            <v>0</v>
          </cell>
          <cell r="HG12">
            <v>0</v>
          </cell>
          <cell r="HH12">
            <v>0</v>
          </cell>
          <cell r="HI12"/>
          <cell r="HJ12"/>
          <cell r="HK12"/>
          <cell r="HL12">
            <v>0</v>
          </cell>
          <cell r="HM12">
            <v>0</v>
          </cell>
          <cell r="HN12">
            <v>0</v>
          </cell>
          <cell r="HO12"/>
          <cell r="HP12"/>
          <cell r="HQ12"/>
          <cell r="HR12"/>
          <cell r="HS12"/>
          <cell r="HT12"/>
          <cell r="HU12">
            <v>0</v>
          </cell>
          <cell r="HV12"/>
          <cell r="HW12">
            <v>0</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cell r="IN12">
            <v>0</v>
          </cell>
          <cell r="IO12">
            <v>0</v>
          </cell>
          <cell r="IP12">
            <v>0</v>
          </cell>
          <cell r="IQ12">
            <v>0</v>
          </cell>
          <cell r="IR12">
            <v>0</v>
          </cell>
          <cell r="IS12">
            <v>0</v>
          </cell>
          <cell r="IT12">
            <v>0</v>
          </cell>
          <cell r="IU12">
            <v>0</v>
          </cell>
          <cell r="IV12">
            <v>0</v>
          </cell>
          <cell r="IW12">
            <v>0</v>
          </cell>
          <cell r="IX12">
            <v>0</v>
          </cell>
          <cell r="IY12">
            <v>0</v>
          </cell>
          <cell r="IZ12">
            <v>0</v>
          </cell>
          <cell r="JA12">
            <v>0</v>
          </cell>
          <cell r="JB12">
            <v>0</v>
          </cell>
          <cell r="JC12">
            <v>0</v>
          </cell>
          <cell r="JD12">
            <v>0</v>
          </cell>
          <cell r="JE12">
            <v>0</v>
          </cell>
          <cell r="JF12">
            <v>25584000</v>
          </cell>
          <cell r="JG12">
            <v>0</v>
          </cell>
          <cell r="JH12">
            <v>0</v>
          </cell>
          <cell r="JI12">
            <v>0</v>
          </cell>
          <cell r="JJ12">
            <v>0</v>
          </cell>
          <cell r="JK12">
            <v>0</v>
          </cell>
          <cell r="JL12">
            <v>25584000</v>
          </cell>
          <cell r="JM12">
            <v>0</v>
          </cell>
          <cell r="JN12">
            <v>0</v>
          </cell>
          <cell r="JO12">
            <v>0</v>
          </cell>
          <cell r="JP12">
            <v>0</v>
          </cell>
          <cell r="JQ12">
            <v>0</v>
          </cell>
          <cell r="JR12">
            <v>0</v>
          </cell>
          <cell r="JS12">
            <v>0</v>
          </cell>
          <cell r="JT12">
            <v>0</v>
          </cell>
          <cell r="JU12">
            <v>0</v>
          </cell>
          <cell r="JV12">
            <v>0</v>
          </cell>
          <cell r="JW12">
            <v>0</v>
          </cell>
          <cell r="JX12">
            <v>0</v>
          </cell>
          <cell r="JY12">
            <v>0</v>
          </cell>
          <cell r="JZ12">
            <v>0</v>
          </cell>
          <cell r="KA12">
            <v>0</v>
          </cell>
          <cell r="KB12">
            <v>0</v>
          </cell>
          <cell r="KC12">
            <v>0</v>
          </cell>
          <cell r="KD12">
            <v>0</v>
          </cell>
          <cell r="KE12">
            <v>0</v>
          </cell>
          <cell r="KF12">
            <v>0</v>
          </cell>
          <cell r="KG12">
            <v>0</v>
          </cell>
          <cell r="KH12">
            <v>0</v>
          </cell>
          <cell r="KI12">
            <v>0</v>
          </cell>
          <cell r="KJ12">
            <v>0</v>
          </cell>
          <cell r="KK12">
            <v>0</v>
          </cell>
          <cell r="KL12"/>
          <cell r="KM12">
            <v>0</v>
          </cell>
          <cell r="KN12">
            <v>0</v>
          </cell>
          <cell r="KO12">
            <v>0</v>
          </cell>
          <cell r="KP12">
            <v>0</v>
          </cell>
          <cell r="KQ12">
            <v>0</v>
          </cell>
          <cell r="KR12">
            <v>0</v>
          </cell>
          <cell r="KS12">
            <v>0</v>
          </cell>
          <cell r="KT12">
            <v>0</v>
          </cell>
          <cell r="KU12">
            <v>0</v>
          </cell>
          <cell r="KV12">
            <v>0</v>
          </cell>
          <cell r="KW12">
            <v>0</v>
          </cell>
          <cell r="KX12">
            <v>0</v>
          </cell>
          <cell r="KY12">
            <v>0</v>
          </cell>
          <cell r="KZ12">
            <v>0</v>
          </cell>
          <cell r="LA12">
            <v>0</v>
          </cell>
          <cell r="LB12">
            <v>0</v>
          </cell>
          <cell r="LC12">
            <v>0</v>
          </cell>
          <cell r="LD12">
            <v>0</v>
          </cell>
        </row>
        <row r="13">
          <cell r="B13">
            <v>10</v>
          </cell>
          <cell r="C13" t="str">
            <v>“CAJICÁ IDEAL”</v>
          </cell>
          <cell r="D13" t="str">
            <v>1. CAJICÁ IDEAL AMBIENTAL Y SOSTENIBLE</v>
          </cell>
          <cell r="E13" t="str">
            <v>32. Ambiente y desarrollo sostenible</v>
          </cell>
          <cell r="F13" t="str">
            <v xml:space="preserve">1. Cajicá por la sostenibilidad ambiental </v>
          </cell>
          <cell r="G13"/>
          <cell r="H13">
            <v>2</v>
          </cell>
          <cell r="I13" t="str">
            <v>Implementar al 100% el Sistema de Gestión Ambiental Municipal SIGAM en el cuatrienio</v>
          </cell>
          <cell r="J13" t="str">
            <v>Porcentaje</v>
          </cell>
          <cell r="K13">
            <v>100</v>
          </cell>
          <cell r="L13"/>
          <cell r="M13">
            <v>100</v>
          </cell>
          <cell r="N13" t="str">
            <v>Alcaldía Municipal</v>
          </cell>
          <cell r="O13" t="str">
            <v>3202001. Documentos de lineamientos técnicos para la conservación de la biodiversidad y sus servicios eco sistémicos</v>
          </cell>
          <cell r="P13" t="str">
            <v>320200100. Documentos de lineamientos técnicos realizados</v>
          </cell>
          <cell r="Q13" t="str">
            <v xml:space="preserve">2. Información Ambiental </v>
          </cell>
          <cell r="R13" t="str">
            <v>Secretaría Ambiente y Desarrollo Rural</v>
          </cell>
          <cell r="S13">
            <v>10</v>
          </cell>
          <cell r="T13" t="str">
            <v>Actualizar e implementar al 100% el plan de acción anual del SIGAM - Sistema de Gestión Ambiental Municipal - Agenda Ambiental para el municipio</v>
          </cell>
          <cell r="U13" t="str">
            <v xml:space="preserve">SIGAM - Sistema de Gestión Ambiental Municipal </v>
          </cell>
          <cell r="V13" t="str">
            <v>Porcentaje</v>
          </cell>
          <cell r="W13"/>
          <cell r="X13">
            <v>100</v>
          </cell>
          <cell r="Y13">
            <v>0</v>
          </cell>
          <cell r="Z13" t="str">
            <v>MA</v>
          </cell>
          <cell r="AA13">
            <v>0.29498525073746312</v>
          </cell>
          <cell r="AB13">
            <v>21.666449999999998</v>
          </cell>
          <cell r="AC13">
            <v>0.21666449999999998</v>
          </cell>
          <cell r="AD13">
            <v>0</v>
          </cell>
          <cell r="AE13">
            <v>0</v>
          </cell>
          <cell r="AF13"/>
          <cell r="AG13"/>
          <cell r="AH13"/>
          <cell r="AI13">
            <v>1</v>
          </cell>
          <cell r="AJ13"/>
          <cell r="AK13"/>
          <cell r="AL13" t="str">
            <v>13. Acción por el clima</v>
          </cell>
          <cell r="AM13" t="str">
            <v>Comunidad</v>
          </cell>
          <cell r="AN13"/>
          <cell r="AO13">
            <v>100</v>
          </cell>
          <cell r="AP13">
            <v>0.3115264797507788</v>
          </cell>
          <cell r="AQ13">
            <v>100</v>
          </cell>
          <cell r="AR13">
            <v>0.29850746268656714</v>
          </cell>
          <cell r="AS13">
            <v>100</v>
          </cell>
          <cell r="AT13">
            <v>0.30864197530864196</v>
          </cell>
          <cell r="AU13">
            <v>100</v>
          </cell>
          <cell r="AV13">
            <v>0.30769230769230771</v>
          </cell>
          <cell r="AW13">
            <v>86.66579999999999</v>
          </cell>
          <cell r="AX13">
            <v>86.66579999999999</v>
          </cell>
          <cell r="AY13">
            <v>0</v>
          </cell>
          <cell r="AZ13">
            <v>0</v>
          </cell>
          <cell r="BA13">
            <v>0</v>
          </cell>
          <cell r="BB13">
            <v>0</v>
          </cell>
          <cell r="BC13">
            <v>0</v>
          </cell>
          <cell r="BD13">
            <v>0</v>
          </cell>
          <cell r="BE13">
            <v>0.26998691588785045</v>
          </cell>
          <cell r="BF13">
            <v>0</v>
          </cell>
          <cell r="BG13">
            <v>0</v>
          </cell>
          <cell r="BH13">
            <v>0</v>
          </cell>
          <cell r="BI13">
            <v>6.3912831858407071E-2</v>
          </cell>
          <cell r="BJ13">
            <v>11666666</v>
          </cell>
          <cell r="BK13"/>
          <cell r="BL13"/>
          <cell r="BM13"/>
          <cell r="BN13"/>
          <cell r="BO13"/>
          <cell r="BP13">
            <v>11666666</v>
          </cell>
          <cell r="BQ13"/>
          <cell r="BR13"/>
          <cell r="BS13"/>
          <cell r="BT13"/>
          <cell r="BU13"/>
          <cell r="BV13"/>
          <cell r="BW13"/>
          <cell r="BX13"/>
          <cell r="BY13"/>
          <cell r="BZ13">
            <v>11616667</v>
          </cell>
          <cell r="CA13"/>
          <cell r="CB13"/>
          <cell r="CC13"/>
          <cell r="CD13"/>
          <cell r="CE13"/>
          <cell r="CF13">
            <v>11616667</v>
          </cell>
          <cell r="CG13"/>
          <cell r="CH13"/>
          <cell r="CI13"/>
          <cell r="CJ13"/>
          <cell r="CK13"/>
          <cell r="CL13"/>
          <cell r="CM13"/>
          <cell r="CN13"/>
          <cell r="CO13"/>
          <cell r="CP13"/>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12792000</v>
          </cell>
          <cell r="DJ13"/>
          <cell r="DK13"/>
          <cell r="DL13"/>
          <cell r="DM13"/>
          <cell r="DN13"/>
          <cell r="DO13">
            <v>12792000</v>
          </cell>
          <cell r="DP13"/>
          <cell r="DQ13"/>
          <cell r="DR13"/>
          <cell r="DS13"/>
          <cell r="DT13"/>
          <cell r="DU13"/>
          <cell r="DV13"/>
          <cell r="DW13">
            <v>0</v>
          </cell>
          <cell r="DX13"/>
          <cell r="DY13">
            <v>0</v>
          </cell>
          <cell r="DZ13"/>
          <cell r="EA13">
            <v>0</v>
          </cell>
          <cell r="EB13">
            <v>0</v>
          </cell>
          <cell r="EC13">
            <v>0</v>
          </cell>
          <cell r="ED13">
            <v>0</v>
          </cell>
          <cell r="EE13"/>
          <cell r="EF13">
            <v>0</v>
          </cell>
          <cell r="EG13">
            <v>0</v>
          </cell>
          <cell r="EH13">
            <v>0</v>
          </cell>
          <cell r="EI13">
            <v>0</v>
          </cell>
          <cell r="EJ13">
            <v>0</v>
          </cell>
          <cell r="EK13">
            <v>0</v>
          </cell>
          <cell r="EL13">
            <v>0</v>
          </cell>
          <cell r="EM13">
            <v>0</v>
          </cell>
          <cell r="EN13">
            <v>0</v>
          </cell>
          <cell r="EO13"/>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31827000</v>
          </cell>
          <cell r="FI13">
            <v>0</v>
          </cell>
          <cell r="FJ13"/>
          <cell r="FK13"/>
          <cell r="FL13"/>
          <cell r="FM13">
            <v>0</v>
          </cell>
          <cell r="FN13">
            <v>31827000</v>
          </cell>
          <cell r="FO13">
            <v>0</v>
          </cell>
          <cell r="FP13"/>
          <cell r="FQ13"/>
          <cell r="FR13"/>
          <cell r="FS13"/>
          <cell r="FT13"/>
          <cell r="FU13"/>
          <cell r="FV13">
            <v>0</v>
          </cell>
          <cell r="FW13"/>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32781810</v>
          </cell>
          <cell r="HH13">
            <v>0</v>
          </cell>
          <cell r="HI13"/>
          <cell r="HJ13"/>
          <cell r="HK13"/>
          <cell r="HL13">
            <v>0</v>
          </cell>
          <cell r="HM13">
            <v>32781810</v>
          </cell>
          <cell r="HN13">
            <v>0</v>
          </cell>
          <cell r="HO13"/>
          <cell r="HP13"/>
          <cell r="HQ13"/>
          <cell r="HR13"/>
          <cell r="HS13"/>
          <cell r="HT13"/>
          <cell r="HU13">
            <v>0</v>
          </cell>
          <cell r="HV13"/>
          <cell r="HW13">
            <v>0</v>
          </cell>
          <cell r="HX13">
            <v>0</v>
          </cell>
          <cell r="HY13">
            <v>0</v>
          </cell>
          <cell r="HZ13">
            <v>0</v>
          </cell>
          <cell r="IA13">
            <v>0</v>
          </cell>
          <cell r="IB13">
            <v>0</v>
          </cell>
          <cell r="IC13">
            <v>0</v>
          </cell>
          <cell r="ID13">
            <v>0</v>
          </cell>
          <cell r="IE13">
            <v>0</v>
          </cell>
          <cell r="IF13">
            <v>0</v>
          </cell>
          <cell r="IG13">
            <v>0</v>
          </cell>
          <cell r="IH13">
            <v>0</v>
          </cell>
          <cell r="II13">
            <v>0</v>
          </cell>
          <cell r="IJ13">
            <v>0</v>
          </cell>
          <cell r="IK13">
            <v>0</v>
          </cell>
          <cell r="IL13">
            <v>0</v>
          </cell>
          <cell r="IM13"/>
          <cell r="IN13">
            <v>0</v>
          </cell>
          <cell r="IO13">
            <v>0</v>
          </cell>
          <cell r="IP13">
            <v>0</v>
          </cell>
          <cell r="IQ13">
            <v>0</v>
          </cell>
          <cell r="IR13">
            <v>0</v>
          </cell>
          <cell r="IS13">
            <v>0</v>
          </cell>
          <cell r="IT13">
            <v>0</v>
          </cell>
          <cell r="IU13">
            <v>0</v>
          </cell>
          <cell r="IV13">
            <v>0</v>
          </cell>
          <cell r="IW13">
            <v>0</v>
          </cell>
          <cell r="IX13">
            <v>0</v>
          </cell>
          <cell r="IY13">
            <v>0</v>
          </cell>
          <cell r="IZ13">
            <v>0</v>
          </cell>
          <cell r="JA13">
            <v>0</v>
          </cell>
          <cell r="JB13">
            <v>0</v>
          </cell>
          <cell r="JC13">
            <v>0</v>
          </cell>
          <cell r="JD13">
            <v>0</v>
          </cell>
          <cell r="JE13">
            <v>0</v>
          </cell>
          <cell r="JF13">
            <v>89067476</v>
          </cell>
          <cell r="JG13">
            <v>0</v>
          </cell>
          <cell r="JH13">
            <v>0</v>
          </cell>
          <cell r="JI13">
            <v>0</v>
          </cell>
          <cell r="JJ13">
            <v>0</v>
          </cell>
          <cell r="JK13">
            <v>0</v>
          </cell>
          <cell r="JL13">
            <v>89067476</v>
          </cell>
          <cell r="JM13">
            <v>0</v>
          </cell>
          <cell r="JN13">
            <v>0</v>
          </cell>
          <cell r="JO13">
            <v>0</v>
          </cell>
          <cell r="JP13">
            <v>0</v>
          </cell>
          <cell r="JQ13">
            <v>0</v>
          </cell>
          <cell r="JR13">
            <v>0</v>
          </cell>
          <cell r="JS13">
            <v>0</v>
          </cell>
          <cell r="JT13">
            <v>0</v>
          </cell>
          <cell r="JU13">
            <v>0</v>
          </cell>
          <cell r="JV13">
            <v>11616667</v>
          </cell>
          <cell r="JW13">
            <v>0</v>
          </cell>
          <cell r="JX13">
            <v>0</v>
          </cell>
          <cell r="JY13">
            <v>0</v>
          </cell>
          <cell r="JZ13">
            <v>0</v>
          </cell>
          <cell r="KA13">
            <v>0</v>
          </cell>
          <cell r="KB13">
            <v>11616667</v>
          </cell>
          <cell r="KC13">
            <v>0</v>
          </cell>
          <cell r="KD13">
            <v>0</v>
          </cell>
          <cell r="KE13">
            <v>0</v>
          </cell>
          <cell r="KF13">
            <v>0</v>
          </cell>
          <cell r="KG13">
            <v>0</v>
          </cell>
          <cell r="KH13">
            <v>0</v>
          </cell>
          <cell r="KI13">
            <v>0</v>
          </cell>
          <cell r="KJ13">
            <v>0</v>
          </cell>
          <cell r="KK13">
            <v>0</v>
          </cell>
          <cell r="KL13"/>
          <cell r="KM13">
            <v>0</v>
          </cell>
          <cell r="KN13">
            <v>0</v>
          </cell>
          <cell r="KO13">
            <v>0</v>
          </cell>
          <cell r="KP13">
            <v>0</v>
          </cell>
          <cell r="KQ13">
            <v>0</v>
          </cell>
          <cell r="KR13">
            <v>0</v>
          </cell>
          <cell r="KS13">
            <v>0</v>
          </cell>
          <cell r="KT13">
            <v>0</v>
          </cell>
          <cell r="KU13">
            <v>0</v>
          </cell>
          <cell r="KV13">
            <v>0</v>
          </cell>
          <cell r="KW13">
            <v>0</v>
          </cell>
          <cell r="KX13">
            <v>0</v>
          </cell>
          <cell r="KY13">
            <v>0</v>
          </cell>
          <cell r="KZ13">
            <v>0</v>
          </cell>
          <cell r="LA13">
            <v>0</v>
          </cell>
          <cell r="LB13">
            <v>0</v>
          </cell>
          <cell r="LC13">
            <v>0</v>
          </cell>
          <cell r="LD13">
            <v>0</v>
          </cell>
        </row>
        <row r="14">
          <cell r="B14">
            <v>11</v>
          </cell>
          <cell r="C14" t="str">
            <v>“CAJICÁ IDEAL”</v>
          </cell>
          <cell r="D14" t="str">
            <v>1. CAJICÁ IDEAL AMBIENTAL Y SOSTENIBLE</v>
          </cell>
          <cell r="E14" t="str">
            <v>32. Ambiente y desarrollo sostenible</v>
          </cell>
          <cell r="F14" t="str">
            <v xml:space="preserve">1. Cajicá por la sostenibilidad ambiental </v>
          </cell>
          <cell r="G14"/>
          <cell r="H14">
            <v>2</v>
          </cell>
          <cell r="I14" t="str">
            <v>Implementar al 100% el Sistema de Gestión Ambiental Municipal SIGAM en el cuatrienio</v>
          </cell>
          <cell r="J14" t="str">
            <v>Porcentaje</v>
          </cell>
          <cell r="K14">
            <v>100</v>
          </cell>
          <cell r="L14"/>
          <cell r="M14">
            <v>100</v>
          </cell>
          <cell r="N14" t="str">
            <v>Alcaldía Municipal</v>
          </cell>
          <cell r="O14" t="str">
            <v>3202001. Documentos de lineamientos técnicos para la conservación de la biodiversidad y sus servicios eco sistémicos</v>
          </cell>
          <cell r="P14" t="str">
            <v xml:space="preserve">320200106. Documentos de lineamientos técnicos con el manejo de especies de fauna y flora elaborados </v>
          </cell>
          <cell r="Q14" t="str">
            <v xml:space="preserve">2. Información Ambiental </v>
          </cell>
          <cell r="R14" t="str">
            <v>Secretaría Ambiente y Desarrollo Rural</v>
          </cell>
          <cell r="S14">
            <v>11</v>
          </cell>
          <cell r="T14" t="str">
            <v>Levantar 1 Inventario del patrimonio natural de flora, fauna y forestal</v>
          </cell>
          <cell r="U14" t="str">
            <v>Inventario del patrimonio natural (flora y fauna) y forestal</v>
          </cell>
          <cell r="V14" t="str">
            <v>Número</v>
          </cell>
          <cell r="W14"/>
          <cell r="X14">
            <v>1</v>
          </cell>
          <cell r="Y14">
            <v>0</v>
          </cell>
          <cell r="Z14" t="str">
            <v>I</v>
          </cell>
          <cell r="AA14">
            <v>0.29498525073746312</v>
          </cell>
          <cell r="AB14">
            <v>0</v>
          </cell>
          <cell r="AC14">
            <v>0</v>
          </cell>
          <cell r="AD14">
            <v>0</v>
          </cell>
          <cell r="AE14">
            <v>0</v>
          </cell>
          <cell r="AF14"/>
          <cell r="AG14"/>
          <cell r="AH14"/>
          <cell r="AI14">
            <v>1</v>
          </cell>
          <cell r="AJ14"/>
          <cell r="AK14"/>
          <cell r="AL14" t="str">
            <v>13. Acción por el clima</v>
          </cell>
          <cell r="AM14" t="str">
            <v>Comunidad</v>
          </cell>
          <cell r="AN14"/>
          <cell r="AO14" t="str">
            <v>np</v>
          </cell>
          <cell r="AP14">
            <v>0</v>
          </cell>
          <cell r="AQ14">
            <v>0.33</v>
          </cell>
          <cell r="AR14">
            <v>0.29850746268656714</v>
          </cell>
          <cell r="AS14">
            <v>0.33</v>
          </cell>
          <cell r="AT14">
            <v>0.30864197530864196</v>
          </cell>
          <cell r="AU14">
            <v>0.34</v>
          </cell>
          <cell r="AV14">
            <v>0.30769230769230771</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cell r="BL14"/>
          <cell r="BM14"/>
          <cell r="BN14"/>
          <cell r="BO14"/>
          <cell r="BP14"/>
          <cell r="BQ14"/>
          <cell r="BR14"/>
          <cell r="BS14"/>
          <cell r="BT14"/>
          <cell r="BU14"/>
          <cell r="BV14"/>
          <cell r="BW14"/>
          <cell r="BX14"/>
          <cell r="BY14"/>
          <cell r="BZ14">
            <v>0</v>
          </cell>
          <cell r="CA14"/>
          <cell r="CB14"/>
          <cell r="CC14"/>
          <cell r="CD14"/>
          <cell r="CE14"/>
          <cell r="CF14"/>
          <cell r="CG14"/>
          <cell r="CH14"/>
          <cell r="CI14"/>
          <cell r="CJ14"/>
          <cell r="CK14"/>
          <cell r="CL14"/>
          <cell r="CM14"/>
          <cell r="CN14"/>
          <cell r="CO14"/>
          <cell r="CP14"/>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cell r="DK14"/>
          <cell r="DL14"/>
          <cell r="DM14"/>
          <cell r="DN14"/>
          <cell r="DO14"/>
          <cell r="DP14"/>
          <cell r="DQ14"/>
          <cell r="DR14"/>
          <cell r="DS14"/>
          <cell r="DT14"/>
          <cell r="DU14"/>
          <cell r="DV14"/>
          <cell r="DW14">
            <v>0</v>
          </cell>
          <cell r="DX14"/>
          <cell r="DY14">
            <v>0</v>
          </cell>
          <cell r="DZ14"/>
          <cell r="EA14">
            <v>0</v>
          </cell>
          <cell r="EB14">
            <v>0</v>
          </cell>
          <cell r="EC14">
            <v>0</v>
          </cell>
          <cell r="ED14">
            <v>0</v>
          </cell>
          <cell r="EE14"/>
          <cell r="EF14">
            <v>0</v>
          </cell>
          <cell r="EG14">
            <v>0</v>
          </cell>
          <cell r="EH14">
            <v>0</v>
          </cell>
          <cell r="EI14">
            <v>0</v>
          </cell>
          <cell r="EJ14">
            <v>0</v>
          </cell>
          <cell r="EK14">
            <v>0</v>
          </cell>
          <cell r="EL14">
            <v>0</v>
          </cell>
          <cell r="EM14">
            <v>0</v>
          </cell>
          <cell r="EN14">
            <v>0</v>
          </cell>
          <cell r="EO14"/>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cell r="FK14"/>
          <cell r="FL14"/>
          <cell r="FM14">
            <v>0</v>
          </cell>
          <cell r="FN14">
            <v>0</v>
          </cell>
          <cell r="FO14">
            <v>0</v>
          </cell>
          <cell r="FP14"/>
          <cell r="FQ14"/>
          <cell r="FR14"/>
          <cell r="FS14"/>
          <cell r="FT14"/>
          <cell r="FU14"/>
          <cell r="FV14">
            <v>0</v>
          </cell>
          <cell r="FW14"/>
          <cell r="FX14">
            <v>0</v>
          </cell>
          <cell r="FY14">
            <v>0</v>
          </cell>
          <cell r="FZ14">
            <v>0</v>
          </cell>
          <cell r="GA14">
            <v>0</v>
          </cell>
          <cell r="GB14">
            <v>0</v>
          </cell>
          <cell r="GC14">
            <v>0</v>
          </cell>
          <cell r="GD14">
            <v>0</v>
          </cell>
          <cell r="GE14">
            <v>0</v>
          </cell>
          <cell r="GF14">
            <v>0</v>
          </cell>
          <cell r="GG14">
            <v>0</v>
          </cell>
          <cell r="GH14">
            <v>0</v>
          </cell>
          <cell r="GI14">
            <v>0</v>
          </cell>
          <cell r="GJ14">
            <v>0</v>
          </cell>
          <cell r="GK14">
            <v>0</v>
          </cell>
          <cell r="GL14">
            <v>0</v>
          </cell>
          <cell r="GM14">
            <v>0</v>
          </cell>
          <cell r="GN14"/>
          <cell r="GO14">
            <v>0</v>
          </cell>
          <cell r="GP14">
            <v>0</v>
          </cell>
          <cell r="GQ14">
            <v>0</v>
          </cell>
          <cell r="GR14">
            <v>0</v>
          </cell>
          <cell r="GS14">
            <v>0</v>
          </cell>
          <cell r="GT14">
            <v>0</v>
          </cell>
          <cell r="GU14">
            <v>0</v>
          </cell>
          <cell r="GV14">
            <v>0</v>
          </cell>
          <cell r="GW14">
            <v>0</v>
          </cell>
          <cell r="GX14">
            <v>0</v>
          </cell>
          <cell r="GY14">
            <v>0</v>
          </cell>
          <cell r="GZ14">
            <v>0</v>
          </cell>
          <cell r="HA14">
            <v>0</v>
          </cell>
          <cell r="HB14">
            <v>0</v>
          </cell>
          <cell r="HC14">
            <v>0</v>
          </cell>
          <cell r="HD14">
            <v>0</v>
          </cell>
          <cell r="HE14">
            <v>0</v>
          </cell>
          <cell r="HF14">
            <v>0</v>
          </cell>
          <cell r="HG14">
            <v>0</v>
          </cell>
          <cell r="HH14">
            <v>0</v>
          </cell>
          <cell r="HI14"/>
          <cell r="HJ14"/>
          <cell r="HK14"/>
          <cell r="HL14">
            <v>0</v>
          </cell>
          <cell r="HM14">
            <v>0</v>
          </cell>
          <cell r="HN14">
            <v>0</v>
          </cell>
          <cell r="HO14"/>
          <cell r="HP14"/>
          <cell r="HQ14"/>
          <cell r="HR14"/>
          <cell r="HS14"/>
          <cell r="HT14"/>
          <cell r="HU14">
            <v>0</v>
          </cell>
          <cell r="HV14"/>
          <cell r="HW14">
            <v>0</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cell r="IN14">
            <v>0</v>
          </cell>
          <cell r="IO14">
            <v>0</v>
          </cell>
          <cell r="IP14">
            <v>0</v>
          </cell>
          <cell r="IQ14">
            <v>0</v>
          </cell>
          <cell r="IR14">
            <v>0</v>
          </cell>
          <cell r="IS14">
            <v>0</v>
          </cell>
          <cell r="IT14">
            <v>0</v>
          </cell>
          <cell r="IU14">
            <v>0</v>
          </cell>
          <cell r="IV14">
            <v>0</v>
          </cell>
          <cell r="IW14">
            <v>0</v>
          </cell>
          <cell r="IX14">
            <v>0</v>
          </cell>
          <cell r="IY14">
            <v>0</v>
          </cell>
          <cell r="IZ14">
            <v>0</v>
          </cell>
          <cell r="JA14">
            <v>0</v>
          </cell>
          <cell r="JB14">
            <v>0</v>
          </cell>
          <cell r="JC14">
            <v>0</v>
          </cell>
          <cell r="JD14">
            <v>0</v>
          </cell>
          <cell r="JE14">
            <v>0</v>
          </cell>
          <cell r="JF14">
            <v>0</v>
          </cell>
          <cell r="JG14">
            <v>0</v>
          </cell>
          <cell r="JH14">
            <v>0</v>
          </cell>
          <cell r="JI14">
            <v>0</v>
          </cell>
          <cell r="JJ14">
            <v>0</v>
          </cell>
          <cell r="JK14">
            <v>0</v>
          </cell>
          <cell r="JL14">
            <v>0</v>
          </cell>
          <cell r="JM14">
            <v>0</v>
          </cell>
          <cell r="JN14">
            <v>0</v>
          </cell>
          <cell r="JO14">
            <v>0</v>
          </cell>
          <cell r="JP14">
            <v>0</v>
          </cell>
          <cell r="JQ14">
            <v>0</v>
          </cell>
          <cell r="JR14">
            <v>0</v>
          </cell>
          <cell r="JS14">
            <v>0</v>
          </cell>
          <cell r="JT14">
            <v>0</v>
          </cell>
          <cell r="JU14">
            <v>0</v>
          </cell>
          <cell r="JV14">
            <v>0</v>
          </cell>
          <cell r="JW14">
            <v>0</v>
          </cell>
          <cell r="JX14">
            <v>0</v>
          </cell>
          <cell r="JY14">
            <v>0</v>
          </cell>
          <cell r="JZ14">
            <v>0</v>
          </cell>
          <cell r="KA14">
            <v>0</v>
          </cell>
          <cell r="KB14">
            <v>0</v>
          </cell>
          <cell r="KC14">
            <v>0</v>
          </cell>
          <cell r="KD14">
            <v>0</v>
          </cell>
          <cell r="KE14">
            <v>0</v>
          </cell>
          <cell r="KF14">
            <v>0</v>
          </cell>
          <cell r="KG14">
            <v>0</v>
          </cell>
          <cell r="KH14">
            <v>0</v>
          </cell>
          <cell r="KI14">
            <v>0</v>
          </cell>
          <cell r="KJ14">
            <v>0</v>
          </cell>
          <cell r="KK14">
            <v>0</v>
          </cell>
          <cell r="KL14"/>
          <cell r="KM14">
            <v>0</v>
          </cell>
          <cell r="KN14">
            <v>0</v>
          </cell>
          <cell r="KO14">
            <v>0</v>
          </cell>
          <cell r="KP14">
            <v>0</v>
          </cell>
          <cell r="KQ14">
            <v>0</v>
          </cell>
          <cell r="KR14">
            <v>0</v>
          </cell>
          <cell r="KS14">
            <v>0</v>
          </cell>
          <cell r="KT14">
            <v>0</v>
          </cell>
          <cell r="KU14">
            <v>0</v>
          </cell>
          <cell r="KV14">
            <v>0</v>
          </cell>
          <cell r="KW14">
            <v>0</v>
          </cell>
          <cell r="KX14">
            <v>0</v>
          </cell>
          <cell r="KY14">
            <v>0</v>
          </cell>
          <cell r="KZ14">
            <v>0</v>
          </cell>
          <cell r="LA14">
            <v>0</v>
          </cell>
          <cell r="LB14">
            <v>0</v>
          </cell>
          <cell r="LC14">
            <v>0</v>
          </cell>
          <cell r="LD14">
            <v>0</v>
          </cell>
        </row>
        <row r="15">
          <cell r="B15">
            <v>12</v>
          </cell>
          <cell r="C15" t="str">
            <v>“CAJICÁ IDEAL”</v>
          </cell>
          <cell r="D15" t="str">
            <v>1. CAJICÁ IDEAL AMBIENTAL Y SOSTENIBLE</v>
          </cell>
          <cell r="E15" t="str">
            <v>32. Ambiente y desarrollo sostenible</v>
          </cell>
          <cell r="F15" t="str">
            <v xml:space="preserve">1. Cajicá por la sostenibilidad ambiental </v>
          </cell>
          <cell r="G15"/>
          <cell r="H15">
            <v>3</v>
          </cell>
          <cell r="I15" t="str">
            <v>Implementar al 100% anual la Política Pública Municipal para la Gestión Integral del Agua.</v>
          </cell>
          <cell r="J15" t="str">
            <v>Porcentaje</v>
          </cell>
          <cell r="K15">
            <v>0</v>
          </cell>
          <cell r="L15"/>
          <cell r="M15">
            <v>100</v>
          </cell>
          <cell r="N15" t="str">
            <v>Alcaldía Municipal</v>
          </cell>
          <cell r="O15" t="str">
            <v>3203001. Documentos de lineamientos técnicos para la gestión integral del recurso hídrico</v>
          </cell>
          <cell r="P15" t="str">
            <v>320300101. Documentos de lineamientos técnicos para la implementación de la Política Nacional de Gestión Integral del Recurso Hídrico adoptados</v>
          </cell>
          <cell r="Q15" t="str">
            <v>3. Recurso Hídrico</v>
          </cell>
          <cell r="R15" t="str">
            <v>Secretaría Ambiente y Desarrollo Rural</v>
          </cell>
          <cell r="S15">
            <v>12</v>
          </cell>
          <cell r="T15" t="str">
            <v>Formular e implementar anualmente al 100% el plan de acción de la Política Pública Municipal para la Gestión Integral del Agua. SRB Orden 4.23</v>
          </cell>
          <cell r="U15" t="str">
            <v xml:space="preserve">Política Pública para la Gestión Integral del Agua </v>
          </cell>
          <cell r="V15" t="str">
            <v>Porcentaje</v>
          </cell>
          <cell r="W15"/>
          <cell r="X15">
            <v>100</v>
          </cell>
          <cell r="Y15">
            <v>0</v>
          </cell>
          <cell r="Z15" t="str">
            <v>MA</v>
          </cell>
          <cell r="AA15">
            <v>0.29498525073746312</v>
          </cell>
          <cell r="AB15">
            <v>14.375</v>
          </cell>
          <cell r="AC15">
            <v>0.14374999999999999</v>
          </cell>
          <cell r="AD15">
            <v>0</v>
          </cell>
          <cell r="AE15">
            <v>0</v>
          </cell>
          <cell r="AF15"/>
          <cell r="AG15"/>
          <cell r="AH15">
            <v>1</v>
          </cell>
          <cell r="AI15">
            <v>1</v>
          </cell>
          <cell r="AJ15"/>
          <cell r="AK15">
            <v>1</v>
          </cell>
          <cell r="AL15" t="str">
            <v>6. Agua limpia y saneamiento</v>
          </cell>
          <cell r="AM15" t="str">
            <v>Comunidad</v>
          </cell>
          <cell r="AN15"/>
          <cell r="AO15">
            <v>100</v>
          </cell>
          <cell r="AP15">
            <v>0.3115264797507788</v>
          </cell>
          <cell r="AQ15">
            <v>100</v>
          </cell>
          <cell r="AR15">
            <v>0.29850746268656714</v>
          </cell>
          <cell r="AS15">
            <v>100</v>
          </cell>
          <cell r="AT15">
            <v>0.30864197530864196</v>
          </cell>
          <cell r="AU15">
            <v>100</v>
          </cell>
          <cell r="AV15">
            <v>0.30769230769230771</v>
          </cell>
          <cell r="AW15">
            <v>57.5</v>
          </cell>
          <cell r="AX15">
            <v>57.499999999999993</v>
          </cell>
          <cell r="AY15">
            <v>0</v>
          </cell>
          <cell r="AZ15">
            <v>0</v>
          </cell>
          <cell r="BA15">
            <v>0</v>
          </cell>
          <cell r="BB15">
            <v>0</v>
          </cell>
          <cell r="BC15">
            <v>0</v>
          </cell>
          <cell r="BD15">
            <v>0</v>
          </cell>
          <cell r="BE15">
            <v>0.17912772585669778</v>
          </cell>
          <cell r="BF15">
            <v>0</v>
          </cell>
          <cell r="BG15">
            <v>0</v>
          </cell>
          <cell r="BH15">
            <v>0</v>
          </cell>
          <cell r="BI15">
            <v>4.2404129793510319E-2</v>
          </cell>
          <cell r="BJ15">
            <v>287864508</v>
          </cell>
          <cell r="BK15"/>
          <cell r="BL15"/>
          <cell r="BM15"/>
          <cell r="BN15"/>
          <cell r="BO15">
            <v>87864508</v>
          </cell>
          <cell r="BP15">
            <v>200000000</v>
          </cell>
          <cell r="BQ15"/>
          <cell r="BR15"/>
          <cell r="BS15"/>
          <cell r="BT15"/>
          <cell r="BU15"/>
          <cell r="BV15"/>
          <cell r="BW15"/>
          <cell r="BX15"/>
          <cell r="BY15"/>
          <cell r="BZ15">
            <v>200000000</v>
          </cell>
          <cell r="CA15"/>
          <cell r="CB15"/>
          <cell r="CC15"/>
          <cell r="CD15"/>
          <cell r="CE15"/>
          <cell r="CF15">
            <v>200000000</v>
          </cell>
          <cell r="CG15"/>
          <cell r="CH15"/>
          <cell r="CI15"/>
          <cell r="CJ15"/>
          <cell r="CK15"/>
          <cell r="CL15"/>
          <cell r="CM15"/>
          <cell r="CN15"/>
          <cell r="CO15"/>
          <cell r="CP15"/>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154397759</v>
          </cell>
          <cell r="DJ15">
            <v>144199253</v>
          </cell>
          <cell r="DK15"/>
          <cell r="DL15"/>
          <cell r="DM15"/>
          <cell r="DN15"/>
          <cell r="DO15">
            <v>10198506</v>
          </cell>
          <cell r="DP15"/>
          <cell r="DQ15"/>
          <cell r="DR15"/>
          <cell r="DS15"/>
          <cell r="DT15"/>
          <cell r="DU15"/>
          <cell r="DV15"/>
          <cell r="DW15">
            <v>0</v>
          </cell>
          <cell r="DX15"/>
          <cell r="DY15">
            <v>0</v>
          </cell>
          <cell r="DZ15"/>
          <cell r="EA15">
            <v>0</v>
          </cell>
          <cell r="EB15">
            <v>0</v>
          </cell>
          <cell r="EC15">
            <v>0</v>
          </cell>
          <cell r="ED15">
            <v>0</v>
          </cell>
          <cell r="EE15"/>
          <cell r="EF15">
            <v>0</v>
          </cell>
          <cell r="EG15">
            <v>0</v>
          </cell>
          <cell r="EH15">
            <v>0</v>
          </cell>
          <cell r="EI15">
            <v>0</v>
          </cell>
          <cell r="EJ15">
            <v>0</v>
          </cell>
          <cell r="EK15">
            <v>0</v>
          </cell>
          <cell r="EL15">
            <v>0</v>
          </cell>
          <cell r="EM15">
            <v>0</v>
          </cell>
          <cell r="EN15">
            <v>0</v>
          </cell>
          <cell r="EO15"/>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cell r="FK15"/>
          <cell r="FL15"/>
          <cell r="FM15">
            <v>0</v>
          </cell>
          <cell r="FN15">
            <v>0</v>
          </cell>
          <cell r="FO15">
            <v>0</v>
          </cell>
          <cell r="FP15"/>
          <cell r="FQ15"/>
          <cell r="FR15"/>
          <cell r="FS15"/>
          <cell r="FT15"/>
          <cell r="FU15"/>
          <cell r="FV15">
            <v>0</v>
          </cell>
          <cell r="FW15"/>
          <cell r="FX15">
            <v>0</v>
          </cell>
          <cell r="FY15">
            <v>0</v>
          </cell>
          <cell r="FZ15">
            <v>0</v>
          </cell>
          <cell r="GA15">
            <v>0</v>
          </cell>
          <cell r="GB15">
            <v>0</v>
          </cell>
          <cell r="GC15">
            <v>0</v>
          </cell>
          <cell r="GD15">
            <v>0</v>
          </cell>
          <cell r="GE15">
            <v>0</v>
          </cell>
          <cell r="GF15">
            <v>0</v>
          </cell>
          <cell r="GG15">
            <v>0</v>
          </cell>
          <cell r="GH15">
            <v>0</v>
          </cell>
          <cell r="GI15">
            <v>0</v>
          </cell>
          <cell r="GJ15">
            <v>0</v>
          </cell>
          <cell r="GK15">
            <v>0</v>
          </cell>
          <cell r="GL15">
            <v>0</v>
          </cell>
          <cell r="GM15">
            <v>0</v>
          </cell>
          <cell r="GN15"/>
          <cell r="GO15">
            <v>0</v>
          </cell>
          <cell r="GP15">
            <v>0</v>
          </cell>
          <cell r="GQ15">
            <v>0</v>
          </cell>
          <cell r="GR15">
            <v>0</v>
          </cell>
          <cell r="GS15">
            <v>0</v>
          </cell>
          <cell r="GT15">
            <v>0</v>
          </cell>
          <cell r="GU15">
            <v>0</v>
          </cell>
          <cell r="GV15">
            <v>0</v>
          </cell>
          <cell r="GW15">
            <v>0</v>
          </cell>
          <cell r="GX15">
            <v>0</v>
          </cell>
          <cell r="GY15">
            <v>0</v>
          </cell>
          <cell r="GZ15">
            <v>0</v>
          </cell>
          <cell r="HA15">
            <v>0</v>
          </cell>
          <cell r="HB15">
            <v>0</v>
          </cell>
          <cell r="HC15">
            <v>0</v>
          </cell>
          <cell r="HD15">
            <v>0</v>
          </cell>
          <cell r="HE15">
            <v>0</v>
          </cell>
          <cell r="HF15">
            <v>0</v>
          </cell>
          <cell r="HG15">
            <v>0</v>
          </cell>
          <cell r="HH15">
            <v>0</v>
          </cell>
          <cell r="HI15"/>
          <cell r="HJ15"/>
          <cell r="HK15"/>
          <cell r="HL15">
            <v>0</v>
          </cell>
          <cell r="HM15">
            <v>0</v>
          </cell>
          <cell r="HN15">
            <v>0</v>
          </cell>
          <cell r="HO15"/>
          <cell r="HP15"/>
          <cell r="HQ15"/>
          <cell r="HR15"/>
          <cell r="HS15"/>
          <cell r="HT15"/>
          <cell r="HU15">
            <v>0</v>
          </cell>
          <cell r="HV15"/>
          <cell r="HW15">
            <v>0</v>
          </cell>
          <cell r="HX15">
            <v>0</v>
          </cell>
          <cell r="HY15">
            <v>0</v>
          </cell>
          <cell r="HZ15">
            <v>0</v>
          </cell>
          <cell r="IA15">
            <v>0</v>
          </cell>
          <cell r="IB15">
            <v>0</v>
          </cell>
          <cell r="IC15">
            <v>0</v>
          </cell>
          <cell r="ID15">
            <v>0</v>
          </cell>
          <cell r="IE15">
            <v>0</v>
          </cell>
          <cell r="IF15">
            <v>0</v>
          </cell>
          <cell r="IG15">
            <v>0</v>
          </cell>
          <cell r="IH15">
            <v>0</v>
          </cell>
          <cell r="II15">
            <v>0</v>
          </cell>
          <cell r="IJ15">
            <v>0</v>
          </cell>
          <cell r="IK15">
            <v>0</v>
          </cell>
          <cell r="IL15">
            <v>0</v>
          </cell>
          <cell r="IM15"/>
          <cell r="IN15">
            <v>0</v>
          </cell>
          <cell r="IO15">
            <v>0</v>
          </cell>
          <cell r="IP15">
            <v>0</v>
          </cell>
          <cell r="IQ15">
            <v>0</v>
          </cell>
          <cell r="IR15">
            <v>0</v>
          </cell>
          <cell r="IS15">
            <v>0</v>
          </cell>
          <cell r="IT15">
            <v>0</v>
          </cell>
          <cell r="IU15">
            <v>0</v>
          </cell>
          <cell r="IV15">
            <v>0</v>
          </cell>
          <cell r="IW15">
            <v>0</v>
          </cell>
          <cell r="IX15">
            <v>0</v>
          </cell>
          <cell r="IY15">
            <v>0</v>
          </cell>
          <cell r="IZ15">
            <v>0</v>
          </cell>
          <cell r="JA15">
            <v>0</v>
          </cell>
          <cell r="JB15">
            <v>0</v>
          </cell>
          <cell r="JC15">
            <v>0</v>
          </cell>
          <cell r="JD15">
            <v>0</v>
          </cell>
          <cell r="JE15">
            <v>0</v>
          </cell>
          <cell r="JF15">
            <v>442262267</v>
          </cell>
          <cell r="JG15">
            <v>144199253</v>
          </cell>
          <cell r="JH15">
            <v>0</v>
          </cell>
          <cell r="JI15">
            <v>0</v>
          </cell>
          <cell r="JJ15">
            <v>0</v>
          </cell>
          <cell r="JK15">
            <v>87864508</v>
          </cell>
          <cell r="JL15">
            <v>210198506</v>
          </cell>
          <cell r="JM15">
            <v>0</v>
          </cell>
          <cell r="JN15">
            <v>0</v>
          </cell>
          <cell r="JO15">
            <v>0</v>
          </cell>
          <cell r="JP15">
            <v>0</v>
          </cell>
          <cell r="JQ15">
            <v>0</v>
          </cell>
          <cell r="JR15">
            <v>0</v>
          </cell>
          <cell r="JS15">
            <v>0</v>
          </cell>
          <cell r="JT15">
            <v>0</v>
          </cell>
          <cell r="JU15">
            <v>0</v>
          </cell>
          <cell r="JV15">
            <v>200000000</v>
          </cell>
          <cell r="JW15">
            <v>0</v>
          </cell>
          <cell r="JX15">
            <v>0</v>
          </cell>
          <cell r="JY15">
            <v>0</v>
          </cell>
          <cell r="JZ15">
            <v>0</v>
          </cell>
          <cell r="KA15">
            <v>0</v>
          </cell>
          <cell r="KB15">
            <v>200000000</v>
          </cell>
          <cell r="KC15">
            <v>0</v>
          </cell>
          <cell r="KD15">
            <v>0</v>
          </cell>
          <cell r="KE15">
            <v>0</v>
          </cell>
          <cell r="KF15">
            <v>0</v>
          </cell>
          <cell r="KG15">
            <v>0</v>
          </cell>
          <cell r="KH15">
            <v>0</v>
          </cell>
          <cell r="KI15">
            <v>0</v>
          </cell>
          <cell r="KJ15">
            <v>0</v>
          </cell>
          <cell r="KK15">
            <v>0</v>
          </cell>
          <cell r="KL15"/>
          <cell r="KM15">
            <v>0</v>
          </cell>
          <cell r="KN15">
            <v>0</v>
          </cell>
          <cell r="KO15">
            <v>0</v>
          </cell>
          <cell r="KP15">
            <v>0</v>
          </cell>
          <cell r="KQ15">
            <v>0</v>
          </cell>
          <cell r="KR15">
            <v>0</v>
          </cell>
          <cell r="KS15">
            <v>0</v>
          </cell>
          <cell r="KT15">
            <v>0</v>
          </cell>
          <cell r="KU15">
            <v>0</v>
          </cell>
          <cell r="KV15">
            <v>0</v>
          </cell>
          <cell r="KW15">
            <v>0</v>
          </cell>
          <cell r="KX15">
            <v>0</v>
          </cell>
          <cell r="KY15">
            <v>0</v>
          </cell>
          <cell r="KZ15">
            <v>0</v>
          </cell>
          <cell r="LA15">
            <v>0</v>
          </cell>
          <cell r="LB15">
            <v>0</v>
          </cell>
          <cell r="LC15">
            <v>0</v>
          </cell>
          <cell r="LD15">
            <v>0</v>
          </cell>
        </row>
        <row r="16">
          <cell r="B16">
            <v>13</v>
          </cell>
          <cell r="C16" t="str">
            <v>“CAJICÁ IDEAL”</v>
          </cell>
          <cell r="D16" t="str">
            <v>1. CAJICÁ IDEAL AMBIENTAL Y SOSTENIBLE</v>
          </cell>
          <cell r="E16" t="str">
            <v>32. Ambiente y desarrollo sostenible</v>
          </cell>
          <cell r="F16" t="str">
            <v xml:space="preserve">1. Cajicá por la sostenibilidad ambiental </v>
          </cell>
          <cell r="G16"/>
          <cell r="H16">
            <v>3</v>
          </cell>
          <cell r="I16" t="str">
            <v>Implementar al 100% anual la Política Pública Municipal para la Gestión Integral del Agua.</v>
          </cell>
          <cell r="J16" t="str">
            <v>Porcentaje</v>
          </cell>
          <cell r="K16">
            <v>0</v>
          </cell>
          <cell r="L16"/>
          <cell r="M16">
            <v>100</v>
          </cell>
          <cell r="N16" t="str">
            <v>Alcaldía Municipal</v>
          </cell>
          <cell r="O16" t="str">
            <v>3203033. Servicio de asistencia técnica para la promoción del uso eficiente y ahorro del agua</v>
          </cell>
          <cell r="P16" t="str">
            <v xml:space="preserve">320303300. Proyectos para la promoción del uso eficiente y ahorro del agua formulados </v>
          </cell>
          <cell r="Q16" t="str">
            <v>3. Recurso Hídrico</v>
          </cell>
          <cell r="R16" t="str">
            <v>Secretaría Ambiente y Desarrollo Rural</v>
          </cell>
          <cell r="S16">
            <v>13</v>
          </cell>
          <cell r="T16" t="str">
            <v>Implementar al 100% el plan de acción anual del Programa de Uso Eficiente y Ahorro del Agua - PUEAA SRB Orden 4.33</v>
          </cell>
          <cell r="U16" t="str">
            <v xml:space="preserve"> Programa de Uso Eficiente y Ahorro del Agua - PUEAA </v>
          </cell>
          <cell r="V16" t="str">
            <v>Porcentaje</v>
          </cell>
          <cell r="W16"/>
          <cell r="X16">
            <v>100</v>
          </cell>
          <cell r="Y16">
            <v>0</v>
          </cell>
          <cell r="Z16" t="str">
            <v>MA</v>
          </cell>
          <cell r="AA16">
            <v>0.29498525073746312</v>
          </cell>
          <cell r="AB16">
            <v>25</v>
          </cell>
          <cell r="AC16">
            <v>0.25</v>
          </cell>
          <cell r="AD16">
            <v>0</v>
          </cell>
          <cell r="AE16">
            <v>0</v>
          </cell>
          <cell r="AF16"/>
          <cell r="AG16"/>
          <cell r="AH16">
            <v>1</v>
          </cell>
          <cell r="AI16">
            <v>1</v>
          </cell>
          <cell r="AJ16"/>
          <cell r="AK16"/>
          <cell r="AL16" t="str">
            <v>6. Agua limpia y saneamiento</v>
          </cell>
          <cell r="AM16" t="str">
            <v>Comunidad</v>
          </cell>
          <cell r="AN16"/>
          <cell r="AO16">
            <v>100</v>
          </cell>
          <cell r="AP16">
            <v>0.3115264797507788</v>
          </cell>
          <cell r="AQ16">
            <v>100</v>
          </cell>
          <cell r="AR16">
            <v>0.29850746268656714</v>
          </cell>
          <cell r="AS16">
            <v>100</v>
          </cell>
          <cell r="AT16">
            <v>0.30864197530864196</v>
          </cell>
          <cell r="AU16">
            <v>100</v>
          </cell>
          <cell r="AV16">
            <v>0.30769230769230771</v>
          </cell>
          <cell r="AW16">
            <v>100</v>
          </cell>
          <cell r="AX16">
            <v>100</v>
          </cell>
          <cell r="AY16">
            <v>0</v>
          </cell>
          <cell r="AZ16">
            <v>0</v>
          </cell>
          <cell r="BA16">
            <v>0</v>
          </cell>
          <cell r="BB16">
            <v>0</v>
          </cell>
          <cell r="BC16">
            <v>0</v>
          </cell>
          <cell r="BD16">
            <v>0</v>
          </cell>
          <cell r="BE16">
            <v>0.3115264797507788</v>
          </cell>
          <cell r="BF16">
            <v>0</v>
          </cell>
          <cell r="BG16">
            <v>0</v>
          </cell>
          <cell r="BH16">
            <v>0</v>
          </cell>
          <cell r="BI16">
            <v>7.3746312684365781E-2</v>
          </cell>
          <cell r="BJ16">
            <v>0</v>
          </cell>
          <cell r="BK16"/>
          <cell r="BL16"/>
          <cell r="BM16"/>
          <cell r="BN16"/>
          <cell r="BO16"/>
          <cell r="BP16"/>
          <cell r="BQ16"/>
          <cell r="BR16"/>
          <cell r="BS16"/>
          <cell r="BT16"/>
          <cell r="BU16"/>
          <cell r="BV16"/>
          <cell r="BW16"/>
          <cell r="BX16"/>
          <cell r="BY16"/>
          <cell r="BZ16">
            <v>0</v>
          </cell>
          <cell r="CA16"/>
          <cell r="CB16"/>
          <cell r="CC16"/>
          <cell r="CD16"/>
          <cell r="CE16"/>
          <cell r="CF16"/>
          <cell r="CG16"/>
          <cell r="CH16"/>
          <cell r="CI16"/>
          <cell r="CJ16"/>
          <cell r="CK16"/>
          <cell r="CL16"/>
          <cell r="CM16"/>
          <cell r="CN16"/>
          <cell r="CO16"/>
          <cell r="CP16"/>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321320000</v>
          </cell>
          <cell r="DJ16"/>
          <cell r="DK16"/>
          <cell r="DL16"/>
          <cell r="DM16"/>
          <cell r="DN16"/>
          <cell r="DO16">
            <v>321320000</v>
          </cell>
          <cell r="DP16"/>
          <cell r="DQ16"/>
          <cell r="DR16"/>
          <cell r="DS16"/>
          <cell r="DT16"/>
          <cell r="DU16"/>
          <cell r="DV16"/>
          <cell r="DW16">
            <v>0</v>
          </cell>
          <cell r="DX16"/>
          <cell r="DY16">
            <v>0</v>
          </cell>
          <cell r="DZ16"/>
          <cell r="EA16">
            <v>0</v>
          </cell>
          <cell r="EB16">
            <v>0</v>
          </cell>
          <cell r="EC16">
            <v>0</v>
          </cell>
          <cell r="ED16">
            <v>0</v>
          </cell>
          <cell r="EE16"/>
          <cell r="EF16">
            <v>0</v>
          </cell>
          <cell r="EG16">
            <v>0</v>
          </cell>
          <cell r="EH16">
            <v>0</v>
          </cell>
          <cell r="EI16">
            <v>0</v>
          </cell>
          <cell r="EJ16">
            <v>0</v>
          </cell>
          <cell r="EK16">
            <v>0</v>
          </cell>
          <cell r="EL16">
            <v>0</v>
          </cell>
          <cell r="EM16">
            <v>0</v>
          </cell>
          <cell r="EN16">
            <v>0</v>
          </cell>
          <cell r="EO16"/>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318270000</v>
          </cell>
          <cell r="FI16">
            <v>0</v>
          </cell>
          <cell r="FJ16"/>
          <cell r="FK16"/>
          <cell r="FL16"/>
          <cell r="FM16">
            <v>0</v>
          </cell>
          <cell r="FN16">
            <v>318270000</v>
          </cell>
          <cell r="FO16">
            <v>0</v>
          </cell>
          <cell r="FP16"/>
          <cell r="FQ16"/>
          <cell r="FR16"/>
          <cell r="FS16"/>
          <cell r="FT16"/>
          <cell r="FU16"/>
          <cell r="FV16">
            <v>0</v>
          </cell>
          <cell r="FW16"/>
          <cell r="FX16">
            <v>0</v>
          </cell>
          <cell r="FY16">
            <v>0</v>
          </cell>
          <cell r="FZ16">
            <v>0</v>
          </cell>
          <cell r="GA16">
            <v>0</v>
          </cell>
          <cell r="GB16">
            <v>0</v>
          </cell>
          <cell r="GC16">
            <v>0</v>
          </cell>
          <cell r="GD16">
            <v>0</v>
          </cell>
          <cell r="GE16">
            <v>0</v>
          </cell>
          <cell r="GF16">
            <v>0</v>
          </cell>
          <cell r="GG16">
            <v>0</v>
          </cell>
          <cell r="GH16">
            <v>0</v>
          </cell>
          <cell r="GI16">
            <v>0</v>
          </cell>
          <cell r="GJ16">
            <v>0</v>
          </cell>
          <cell r="GK16">
            <v>0</v>
          </cell>
          <cell r="GL16">
            <v>0</v>
          </cell>
          <cell r="GM16">
            <v>0</v>
          </cell>
          <cell r="GN16"/>
          <cell r="GO16">
            <v>0</v>
          </cell>
          <cell r="GP16">
            <v>0</v>
          </cell>
          <cell r="GQ16">
            <v>0</v>
          </cell>
          <cell r="GR16">
            <v>0</v>
          </cell>
          <cell r="GS16">
            <v>0</v>
          </cell>
          <cell r="GT16">
            <v>0</v>
          </cell>
          <cell r="GU16">
            <v>0</v>
          </cell>
          <cell r="GV16">
            <v>0</v>
          </cell>
          <cell r="GW16">
            <v>0</v>
          </cell>
          <cell r="GX16">
            <v>0</v>
          </cell>
          <cell r="GY16">
            <v>0</v>
          </cell>
          <cell r="GZ16">
            <v>0</v>
          </cell>
          <cell r="HA16">
            <v>0</v>
          </cell>
          <cell r="HB16">
            <v>0</v>
          </cell>
          <cell r="HC16">
            <v>0</v>
          </cell>
          <cell r="HD16">
            <v>0</v>
          </cell>
          <cell r="HE16">
            <v>0</v>
          </cell>
          <cell r="HF16">
            <v>0</v>
          </cell>
          <cell r="HG16">
            <v>327818100</v>
          </cell>
          <cell r="HH16">
            <v>0</v>
          </cell>
          <cell r="HI16"/>
          <cell r="HJ16"/>
          <cell r="HK16"/>
          <cell r="HL16">
            <v>0</v>
          </cell>
          <cell r="HM16">
            <v>327818100</v>
          </cell>
          <cell r="HN16">
            <v>0</v>
          </cell>
          <cell r="HO16"/>
          <cell r="HP16"/>
          <cell r="HQ16"/>
          <cell r="HR16"/>
          <cell r="HS16"/>
          <cell r="HT16"/>
          <cell r="HU16">
            <v>0</v>
          </cell>
          <cell r="HV16"/>
          <cell r="HW16">
            <v>0</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cell r="IN16">
            <v>0</v>
          </cell>
          <cell r="IO16">
            <v>0</v>
          </cell>
          <cell r="IP16">
            <v>0</v>
          </cell>
          <cell r="IQ16">
            <v>0</v>
          </cell>
          <cell r="IR16">
            <v>0</v>
          </cell>
          <cell r="IS16">
            <v>0</v>
          </cell>
          <cell r="IT16">
            <v>0</v>
          </cell>
          <cell r="IU16">
            <v>0</v>
          </cell>
          <cell r="IV16">
            <v>0</v>
          </cell>
          <cell r="IW16">
            <v>0</v>
          </cell>
          <cell r="IX16">
            <v>0</v>
          </cell>
          <cell r="IY16">
            <v>0</v>
          </cell>
          <cell r="IZ16">
            <v>0</v>
          </cell>
          <cell r="JA16">
            <v>0</v>
          </cell>
          <cell r="JB16">
            <v>0</v>
          </cell>
          <cell r="JC16">
            <v>0</v>
          </cell>
          <cell r="JD16">
            <v>0</v>
          </cell>
          <cell r="JE16">
            <v>0</v>
          </cell>
          <cell r="JF16">
            <v>967408100</v>
          </cell>
          <cell r="JG16">
            <v>0</v>
          </cell>
          <cell r="JH16">
            <v>0</v>
          </cell>
          <cell r="JI16">
            <v>0</v>
          </cell>
          <cell r="JJ16">
            <v>0</v>
          </cell>
          <cell r="JK16">
            <v>0</v>
          </cell>
          <cell r="JL16">
            <v>967408100</v>
          </cell>
          <cell r="JM16">
            <v>0</v>
          </cell>
          <cell r="JN16">
            <v>0</v>
          </cell>
          <cell r="JO16">
            <v>0</v>
          </cell>
          <cell r="JP16">
            <v>0</v>
          </cell>
          <cell r="JQ16">
            <v>0</v>
          </cell>
          <cell r="JR16">
            <v>0</v>
          </cell>
          <cell r="JS16">
            <v>0</v>
          </cell>
          <cell r="JT16">
            <v>0</v>
          </cell>
          <cell r="JU16">
            <v>0</v>
          </cell>
          <cell r="JV16">
            <v>0</v>
          </cell>
          <cell r="JW16">
            <v>0</v>
          </cell>
          <cell r="JX16">
            <v>0</v>
          </cell>
          <cell r="JY16">
            <v>0</v>
          </cell>
          <cell r="JZ16">
            <v>0</v>
          </cell>
          <cell r="KA16">
            <v>0</v>
          </cell>
          <cell r="KB16">
            <v>0</v>
          </cell>
          <cell r="KC16">
            <v>0</v>
          </cell>
          <cell r="KD16">
            <v>0</v>
          </cell>
          <cell r="KE16">
            <v>0</v>
          </cell>
          <cell r="KF16">
            <v>0</v>
          </cell>
          <cell r="KG16">
            <v>0</v>
          </cell>
          <cell r="KH16">
            <v>0</v>
          </cell>
          <cell r="KI16">
            <v>0</v>
          </cell>
          <cell r="KJ16">
            <v>0</v>
          </cell>
          <cell r="KK16">
            <v>0</v>
          </cell>
          <cell r="KL16"/>
          <cell r="KM16">
            <v>0</v>
          </cell>
          <cell r="KN16">
            <v>0</v>
          </cell>
          <cell r="KO16">
            <v>0</v>
          </cell>
          <cell r="KP16">
            <v>0</v>
          </cell>
          <cell r="KQ16">
            <v>0</v>
          </cell>
          <cell r="KR16">
            <v>0</v>
          </cell>
          <cell r="KS16">
            <v>0</v>
          </cell>
          <cell r="KT16">
            <v>0</v>
          </cell>
          <cell r="KU16">
            <v>0</v>
          </cell>
          <cell r="KV16">
            <v>0</v>
          </cell>
          <cell r="KW16">
            <v>0</v>
          </cell>
          <cell r="KX16">
            <v>0</v>
          </cell>
          <cell r="KY16">
            <v>0</v>
          </cell>
          <cell r="KZ16">
            <v>0</v>
          </cell>
          <cell r="LA16">
            <v>0</v>
          </cell>
          <cell r="LB16">
            <v>0</v>
          </cell>
          <cell r="LC16">
            <v>0</v>
          </cell>
          <cell r="LD16">
            <v>0</v>
          </cell>
        </row>
        <row r="17">
          <cell r="B17">
            <v>14</v>
          </cell>
          <cell r="C17" t="str">
            <v>“CAJICÁ IDEAL”</v>
          </cell>
          <cell r="D17" t="str">
            <v>1. CAJICÁ IDEAL AMBIENTAL Y SOSTENIBLE</v>
          </cell>
          <cell r="E17" t="str">
            <v>32. Ambiente y desarrollo sostenible</v>
          </cell>
          <cell r="F17" t="str">
            <v xml:space="preserve">1. Cajicá por la sostenibilidad ambiental </v>
          </cell>
          <cell r="G17"/>
          <cell r="H17">
            <v>4</v>
          </cell>
          <cell r="I17" t="str">
            <v xml:space="preserve">Vincular 2000 personas anualmente en programas ambientales </v>
          </cell>
          <cell r="J17" t="str">
            <v>Porcentaje</v>
          </cell>
          <cell r="K17">
            <v>8000</v>
          </cell>
          <cell r="L17"/>
          <cell r="M17">
            <v>8000</v>
          </cell>
          <cell r="N17" t="str">
            <v>Alcaldía Municipal</v>
          </cell>
          <cell r="O17" t="str">
            <v>3202048. Documentos de lineamientos técnicos con acuerdos de uso, ocupación y tenencia en áreas protegidas no vinculadas al Sistema Nacional de Áreas Protegidas</v>
          </cell>
          <cell r="P17" t="str">
            <v>320204800. Documentos de lineamientos técnicos realizados</v>
          </cell>
          <cell r="Q17" t="str">
            <v>4. Educación Ambiental</v>
          </cell>
          <cell r="R17" t="str">
            <v>Secretaría Ambiente y Desarrollo Rural</v>
          </cell>
          <cell r="S17">
            <v>14</v>
          </cell>
          <cell r="T17" t="str">
            <v>Implementar 1 Plan Municipal anual de Educación Ambiental. SRB Orden 4.71</v>
          </cell>
          <cell r="U17" t="str">
            <v xml:space="preserve"> Plan Municipal de Educación Ambiental </v>
          </cell>
          <cell r="V17" t="str">
            <v>Número</v>
          </cell>
          <cell r="W17"/>
          <cell r="X17">
            <v>1</v>
          </cell>
          <cell r="Y17">
            <v>0</v>
          </cell>
          <cell r="Z17" t="str">
            <v>MA</v>
          </cell>
          <cell r="AA17">
            <v>0.29498525073746312</v>
          </cell>
          <cell r="AB17">
            <v>0.25</v>
          </cell>
          <cell r="AC17">
            <v>0.25</v>
          </cell>
          <cell r="AD17">
            <v>0</v>
          </cell>
          <cell r="AE17">
            <v>0</v>
          </cell>
          <cell r="AF17"/>
          <cell r="AG17"/>
          <cell r="AH17">
            <v>1</v>
          </cell>
          <cell r="AI17">
            <v>1</v>
          </cell>
          <cell r="AJ17"/>
          <cell r="AK17">
            <v>1</v>
          </cell>
          <cell r="AL17" t="str">
            <v>13. Acción por el clima</v>
          </cell>
          <cell r="AM17" t="str">
            <v>Comunidad</v>
          </cell>
          <cell r="AN17"/>
          <cell r="AO17">
            <v>1</v>
          </cell>
          <cell r="AP17">
            <v>0.3115264797507788</v>
          </cell>
          <cell r="AQ17">
            <v>1</v>
          </cell>
          <cell r="AR17">
            <v>0.29850746268656714</v>
          </cell>
          <cell r="AS17">
            <v>1</v>
          </cell>
          <cell r="AT17">
            <v>0.30864197530864196</v>
          </cell>
          <cell r="AU17">
            <v>1</v>
          </cell>
          <cell r="AV17">
            <v>0.30769230769230771</v>
          </cell>
          <cell r="AW17">
            <v>1.0033333333333319</v>
          </cell>
          <cell r="AX17">
            <v>100</v>
          </cell>
          <cell r="AY17">
            <v>0</v>
          </cell>
          <cell r="AZ17">
            <v>0</v>
          </cell>
          <cell r="BA17">
            <v>0</v>
          </cell>
          <cell r="BB17">
            <v>0</v>
          </cell>
          <cell r="BC17">
            <v>0</v>
          </cell>
          <cell r="BD17">
            <v>0</v>
          </cell>
          <cell r="BE17">
            <v>0.3115264797507788</v>
          </cell>
          <cell r="BF17">
            <v>0</v>
          </cell>
          <cell r="BG17">
            <v>0</v>
          </cell>
          <cell r="BH17">
            <v>0</v>
          </cell>
          <cell r="BI17">
            <v>7.3746312684365781E-2</v>
          </cell>
          <cell r="BJ17">
            <v>10000000</v>
          </cell>
          <cell r="BK17"/>
          <cell r="BL17"/>
          <cell r="BM17"/>
          <cell r="BN17"/>
          <cell r="BO17"/>
          <cell r="BP17">
            <v>10000000</v>
          </cell>
          <cell r="BQ17"/>
          <cell r="BR17"/>
          <cell r="BS17"/>
          <cell r="BT17"/>
          <cell r="BU17"/>
          <cell r="BV17"/>
          <cell r="BW17"/>
          <cell r="BX17"/>
          <cell r="BY17"/>
          <cell r="BZ17">
            <v>9990000</v>
          </cell>
          <cell r="CA17"/>
          <cell r="CB17"/>
          <cell r="CC17"/>
          <cell r="CD17"/>
          <cell r="CE17"/>
          <cell r="CF17">
            <v>9990000</v>
          </cell>
          <cell r="CG17"/>
          <cell r="CH17"/>
          <cell r="CI17"/>
          <cell r="CJ17"/>
          <cell r="CK17"/>
          <cell r="CL17"/>
          <cell r="CM17"/>
          <cell r="CN17"/>
          <cell r="CO17"/>
          <cell r="CP17"/>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46904000</v>
          </cell>
          <cell r="DJ17"/>
          <cell r="DK17"/>
          <cell r="DL17"/>
          <cell r="DM17"/>
          <cell r="DN17"/>
          <cell r="DO17">
            <v>46904000</v>
          </cell>
          <cell r="DP17"/>
          <cell r="DQ17"/>
          <cell r="DR17"/>
          <cell r="DS17"/>
          <cell r="DT17"/>
          <cell r="DU17"/>
          <cell r="DV17"/>
          <cell r="DW17">
            <v>0</v>
          </cell>
          <cell r="DX17"/>
          <cell r="DY17">
            <v>0</v>
          </cell>
          <cell r="DZ17"/>
          <cell r="EA17">
            <v>0</v>
          </cell>
          <cell r="EB17">
            <v>0</v>
          </cell>
          <cell r="EC17">
            <v>0</v>
          </cell>
          <cell r="ED17">
            <v>0</v>
          </cell>
          <cell r="EE17"/>
          <cell r="EF17">
            <v>0</v>
          </cell>
          <cell r="EG17">
            <v>0</v>
          </cell>
          <cell r="EH17">
            <v>0</v>
          </cell>
          <cell r="EI17">
            <v>0</v>
          </cell>
          <cell r="EJ17">
            <v>0</v>
          </cell>
          <cell r="EK17">
            <v>0</v>
          </cell>
          <cell r="EL17">
            <v>0</v>
          </cell>
          <cell r="EM17">
            <v>0</v>
          </cell>
          <cell r="EN17">
            <v>0</v>
          </cell>
          <cell r="EO17"/>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31827000</v>
          </cell>
          <cell r="FI17">
            <v>0</v>
          </cell>
          <cell r="FJ17"/>
          <cell r="FK17"/>
          <cell r="FL17"/>
          <cell r="FM17">
            <v>0</v>
          </cell>
          <cell r="FN17">
            <v>31827000</v>
          </cell>
          <cell r="FO17">
            <v>0</v>
          </cell>
          <cell r="FP17"/>
          <cell r="FQ17"/>
          <cell r="FR17"/>
          <cell r="FS17"/>
          <cell r="FT17"/>
          <cell r="FU17"/>
          <cell r="FV17">
            <v>0</v>
          </cell>
          <cell r="FW17"/>
          <cell r="FX17">
            <v>0</v>
          </cell>
          <cell r="FY17">
            <v>0</v>
          </cell>
          <cell r="FZ17">
            <v>0</v>
          </cell>
          <cell r="GA17">
            <v>0</v>
          </cell>
          <cell r="GB17">
            <v>0</v>
          </cell>
          <cell r="GC17">
            <v>0</v>
          </cell>
          <cell r="GD17">
            <v>0</v>
          </cell>
          <cell r="GE17">
            <v>0</v>
          </cell>
          <cell r="GF17">
            <v>0</v>
          </cell>
          <cell r="GG17">
            <v>0</v>
          </cell>
          <cell r="GH17">
            <v>0</v>
          </cell>
          <cell r="GI17">
            <v>0</v>
          </cell>
          <cell r="GJ17">
            <v>0</v>
          </cell>
          <cell r="GK17">
            <v>0</v>
          </cell>
          <cell r="GL17">
            <v>0</v>
          </cell>
          <cell r="GM17">
            <v>0</v>
          </cell>
          <cell r="GN17"/>
          <cell r="GO17">
            <v>0</v>
          </cell>
          <cell r="GP17">
            <v>0</v>
          </cell>
          <cell r="GQ17">
            <v>0</v>
          </cell>
          <cell r="GR17">
            <v>0</v>
          </cell>
          <cell r="GS17">
            <v>0</v>
          </cell>
          <cell r="GT17">
            <v>0</v>
          </cell>
          <cell r="GU17">
            <v>0</v>
          </cell>
          <cell r="GV17">
            <v>0</v>
          </cell>
          <cell r="GW17">
            <v>0</v>
          </cell>
          <cell r="GX17">
            <v>0</v>
          </cell>
          <cell r="GY17">
            <v>0</v>
          </cell>
          <cell r="GZ17">
            <v>0</v>
          </cell>
          <cell r="HA17">
            <v>0</v>
          </cell>
          <cell r="HB17">
            <v>0</v>
          </cell>
          <cell r="HC17">
            <v>0</v>
          </cell>
          <cell r="HD17">
            <v>0</v>
          </cell>
          <cell r="HE17">
            <v>0</v>
          </cell>
          <cell r="HF17">
            <v>0</v>
          </cell>
          <cell r="HG17">
            <v>32781810</v>
          </cell>
          <cell r="HH17">
            <v>0</v>
          </cell>
          <cell r="HI17"/>
          <cell r="HJ17"/>
          <cell r="HK17"/>
          <cell r="HL17">
            <v>0</v>
          </cell>
          <cell r="HM17">
            <v>32781810</v>
          </cell>
          <cell r="HN17">
            <v>0</v>
          </cell>
          <cell r="HO17"/>
          <cell r="HP17"/>
          <cell r="HQ17"/>
          <cell r="HR17"/>
          <cell r="HS17"/>
          <cell r="HT17"/>
          <cell r="HU17">
            <v>0</v>
          </cell>
          <cell r="HV17"/>
          <cell r="HW17">
            <v>0</v>
          </cell>
          <cell r="HX17">
            <v>0</v>
          </cell>
          <cell r="HY17">
            <v>0</v>
          </cell>
          <cell r="HZ17">
            <v>0</v>
          </cell>
          <cell r="IA17">
            <v>0</v>
          </cell>
          <cell r="IB17">
            <v>0</v>
          </cell>
          <cell r="IC17">
            <v>0</v>
          </cell>
          <cell r="ID17">
            <v>0</v>
          </cell>
          <cell r="IE17">
            <v>0</v>
          </cell>
          <cell r="IF17">
            <v>0</v>
          </cell>
          <cell r="IG17">
            <v>0</v>
          </cell>
          <cell r="IH17">
            <v>0</v>
          </cell>
          <cell r="II17">
            <v>0</v>
          </cell>
          <cell r="IJ17">
            <v>0</v>
          </cell>
          <cell r="IK17">
            <v>0</v>
          </cell>
          <cell r="IL17">
            <v>0</v>
          </cell>
          <cell r="IM17"/>
          <cell r="IN17">
            <v>0</v>
          </cell>
          <cell r="IO17">
            <v>0</v>
          </cell>
          <cell r="IP17">
            <v>0</v>
          </cell>
          <cell r="IQ17">
            <v>0</v>
          </cell>
          <cell r="IR17">
            <v>0</v>
          </cell>
          <cell r="IS17">
            <v>0</v>
          </cell>
          <cell r="IT17">
            <v>0</v>
          </cell>
          <cell r="IU17">
            <v>0</v>
          </cell>
          <cell r="IV17">
            <v>0</v>
          </cell>
          <cell r="IW17">
            <v>0</v>
          </cell>
          <cell r="IX17">
            <v>0</v>
          </cell>
          <cell r="IY17">
            <v>0</v>
          </cell>
          <cell r="IZ17">
            <v>0</v>
          </cell>
          <cell r="JA17">
            <v>0</v>
          </cell>
          <cell r="JB17">
            <v>0</v>
          </cell>
          <cell r="JC17">
            <v>0</v>
          </cell>
          <cell r="JD17">
            <v>0</v>
          </cell>
          <cell r="JE17">
            <v>0</v>
          </cell>
          <cell r="JF17">
            <v>121512810</v>
          </cell>
          <cell r="JG17">
            <v>0</v>
          </cell>
          <cell r="JH17">
            <v>0</v>
          </cell>
          <cell r="JI17">
            <v>0</v>
          </cell>
          <cell r="JJ17">
            <v>0</v>
          </cell>
          <cell r="JK17">
            <v>0</v>
          </cell>
          <cell r="JL17">
            <v>121512810</v>
          </cell>
          <cell r="JM17">
            <v>0</v>
          </cell>
          <cell r="JN17">
            <v>0</v>
          </cell>
          <cell r="JO17">
            <v>0</v>
          </cell>
          <cell r="JP17">
            <v>0</v>
          </cell>
          <cell r="JQ17">
            <v>0</v>
          </cell>
          <cell r="JR17">
            <v>0</v>
          </cell>
          <cell r="JS17">
            <v>0</v>
          </cell>
          <cell r="JT17">
            <v>0</v>
          </cell>
          <cell r="JU17">
            <v>0</v>
          </cell>
          <cell r="JV17">
            <v>9990000</v>
          </cell>
          <cell r="JW17">
            <v>0</v>
          </cell>
          <cell r="JX17">
            <v>0</v>
          </cell>
          <cell r="JY17">
            <v>0</v>
          </cell>
          <cell r="JZ17">
            <v>0</v>
          </cell>
          <cell r="KA17">
            <v>0</v>
          </cell>
          <cell r="KB17">
            <v>9990000</v>
          </cell>
          <cell r="KC17">
            <v>0</v>
          </cell>
          <cell r="KD17">
            <v>0</v>
          </cell>
          <cell r="KE17">
            <v>0</v>
          </cell>
          <cell r="KF17">
            <v>0</v>
          </cell>
          <cell r="KG17">
            <v>0</v>
          </cell>
          <cell r="KH17">
            <v>0</v>
          </cell>
          <cell r="KI17">
            <v>0</v>
          </cell>
          <cell r="KJ17">
            <v>0</v>
          </cell>
          <cell r="KK17">
            <v>0</v>
          </cell>
          <cell r="KL17"/>
          <cell r="KM17">
            <v>0</v>
          </cell>
          <cell r="KN17">
            <v>0</v>
          </cell>
          <cell r="KO17">
            <v>0</v>
          </cell>
          <cell r="KP17">
            <v>0</v>
          </cell>
          <cell r="KQ17">
            <v>0</v>
          </cell>
          <cell r="KR17">
            <v>0</v>
          </cell>
          <cell r="KS17">
            <v>0</v>
          </cell>
          <cell r="KT17">
            <v>0</v>
          </cell>
          <cell r="KU17">
            <v>0</v>
          </cell>
          <cell r="KV17">
            <v>0</v>
          </cell>
          <cell r="KW17">
            <v>0</v>
          </cell>
          <cell r="KX17">
            <v>0</v>
          </cell>
          <cell r="KY17">
            <v>0</v>
          </cell>
          <cell r="KZ17">
            <v>0</v>
          </cell>
          <cell r="LA17">
            <v>0</v>
          </cell>
          <cell r="LB17">
            <v>0</v>
          </cell>
          <cell r="LC17">
            <v>0</v>
          </cell>
          <cell r="LD17">
            <v>0</v>
          </cell>
        </row>
        <row r="18">
          <cell r="B18">
            <v>15</v>
          </cell>
          <cell r="C18" t="str">
            <v>“CAJICÁ IDEAL”</v>
          </cell>
          <cell r="D18" t="str">
            <v>1. CAJICÁ IDEAL AMBIENTAL Y SOSTENIBLE</v>
          </cell>
          <cell r="E18" t="str">
            <v>32. Ambiente y desarrollo sostenible</v>
          </cell>
          <cell r="F18" t="str">
            <v xml:space="preserve">1. Cajicá por la sostenibilidad ambiental </v>
          </cell>
          <cell r="G18"/>
          <cell r="H18">
            <v>4</v>
          </cell>
          <cell r="I18" t="str">
            <v xml:space="preserve">Vincular 2000 personas anualmente en programas ambientales </v>
          </cell>
          <cell r="J18" t="str">
            <v>Porcentaje</v>
          </cell>
          <cell r="K18">
            <v>8000</v>
          </cell>
          <cell r="L18"/>
          <cell r="M18">
            <v>8000</v>
          </cell>
          <cell r="N18" t="str">
            <v>Alcaldía Municipal</v>
          </cell>
          <cell r="O18" t="str">
            <v>3202002. Documentos de planeación para la conservación de la biodiversidad y sus servicios eco sistémicos</v>
          </cell>
          <cell r="P18" t="str">
            <v xml:space="preserve">320200200. Documentos de planeación realizados </v>
          </cell>
          <cell r="Q18" t="str">
            <v>4. Educación Ambiental</v>
          </cell>
          <cell r="R18" t="str">
            <v>Secretaría Ambiente y Desarrollo Rural</v>
          </cell>
          <cell r="S18">
            <v>15</v>
          </cell>
          <cell r="T18" t="str">
            <v>Implementar 1 Plan Institucional de Gestión Ambiental - PIGA - anualmente para disminuir la Huella de Carbono</v>
          </cell>
          <cell r="U18" t="str">
            <v xml:space="preserve">Plan institucional de Gestión Ambiental - PIGA - </v>
          </cell>
          <cell r="V18" t="str">
            <v>Número</v>
          </cell>
          <cell r="W18"/>
          <cell r="X18">
            <v>1</v>
          </cell>
          <cell r="Y18">
            <v>0</v>
          </cell>
          <cell r="Z18" t="str">
            <v>MA</v>
          </cell>
          <cell r="AA18">
            <v>0.29498525073746312</v>
          </cell>
          <cell r="AB18">
            <v>0.25</v>
          </cell>
          <cell r="AC18">
            <v>0.25</v>
          </cell>
          <cell r="AD18">
            <v>0</v>
          </cell>
          <cell r="AE18">
            <v>0</v>
          </cell>
          <cell r="AF18"/>
          <cell r="AG18"/>
          <cell r="AH18"/>
          <cell r="AI18">
            <v>1</v>
          </cell>
          <cell r="AJ18"/>
          <cell r="AK18"/>
          <cell r="AL18" t="str">
            <v>13. Acción por el clima</v>
          </cell>
          <cell r="AM18" t="str">
            <v>Comunidad</v>
          </cell>
          <cell r="AN18"/>
          <cell r="AO18">
            <v>1</v>
          </cell>
          <cell r="AP18">
            <v>0.3115264797507788</v>
          </cell>
          <cell r="AQ18">
            <v>1</v>
          </cell>
          <cell r="AR18">
            <v>0.29850746268656714</v>
          </cell>
          <cell r="AS18">
            <v>1</v>
          </cell>
          <cell r="AT18">
            <v>0.30864197530864196</v>
          </cell>
          <cell r="AU18">
            <v>1</v>
          </cell>
          <cell r="AV18">
            <v>0.30769230769230771</v>
          </cell>
          <cell r="AW18">
            <v>1</v>
          </cell>
          <cell r="AX18">
            <v>100</v>
          </cell>
          <cell r="AY18">
            <v>0</v>
          </cell>
          <cell r="AZ18">
            <v>0</v>
          </cell>
          <cell r="BA18">
            <v>0</v>
          </cell>
          <cell r="BB18">
            <v>0</v>
          </cell>
          <cell r="BC18">
            <v>0</v>
          </cell>
          <cell r="BD18">
            <v>0</v>
          </cell>
          <cell r="BE18">
            <v>0.3115264797507788</v>
          </cell>
          <cell r="BF18">
            <v>0</v>
          </cell>
          <cell r="BG18">
            <v>0</v>
          </cell>
          <cell r="BH18">
            <v>0</v>
          </cell>
          <cell r="BI18">
            <v>7.3746312684365781E-2</v>
          </cell>
          <cell r="BJ18">
            <v>3300330</v>
          </cell>
          <cell r="BK18"/>
          <cell r="BL18"/>
          <cell r="BM18"/>
          <cell r="BN18"/>
          <cell r="BO18"/>
          <cell r="BP18">
            <v>3300330</v>
          </cell>
          <cell r="BQ18"/>
          <cell r="BR18"/>
          <cell r="BS18"/>
          <cell r="BT18"/>
          <cell r="BU18"/>
          <cell r="BV18"/>
          <cell r="BW18"/>
          <cell r="BX18"/>
          <cell r="BY18"/>
          <cell r="BZ18">
            <v>3300330</v>
          </cell>
          <cell r="CA18"/>
          <cell r="CB18"/>
          <cell r="CC18"/>
          <cell r="CD18"/>
          <cell r="CE18"/>
          <cell r="CF18">
            <v>3300330</v>
          </cell>
          <cell r="CG18"/>
          <cell r="CH18"/>
          <cell r="CI18"/>
          <cell r="CJ18"/>
          <cell r="CK18"/>
          <cell r="CL18"/>
          <cell r="CM18"/>
          <cell r="CN18"/>
          <cell r="CO18"/>
          <cell r="CP18"/>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25584000</v>
          </cell>
          <cell r="DJ18"/>
          <cell r="DK18"/>
          <cell r="DL18"/>
          <cell r="DM18"/>
          <cell r="DN18"/>
          <cell r="DO18">
            <v>25584000</v>
          </cell>
          <cell r="DP18"/>
          <cell r="DQ18"/>
          <cell r="DR18"/>
          <cell r="DS18"/>
          <cell r="DT18"/>
          <cell r="DU18"/>
          <cell r="DV18"/>
          <cell r="DW18">
            <v>0</v>
          </cell>
          <cell r="DX18"/>
          <cell r="DY18">
            <v>0</v>
          </cell>
          <cell r="DZ18"/>
          <cell r="EA18">
            <v>0</v>
          </cell>
          <cell r="EB18">
            <v>0</v>
          </cell>
          <cell r="EC18">
            <v>0</v>
          </cell>
          <cell r="ED18">
            <v>0</v>
          </cell>
          <cell r="EE18"/>
          <cell r="EF18">
            <v>0</v>
          </cell>
          <cell r="EG18">
            <v>0</v>
          </cell>
          <cell r="EH18">
            <v>0</v>
          </cell>
          <cell r="EI18">
            <v>0</v>
          </cell>
          <cell r="EJ18">
            <v>0</v>
          </cell>
          <cell r="EK18">
            <v>0</v>
          </cell>
          <cell r="EL18">
            <v>0</v>
          </cell>
          <cell r="EM18">
            <v>0</v>
          </cell>
          <cell r="EN18">
            <v>0</v>
          </cell>
          <cell r="EO18"/>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31827000</v>
          </cell>
          <cell r="FI18">
            <v>0</v>
          </cell>
          <cell r="FJ18"/>
          <cell r="FK18"/>
          <cell r="FL18"/>
          <cell r="FM18">
            <v>0</v>
          </cell>
          <cell r="FN18">
            <v>31827000</v>
          </cell>
          <cell r="FO18">
            <v>0</v>
          </cell>
          <cell r="FP18"/>
          <cell r="FQ18"/>
          <cell r="FR18"/>
          <cell r="FS18"/>
          <cell r="FT18"/>
          <cell r="FU18"/>
          <cell r="FV18">
            <v>0</v>
          </cell>
          <cell r="FW18"/>
          <cell r="FX18">
            <v>0</v>
          </cell>
          <cell r="FY18">
            <v>0</v>
          </cell>
          <cell r="FZ18">
            <v>0</v>
          </cell>
          <cell r="GA18">
            <v>0</v>
          </cell>
          <cell r="GB18">
            <v>0</v>
          </cell>
          <cell r="GC18">
            <v>0</v>
          </cell>
          <cell r="GD18">
            <v>0</v>
          </cell>
          <cell r="GE18">
            <v>0</v>
          </cell>
          <cell r="GF18">
            <v>0</v>
          </cell>
          <cell r="GG18">
            <v>0</v>
          </cell>
          <cell r="GH18">
            <v>0</v>
          </cell>
          <cell r="GI18">
            <v>0</v>
          </cell>
          <cell r="GJ18">
            <v>0</v>
          </cell>
          <cell r="GK18">
            <v>0</v>
          </cell>
          <cell r="GL18">
            <v>0</v>
          </cell>
          <cell r="GM18">
            <v>0</v>
          </cell>
          <cell r="GN18"/>
          <cell r="GO18">
            <v>0</v>
          </cell>
          <cell r="GP18">
            <v>0</v>
          </cell>
          <cell r="GQ18">
            <v>0</v>
          </cell>
          <cell r="GR18">
            <v>0</v>
          </cell>
          <cell r="GS18">
            <v>0</v>
          </cell>
          <cell r="GT18">
            <v>0</v>
          </cell>
          <cell r="GU18">
            <v>0</v>
          </cell>
          <cell r="GV18">
            <v>0</v>
          </cell>
          <cell r="GW18">
            <v>0</v>
          </cell>
          <cell r="GX18">
            <v>0</v>
          </cell>
          <cell r="GY18">
            <v>0</v>
          </cell>
          <cell r="GZ18">
            <v>0</v>
          </cell>
          <cell r="HA18">
            <v>0</v>
          </cell>
          <cell r="HB18">
            <v>0</v>
          </cell>
          <cell r="HC18">
            <v>0</v>
          </cell>
          <cell r="HD18">
            <v>0</v>
          </cell>
          <cell r="HE18">
            <v>0</v>
          </cell>
          <cell r="HF18">
            <v>0</v>
          </cell>
          <cell r="HG18">
            <v>32781810</v>
          </cell>
          <cell r="HH18">
            <v>0</v>
          </cell>
          <cell r="HI18"/>
          <cell r="HJ18"/>
          <cell r="HK18"/>
          <cell r="HL18">
            <v>0</v>
          </cell>
          <cell r="HM18">
            <v>32781810</v>
          </cell>
          <cell r="HN18">
            <v>0</v>
          </cell>
          <cell r="HO18"/>
          <cell r="HP18"/>
          <cell r="HQ18"/>
          <cell r="HR18"/>
          <cell r="HS18"/>
          <cell r="HT18"/>
          <cell r="HU18">
            <v>0</v>
          </cell>
          <cell r="HV18"/>
          <cell r="HW18">
            <v>0</v>
          </cell>
          <cell r="HX18">
            <v>0</v>
          </cell>
          <cell r="HY18">
            <v>0</v>
          </cell>
          <cell r="HZ18">
            <v>0</v>
          </cell>
          <cell r="IA18">
            <v>0</v>
          </cell>
          <cell r="IB18">
            <v>0</v>
          </cell>
          <cell r="IC18">
            <v>0</v>
          </cell>
          <cell r="ID18">
            <v>0</v>
          </cell>
          <cell r="IE18">
            <v>0</v>
          </cell>
          <cell r="IF18">
            <v>0</v>
          </cell>
          <cell r="IG18">
            <v>0</v>
          </cell>
          <cell r="IH18">
            <v>0</v>
          </cell>
          <cell r="II18">
            <v>0</v>
          </cell>
          <cell r="IJ18">
            <v>0</v>
          </cell>
          <cell r="IK18">
            <v>0</v>
          </cell>
          <cell r="IL18">
            <v>0</v>
          </cell>
          <cell r="IM18"/>
          <cell r="IN18">
            <v>0</v>
          </cell>
          <cell r="IO18">
            <v>0</v>
          </cell>
          <cell r="IP18">
            <v>0</v>
          </cell>
          <cell r="IQ18">
            <v>0</v>
          </cell>
          <cell r="IR18">
            <v>0</v>
          </cell>
          <cell r="IS18">
            <v>0</v>
          </cell>
          <cell r="IT18">
            <v>0</v>
          </cell>
          <cell r="IU18">
            <v>0</v>
          </cell>
          <cell r="IV18">
            <v>0</v>
          </cell>
          <cell r="IW18">
            <v>0</v>
          </cell>
          <cell r="IX18">
            <v>0</v>
          </cell>
          <cell r="IY18">
            <v>0</v>
          </cell>
          <cell r="IZ18">
            <v>0</v>
          </cell>
          <cell r="JA18">
            <v>0</v>
          </cell>
          <cell r="JB18">
            <v>0</v>
          </cell>
          <cell r="JC18">
            <v>0</v>
          </cell>
          <cell r="JD18">
            <v>0</v>
          </cell>
          <cell r="JE18">
            <v>0</v>
          </cell>
          <cell r="JF18">
            <v>93493140</v>
          </cell>
          <cell r="JG18">
            <v>0</v>
          </cell>
          <cell r="JH18">
            <v>0</v>
          </cell>
          <cell r="JI18">
            <v>0</v>
          </cell>
          <cell r="JJ18">
            <v>0</v>
          </cell>
          <cell r="JK18">
            <v>0</v>
          </cell>
          <cell r="JL18">
            <v>93493140</v>
          </cell>
          <cell r="JM18">
            <v>0</v>
          </cell>
          <cell r="JN18">
            <v>0</v>
          </cell>
          <cell r="JO18">
            <v>0</v>
          </cell>
          <cell r="JP18">
            <v>0</v>
          </cell>
          <cell r="JQ18">
            <v>0</v>
          </cell>
          <cell r="JR18">
            <v>0</v>
          </cell>
          <cell r="JS18">
            <v>0</v>
          </cell>
          <cell r="JT18">
            <v>0</v>
          </cell>
          <cell r="JU18">
            <v>0</v>
          </cell>
          <cell r="JV18">
            <v>3300330</v>
          </cell>
          <cell r="JW18">
            <v>0</v>
          </cell>
          <cell r="JX18">
            <v>0</v>
          </cell>
          <cell r="JY18">
            <v>0</v>
          </cell>
          <cell r="JZ18">
            <v>0</v>
          </cell>
          <cell r="KA18">
            <v>0</v>
          </cell>
          <cell r="KB18">
            <v>3300330</v>
          </cell>
          <cell r="KC18">
            <v>0</v>
          </cell>
          <cell r="KD18">
            <v>0</v>
          </cell>
          <cell r="KE18">
            <v>0</v>
          </cell>
          <cell r="KF18">
            <v>0</v>
          </cell>
          <cell r="KG18">
            <v>0</v>
          </cell>
          <cell r="KH18">
            <v>0</v>
          </cell>
          <cell r="KI18">
            <v>0</v>
          </cell>
          <cell r="KJ18">
            <v>0</v>
          </cell>
          <cell r="KK18">
            <v>0</v>
          </cell>
          <cell r="KL18"/>
          <cell r="KM18">
            <v>0</v>
          </cell>
          <cell r="KN18">
            <v>0</v>
          </cell>
          <cell r="KO18">
            <v>0</v>
          </cell>
          <cell r="KP18">
            <v>0</v>
          </cell>
          <cell r="KQ18">
            <v>0</v>
          </cell>
          <cell r="KR18">
            <v>0</v>
          </cell>
          <cell r="KS18">
            <v>0</v>
          </cell>
          <cell r="KT18">
            <v>0</v>
          </cell>
          <cell r="KU18">
            <v>0</v>
          </cell>
          <cell r="KV18">
            <v>0</v>
          </cell>
          <cell r="KW18">
            <v>0</v>
          </cell>
          <cell r="KX18">
            <v>0</v>
          </cell>
          <cell r="KY18">
            <v>0</v>
          </cell>
          <cell r="KZ18">
            <v>0</v>
          </cell>
          <cell r="LA18">
            <v>0</v>
          </cell>
          <cell r="LB18">
            <v>0</v>
          </cell>
          <cell r="LC18">
            <v>0</v>
          </cell>
          <cell r="LD18">
            <v>0</v>
          </cell>
        </row>
        <row r="19">
          <cell r="B19">
            <v>16</v>
          </cell>
          <cell r="C19" t="str">
            <v>“CAJICÁ IDEAL”</v>
          </cell>
          <cell r="D19" t="str">
            <v>1. CAJICÁ IDEAL AMBIENTAL Y SOSTENIBLE</v>
          </cell>
          <cell r="E19" t="str">
            <v>32. Ambiente y desarrollo sostenible</v>
          </cell>
          <cell r="F19" t="str">
            <v xml:space="preserve">1. Cajicá por la sostenibilidad ambiental </v>
          </cell>
          <cell r="G19"/>
          <cell r="H19">
            <v>4</v>
          </cell>
          <cell r="I19" t="str">
            <v xml:space="preserve">Vincular 2000 personas anualmente en programas ambientales </v>
          </cell>
          <cell r="J19" t="str">
            <v>Porcentaje</v>
          </cell>
          <cell r="K19">
            <v>8000</v>
          </cell>
          <cell r="L19"/>
          <cell r="M19">
            <v>8000</v>
          </cell>
          <cell r="N19" t="str">
            <v>Alcaldía Municipal</v>
          </cell>
          <cell r="O19" t="str">
            <v>3201009. Servicio de seguimiento y evaluación de los programas de recolección de residuos pos consumo</v>
          </cell>
          <cell r="P19" t="str">
            <v>320100901. Programas de recolección de residuos pos consumo con seguimiento</v>
          </cell>
          <cell r="Q19" t="str">
            <v>4. Educación Ambiental</v>
          </cell>
          <cell r="R19" t="str">
            <v>Secretaría Ambiente y Desarrollo Rural</v>
          </cell>
          <cell r="S19">
            <v>16</v>
          </cell>
          <cell r="T19" t="str">
            <v>Elaborar e Implementar 1 Plan Municipal anual para promocionar y fomentar la Economía Circular</v>
          </cell>
          <cell r="U19" t="str">
            <v xml:space="preserve">Plan Municipal de Economía Circular </v>
          </cell>
          <cell r="V19" t="str">
            <v>Número</v>
          </cell>
          <cell r="W19"/>
          <cell r="X19">
            <v>1</v>
          </cell>
          <cell r="Y19">
            <v>0</v>
          </cell>
          <cell r="Z19" t="str">
            <v>MA</v>
          </cell>
          <cell r="AA19">
            <v>0.29498525073746312</v>
          </cell>
          <cell r="AB19">
            <v>0.24999999999999897</v>
          </cell>
          <cell r="AC19">
            <v>0.24999999999999897</v>
          </cell>
          <cell r="AD19">
            <v>0</v>
          </cell>
          <cell r="AE19">
            <v>0</v>
          </cell>
          <cell r="AF19"/>
          <cell r="AG19"/>
          <cell r="AH19"/>
          <cell r="AI19">
            <v>1</v>
          </cell>
          <cell r="AJ19"/>
          <cell r="AK19"/>
          <cell r="AL19" t="str">
            <v>13. Acción por el clima</v>
          </cell>
          <cell r="AM19" t="str">
            <v>Comunidad</v>
          </cell>
          <cell r="AN19"/>
          <cell r="AO19">
            <v>1</v>
          </cell>
          <cell r="AP19">
            <v>0.3115264797507788</v>
          </cell>
          <cell r="AQ19">
            <v>1</v>
          </cell>
          <cell r="AR19">
            <v>0.29850746268656714</v>
          </cell>
          <cell r="AS19">
            <v>1</v>
          </cell>
          <cell r="AT19">
            <v>0.30864197530864196</v>
          </cell>
          <cell r="AU19">
            <v>1</v>
          </cell>
          <cell r="AV19">
            <v>0.30769230769230771</v>
          </cell>
          <cell r="AW19">
            <v>0.99999999999999589</v>
          </cell>
          <cell r="AX19">
            <v>99.999999999999588</v>
          </cell>
          <cell r="AY19">
            <v>0</v>
          </cell>
          <cell r="AZ19">
            <v>0</v>
          </cell>
          <cell r="BA19">
            <v>0</v>
          </cell>
          <cell r="BB19">
            <v>0</v>
          </cell>
          <cell r="BC19">
            <v>0</v>
          </cell>
          <cell r="BD19">
            <v>0</v>
          </cell>
          <cell r="BE19">
            <v>0.31152647975077752</v>
          </cell>
          <cell r="BF19">
            <v>0</v>
          </cell>
          <cell r="BG19">
            <v>0</v>
          </cell>
          <cell r="BH19">
            <v>0</v>
          </cell>
          <cell r="BI19">
            <v>7.3746312684365475E-2</v>
          </cell>
          <cell r="BJ19">
            <v>0</v>
          </cell>
          <cell r="BK19"/>
          <cell r="BL19"/>
          <cell r="BM19"/>
          <cell r="BN19"/>
          <cell r="BO19"/>
          <cell r="BP19"/>
          <cell r="BQ19"/>
          <cell r="BR19"/>
          <cell r="BS19"/>
          <cell r="BT19"/>
          <cell r="BU19"/>
          <cell r="BV19"/>
          <cell r="BW19"/>
          <cell r="BX19"/>
          <cell r="BY19"/>
          <cell r="BZ19">
            <v>0</v>
          </cell>
          <cell r="CA19"/>
          <cell r="CB19"/>
          <cell r="CC19"/>
          <cell r="CD19"/>
          <cell r="CE19"/>
          <cell r="CF19"/>
          <cell r="CG19"/>
          <cell r="CH19"/>
          <cell r="CI19"/>
          <cell r="CJ19"/>
          <cell r="CK19"/>
          <cell r="CL19"/>
          <cell r="CM19"/>
          <cell r="CN19"/>
          <cell r="CO19"/>
          <cell r="CP19"/>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22800000</v>
          </cell>
          <cell r="DJ19"/>
          <cell r="DK19"/>
          <cell r="DL19"/>
          <cell r="DM19"/>
          <cell r="DN19"/>
          <cell r="DO19">
            <v>22800000</v>
          </cell>
          <cell r="DP19"/>
          <cell r="DQ19"/>
          <cell r="DR19"/>
          <cell r="DS19"/>
          <cell r="DT19"/>
          <cell r="DU19"/>
          <cell r="DV19"/>
          <cell r="DW19">
            <v>0</v>
          </cell>
          <cell r="DX19"/>
          <cell r="DY19">
            <v>0</v>
          </cell>
          <cell r="DZ19"/>
          <cell r="EA19">
            <v>0</v>
          </cell>
          <cell r="EB19">
            <v>0</v>
          </cell>
          <cell r="EC19">
            <v>0</v>
          </cell>
          <cell r="ED19">
            <v>0</v>
          </cell>
          <cell r="EE19"/>
          <cell r="EF19">
            <v>0</v>
          </cell>
          <cell r="EG19">
            <v>0</v>
          </cell>
          <cell r="EH19">
            <v>0</v>
          </cell>
          <cell r="EI19">
            <v>0</v>
          </cell>
          <cell r="EJ19">
            <v>0</v>
          </cell>
          <cell r="EK19">
            <v>0</v>
          </cell>
          <cell r="EL19">
            <v>0</v>
          </cell>
          <cell r="EM19">
            <v>0</v>
          </cell>
          <cell r="EN19">
            <v>0</v>
          </cell>
          <cell r="EO19"/>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31827000</v>
          </cell>
          <cell r="FI19">
            <v>0</v>
          </cell>
          <cell r="FJ19"/>
          <cell r="FK19"/>
          <cell r="FL19"/>
          <cell r="FM19">
            <v>0</v>
          </cell>
          <cell r="FN19">
            <v>31827000</v>
          </cell>
          <cell r="FO19">
            <v>0</v>
          </cell>
          <cell r="FP19"/>
          <cell r="FQ19"/>
          <cell r="FR19"/>
          <cell r="FS19"/>
          <cell r="FT19"/>
          <cell r="FU19"/>
          <cell r="FV19">
            <v>0</v>
          </cell>
          <cell r="FW19"/>
          <cell r="FX19">
            <v>0</v>
          </cell>
          <cell r="FY19">
            <v>0</v>
          </cell>
          <cell r="FZ19">
            <v>0</v>
          </cell>
          <cell r="GA19">
            <v>0</v>
          </cell>
          <cell r="GB19">
            <v>0</v>
          </cell>
          <cell r="GC19">
            <v>0</v>
          </cell>
          <cell r="GD19">
            <v>0</v>
          </cell>
          <cell r="GE19">
            <v>0</v>
          </cell>
          <cell r="GF19">
            <v>0</v>
          </cell>
          <cell r="GG19">
            <v>0</v>
          </cell>
          <cell r="GH19">
            <v>0</v>
          </cell>
          <cell r="GI19">
            <v>0</v>
          </cell>
          <cell r="GJ19">
            <v>0</v>
          </cell>
          <cell r="GK19">
            <v>0</v>
          </cell>
          <cell r="GL19">
            <v>0</v>
          </cell>
          <cell r="GM19">
            <v>0</v>
          </cell>
          <cell r="GN19"/>
          <cell r="GO19">
            <v>0</v>
          </cell>
          <cell r="GP19">
            <v>0</v>
          </cell>
          <cell r="GQ19">
            <v>0</v>
          </cell>
          <cell r="GR19">
            <v>0</v>
          </cell>
          <cell r="GS19">
            <v>0</v>
          </cell>
          <cell r="GT19">
            <v>0</v>
          </cell>
          <cell r="GU19">
            <v>0</v>
          </cell>
          <cell r="GV19">
            <v>0</v>
          </cell>
          <cell r="GW19">
            <v>0</v>
          </cell>
          <cell r="GX19">
            <v>0</v>
          </cell>
          <cell r="GY19">
            <v>0</v>
          </cell>
          <cell r="GZ19">
            <v>0</v>
          </cell>
          <cell r="HA19">
            <v>0</v>
          </cell>
          <cell r="HB19">
            <v>0</v>
          </cell>
          <cell r="HC19">
            <v>0</v>
          </cell>
          <cell r="HD19">
            <v>0</v>
          </cell>
          <cell r="HE19">
            <v>0</v>
          </cell>
          <cell r="HF19">
            <v>0</v>
          </cell>
          <cell r="HG19">
            <v>32781810</v>
          </cell>
          <cell r="HH19">
            <v>0</v>
          </cell>
          <cell r="HI19"/>
          <cell r="HJ19"/>
          <cell r="HK19"/>
          <cell r="HL19">
            <v>0</v>
          </cell>
          <cell r="HM19">
            <v>32781810</v>
          </cell>
          <cell r="HN19">
            <v>0</v>
          </cell>
          <cell r="HO19"/>
          <cell r="HP19"/>
          <cell r="HQ19"/>
          <cell r="HR19"/>
          <cell r="HS19"/>
          <cell r="HT19"/>
          <cell r="HU19">
            <v>0</v>
          </cell>
          <cell r="HV19"/>
          <cell r="HW19">
            <v>0</v>
          </cell>
          <cell r="HX19">
            <v>0</v>
          </cell>
          <cell r="HY19">
            <v>0</v>
          </cell>
          <cell r="HZ19">
            <v>0</v>
          </cell>
          <cell r="IA19">
            <v>0</v>
          </cell>
          <cell r="IB19">
            <v>0</v>
          </cell>
          <cell r="IC19">
            <v>0</v>
          </cell>
          <cell r="ID19">
            <v>0</v>
          </cell>
          <cell r="IE19">
            <v>0</v>
          </cell>
          <cell r="IF19">
            <v>0</v>
          </cell>
          <cell r="IG19">
            <v>0</v>
          </cell>
          <cell r="IH19">
            <v>0</v>
          </cell>
          <cell r="II19">
            <v>0</v>
          </cell>
          <cell r="IJ19">
            <v>0</v>
          </cell>
          <cell r="IK19">
            <v>0</v>
          </cell>
          <cell r="IL19">
            <v>0</v>
          </cell>
          <cell r="IM19"/>
          <cell r="IN19">
            <v>0</v>
          </cell>
          <cell r="IO19">
            <v>0</v>
          </cell>
          <cell r="IP19">
            <v>0</v>
          </cell>
          <cell r="IQ19">
            <v>0</v>
          </cell>
          <cell r="IR19">
            <v>0</v>
          </cell>
          <cell r="IS19">
            <v>0</v>
          </cell>
          <cell r="IT19">
            <v>0</v>
          </cell>
          <cell r="IU19">
            <v>0</v>
          </cell>
          <cell r="IV19">
            <v>0</v>
          </cell>
          <cell r="IW19">
            <v>0</v>
          </cell>
          <cell r="IX19">
            <v>0</v>
          </cell>
          <cell r="IY19">
            <v>0</v>
          </cell>
          <cell r="IZ19">
            <v>0</v>
          </cell>
          <cell r="JA19">
            <v>0</v>
          </cell>
          <cell r="JB19">
            <v>0</v>
          </cell>
          <cell r="JC19">
            <v>0</v>
          </cell>
          <cell r="JD19">
            <v>0</v>
          </cell>
          <cell r="JE19">
            <v>0</v>
          </cell>
          <cell r="JF19">
            <v>87408810</v>
          </cell>
          <cell r="JG19">
            <v>0</v>
          </cell>
          <cell r="JH19">
            <v>0</v>
          </cell>
          <cell r="JI19">
            <v>0</v>
          </cell>
          <cell r="JJ19">
            <v>0</v>
          </cell>
          <cell r="JK19">
            <v>0</v>
          </cell>
          <cell r="JL19">
            <v>87408810</v>
          </cell>
          <cell r="JM19">
            <v>0</v>
          </cell>
          <cell r="JN19">
            <v>0</v>
          </cell>
          <cell r="JO19">
            <v>0</v>
          </cell>
          <cell r="JP19">
            <v>0</v>
          </cell>
          <cell r="JQ19">
            <v>0</v>
          </cell>
          <cell r="JR19">
            <v>0</v>
          </cell>
          <cell r="JS19">
            <v>0</v>
          </cell>
          <cell r="JT19">
            <v>0</v>
          </cell>
          <cell r="JU19">
            <v>0</v>
          </cell>
          <cell r="JV19">
            <v>0</v>
          </cell>
          <cell r="JW19">
            <v>0</v>
          </cell>
          <cell r="JX19">
            <v>0</v>
          </cell>
          <cell r="JY19">
            <v>0</v>
          </cell>
          <cell r="JZ19">
            <v>0</v>
          </cell>
          <cell r="KA19">
            <v>0</v>
          </cell>
          <cell r="KB19">
            <v>0</v>
          </cell>
          <cell r="KC19">
            <v>0</v>
          </cell>
          <cell r="KD19">
            <v>0</v>
          </cell>
          <cell r="KE19">
            <v>0</v>
          </cell>
          <cell r="KF19">
            <v>0</v>
          </cell>
          <cell r="KG19">
            <v>0</v>
          </cell>
          <cell r="KH19">
            <v>0</v>
          </cell>
          <cell r="KI19">
            <v>0</v>
          </cell>
          <cell r="KJ19">
            <v>0</v>
          </cell>
          <cell r="KK19">
            <v>0</v>
          </cell>
          <cell r="KL19"/>
          <cell r="KM19">
            <v>0</v>
          </cell>
          <cell r="KN19">
            <v>0</v>
          </cell>
          <cell r="KO19">
            <v>0</v>
          </cell>
          <cell r="KP19">
            <v>0</v>
          </cell>
          <cell r="KQ19">
            <v>0</v>
          </cell>
          <cell r="KR19">
            <v>0</v>
          </cell>
          <cell r="KS19">
            <v>0</v>
          </cell>
          <cell r="KT19">
            <v>0</v>
          </cell>
          <cell r="KU19">
            <v>0</v>
          </cell>
          <cell r="KV19">
            <v>0</v>
          </cell>
          <cell r="KW19">
            <v>0</v>
          </cell>
          <cell r="KX19">
            <v>0</v>
          </cell>
          <cell r="KY19">
            <v>0</v>
          </cell>
          <cell r="KZ19">
            <v>0</v>
          </cell>
          <cell r="LA19">
            <v>0</v>
          </cell>
          <cell r="LB19">
            <v>0</v>
          </cell>
          <cell r="LC19">
            <v>0</v>
          </cell>
          <cell r="LD19">
            <v>0</v>
          </cell>
        </row>
        <row r="20">
          <cell r="B20">
            <v>17</v>
          </cell>
          <cell r="C20" t="str">
            <v>“CAJICÁ IDEAL”</v>
          </cell>
          <cell r="D20" t="str">
            <v>1. CAJICÁ IDEAL AMBIENTAL Y SOSTENIBLE</v>
          </cell>
          <cell r="E20" t="str">
            <v>32. Ambiente y desarrollo sostenible</v>
          </cell>
          <cell r="F20" t="str">
            <v xml:space="preserve">1. Cajicá por la sostenibilidad ambiental </v>
          </cell>
          <cell r="G20"/>
          <cell r="H20">
            <v>4</v>
          </cell>
          <cell r="I20" t="str">
            <v xml:space="preserve">Vincular 2000 personas anualmente en programas ambientales </v>
          </cell>
          <cell r="J20" t="str">
            <v>Porcentaje</v>
          </cell>
          <cell r="K20">
            <v>8000</v>
          </cell>
          <cell r="L20"/>
          <cell r="M20">
            <v>8000</v>
          </cell>
          <cell r="N20" t="str">
            <v>Alcaldía Municipal</v>
          </cell>
          <cell r="O20" t="str">
            <v>3201002. Documentos de lineamientos técnicos para el fortalecimiento del desempeño ambiental de los sectores productivos</v>
          </cell>
          <cell r="P20" t="str">
            <v>320100203. Programas de gestión ambiental sectorial diseñados</v>
          </cell>
          <cell r="Q20" t="str">
            <v>4. Educación Ambiental</v>
          </cell>
          <cell r="R20" t="str">
            <v>Secretaría Ambiente y Desarrollo Rural</v>
          </cell>
          <cell r="S20">
            <v>17</v>
          </cell>
          <cell r="T20" t="str">
            <v>Elaborar e Implementar 1 Plan Municipal anual para el desarrollo y la competitividad de la actividad del reciclaje en Cajicá</v>
          </cell>
          <cell r="U20" t="str">
            <v>Plan Municipal para el desarrollo y la competitividad de la actividad del reciclaje</v>
          </cell>
          <cell r="V20" t="str">
            <v>Número</v>
          </cell>
          <cell r="W20"/>
          <cell r="X20">
            <v>1</v>
          </cell>
          <cell r="Y20">
            <v>0</v>
          </cell>
          <cell r="Z20" t="str">
            <v>MA</v>
          </cell>
          <cell r="AA20">
            <v>0.29498525073746312</v>
          </cell>
          <cell r="AB20">
            <v>0.22999999999999998</v>
          </cell>
          <cell r="AC20">
            <v>0.22999999999999998</v>
          </cell>
          <cell r="AD20">
            <v>0</v>
          </cell>
          <cell r="AE20">
            <v>0</v>
          </cell>
          <cell r="AF20"/>
          <cell r="AG20"/>
          <cell r="AH20"/>
          <cell r="AI20">
            <v>1</v>
          </cell>
          <cell r="AJ20"/>
          <cell r="AK20"/>
          <cell r="AL20" t="str">
            <v>8. Trabajo decente y crecimiento económico</v>
          </cell>
          <cell r="AM20" t="str">
            <v>Comunidad</v>
          </cell>
          <cell r="AN20"/>
          <cell r="AO20">
            <v>1</v>
          </cell>
          <cell r="AP20">
            <v>0.3115264797507788</v>
          </cell>
          <cell r="AQ20">
            <v>1</v>
          </cell>
          <cell r="AR20">
            <v>0.29850746268656714</v>
          </cell>
          <cell r="AS20">
            <v>1</v>
          </cell>
          <cell r="AT20">
            <v>0.30864197530864196</v>
          </cell>
          <cell r="AU20">
            <v>1</v>
          </cell>
          <cell r="AV20">
            <v>0.30769230769230771</v>
          </cell>
          <cell r="AW20">
            <v>0.91999999999999993</v>
          </cell>
          <cell r="AX20">
            <v>92</v>
          </cell>
          <cell r="AY20">
            <v>0</v>
          </cell>
          <cell r="AZ20">
            <v>0</v>
          </cell>
          <cell r="BA20">
            <v>0</v>
          </cell>
          <cell r="BB20">
            <v>0</v>
          </cell>
          <cell r="BC20">
            <v>0</v>
          </cell>
          <cell r="BD20">
            <v>0</v>
          </cell>
          <cell r="BE20">
            <v>0.28660436137071649</v>
          </cell>
          <cell r="BF20">
            <v>0</v>
          </cell>
          <cell r="BG20">
            <v>0</v>
          </cell>
          <cell r="BH20">
            <v>0</v>
          </cell>
          <cell r="BI20">
            <v>6.7846607669616518E-2</v>
          </cell>
          <cell r="BJ20">
            <v>129754990</v>
          </cell>
          <cell r="BK20"/>
          <cell r="BL20"/>
          <cell r="BM20"/>
          <cell r="BN20"/>
          <cell r="BO20"/>
          <cell r="BP20">
            <v>129754990</v>
          </cell>
          <cell r="BQ20"/>
          <cell r="BR20"/>
          <cell r="BS20"/>
          <cell r="BT20"/>
          <cell r="BU20"/>
          <cell r="BV20"/>
          <cell r="BW20"/>
          <cell r="BX20"/>
          <cell r="BY20"/>
          <cell r="BZ20">
            <v>0</v>
          </cell>
          <cell r="CA20"/>
          <cell r="CB20"/>
          <cell r="CC20"/>
          <cell r="CD20"/>
          <cell r="CE20"/>
          <cell r="CF20"/>
          <cell r="CG20"/>
          <cell r="CH20"/>
          <cell r="CI20"/>
          <cell r="CJ20"/>
          <cell r="CK20"/>
          <cell r="CL20"/>
          <cell r="CM20"/>
          <cell r="CN20"/>
          <cell r="CO20"/>
          <cell r="CP20"/>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215801027</v>
          </cell>
          <cell r="DJ20"/>
          <cell r="DK20"/>
          <cell r="DL20"/>
          <cell r="DM20"/>
          <cell r="DN20"/>
          <cell r="DO20">
            <v>215801027</v>
          </cell>
          <cell r="DP20"/>
          <cell r="DQ20"/>
          <cell r="DR20"/>
          <cell r="DS20"/>
          <cell r="DT20"/>
          <cell r="DU20"/>
          <cell r="DV20"/>
          <cell r="DW20">
            <v>0</v>
          </cell>
          <cell r="DX20"/>
          <cell r="DY20">
            <v>0</v>
          </cell>
          <cell r="DZ20"/>
          <cell r="EA20">
            <v>0</v>
          </cell>
          <cell r="EB20">
            <v>0</v>
          </cell>
          <cell r="EC20">
            <v>0</v>
          </cell>
          <cell r="ED20">
            <v>0</v>
          </cell>
          <cell r="EE20"/>
          <cell r="EF20">
            <v>0</v>
          </cell>
          <cell r="EG20">
            <v>0</v>
          </cell>
          <cell r="EH20">
            <v>0</v>
          </cell>
          <cell r="EI20">
            <v>0</v>
          </cell>
          <cell r="EJ20">
            <v>0</v>
          </cell>
          <cell r="EK20">
            <v>0</v>
          </cell>
          <cell r="EL20">
            <v>0</v>
          </cell>
          <cell r="EM20">
            <v>0</v>
          </cell>
          <cell r="EN20">
            <v>0</v>
          </cell>
          <cell r="EO20"/>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106090000</v>
          </cell>
          <cell r="FI20">
            <v>0</v>
          </cell>
          <cell r="FJ20"/>
          <cell r="FK20"/>
          <cell r="FL20"/>
          <cell r="FM20">
            <v>0</v>
          </cell>
          <cell r="FN20">
            <v>106090000</v>
          </cell>
          <cell r="FO20">
            <v>0</v>
          </cell>
          <cell r="FP20"/>
          <cell r="FQ20"/>
          <cell r="FR20"/>
          <cell r="FS20"/>
          <cell r="FT20"/>
          <cell r="FU20"/>
          <cell r="FV20">
            <v>0</v>
          </cell>
          <cell r="FW20"/>
          <cell r="FX20">
            <v>0</v>
          </cell>
          <cell r="FY20">
            <v>0</v>
          </cell>
          <cell r="FZ20">
            <v>0</v>
          </cell>
          <cell r="GA20">
            <v>0</v>
          </cell>
          <cell r="GB20">
            <v>0</v>
          </cell>
          <cell r="GC20">
            <v>0</v>
          </cell>
          <cell r="GD20">
            <v>0</v>
          </cell>
          <cell r="GE20">
            <v>0</v>
          </cell>
          <cell r="GF20">
            <v>0</v>
          </cell>
          <cell r="GG20">
            <v>0</v>
          </cell>
          <cell r="GH20">
            <v>0</v>
          </cell>
          <cell r="GI20">
            <v>0</v>
          </cell>
          <cell r="GJ20">
            <v>0</v>
          </cell>
          <cell r="GK20">
            <v>0</v>
          </cell>
          <cell r="GL20">
            <v>0</v>
          </cell>
          <cell r="GM20">
            <v>0</v>
          </cell>
          <cell r="GN20"/>
          <cell r="GO20">
            <v>0</v>
          </cell>
          <cell r="GP20">
            <v>0</v>
          </cell>
          <cell r="GQ20">
            <v>0</v>
          </cell>
          <cell r="GR20">
            <v>0</v>
          </cell>
          <cell r="GS20">
            <v>0</v>
          </cell>
          <cell r="GT20">
            <v>0</v>
          </cell>
          <cell r="GU20">
            <v>0</v>
          </cell>
          <cell r="GV20">
            <v>0</v>
          </cell>
          <cell r="GW20">
            <v>0</v>
          </cell>
          <cell r="GX20">
            <v>0</v>
          </cell>
          <cell r="GY20">
            <v>0</v>
          </cell>
          <cell r="GZ20">
            <v>0</v>
          </cell>
          <cell r="HA20">
            <v>0</v>
          </cell>
          <cell r="HB20">
            <v>0</v>
          </cell>
          <cell r="HC20">
            <v>0</v>
          </cell>
          <cell r="HD20">
            <v>0</v>
          </cell>
          <cell r="HE20">
            <v>0</v>
          </cell>
          <cell r="HF20">
            <v>0</v>
          </cell>
          <cell r="HG20">
            <v>109272700</v>
          </cell>
          <cell r="HH20">
            <v>0</v>
          </cell>
          <cell r="HI20"/>
          <cell r="HJ20"/>
          <cell r="HK20"/>
          <cell r="HL20">
            <v>0</v>
          </cell>
          <cell r="HM20">
            <v>109272700</v>
          </cell>
          <cell r="HN20">
            <v>0</v>
          </cell>
          <cell r="HO20"/>
          <cell r="HP20"/>
          <cell r="HQ20"/>
          <cell r="HR20"/>
          <cell r="HS20"/>
          <cell r="HT20"/>
          <cell r="HU20">
            <v>0</v>
          </cell>
          <cell r="HV20"/>
          <cell r="HW20">
            <v>0</v>
          </cell>
          <cell r="HX20">
            <v>0</v>
          </cell>
          <cell r="HY20">
            <v>0</v>
          </cell>
          <cell r="HZ20">
            <v>0</v>
          </cell>
          <cell r="IA20">
            <v>0</v>
          </cell>
          <cell r="IB20">
            <v>0</v>
          </cell>
          <cell r="IC20">
            <v>0</v>
          </cell>
          <cell r="ID20">
            <v>0</v>
          </cell>
          <cell r="IE20">
            <v>0</v>
          </cell>
          <cell r="IF20">
            <v>0</v>
          </cell>
          <cell r="IG20">
            <v>0</v>
          </cell>
          <cell r="IH20">
            <v>0</v>
          </cell>
          <cell r="II20">
            <v>0</v>
          </cell>
          <cell r="IJ20">
            <v>0</v>
          </cell>
          <cell r="IK20">
            <v>0</v>
          </cell>
          <cell r="IL20">
            <v>0</v>
          </cell>
          <cell r="IM20"/>
          <cell r="IN20">
            <v>0</v>
          </cell>
          <cell r="IO20">
            <v>0</v>
          </cell>
          <cell r="IP20">
            <v>0</v>
          </cell>
          <cell r="IQ20">
            <v>0</v>
          </cell>
          <cell r="IR20">
            <v>0</v>
          </cell>
          <cell r="IS20">
            <v>0</v>
          </cell>
          <cell r="IT20">
            <v>0</v>
          </cell>
          <cell r="IU20">
            <v>0</v>
          </cell>
          <cell r="IV20">
            <v>0</v>
          </cell>
          <cell r="IW20">
            <v>0</v>
          </cell>
          <cell r="IX20">
            <v>0</v>
          </cell>
          <cell r="IY20">
            <v>0</v>
          </cell>
          <cell r="IZ20">
            <v>0</v>
          </cell>
          <cell r="JA20">
            <v>0</v>
          </cell>
          <cell r="JB20">
            <v>0</v>
          </cell>
          <cell r="JC20">
            <v>0</v>
          </cell>
          <cell r="JD20">
            <v>0</v>
          </cell>
          <cell r="JE20">
            <v>0</v>
          </cell>
          <cell r="JF20">
            <v>560918717</v>
          </cell>
          <cell r="JG20">
            <v>0</v>
          </cell>
          <cell r="JH20">
            <v>0</v>
          </cell>
          <cell r="JI20">
            <v>0</v>
          </cell>
          <cell r="JJ20">
            <v>0</v>
          </cell>
          <cell r="JK20">
            <v>0</v>
          </cell>
          <cell r="JL20">
            <v>560918717</v>
          </cell>
          <cell r="JM20">
            <v>0</v>
          </cell>
          <cell r="JN20">
            <v>0</v>
          </cell>
          <cell r="JO20">
            <v>0</v>
          </cell>
          <cell r="JP20">
            <v>0</v>
          </cell>
          <cell r="JQ20">
            <v>0</v>
          </cell>
          <cell r="JR20">
            <v>0</v>
          </cell>
          <cell r="JS20">
            <v>0</v>
          </cell>
          <cell r="JT20">
            <v>0</v>
          </cell>
          <cell r="JU20">
            <v>0</v>
          </cell>
          <cell r="JV20">
            <v>0</v>
          </cell>
          <cell r="JW20">
            <v>0</v>
          </cell>
          <cell r="JX20">
            <v>0</v>
          </cell>
          <cell r="JY20">
            <v>0</v>
          </cell>
          <cell r="JZ20">
            <v>0</v>
          </cell>
          <cell r="KA20">
            <v>0</v>
          </cell>
          <cell r="KB20">
            <v>0</v>
          </cell>
          <cell r="KC20">
            <v>0</v>
          </cell>
          <cell r="KD20">
            <v>0</v>
          </cell>
          <cell r="KE20">
            <v>0</v>
          </cell>
          <cell r="KF20">
            <v>0</v>
          </cell>
          <cell r="KG20">
            <v>0</v>
          </cell>
          <cell r="KH20">
            <v>0</v>
          </cell>
          <cell r="KI20">
            <v>0</v>
          </cell>
          <cell r="KJ20">
            <v>0</v>
          </cell>
          <cell r="KK20">
            <v>0</v>
          </cell>
          <cell r="KL20"/>
          <cell r="KM20">
            <v>0</v>
          </cell>
          <cell r="KN20">
            <v>0</v>
          </cell>
          <cell r="KO20">
            <v>0</v>
          </cell>
          <cell r="KP20">
            <v>0</v>
          </cell>
          <cell r="KQ20">
            <v>0</v>
          </cell>
          <cell r="KR20">
            <v>0</v>
          </cell>
          <cell r="KS20">
            <v>0</v>
          </cell>
          <cell r="KT20">
            <v>0</v>
          </cell>
          <cell r="KU20">
            <v>0</v>
          </cell>
          <cell r="KV20">
            <v>0</v>
          </cell>
          <cell r="KW20">
            <v>0</v>
          </cell>
          <cell r="KX20">
            <v>0</v>
          </cell>
          <cell r="KY20">
            <v>0</v>
          </cell>
          <cell r="KZ20">
            <v>0</v>
          </cell>
          <cell r="LA20">
            <v>0</v>
          </cell>
          <cell r="LB20">
            <v>0</v>
          </cell>
          <cell r="LC20">
            <v>0</v>
          </cell>
          <cell r="LD20">
            <v>0</v>
          </cell>
        </row>
        <row r="21">
          <cell r="B21">
            <v>18</v>
          </cell>
          <cell r="C21" t="str">
            <v>“CAJICÁ IDEAL”</v>
          </cell>
          <cell r="D21" t="str">
            <v>1. CAJICÁ IDEAL AMBIENTAL Y SOSTENIBLE</v>
          </cell>
          <cell r="E21" t="str">
            <v>32. Ambiente y desarrollo sostenible</v>
          </cell>
          <cell r="F21" t="str">
            <v xml:space="preserve">1. Cajicá por la sostenibilidad ambiental </v>
          </cell>
          <cell r="G21"/>
          <cell r="H21">
            <v>4</v>
          </cell>
          <cell r="I21" t="str">
            <v xml:space="preserve">Vincular 2000 personas anualmente en programas ambientales </v>
          </cell>
          <cell r="J21" t="str">
            <v>Porcentaje</v>
          </cell>
          <cell r="K21">
            <v>8000</v>
          </cell>
          <cell r="L21"/>
          <cell r="M21">
            <v>8000</v>
          </cell>
          <cell r="N21" t="str">
            <v>Alcaldía Municipal</v>
          </cell>
          <cell r="O21" t="str">
            <v>3202068. Servicio de promoción a la participación ciudadana</v>
          </cell>
          <cell r="P21" t="str">
            <v>320206805. Estrategias de promoción a la participación ciudadana implementadas</v>
          </cell>
          <cell r="Q21" t="str">
            <v>4. Educación Ambiental</v>
          </cell>
          <cell r="R21" t="str">
            <v>Secretaría Ambiente y Desarrollo Rural</v>
          </cell>
          <cell r="S21">
            <v>18</v>
          </cell>
          <cell r="T21" t="str">
            <v>Realizar 5 campañas anuales acuerdo 11 de 2020 Fortaleza ambiental</v>
          </cell>
          <cell r="U21" t="str">
            <v xml:space="preserve">Jornadas ciudadanas de Cajicá Limpia </v>
          </cell>
          <cell r="V21" t="str">
            <v>Número</v>
          </cell>
          <cell r="W21"/>
          <cell r="X21">
            <v>5</v>
          </cell>
          <cell r="Y21">
            <v>0</v>
          </cell>
          <cell r="Z21" t="str">
            <v>MA</v>
          </cell>
          <cell r="AA21">
            <v>0.29498525073746312</v>
          </cell>
          <cell r="AB21">
            <v>0.94165624999999997</v>
          </cell>
          <cell r="AC21">
            <v>0.18833125000000001</v>
          </cell>
          <cell r="AD21">
            <v>0</v>
          </cell>
          <cell r="AE21">
            <v>0</v>
          </cell>
          <cell r="AF21"/>
          <cell r="AG21"/>
          <cell r="AH21"/>
          <cell r="AI21">
            <v>1</v>
          </cell>
          <cell r="AJ21"/>
          <cell r="AK21"/>
          <cell r="AL21" t="str">
            <v>13. Acción por el clima</v>
          </cell>
          <cell r="AM21" t="str">
            <v>Comunidad</v>
          </cell>
          <cell r="AN21"/>
          <cell r="AO21">
            <v>5</v>
          </cell>
          <cell r="AP21">
            <v>0.3115264797507788</v>
          </cell>
          <cell r="AQ21">
            <v>5</v>
          </cell>
          <cell r="AR21">
            <v>0.29850746268656714</v>
          </cell>
          <cell r="AS21">
            <v>5</v>
          </cell>
          <cell r="AT21">
            <v>0.30864197530864196</v>
          </cell>
          <cell r="AU21">
            <v>5</v>
          </cell>
          <cell r="AV21">
            <v>0.30769230769230771</v>
          </cell>
          <cell r="AW21">
            <v>3.7666249999999999</v>
          </cell>
          <cell r="AX21">
            <v>75.332499999999996</v>
          </cell>
          <cell r="AY21">
            <v>0</v>
          </cell>
          <cell r="AZ21">
            <v>0</v>
          </cell>
          <cell r="BA21">
            <v>0</v>
          </cell>
          <cell r="BB21">
            <v>0</v>
          </cell>
          <cell r="BC21">
            <v>0</v>
          </cell>
          <cell r="BD21">
            <v>0</v>
          </cell>
          <cell r="BE21">
            <v>0.2346806853582554</v>
          </cell>
          <cell r="BF21">
            <v>0</v>
          </cell>
          <cell r="BG21">
            <v>0</v>
          </cell>
          <cell r="BH21">
            <v>0</v>
          </cell>
          <cell r="BI21">
            <v>5.5554941002949852E-2</v>
          </cell>
          <cell r="BJ21">
            <v>0</v>
          </cell>
          <cell r="BK21"/>
          <cell r="BL21"/>
          <cell r="BM21"/>
          <cell r="BN21"/>
          <cell r="BO21"/>
          <cell r="BP21"/>
          <cell r="BQ21"/>
          <cell r="BR21"/>
          <cell r="BS21"/>
          <cell r="BT21"/>
          <cell r="BU21"/>
          <cell r="BV21"/>
          <cell r="BW21"/>
          <cell r="BX21"/>
          <cell r="BY21"/>
          <cell r="BZ21">
            <v>0</v>
          </cell>
          <cell r="CA21"/>
          <cell r="CB21"/>
          <cell r="CC21"/>
          <cell r="CD21"/>
          <cell r="CE21"/>
          <cell r="CF21"/>
          <cell r="CG21"/>
          <cell r="CH21"/>
          <cell r="CI21"/>
          <cell r="CJ21"/>
          <cell r="CK21"/>
          <cell r="CL21"/>
          <cell r="CM21"/>
          <cell r="CN21"/>
          <cell r="CO21"/>
          <cell r="CP21"/>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cell r="DK21"/>
          <cell r="DL21"/>
          <cell r="DM21"/>
          <cell r="DN21"/>
          <cell r="DO21"/>
          <cell r="DP21"/>
          <cell r="DQ21"/>
          <cell r="DR21"/>
          <cell r="DS21"/>
          <cell r="DT21"/>
          <cell r="DU21"/>
          <cell r="DV21"/>
          <cell r="DW21">
            <v>0</v>
          </cell>
          <cell r="DX21"/>
          <cell r="DY21">
            <v>0</v>
          </cell>
          <cell r="DZ21"/>
          <cell r="EA21">
            <v>0</v>
          </cell>
          <cell r="EB21">
            <v>0</v>
          </cell>
          <cell r="EC21">
            <v>0</v>
          </cell>
          <cell r="ED21">
            <v>0</v>
          </cell>
          <cell r="EE21"/>
          <cell r="EF21">
            <v>0</v>
          </cell>
          <cell r="EG21">
            <v>0</v>
          </cell>
          <cell r="EH21">
            <v>0</v>
          </cell>
          <cell r="EI21">
            <v>0</v>
          </cell>
          <cell r="EJ21">
            <v>0</v>
          </cell>
          <cell r="EK21">
            <v>0</v>
          </cell>
          <cell r="EL21">
            <v>0</v>
          </cell>
          <cell r="EM21">
            <v>0</v>
          </cell>
          <cell r="EN21">
            <v>0</v>
          </cell>
          <cell r="EO21"/>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10609000</v>
          </cell>
          <cell r="FI21">
            <v>0</v>
          </cell>
          <cell r="FJ21"/>
          <cell r="FK21"/>
          <cell r="FL21"/>
          <cell r="FM21">
            <v>0</v>
          </cell>
          <cell r="FN21">
            <v>10609000</v>
          </cell>
          <cell r="FO21">
            <v>0</v>
          </cell>
          <cell r="FP21"/>
          <cell r="FQ21"/>
          <cell r="FR21"/>
          <cell r="FS21"/>
          <cell r="FT21"/>
          <cell r="FU21"/>
          <cell r="FV21">
            <v>0</v>
          </cell>
          <cell r="FW21"/>
          <cell r="FX21">
            <v>0</v>
          </cell>
          <cell r="FY21">
            <v>0</v>
          </cell>
          <cell r="FZ21">
            <v>0</v>
          </cell>
          <cell r="GA21">
            <v>0</v>
          </cell>
          <cell r="GB21">
            <v>0</v>
          </cell>
          <cell r="GC21">
            <v>0</v>
          </cell>
          <cell r="GD21">
            <v>0</v>
          </cell>
          <cell r="GE21">
            <v>0</v>
          </cell>
          <cell r="GF21">
            <v>0</v>
          </cell>
          <cell r="GG21">
            <v>0</v>
          </cell>
          <cell r="GH21">
            <v>0</v>
          </cell>
          <cell r="GI21">
            <v>0</v>
          </cell>
          <cell r="GJ21">
            <v>0</v>
          </cell>
          <cell r="GK21">
            <v>0</v>
          </cell>
          <cell r="GL21">
            <v>0</v>
          </cell>
          <cell r="GM21">
            <v>0</v>
          </cell>
          <cell r="GN21"/>
          <cell r="GO21">
            <v>0</v>
          </cell>
          <cell r="GP21">
            <v>0</v>
          </cell>
          <cell r="GQ21">
            <v>0</v>
          </cell>
          <cell r="GR21">
            <v>0</v>
          </cell>
          <cell r="GS21">
            <v>0</v>
          </cell>
          <cell r="GT21">
            <v>0</v>
          </cell>
          <cell r="GU21">
            <v>0</v>
          </cell>
          <cell r="GV21">
            <v>0</v>
          </cell>
          <cell r="GW21">
            <v>0</v>
          </cell>
          <cell r="GX21">
            <v>0</v>
          </cell>
          <cell r="GY21">
            <v>0</v>
          </cell>
          <cell r="GZ21">
            <v>0</v>
          </cell>
          <cell r="HA21">
            <v>0</v>
          </cell>
          <cell r="HB21">
            <v>0</v>
          </cell>
          <cell r="HC21">
            <v>0</v>
          </cell>
          <cell r="HD21">
            <v>0</v>
          </cell>
          <cell r="HE21">
            <v>0</v>
          </cell>
          <cell r="HF21">
            <v>0</v>
          </cell>
          <cell r="HG21">
            <v>10927270</v>
          </cell>
          <cell r="HH21">
            <v>0</v>
          </cell>
          <cell r="HI21"/>
          <cell r="HJ21"/>
          <cell r="HK21"/>
          <cell r="HL21">
            <v>0</v>
          </cell>
          <cell r="HM21">
            <v>10927270</v>
          </cell>
          <cell r="HN21">
            <v>0</v>
          </cell>
          <cell r="HO21"/>
          <cell r="HP21"/>
          <cell r="HQ21"/>
          <cell r="HR21"/>
          <cell r="HS21"/>
          <cell r="HT21"/>
          <cell r="HU21">
            <v>0</v>
          </cell>
          <cell r="HV21"/>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cell r="IN21">
            <v>0</v>
          </cell>
          <cell r="IO21">
            <v>0</v>
          </cell>
          <cell r="IP21">
            <v>0</v>
          </cell>
          <cell r="IQ21">
            <v>0</v>
          </cell>
          <cell r="IR21">
            <v>0</v>
          </cell>
          <cell r="IS21">
            <v>0</v>
          </cell>
          <cell r="IT21">
            <v>0</v>
          </cell>
          <cell r="IU21">
            <v>0</v>
          </cell>
          <cell r="IV21">
            <v>0</v>
          </cell>
          <cell r="IW21">
            <v>0</v>
          </cell>
          <cell r="IX21">
            <v>0</v>
          </cell>
          <cell r="IY21">
            <v>0</v>
          </cell>
          <cell r="IZ21">
            <v>0</v>
          </cell>
          <cell r="JA21">
            <v>0</v>
          </cell>
          <cell r="JB21">
            <v>0</v>
          </cell>
          <cell r="JC21">
            <v>0</v>
          </cell>
          <cell r="JD21">
            <v>0</v>
          </cell>
          <cell r="JE21">
            <v>0</v>
          </cell>
          <cell r="JF21">
            <v>21536270</v>
          </cell>
          <cell r="JG21">
            <v>0</v>
          </cell>
          <cell r="JH21">
            <v>0</v>
          </cell>
          <cell r="JI21">
            <v>0</v>
          </cell>
          <cell r="JJ21">
            <v>0</v>
          </cell>
          <cell r="JK21">
            <v>0</v>
          </cell>
          <cell r="JL21">
            <v>21536270</v>
          </cell>
          <cell r="JM21">
            <v>0</v>
          </cell>
          <cell r="JN21">
            <v>0</v>
          </cell>
          <cell r="JO21">
            <v>0</v>
          </cell>
          <cell r="JP21">
            <v>0</v>
          </cell>
          <cell r="JQ21">
            <v>0</v>
          </cell>
          <cell r="JR21">
            <v>0</v>
          </cell>
          <cell r="JS21">
            <v>0</v>
          </cell>
          <cell r="JT21">
            <v>0</v>
          </cell>
          <cell r="JU21">
            <v>0</v>
          </cell>
          <cell r="JV21">
            <v>0</v>
          </cell>
          <cell r="JW21">
            <v>0</v>
          </cell>
          <cell r="JX21">
            <v>0</v>
          </cell>
          <cell r="JY21">
            <v>0</v>
          </cell>
          <cell r="JZ21">
            <v>0</v>
          </cell>
          <cell r="KA21">
            <v>0</v>
          </cell>
          <cell r="KB21">
            <v>0</v>
          </cell>
          <cell r="KC21">
            <v>0</v>
          </cell>
          <cell r="KD21">
            <v>0</v>
          </cell>
          <cell r="KE21">
            <v>0</v>
          </cell>
          <cell r="KF21">
            <v>0</v>
          </cell>
          <cell r="KG21">
            <v>0</v>
          </cell>
          <cell r="KH21">
            <v>0</v>
          </cell>
          <cell r="KI21">
            <v>0</v>
          </cell>
          <cell r="KJ21">
            <v>0</v>
          </cell>
          <cell r="KK21">
            <v>0</v>
          </cell>
          <cell r="KL21"/>
          <cell r="KM21">
            <v>0</v>
          </cell>
          <cell r="KN21">
            <v>0</v>
          </cell>
          <cell r="KO21">
            <v>0</v>
          </cell>
          <cell r="KP21">
            <v>0</v>
          </cell>
          <cell r="KQ21">
            <v>0</v>
          </cell>
          <cell r="KR21">
            <v>0</v>
          </cell>
          <cell r="KS21">
            <v>0</v>
          </cell>
          <cell r="KT21">
            <v>0</v>
          </cell>
          <cell r="KU21">
            <v>0</v>
          </cell>
          <cell r="KV21">
            <v>0</v>
          </cell>
          <cell r="KW21">
            <v>0</v>
          </cell>
          <cell r="KX21">
            <v>0</v>
          </cell>
          <cell r="KY21">
            <v>0</v>
          </cell>
          <cell r="KZ21">
            <v>0</v>
          </cell>
          <cell r="LA21">
            <v>0</v>
          </cell>
          <cell r="LB21">
            <v>0</v>
          </cell>
          <cell r="LC21">
            <v>0</v>
          </cell>
          <cell r="LD21">
            <v>0</v>
          </cell>
        </row>
        <row r="22">
          <cell r="B22">
            <v>19</v>
          </cell>
          <cell r="C22" t="str">
            <v>“CAJICÁ IDEAL”</v>
          </cell>
          <cell r="D22" t="str">
            <v>1. CAJICÁ IDEAL AMBIENTAL Y SOSTENIBLE</v>
          </cell>
          <cell r="E22" t="str">
            <v>32. Ambiente y desarrollo sostenible</v>
          </cell>
          <cell r="F22" t="str">
            <v xml:space="preserve">1. Cajicá por la sostenibilidad ambiental </v>
          </cell>
          <cell r="G22"/>
          <cell r="H22">
            <v>4</v>
          </cell>
          <cell r="I22" t="str">
            <v xml:space="preserve">Vincular 2000 personas anualmente en programas ambientales </v>
          </cell>
          <cell r="J22" t="str">
            <v>Porcentaje</v>
          </cell>
          <cell r="K22">
            <v>8000</v>
          </cell>
          <cell r="L22"/>
          <cell r="M22">
            <v>8000</v>
          </cell>
          <cell r="N22" t="str">
            <v>Alcaldía Municipal</v>
          </cell>
          <cell r="O22" t="str">
            <v>3201003. Servicio de asistencia técnica para la consolidación de negocios verdes</v>
          </cell>
          <cell r="P22" t="str">
            <v xml:space="preserve">320100300. Negocios verdes consolidados </v>
          </cell>
          <cell r="Q22" t="str">
            <v xml:space="preserve">5. Cajicá Verde </v>
          </cell>
          <cell r="R22" t="str">
            <v>Secretaría Ambiente y Desarrollo Rural</v>
          </cell>
          <cell r="S22">
            <v>19</v>
          </cell>
          <cell r="T22" t="str">
            <v>Implementar 1 Campaña anual de identificación, promoción y apoyo de Negocios Verdes - Biocomercio</v>
          </cell>
          <cell r="U22" t="str">
            <v>Estrategia de Crecimiento y Negocios verdes</v>
          </cell>
          <cell r="V22" t="str">
            <v>Número</v>
          </cell>
          <cell r="W22"/>
          <cell r="X22">
            <v>1</v>
          </cell>
          <cell r="Y22">
            <v>0</v>
          </cell>
          <cell r="Z22" t="str">
            <v>MA</v>
          </cell>
          <cell r="AA22">
            <v>0.29498525073746312</v>
          </cell>
          <cell r="AB22">
            <v>0.25</v>
          </cell>
          <cell r="AC22">
            <v>0.25</v>
          </cell>
          <cell r="AD22">
            <v>0</v>
          </cell>
          <cell r="AE22">
            <v>0</v>
          </cell>
          <cell r="AF22"/>
          <cell r="AG22"/>
          <cell r="AH22"/>
          <cell r="AI22">
            <v>1</v>
          </cell>
          <cell r="AJ22"/>
          <cell r="AK22">
            <v>1</v>
          </cell>
          <cell r="AL22" t="str">
            <v>12. Producción y consumo responsable</v>
          </cell>
          <cell r="AM22" t="str">
            <v>Comunidad</v>
          </cell>
          <cell r="AN22"/>
          <cell r="AO22">
            <v>1</v>
          </cell>
          <cell r="AP22">
            <v>0.3115264797507788</v>
          </cell>
          <cell r="AQ22">
            <v>1</v>
          </cell>
          <cell r="AR22">
            <v>0.29850746268656714</v>
          </cell>
          <cell r="AS22">
            <v>1</v>
          </cell>
          <cell r="AT22">
            <v>0.30864197530864196</v>
          </cell>
          <cell r="AU22">
            <v>1</v>
          </cell>
          <cell r="AV22">
            <v>0.30769230769230771</v>
          </cell>
          <cell r="AW22">
            <v>1</v>
          </cell>
          <cell r="AX22">
            <v>100</v>
          </cell>
          <cell r="AY22">
            <v>0</v>
          </cell>
          <cell r="AZ22">
            <v>0</v>
          </cell>
          <cell r="BA22">
            <v>0</v>
          </cell>
          <cell r="BB22">
            <v>0</v>
          </cell>
          <cell r="BC22">
            <v>0</v>
          </cell>
          <cell r="BD22">
            <v>0</v>
          </cell>
          <cell r="BE22">
            <v>0.3115264797507788</v>
          </cell>
          <cell r="BF22">
            <v>0</v>
          </cell>
          <cell r="BG22">
            <v>0</v>
          </cell>
          <cell r="BH22">
            <v>0</v>
          </cell>
          <cell r="BI22">
            <v>7.3746312684365781E-2</v>
          </cell>
          <cell r="BJ22">
            <v>0</v>
          </cell>
          <cell r="BK22"/>
          <cell r="BL22"/>
          <cell r="BM22"/>
          <cell r="BN22"/>
          <cell r="BO22"/>
          <cell r="BP22"/>
          <cell r="BQ22"/>
          <cell r="BR22"/>
          <cell r="BS22"/>
          <cell r="BT22"/>
          <cell r="BU22"/>
          <cell r="BV22"/>
          <cell r="BW22"/>
          <cell r="BX22"/>
          <cell r="BY22"/>
          <cell r="BZ22">
            <v>0</v>
          </cell>
          <cell r="CA22"/>
          <cell r="CB22"/>
          <cell r="CC22"/>
          <cell r="CD22"/>
          <cell r="CE22"/>
          <cell r="CF22"/>
          <cell r="CG22"/>
          <cell r="CH22"/>
          <cell r="CI22"/>
          <cell r="CJ22"/>
          <cell r="CK22"/>
          <cell r="CL22"/>
          <cell r="CM22"/>
          <cell r="CN22"/>
          <cell r="CO22"/>
          <cell r="CP22"/>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cell r="DK22"/>
          <cell r="DL22"/>
          <cell r="DM22"/>
          <cell r="DN22"/>
          <cell r="DO22"/>
          <cell r="DP22"/>
          <cell r="DQ22"/>
          <cell r="DR22"/>
          <cell r="DS22"/>
          <cell r="DT22"/>
          <cell r="DU22"/>
          <cell r="DV22"/>
          <cell r="DW22">
            <v>0</v>
          </cell>
          <cell r="DX22"/>
          <cell r="DY22">
            <v>0</v>
          </cell>
          <cell r="DZ22"/>
          <cell r="EA22">
            <v>0</v>
          </cell>
          <cell r="EB22">
            <v>0</v>
          </cell>
          <cell r="EC22">
            <v>0</v>
          </cell>
          <cell r="ED22">
            <v>0</v>
          </cell>
          <cell r="EE22"/>
          <cell r="EF22">
            <v>0</v>
          </cell>
          <cell r="EG22">
            <v>0</v>
          </cell>
          <cell r="EH22">
            <v>0</v>
          </cell>
          <cell r="EI22">
            <v>0</v>
          </cell>
          <cell r="EJ22">
            <v>0</v>
          </cell>
          <cell r="EK22">
            <v>0</v>
          </cell>
          <cell r="EL22">
            <v>0</v>
          </cell>
          <cell r="EM22">
            <v>0</v>
          </cell>
          <cell r="EN22">
            <v>0</v>
          </cell>
          <cell r="EO22"/>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cell r="FK22"/>
          <cell r="FL22"/>
          <cell r="FM22">
            <v>0</v>
          </cell>
          <cell r="FN22">
            <v>0</v>
          </cell>
          <cell r="FO22">
            <v>0</v>
          </cell>
          <cell r="FP22"/>
          <cell r="FQ22"/>
          <cell r="FR22"/>
          <cell r="FS22"/>
          <cell r="FT22"/>
          <cell r="FU22"/>
          <cell r="FV22">
            <v>0</v>
          </cell>
          <cell r="FW22"/>
          <cell r="FX22">
            <v>0</v>
          </cell>
          <cell r="FY22">
            <v>0</v>
          </cell>
          <cell r="FZ22">
            <v>0</v>
          </cell>
          <cell r="GA22">
            <v>0</v>
          </cell>
          <cell r="GB22">
            <v>0</v>
          </cell>
          <cell r="GC22">
            <v>0</v>
          </cell>
          <cell r="GD22">
            <v>0</v>
          </cell>
          <cell r="GE22">
            <v>0</v>
          </cell>
          <cell r="GF22">
            <v>0</v>
          </cell>
          <cell r="GG22">
            <v>0</v>
          </cell>
          <cell r="GH22">
            <v>0</v>
          </cell>
          <cell r="GI22">
            <v>0</v>
          </cell>
          <cell r="GJ22">
            <v>0</v>
          </cell>
          <cell r="GK22">
            <v>0</v>
          </cell>
          <cell r="GL22">
            <v>0</v>
          </cell>
          <cell r="GM22">
            <v>0</v>
          </cell>
          <cell r="GN22"/>
          <cell r="GO22">
            <v>0</v>
          </cell>
          <cell r="GP22">
            <v>0</v>
          </cell>
          <cell r="GQ22">
            <v>0</v>
          </cell>
          <cell r="GR22">
            <v>0</v>
          </cell>
          <cell r="GS22">
            <v>0</v>
          </cell>
          <cell r="GT22">
            <v>0</v>
          </cell>
          <cell r="GU22">
            <v>0</v>
          </cell>
          <cell r="GV22">
            <v>0</v>
          </cell>
          <cell r="GW22">
            <v>0</v>
          </cell>
          <cell r="GX22">
            <v>0</v>
          </cell>
          <cell r="GY22">
            <v>0</v>
          </cell>
          <cell r="GZ22">
            <v>0</v>
          </cell>
          <cell r="HA22">
            <v>0</v>
          </cell>
          <cell r="HB22">
            <v>0</v>
          </cell>
          <cell r="HC22">
            <v>0</v>
          </cell>
          <cell r="HD22">
            <v>0</v>
          </cell>
          <cell r="HE22">
            <v>0</v>
          </cell>
          <cell r="HF22">
            <v>0</v>
          </cell>
          <cell r="HG22">
            <v>0</v>
          </cell>
          <cell r="HH22">
            <v>0</v>
          </cell>
          <cell r="HI22"/>
          <cell r="HJ22"/>
          <cell r="HK22"/>
          <cell r="HL22">
            <v>0</v>
          </cell>
          <cell r="HM22">
            <v>0</v>
          </cell>
          <cell r="HN22">
            <v>0</v>
          </cell>
          <cell r="HO22"/>
          <cell r="HP22"/>
          <cell r="HQ22"/>
          <cell r="HR22"/>
          <cell r="HS22"/>
          <cell r="HT22"/>
          <cell r="HU22">
            <v>0</v>
          </cell>
          <cell r="HV22"/>
          <cell r="HW22">
            <v>0</v>
          </cell>
          <cell r="HX22">
            <v>0</v>
          </cell>
          <cell r="HY22">
            <v>0</v>
          </cell>
          <cell r="HZ22">
            <v>0</v>
          </cell>
          <cell r="IA22">
            <v>0</v>
          </cell>
          <cell r="IB22">
            <v>0</v>
          </cell>
          <cell r="IC22">
            <v>0</v>
          </cell>
          <cell r="ID22">
            <v>0</v>
          </cell>
          <cell r="IE22">
            <v>0</v>
          </cell>
          <cell r="IF22">
            <v>0</v>
          </cell>
          <cell r="IG22">
            <v>0</v>
          </cell>
          <cell r="IH22">
            <v>0</v>
          </cell>
          <cell r="II22">
            <v>0</v>
          </cell>
          <cell r="IJ22">
            <v>0</v>
          </cell>
          <cell r="IK22">
            <v>0</v>
          </cell>
          <cell r="IL22">
            <v>0</v>
          </cell>
          <cell r="IM22"/>
          <cell r="IN22">
            <v>0</v>
          </cell>
          <cell r="IO22">
            <v>0</v>
          </cell>
          <cell r="IP22">
            <v>0</v>
          </cell>
          <cell r="IQ22">
            <v>0</v>
          </cell>
          <cell r="IR22">
            <v>0</v>
          </cell>
          <cell r="IS22">
            <v>0</v>
          </cell>
          <cell r="IT22">
            <v>0</v>
          </cell>
          <cell r="IU22">
            <v>0</v>
          </cell>
          <cell r="IV22">
            <v>0</v>
          </cell>
          <cell r="IW22">
            <v>0</v>
          </cell>
          <cell r="IX22">
            <v>0</v>
          </cell>
          <cell r="IY22">
            <v>0</v>
          </cell>
          <cell r="IZ22">
            <v>0</v>
          </cell>
          <cell r="JA22">
            <v>0</v>
          </cell>
          <cell r="JB22">
            <v>0</v>
          </cell>
          <cell r="JC22">
            <v>0</v>
          </cell>
          <cell r="JD22">
            <v>0</v>
          </cell>
          <cell r="JE22">
            <v>0</v>
          </cell>
          <cell r="JF22">
            <v>0</v>
          </cell>
          <cell r="JG22">
            <v>0</v>
          </cell>
          <cell r="JH22">
            <v>0</v>
          </cell>
          <cell r="JI22">
            <v>0</v>
          </cell>
          <cell r="JJ22">
            <v>0</v>
          </cell>
          <cell r="JK22">
            <v>0</v>
          </cell>
          <cell r="JL22">
            <v>0</v>
          </cell>
          <cell r="JM22">
            <v>0</v>
          </cell>
          <cell r="JN22">
            <v>0</v>
          </cell>
          <cell r="JO22">
            <v>0</v>
          </cell>
          <cell r="JP22">
            <v>0</v>
          </cell>
          <cell r="JQ22">
            <v>0</v>
          </cell>
          <cell r="JR22">
            <v>0</v>
          </cell>
          <cell r="JS22">
            <v>0</v>
          </cell>
          <cell r="JT22">
            <v>0</v>
          </cell>
          <cell r="JU22">
            <v>0</v>
          </cell>
          <cell r="JV22">
            <v>0</v>
          </cell>
          <cell r="JW22">
            <v>0</v>
          </cell>
          <cell r="JX22">
            <v>0</v>
          </cell>
          <cell r="JY22">
            <v>0</v>
          </cell>
          <cell r="JZ22">
            <v>0</v>
          </cell>
          <cell r="KA22">
            <v>0</v>
          </cell>
          <cell r="KB22">
            <v>0</v>
          </cell>
          <cell r="KC22">
            <v>0</v>
          </cell>
          <cell r="KD22">
            <v>0</v>
          </cell>
          <cell r="KE22">
            <v>0</v>
          </cell>
          <cell r="KF22">
            <v>0</v>
          </cell>
          <cell r="KG22">
            <v>0</v>
          </cell>
          <cell r="KH22">
            <v>0</v>
          </cell>
          <cell r="KI22">
            <v>0</v>
          </cell>
          <cell r="KJ22">
            <v>0</v>
          </cell>
          <cell r="KK22">
            <v>0</v>
          </cell>
          <cell r="KL22"/>
          <cell r="KM22">
            <v>0</v>
          </cell>
          <cell r="KN22">
            <v>0</v>
          </cell>
          <cell r="KO22">
            <v>0</v>
          </cell>
          <cell r="KP22">
            <v>0</v>
          </cell>
          <cell r="KQ22">
            <v>0</v>
          </cell>
          <cell r="KR22">
            <v>0</v>
          </cell>
          <cell r="KS22">
            <v>0</v>
          </cell>
          <cell r="KT22">
            <v>0</v>
          </cell>
          <cell r="KU22">
            <v>0</v>
          </cell>
          <cell r="KV22">
            <v>0</v>
          </cell>
          <cell r="KW22">
            <v>0</v>
          </cell>
          <cell r="KX22">
            <v>0</v>
          </cell>
          <cell r="KY22">
            <v>0</v>
          </cell>
          <cell r="KZ22">
            <v>0</v>
          </cell>
          <cell r="LA22">
            <v>0</v>
          </cell>
          <cell r="LB22">
            <v>0</v>
          </cell>
          <cell r="LC22">
            <v>0</v>
          </cell>
          <cell r="LD22">
            <v>0</v>
          </cell>
        </row>
        <row r="23">
          <cell r="B23">
            <v>20</v>
          </cell>
          <cell r="C23" t="str">
            <v>“CAJICÁ IDEAL”</v>
          </cell>
          <cell r="D23" t="str">
            <v>1. CAJICÁ IDEAL AMBIENTAL Y SOSTENIBLE</v>
          </cell>
          <cell r="E23" t="str">
            <v>32. Ambiente y desarrollo sostenible</v>
          </cell>
          <cell r="F23" t="str">
            <v xml:space="preserve">1. Cajicá por la sostenibilidad ambiental </v>
          </cell>
          <cell r="G23"/>
          <cell r="H23">
            <v>5</v>
          </cell>
          <cell r="I23" t="str">
            <v xml:space="preserve">Implementar al 100% anualmente el Plan de Cambio Climático </v>
          </cell>
          <cell r="J23" t="str">
            <v xml:space="preserve">Porcentaje </v>
          </cell>
          <cell r="K23">
            <v>0</v>
          </cell>
          <cell r="L23"/>
          <cell r="M23">
            <v>100</v>
          </cell>
          <cell r="N23" t="str">
            <v>Alcaldía Municipal</v>
          </cell>
          <cell r="O23" t="str">
            <v>3206002. Documentos de lineamientos técnicos para la gestión del cambio climático y un desarrollo bajo en carbono y resiliente al clima</v>
          </cell>
          <cell r="P23" t="str">
            <v>320600200. Documentos de lineamientos técnicos realizados</v>
          </cell>
          <cell r="Q23" t="str">
            <v>6. Cambio Climático</v>
          </cell>
          <cell r="R23" t="str">
            <v>Secretaría Ambiente y Desarrollo Rural</v>
          </cell>
          <cell r="S23">
            <v>20</v>
          </cell>
          <cell r="T23" t="str">
            <v>Formular e implementar anualmente al 100% el Plan Integral de Gestión de Cambio Climático</v>
          </cell>
          <cell r="U23" t="str">
            <v>Plan Integral de Gestión de Cambio Climático</v>
          </cell>
          <cell r="V23" t="str">
            <v>Porcentaje</v>
          </cell>
          <cell r="W23"/>
          <cell r="X23">
            <v>100</v>
          </cell>
          <cell r="Y23">
            <v>0</v>
          </cell>
          <cell r="Z23" t="str">
            <v>MA</v>
          </cell>
          <cell r="AA23">
            <v>0.29498525073746312</v>
          </cell>
          <cell r="AB23">
            <v>12.5</v>
          </cell>
          <cell r="AC23">
            <v>0.125</v>
          </cell>
          <cell r="AD23">
            <v>0</v>
          </cell>
          <cell r="AE23">
            <v>0</v>
          </cell>
          <cell r="AF23"/>
          <cell r="AG23"/>
          <cell r="AH23"/>
          <cell r="AI23">
            <v>1</v>
          </cell>
          <cell r="AJ23"/>
          <cell r="AK23">
            <v>1</v>
          </cell>
          <cell r="AL23" t="str">
            <v>13. Acción por el clima</v>
          </cell>
          <cell r="AM23" t="str">
            <v>Comunidad</v>
          </cell>
          <cell r="AN23"/>
          <cell r="AO23">
            <v>100</v>
          </cell>
          <cell r="AP23">
            <v>0.3115264797507788</v>
          </cell>
          <cell r="AQ23">
            <v>100</v>
          </cell>
          <cell r="AR23">
            <v>0.29850746268656714</v>
          </cell>
          <cell r="AS23">
            <v>100</v>
          </cell>
          <cell r="AT23">
            <v>0.30864197530864196</v>
          </cell>
          <cell r="AU23">
            <v>100</v>
          </cell>
          <cell r="AV23">
            <v>0.30769230769230771</v>
          </cell>
          <cell r="AW23">
            <v>50</v>
          </cell>
          <cell r="AX23">
            <v>50</v>
          </cell>
          <cell r="AY23">
            <v>0</v>
          </cell>
          <cell r="AZ23">
            <v>0</v>
          </cell>
          <cell r="BA23">
            <v>0</v>
          </cell>
          <cell r="BB23">
            <v>0</v>
          </cell>
          <cell r="BC23">
            <v>0</v>
          </cell>
          <cell r="BD23">
            <v>0</v>
          </cell>
          <cell r="BE23">
            <v>0.1557632398753894</v>
          </cell>
          <cell r="BF23">
            <v>0</v>
          </cell>
          <cell r="BG23">
            <v>0</v>
          </cell>
          <cell r="BH23">
            <v>0</v>
          </cell>
          <cell r="BI23">
            <v>3.687315634218289E-2</v>
          </cell>
          <cell r="BJ23">
            <v>0</v>
          </cell>
          <cell r="BK23"/>
          <cell r="BL23"/>
          <cell r="BM23"/>
          <cell r="BN23"/>
          <cell r="BO23"/>
          <cell r="BP23">
            <v>0</v>
          </cell>
          <cell r="BQ23"/>
          <cell r="BR23"/>
          <cell r="BS23"/>
          <cell r="BT23"/>
          <cell r="BU23"/>
          <cell r="BV23"/>
          <cell r="BW23"/>
          <cell r="BX23"/>
          <cell r="BY23"/>
          <cell r="BZ23">
            <v>0</v>
          </cell>
          <cell r="CA23"/>
          <cell r="CB23"/>
          <cell r="CC23"/>
          <cell r="CD23"/>
          <cell r="CE23"/>
          <cell r="CF23"/>
          <cell r="CG23"/>
          <cell r="CH23"/>
          <cell r="CI23"/>
          <cell r="CJ23"/>
          <cell r="CK23"/>
          <cell r="CL23"/>
          <cell r="CM23"/>
          <cell r="CN23"/>
          <cell r="CO23"/>
          <cell r="CP23"/>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21320000</v>
          </cell>
          <cell r="DJ23"/>
          <cell r="DK23"/>
          <cell r="DL23"/>
          <cell r="DM23"/>
          <cell r="DN23"/>
          <cell r="DO23">
            <v>21320000</v>
          </cell>
          <cell r="DP23"/>
          <cell r="DQ23"/>
          <cell r="DR23"/>
          <cell r="DS23"/>
          <cell r="DT23"/>
          <cell r="DU23"/>
          <cell r="DV23"/>
          <cell r="DW23">
            <v>0</v>
          </cell>
          <cell r="DX23"/>
          <cell r="DY23">
            <v>0</v>
          </cell>
          <cell r="DZ23"/>
          <cell r="EA23">
            <v>0</v>
          </cell>
          <cell r="EB23">
            <v>0</v>
          </cell>
          <cell r="EC23">
            <v>0</v>
          </cell>
          <cell r="ED23">
            <v>0</v>
          </cell>
          <cell r="EE23"/>
          <cell r="EF23">
            <v>0</v>
          </cell>
          <cell r="EG23">
            <v>0</v>
          </cell>
          <cell r="EH23">
            <v>0</v>
          </cell>
          <cell r="EI23">
            <v>0</v>
          </cell>
          <cell r="EJ23">
            <v>0</v>
          </cell>
          <cell r="EK23">
            <v>0</v>
          </cell>
          <cell r="EL23">
            <v>0</v>
          </cell>
          <cell r="EM23">
            <v>0</v>
          </cell>
          <cell r="EN23">
            <v>0</v>
          </cell>
          <cell r="EO23"/>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10609000</v>
          </cell>
          <cell r="FI23">
            <v>0</v>
          </cell>
          <cell r="FJ23"/>
          <cell r="FK23"/>
          <cell r="FL23"/>
          <cell r="FM23">
            <v>0</v>
          </cell>
          <cell r="FN23">
            <v>10609000</v>
          </cell>
          <cell r="FO23">
            <v>0</v>
          </cell>
          <cell r="FP23"/>
          <cell r="FQ23"/>
          <cell r="FR23"/>
          <cell r="FS23"/>
          <cell r="FT23"/>
          <cell r="FU23"/>
          <cell r="FV23">
            <v>0</v>
          </cell>
          <cell r="FW23"/>
          <cell r="FX23">
            <v>0</v>
          </cell>
          <cell r="FY23">
            <v>0</v>
          </cell>
          <cell r="FZ23">
            <v>0</v>
          </cell>
          <cell r="GA23">
            <v>0</v>
          </cell>
          <cell r="GB23">
            <v>0</v>
          </cell>
          <cell r="GC23">
            <v>0</v>
          </cell>
          <cell r="GD23">
            <v>0</v>
          </cell>
          <cell r="GE23">
            <v>0</v>
          </cell>
          <cell r="GF23">
            <v>0</v>
          </cell>
          <cell r="GG23">
            <v>0</v>
          </cell>
          <cell r="GH23">
            <v>0</v>
          </cell>
          <cell r="GI23">
            <v>0</v>
          </cell>
          <cell r="GJ23">
            <v>0</v>
          </cell>
          <cell r="GK23">
            <v>0</v>
          </cell>
          <cell r="GL23">
            <v>0</v>
          </cell>
          <cell r="GM23">
            <v>0</v>
          </cell>
          <cell r="GN23"/>
          <cell r="GO23">
            <v>0</v>
          </cell>
          <cell r="GP23">
            <v>0</v>
          </cell>
          <cell r="GQ23">
            <v>0</v>
          </cell>
          <cell r="GR23">
            <v>0</v>
          </cell>
          <cell r="GS23">
            <v>0</v>
          </cell>
          <cell r="GT23">
            <v>0</v>
          </cell>
          <cell r="GU23">
            <v>0</v>
          </cell>
          <cell r="GV23">
            <v>0</v>
          </cell>
          <cell r="GW23">
            <v>0</v>
          </cell>
          <cell r="GX23">
            <v>0</v>
          </cell>
          <cell r="GY23">
            <v>0</v>
          </cell>
          <cell r="GZ23">
            <v>0</v>
          </cell>
          <cell r="HA23">
            <v>0</v>
          </cell>
          <cell r="HB23">
            <v>0</v>
          </cell>
          <cell r="HC23">
            <v>0</v>
          </cell>
          <cell r="HD23">
            <v>0</v>
          </cell>
          <cell r="HE23">
            <v>0</v>
          </cell>
          <cell r="HF23">
            <v>0</v>
          </cell>
          <cell r="HG23">
            <v>10927270</v>
          </cell>
          <cell r="HH23">
            <v>0</v>
          </cell>
          <cell r="HI23"/>
          <cell r="HJ23"/>
          <cell r="HK23"/>
          <cell r="HL23">
            <v>0</v>
          </cell>
          <cell r="HM23">
            <v>10927270</v>
          </cell>
          <cell r="HN23">
            <v>0</v>
          </cell>
          <cell r="HO23"/>
          <cell r="HP23"/>
          <cell r="HQ23"/>
          <cell r="HR23"/>
          <cell r="HS23"/>
          <cell r="HT23"/>
          <cell r="HU23">
            <v>0</v>
          </cell>
          <cell r="HV23"/>
          <cell r="HW23">
            <v>0</v>
          </cell>
          <cell r="HX23">
            <v>0</v>
          </cell>
          <cell r="HY23">
            <v>0</v>
          </cell>
          <cell r="HZ23">
            <v>0</v>
          </cell>
          <cell r="IA23">
            <v>0</v>
          </cell>
          <cell r="IB23">
            <v>0</v>
          </cell>
          <cell r="IC23">
            <v>0</v>
          </cell>
          <cell r="ID23">
            <v>0</v>
          </cell>
          <cell r="IE23">
            <v>0</v>
          </cell>
          <cell r="IF23">
            <v>0</v>
          </cell>
          <cell r="IG23">
            <v>0</v>
          </cell>
          <cell r="IH23">
            <v>0</v>
          </cell>
          <cell r="II23">
            <v>0</v>
          </cell>
          <cell r="IJ23">
            <v>0</v>
          </cell>
          <cell r="IK23">
            <v>0</v>
          </cell>
          <cell r="IL23">
            <v>0</v>
          </cell>
          <cell r="IM23"/>
          <cell r="IN23">
            <v>0</v>
          </cell>
          <cell r="IO23">
            <v>0</v>
          </cell>
          <cell r="IP23">
            <v>0</v>
          </cell>
          <cell r="IQ23">
            <v>0</v>
          </cell>
          <cell r="IR23">
            <v>0</v>
          </cell>
          <cell r="IS23">
            <v>0</v>
          </cell>
          <cell r="IT23">
            <v>0</v>
          </cell>
          <cell r="IU23">
            <v>0</v>
          </cell>
          <cell r="IV23">
            <v>0</v>
          </cell>
          <cell r="IW23">
            <v>0</v>
          </cell>
          <cell r="IX23">
            <v>0</v>
          </cell>
          <cell r="IY23">
            <v>0</v>
          </cell>
          <cell r="IZ23">
            <v>0</v>
          </cell>
          <cell r="JA23">
            <v>0</v>
          </cell>
          <cell r="JB23">
            <v>0</v>
          </cell>
          <cell r="JC23">
            <v>0</v>
          </cell>
          <cell r="JD23">
            <v>0</v>
          </cell>
          <cell r="JE23">
            <v>0</v>
          </cell>
          <cell r="JF23">
            <v>42856270</v>
          </cell>
          <cell r="JG23">
            <v>0</v>
          </cell>
          <cell r="JH23">
            <v>0</v>
          </cell>
          <cell r="JI23">
            <v>0</v>
          </cell>
          <cell r="JJ23">
            <v>0</v>
          </cell>
          <cell r="JK23">
            <v>0</v>
          </cell>
          <cell r="JL23">
            <v>42856270</v>
          </cell>
          <cell r="JM23">
            <v>0</v>
          </cell>
          <cell r="JN23">
            <v>0</v>
          </cell>
          <cell r="JO23">
            <v>0</v>
          </cell>
          <cell r="JP23">
            <v>0</v>
          </cell>
          <cell r="JQ23">
            <v>0</v>
          </cell>
          <cell r="JR23">
            <v>0</v>
          </cell>
          <cell r="JS23">
            <v>0</v>
          </cell>
          <cell r="JT23">
            <v>0</v>
          </cell>
          <cell r="JU23">
            <v>0</v>
          </cell>
          <cell r="JV23">
            <v>0</v>
          </cell>
          <cell r="JW23">
            <v>0</v>
          </cell>
          <cell r="JX23">
            <v>0</v>
          </cell>
          <cell r="JY23">
            <v>0</v>
          </cell>
          <cell r="JZ23">
            <v>0</v>
          </cell>
          <cell r="KA23">
            <v>0</v>
          </cell>
          <cell r="KB23">
            <v>0</v>
          </cell>
          <cell r="KC23">
            <v>0</v>
          </cell>
          <cell r="KD23">
            <v>0</v>
          </cell>
          <cell r="KE23">
            <v>0</v>
          </cell>
          <cell r="KF23">
            <v>0</v>
          </cell>
          <cell r="KG23">
            <v>0</v>
          </cell>
          <cell r="KH23">
            <v>0</v>
          </cell>
          <cell r="KI23">
            <v>0</v>
          </cell>
          <cell r="KJ23">
            <v>0</v>
          </cell>
          <cell r="KK23">
            <v>0</v>
          </cell>
          <cell r="KL23"/>
          <cell r="KM23">
            <v>0</v>
          </cell>
          <cell r="KN23">
            <v>0</v>
          </cell>
          <cell r="KO23">
            <v>0</v>
          </cell>
          <cell r="KP23">
            <v>0</v>
          </cell>
          <cell r="KQ23">
            <v>0</v>
          </cell>
          <cell r="KR23">
            <v>0</v>
          </cell>
          <cell r="KS23">
            <v>0</v>
          </cell>
          <cell r="KT23">
            <v>0</v>
          </cell>
          <cell r="KU23">
            <v>0</v>
          </cell>
          <cell r="KV23">
            <v>0</v>
          </cell>
          <cell r="KW23">
            <v>0</v>
          </cell>
          <cell r="KX23">
            <v>0</v>
          </cell>
          <cell r="KY23">
            <v>0</v>
          </cell>
          <cell r="KZ23">
            <v>0</v>
          </cell>
          <cell r="LA23">
            <v>0</v>
          </cell>
          <cell r="LB23">
            <v>0</v>
          </cell>
          <cell r="LC23">
            <v>0</v>
          </cell>
          <cell r="LD23">
            <v>0</v>
          </cell>
        </row>
        <row r="24">
          <cell r="B24">
            <v>21</v>
          </cell>
          <cell r="C24" t="str">
            <v>“CAJICÁ IDEAL”</v>
          </cell>
          <cell r="D24" t="str">
            <v>1. CAJICÁ IDEAL AMBIENTAL Y SOSTENIBLE</v>
          </cell>
          <cell r="E24" t="str">
            <v>32. Ambiente y desarrollo sostenible</v>
          </cell>
          <cell r="F24" t="str">
            <v xml:space="preserve">1. Cajicá por la sostenibilidad ambiental </v>
          </cell>
          <cell r="G24"/>
          <cell r="H24">
            <v>6</v>
          </cell>
          <cell r="I24" t="str">
            <v>Sembrar 30.000 árboles en el cuatrienio</v>
          </cell>
          <cell r="J24" t="str">
            <v>Número de árboles</v>
          </cell>
          <cell r="K24">
            <v>30932</v>
          </cell>
          <cell r="L24"/>
          <cell r="M24">
            <v>30000</v>
          </cell>
          <cell r="N24" t="str">
            <v>Alcaldía Municipal</v>
          </cell>
          <cell r="O24" t="str">
            <v>3202006. Servicio de reforestación de ecosistemas</v>
          </cell>
          <cell r="P24" t="str">
            <v>320200600. Plantaciones forestales realizadas</v>
          </cell>
          <cell r="Q24" t="str">
            <v>6. Cambio Climático</v>
          </cell>
          <cell r="R24" t="str">
            <v>Secretaría Ambiente y Desarrollo Rural</v>
          </cell>
          <cell r="S24">
            <v>21</v>
          </cell>
          <cell r="T24" t="str">
            <v>Elaborar y desarrollar 1 Plan anual de forestación, reforestación y restauración de áreas - suelos. SRB orden 4.24</v>
          </cell>
          <cell r="U24" t="str">
            <v>Plan de forestación, reforestación y restauración de bosques</v>
          </cell>
          <cell r="V24" t="str">
            <v>Número</v>
          </cell>
          <cell r="W24"/>
          <cell r="X24">
            <v>1</v>
          </cell>
          <cell r="Y24">
            <v>0</v>
          </cell>
          <cell r="Z24" t="str">
            <v>MA</v>
          </cell>
          <cell r="AA24">
            <v>0.29498525073746312</v>
          </cell>
          <cell r="AB24">
            <v>0.24999999999999997</v>
          </cell>
          <cell r="AC24">
            <v>0.24999999999999997</v>
          </cell>
          <cell r="AD24">
            <v>0</v>
          </cell>
          <cell r="AE24">
            <v>0</v>
          </cell>
          <cell r="AF24"/>
          <cell r="AG24"/>
          <cell r="AH24">
            <v>1</v>
          </cell>
          <cell r="AI24">
            <v>1</v>
          </cell>
          <cell r="AJ24"/>
          <cell r="AK24"/>
          <cell r="AL24" t="str">
            <v>15. Vida de ecosistemas terrestres</v>
          </cell>
          <cell r="AM24" t="str">
            <v>Comunidad</v>
          </cell>
          <cell r="AN24"/>
          <cell r="AO24">
            <v>1</v>
          </cell>
          <cell r="AP24">
            <v>0.3115264797507788</v>
          </cell>
          <cell r="AQ24">
            <v>1</v>
          </cell>
          <cell r="AR24">
            <v>0.29850746268656714</v>
          </cell>
          <cell r="AS24">
            <v>1</v>
          </cell>
          <cell r="AT24">
            <v>0.30864197530864196</v>
          </cell>
          <cell r="AU24">
            <v>1</v>
          </cell>
          <cell r="AV24">
            <v>0.30769230769230771</v>
          </cell>
          <cell r="AW24">
            <v>0.99999999999999989</v>
          </cell>
          <cell r="AX24">
            <v>99.999999999999986</v>
          </cell>
          <cell r="AY24">
            <v>0</v>
          </cell>
          <cell r="AZ24">
            <v>0</v>
          </cell>
          <cell r="BA24">
            <v>0</v>
          </cell>
          <cell r="BB24">
            <v>0</v>
          </cell>
          <cell r="BC24">
            <v>0</v>
          </cell>
          <cell r="BD24">
            <v>0</v>
          </cell>
          <cell r="BE24">
            <v>0.31152647975077874</v>
          </cell>
          <cell r="BF24">
            <v>0</v>
          </cell>
          <cell r="BG24">
            <v>0</v>
          </cell>
          <cell r="BH24">
            <v>0</v>
          </cell>
          <cell r="BI24">
            <v>7.3746312684365767E-2</v>
          </cell>
          <cell r="BJ24">
            <v>84500000</v>
          </cell>
          <cell r="BK24"/>
          <cell r="BL24"/>
          <cell r="BM24"/>
          <cell r="BN24"/>
          <cell r="BO24">
            <v>35000000</v>
          </cell>
          <cell r="BP24">
            <v>49500000</v>
          </cell>
          <cell r="BQ24"/>
          <cell r="BR24"/>
          <cell r="BS24"/>
          <cell r="BT24"/>
          <cell r="BU24"/>
          <cell r="BV24"/>
          <cell r="BW24"/>
          <cell r="BX24">
            <v>0</v>
          </cell>
          <cell r="BY24"/>
          <cell r="BZ24">
            <v>0</v>
          </cell>
          <cell r="CA24"/>
          <cell r="CB24"/>
          <cell r="CC24"/>
          <cell r="CD24"/>
          <cell r="CE24"/>
          <cell r="CF24"/>
          <cell r="CG24"/>
          <cell r="CH24"/>
          <cell r="CI24"/>
          <cell r="CJ24"/>
          <cell r="CK24"/>
          <cell r="CL24"/>
          <cell r="CM24"/>
          <cell r="CN24"/>
          <cell r="CO24"/>
          <cell r="CP24">
            <v>2400000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46904000</v>
          </cell>
          <cell r="DJ24"/>
          <cell r="DK24"/>
          <cell r="DL24"/>
          <cell r="DM24"/>
          <cell r="DN24"/>
          <cell r="DO24">
            <v>46904000</v>
          </cell>
          <cell r="DP24"/>
          <cell r="DQ24"/>
          <cell r="DR24"/>
          <cell r="DS24"/>
          <cell r="DT24"/>
          <cell r="DU24"/>
          <cell r="DV24"/>
          <cell r="DW24">
            <v>0</v>
          </cell>
          <cell r="DX24"/>
          <cell r="DY24">
            <v>0</v>
          </cell>
          <cell r="DZ24"/>
          <cell r="EA24">
            <v>0</v>
          </cell>
          <cell r="EB24">
            <v>0</v>
          </cell>
          <cell r="EC24">
            <v>0</v>
          </cell>
          <cell r="ED24">
            <v>0</v>
          </cell>
          <cell r="EE24"/>
          <cell r="EF24">
            <v>0</v>
          </cell>
          <cell r="EG24">
            <v>0</v>
          </cell>
          <cell r="EH24">
            <v>0</v>
          </cell>
          <cell r="EI24">
            <v>0</v>
          </cell>
          <cell r="EJ24">
            <v>0</v>
          </cell>
          <cell r="EK24">
            <v>0</v>
          </cell>
          <cell r="EL24">
            <v>0</v>
          </cell>
          <cell r="EM24">
            <v>0</v>
          </cell>
          <cell r="EN24">
            <v>0</v>
          </cell>
          <cell r="EO24"/>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cell r="FK24"/>
          <cell r="FL24"/>
          <cell r="FM24">
            <v>0</v>
          </cell>
          <cell r="FN24">
            <v>0</v>
          </cell>
          <cell r="FO24">
            <v>0</v>
          </cell>
          <cell r="FP24"/>
          <cell r="FQ24"/>
          <cell r="FR24"/>
          <cell r="FS24"/>
          <cell r="FT24"/>
          <cell r="FU24"/>
          <cell r="FV24">
            <v>0</v>
          </cell>
          <cell r="FW24"/>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cell r="HJ24"/>
          <cell r="HK24"/>
          <cell r="HL24">
            <v>0</v>
          </cell>
          <cell r="HM24">
            <v>0</v>
          </cell>
          <cell r="HN24">
            <v>0</v>
          </cell>
          <cell r="HO24"/>
          <cell r="HP24"/>
          <cell r="HQ24"/>
          <cell r="HR24"/>
          <cell r="HS24"/>
          <cell r="HT24"/>
          <cell r="HU24">
            <v>0</v>
          </cell>
          <cell r="HV24"/>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cell r="JD24">
            <v>0</v>
          </cell>
          <cell r="JE24">
            <v>0</v>
          </cell>
          <cell r="JF24">
            <v>131404000</v>
          </cell>
          <cell r="JG24">
            <v>0</v>
          </cell>
          <cell r="JH24">
            <v>0</v>
          </cell>
          <cell r="JI24">
            <v>0</v>
          </cell>
          <cell r="JJ24">
            <v>0</v>
          </cell>
          <cell r="JK24">
            <v>35000000</v>
          </cell>
          <cell r="JL24">
            <v>96404000</v>
          </cell>
          <cell r="JM24">
            <v>0</v>
          </cell>
          <cell r="JN24">
            <v>0</v>
          </cell>
          <cell r="JO24">
            <v>0</v>
          </cell>
          <cell r="JP24">
            <v>0</v>
          </cell>
          <cell r="JQ24">
            <v>0</v>
          </cell>
          <cell r="JR24">
            <v>0</v>
          </cell>
          <cell r="JS24">
            <v>0</v>
          </cell>
          <cell r="JT24">
            <v>0</v>
          </cell>
          <cell r="JU24">
            <v>0</v>
          </cell>
          <cell r="JV24">
            <v>0</v>
          </cell>
          <cell r="JW24">
            <v>0</v>
          </cell>
          <cell r="JX24">
            <v>0</v>
          </cell>
          <cell r="JY24">
            <v>0</v>
          </cell>
          <cell r="JZ24">
            <v>0</v>
          </cell>
          <cell r="KA24">
            <v>0</v>
          </cell>
          <cell r="KB24">
            <v>0</v>
          </cell>
          <cell r="KC24">
            <v>0</v>
          </cell>
          <cell r="KD24">
            <v>0</v>
          </cell>
          <cell r="KE24">
            <v>0</v>
          </cell>
          <cell r="KF24">
            <v>0</v>
          </cell>
          <cell r="KG24">
            <v>0</v>
          </cell>
          <cell r="KH24">
            <v>0</v>
          </cell>
          <cell r="KI24">
            <v>0</v>
          </cell>
          <cell r="KJ24">
            <v>0</v>
          </cell>
          <cell r="KK24">
            <v>0</v>
          </cell>
          <cell r="KL24"/>
          <cell r="KM24">
            <v>0</v>
          </cell>
          <cell r="KN24">
            <v>0</v>
          </cell>
          <cell r="KO24">
            <v>0</v>
          </cell>
          <cell r="KP24">
            <v>0</v>
          </cell>
          <cell r="KQ24">
            <v>0</v>
          </cell>
          <cell r="KR24">
            <v>0</v>
          </cell>
          <cell r="KS24">
            <v>0</v>
          </cell>
          <cell r="KT24">
            <v>0</v>
          </cell>
          <cell r="KU24">
            <v>0</v>
          </cell>
          <cell r="KV24">
            <v>0</v>
          </cell>
          <cell r="KW24">
            <v>0</v>
          </cell>
          <cell r="KX24">
            <v>0</v>
          </cell>
          <cell r="KY24">
            <v>0</v>
          </cell>
          <cell r="KZ24">
            <v>0</v>
          </cell>
          <cell r="LA24">
            <v>0</v>
          </cell>
          <cell r="LB24">
            <v>0</v>
          </cell>
          <cell r="LC24">
            <v>0</v>
          </cell>
          <cell r="LD24">
            <v>0</v>
          </cell>
        </row>
        <row r="25">
          <cell r="B25">
            <v>22</v>
          </cell>
          <cell r="C25" t="str">
            <v>“CAJICÁ IDEAL”</v>
          </cell>
          <cell r="D25" t="str">
            <v>1. CAJICÁ IDEAL AMBIENTAL Y SOSTENIBLE</v>
          </cell>
          <cell r="E25" t="str">
            <v>32. Ambiente y desarrollo sostenible</v>
          </cell>
          <cell r="F25" t="str">
            <v xml:space="preserve">1. Cajicá por la sostenibilidad ambiental </v>
          </cell>
          <cell r="G25"/>
          <cell r="H25">
            <v>6</v>
          </cell>
          <cell r="I25" t="str">
            <v>Sembrar 30.000 árboles en el cuatrienio</v>
          </cell>
          <cell r="J25" t="str">
            <v>Número de árboles</v>
          </cell>
          <cell r="K25">
            <v>30932</v>
          </cell>
          <cell r="L25"/>
          <cell r="M25">
            <v>30000</v>
          </cell>
          <cell r="N25" t="str">
            <v>Alcaldía Municipal</v>
          </cell>
          <cell r="O25" t="str">
            <v>3206004. Servicio de educación informal en gestión del cambio climático para un desarrollo bajo en carbono y resiliente al clima</v>
          </cell>
          <cell r="P25" t="str">
            <v>320600400. Personas capacitadas en gestión del cambio climático</v>
          </cell>
          <cell r="Q25" t="str">
            <v>6. Cambio Climático</v>
          </cell>
          <cell r="R25" t="str">
            <v>Secretaría Ambiente y Desarrollo Rural</v>
          </cell>
          <cell r="S25">
            <v>22</v>
          </cell>
          <cell r="T25" t="str">
            <v>Realizar 1 campaña anual de promoción, fomento y del Uso de Energías Sostenibles y Renovables</v>
          </cell>
          <cell r="U25" t="str">
            <v>Campaña promoción, fomento y del Uso de Energías Sostenibles y Renovables</v>
          </cell>
          <cell r="V25" t="str">
            <v>Número</v>
          </cell>
          <cell r="W25"/>
          <cell r="X25">
            <v>1</v>
          </cell>
          <cell r="Y25">
            <v>0</v>
          </cell>
          <cell r="Z25" t="str">
            <v>MA</v>
          </cell>
          <cell r="AA25">
            <v>0.29498525073746312</v>
          </cell>
          <cell r="AB25">
            <v>0.25</v>
          </cell>
          <cell r="AC25">
            <v>0.25</v>
          </cell>
          <cell r="AD25">
            <v>0</v>
          </cell>
          <cell r="AE25">
            <v>0</v>
          </cell>
          <cell r="AF25"/>
          <cell r="AG25"/>
          <cell r="AH25"/>
          <cell r="AI25">
            <v>1</v>
          </cell>
          <cell r="AJ25"/>
          <cell r="AK25"/>
          <cell r="AL25" t="str">
            <v>7. Energía asequible y no contaminante</v>
          </cell>
          <cell r="AM25" t="str">
            <v>Comunidad</v>
          </cell>
          <cell r="AN25"/>
          <cell r="AO25">
            <v>1</v>
          </cell>
          <cell r="AP25">
            <v>0.3115264797507788</v>
          </cell>
          <cell r="AQ25">
            <v>1</v>
          </cell>
          <cell r="AR25">
            <v>0.29850746268656714</v>
          </cell>
          <cell r="AS25">
            <v>1</v>
          </cell>
          <cell r="AT25">
            <v>0.30864197530864196</v>
          </cell>
          <cell r="AU25">
            <v>1</v>
          </cell>
          <cell r="AV25">
            <v>0.30769230769230771</v>
          </cell>
          <cell r="AW25">
            <v>1</v>
          </cell>
          <cell r="AX25">
            <v>100</v>
          </cell>
          <cell r="AY25">
            <v>0</v>
          </cell>
          <cell r="AZ25">
            <v>0</v>
          </cell>
          <cell r="BA25">
            <v>0</v>
          </cell>
          <cell r="BB25">
            <v>0</v>
          </cell>
          <cell r="BC25">
            <v>0</v>
          </cell>
          <cell r="BD25">
            <v>0</v>
          </cell>
          <cell r="BE25">
            <v>0.3115264797507788</v>
          </cell>
          <cell r="BF25">
            <v>0</v>
          </cell>
          <cell r="BG25">
            <v>0</v>
          </cell>
          <cell r="BH25">
            <v>0</v>
          </cell>
          <cell r="BI25">
            <v>7.3746312684365781E-2</v>
          </cell>
          <cell r="BJ25">
            <v>0</v>
          </cell>
          <cell r="BK25"/>
          <cell r="BL25"/>
          <cell r="BM25"/>
          <cell r="BN25"/>
          <cell r="BO25"/>
          <cell r="BP25"/>
          <cell r="BQ25"/>
          <cell r="BR25"/>
          <cell r="BS25"/>
          <cell r="BT25"/>
          <cell r="BU25"/>
          <cell r="BV25"/>
          <cell r="BW25"/>
          <cell r="BX25"/>
          <cell r="BY25"/>
          <cell r="BZ25">
            <v>0</v>
          </cell>
          <cell r="CA25"/>
          <cell r="CB25"/>
          <cell r="CC25"/>
          <cell r="CD25"/>
          <cell r="CE25"/>
          <cell r="CF25"/>
          <cell r="CG25"/>
          <cell r="CH25"/>
          <cell r="CI25"/>
          <cell r="CJ25"/>
          <cell r="CK25"/>
          <cell r="CL25"/>
          <cell r="CM25"/>
          <cell r="CN25"/>
          <cell r="CO25"/>
          <cell r="CP25"/>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cell r="DK25"/>
          <cell r="DL25"/>
          <cell r="DM25"/>
          <cell r="DN25"/>
          <cell r="DO25"/>
          <cell r="DP25"/>
          <cell r="DQ25"/>
          <cell r="DR25"/>
          <cell r="DS25"/>
          <cell r="DT25"/>
          <cell r="DU25"/>
          <cell r="DV25"/>
          <cell r="DW25">
            <v>0</v>
          </cell>
          <cell r="DX25"/>
          <cell r="DY25">
            <v>0</v>
          </cell>
          <cell r="DZ25"/>
          <cell r="EA25">
            <v>0</v>
          </cell>
          <cell r="EB25">
            <v>0</v>
          </cell>
          <cell r="EC25">
            <v>0</v>
          </cell>
          <cell r="ED25">
            <v>0</v>
          </cell>
          <cell r="EE25"/>
          <cell r="EF25">
            <v>0</v>
          </cell>
          <cell r="EG25">
            <v>0</v>
          </cell>
          <cell r="EH25">
            <v>0</v>
          </cell>
          <cell r="EI25">
            <v>0</v>
          </cell>
          <cell r="EJ25">
            <v>0</v>
          </cell>
          <cell r="EK25">
            <v>0</v>
          </cell>
          <cell r="EL25">
            <v>0</v>
          </cell>
          <cell r="EM25">
            <v>0</v>
          </cell>
          <cell r="EN25">
            <v>0</v>
          </cell>
          <cell r="EO25"/>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cell r="FK25"/>
          <cell r="FL25"/>
          <cell r="FM25">
            <v>0</v>
          </cell>
          <cell r="FN25">
            <v>0</v>
          </cell>
          <cell r="FO25">
            <v>0</v>
          </cell>
          <cell r="FP25"/>
          <cell r="FQ25"/>
          <cell r="FR25"/>
          <cell r="FS25"/>
          <cell r="FT25"/>
          <cell r="FU25"/>
          <cell r="FV25">
            <v>0</v>
          </cell>
          <cell r="FW25"/>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cell r="HJ25"/>
          <cell r="HK25"/>
          <cell r="HL25">
            <v>0</v>
          </cell>
          <cell r="HM25">
            <v>0</v>
          </cell>
          <cell r="HN25">
            <v>0</v>
          </cell>
          <cell r="HO25"/>
          <cell r="HP25"/>
          <cell r="HQ25"/>
          <cell r="HR25"/>
          <cell r="HS25"/>
          <cell r="HT25"/>
          <cell r="HU25">
            <v>0</v>
          </cell>
          <cell r="HV25"/>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cell r="JW25">
            <v>0</v>
          </cell>
          <cell r="JX25">
            <v>0</v>
          </cell>
          <cell r="JY25">
            <v>0</v>
          </cell>
          <cell r="JZ25">
            <v>0</v>
          </cell>
          <cell r="KA25">
            <v>0</v>
          </cell>
          <cell r="KB25">
            <v>0</v>
          </cell>
          <cell r="KC25">
            <v>0</v>
          </cell>
          <cell r="KD25">
            <v>0</v>
          </cell>
          <cell r="KE25">
            <v>0</v>
          </cell>
          <cell r="KF25">
            <v>0</v>
          </cell>
          <cell r="KG25">
            <v>0</v>
          </cell>
          <cell r="KH25">
            <v>0</v>
          </cell>
          <cell r="KI25">
            <v>0</v>
          </cell>
          <cell r="KJ25">
            <v>0</v>
          </cell>
          <cell r="KK25">
            <v>0</v>
          </cell>
          <cell r="KL25"/>
          <cell r="KM25">
            <v>0</v>
          </cell>
          <cell r="KN25">
            <v>0</v>
          </cell>
          <cell r="KO25">
            <v>0</v>
          </cell>
          <cell r="KP25">
            <v>0</v>
          </cell>
          <cell r="KQ25">
            <v>0</v>
          </cell>
          <cell r="KR25">
            <v>0</v>
          </cell>
          <cell r="KS25">
            <v>0</v>
          </cell>
          <cell r="KT25">
            <v>0</v>
          </cell>
          <cell r="KU25">
            <v>0</v>
          </cell>
          <cell r="KV25">
            <v>0</v>
          </cell>
          <cell r="KW25">
            <v>0</v>
          </cell>
          <cell r="KX25">
            <v>0</v>
          </cell>
          <cell r="KY25">
            <v>0</v>
          </cell>
          <cell r="KZ25">
            <v>0</v>
          </cell>
          <cell r="LA25">
            <v>0</v>
          </cell>
          <cell r="LB25">
            <v>0</v>
          </cell>
          <cell r="LC25">
            <v>0</v>
          </cell>
          <cell r="LD25">
            <v>0</v>
          </cell>
        </row>
        <row r="26">
          <cell r="B26">
            <v>23</v>
          </cell>
          <cell r="C26" t="str">
            <v>“CAJICÁ IDEAL”</v>
          </cell>
          <cell r="D26" t="str">
            <v>1. CAJICÁ IDEAL AMBIENTAL Y SOSTENIBLE</v>
          </cell>
          <cell r="E26" t="str">
            <v>32. Ambiente y desarrollo sostenible</v>
          </cell>
          <cell r="F26" t="str">
            <v xml:space="preserve">1. Cajicá por la sostenibilidad ambiental </v>
          </cell>
          <cell r="G26"/>
          <cell r="H26">
            <v>6</v>
          </cell>
          <cell r="I26" t="str">
            <v>Sembrar 30.000 árboles en el cuatrienio</v>
          </cell>
          <cell r="J26" t="str">
            <v>Número de árboles</v>
          </cell>
          <cell r="K26">
            <v>30932</v>
          </cell>
          <cell r="L26"/>
          <cell r="M26">
            <v>30000</v>
          </cell>
          <cell r="N26" t="str">
            <v>Alcaldía Municipal</v>
          </cell>
          <cell r="O26" t="str">
            <v>3202033. Infraestructura ecoturística construida</v>
          </cell>
          <cell r="P26" t="str">
            <v xml:space="preserve">320203300. Infraestructura ecoturística construida </v>
          </cell>
          <cell r="Q26" t="str">
            <v xml:space="preserve">7. Turismo sostenible </v>
          </cell>
          <cell r="R26" t="str">
            <v>Secretaría Ambiente y Desarrollo Rural</v>
          </cell>
          <cell r="S26">
            <v>23</v>
          </cell>
          <cell r="T26" t="str">
            <v>Realizar la 1 fase de adecuación de 1 Sendero Ecológico - Sector Quebrada del Campo hasta sector La Cumbre</v>
          </cell>
          <cell r="U26" t="str">
            <v>Sendero ecológico</v>
          </cell>
          <cell r="V26" t="str">
            <v>Número</v>
          </cell>
          <cell r="W26"/>
          <cell r="X26">
            <v>1</v>
          </cell>
          <cell r="Y26">
            <v>0</v>
          </cell>
          <cell r="Z26" t="str">
            <v>I</v>
          </cell>
          <cell r="AA26">
            <v>0.29498525073746312</v>
          </cell>
          <cell r="AB26">
            <v>0</v>
          </cell>
          <cell r="AC26">
            <v>0</v>
          </cell>
          <cell r="AD26">
            <v>0</v>
          </cell>
          <cell r="AE26">
            <v>0</v>
          </cell>
          <cell r="AF26"/>
          <cell r="AG26"/>
          <cell r="AH26"/>
          <cell r="AI26"/>
          <cell r="AJ26"/>
          <cell r="AK26"/>
          <cell r="AL26" t="str">
            <v>15. Vida de ecosistemas terrestres</v>
          </cell>
          <cell r="AM26" t="str">
            <v>Comunidad</v>
          </cell>
          <cell r="AN26"/>
          <cell r="AO26">
            <v>0.1</v>
          </cell>
          <cell r="AP26">
            <v>0.3115264797507788</v>
          </cell>
          <cell r="AQ26">
            <v>0.3</v>
          </cell>
          <cell r="AR26">
            <v>0.29850746268656714</v>
          </cell>
          <cell r="AS26">
            <v>0.3</v>
          </cell>
          <cell r="AT26">
            <v>0.30864197530864196</v>
          </cell>
          <cell r="AU26">
            <v>0.3</v>
          </cell>
          <cell r="AV26">
            <v>0.30769230769230771</v>
          </cell>
          <cell r="AW26">
            <v>0</v>
          </cell>
          <cell r="AX26">
            <v>0</v>
          </cell>
          <cell r="AY26">
            <v>0</v>
          </cell>
          <cell r="AZ26">
            <v>0</v>
          </cell>
          <cell r="BA26">
            <v>0</v>
          </cell>
          <cell r="BB26">
            <v>0</v>
          </cell>
          <cell r="BC26">
            <v>0</v>
          </cell>
          <cell r="BD26">
            <v>0</v>
          </cell>
          <cell r="BE26">
            <v>0</v>
          </cell>
          <cell r="BF26">
            <v>0</v>
          </cell>
          <cell r="BG26">
            <v>0</v>
          </cell>
          <cell r="BH26">
            <v>0</v>
          </cell>
          <cell r="BI26">
            <v>0</v>
          </cell>
          <cell r="BJ26">
            <v>412295357</v>
          </cell>
          <cell r="BK26"/>
          <cell r="BL26"/>
          <cell r="BM26"/>
          <cell r="BN26"/>
          <cell r="BO26"/>
          <cell r="BP26">
            <v>412295357</v>
          </cell>
          <cell r="BQ26"/>
          <cell r="BR26"/>
          <cell r="BS26"/>
          <cell r="BT26"/>
          <cell r="BU26"/>
          <cell r="BV26"/>
          <cell r="BW26"/>
          <cell r="BX26"/>
          <cell r="BY26"/>
          <cell r="BZ26">
            <v>412295357</v>
          </cell>
          <cell r="CA26"/>
          <cell r="CB26"/>
          <cell r="CC26"/>
          <cell r="CD26"/>
          <cell r="CE26"/>
          <cell r="CF26">
            <v>412295357</v>
          </cell>
          <cell r="CG26"/>
          <cell r="CH26"/>
          <cell r="CI26"/>
          <cell r="CJ26"/>
          <cell r="CK26"/>
          <cell r="CL26"/>
          <cell r="CM26"/>
          <cell r="CN26"/>
          <cell r="CO26"/>
          <cell r="CP26"/>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cell r="DK26"/>
          <cell r="DL26"/>
          <cell r="DM26"/>
          <cell r="DN26"/>
          <cell r="DO26"/>
          <cell r="DP26"/>
          <cell r="DQ26"/>
          <cell r="DR26"/>
          <cell r="DS26"/>
          <cell r="DT26"/>
          <cell r="DU26"/>
          <cell r="DV26"/>
          <cell r="DW26">
            <v>0</v>
          </cell>
          <cell r="DX26"/>
          <cell r="DY26">
            <v>0</v>
          </cell>
          <cell r="DZ26"/>
          <cell r="EA26">
            <v>0</v>
          </cell>
          <cell r="EB26">
            <v>0</v>
          </cell>
          <cell r="EC26">
            <v>0</v>
          </cell>
          <cell r="ED26">
            <v>0</v>
          </cell>
          <cell r="EE26"/>
          <cell r="EF26">
            <v>0</v>
          </cell>
          <cell r="EG26">
            <v>0</v>
          </cell>
          <cell r="EH26">
            <v>0</v>
          </cell>
          <cell r="EI26">
            <v>0</v>
          </cell>
          <cell r="EJ26">
            <v>0</v>
          </cell>
          <cell r="EK26">
            <v>0</v>
          </cell>
          <cell r="EL26">
            <v>0</v>
          </cell>
          <cell r="EM26">
            <v>0</v>
          </cell>
          <cell r="EN26">
            <v>0</v>
          </cell>
          <cell r="EO26"/>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cell r="FK26"/>
          <cell r="FL26"/>
          <cell r="FM26">
            <v>0</v>
          </cell>
          <cell r="FN26">
            <v>0</v>
          </cell>
          <cell r="FO26">
            <v>0</v>
          </cell>
          <cell r="FP26"/>
          <cell r="FQ26"/>
          <cell r="FR26"/>
          <cell r="FS26"/>
          <cell r="FT26"/>
          <cell r="FU26"/>
          <cell r="FV26">
            <v>0</v>
          </cell>
          <cell r="FW26"/>
          <cell r="FX26">
            <v>0</v>
          </cell>
          <cell r="FY26">
            <v>0</v>
          </cell>
          <cell r="FZ26">
            <v>0</v>
          </cell>
          <cell r="GA26">
            <v>0</v>
          </cell>
          <cell r="GB26">
            <v>0</v>
          </cell>
          <cell r="GC26">
            <v>0</v>
          </cell>
          <cell r="GD26">
            <v>0</v>
          </cell>
          <cell r="GE26">
            <v>0</v>
          </cell>
          <cell r="GF26">
            <v>0</v>
          </cell>
          <cell r="GG26">
            <v>0</v>
          </cell>
          <cell r="GH26">
            <v>0</v>
          </cell>
          <cell r="GI26">
            <v>0</v>
          </cell>
          <cell r="GJ26">
            <v>0</v>
          </cell>
          <cell r="GK26">
            <v>0</v>
          </cell>
          <cell r="GL26">
            <v>0</v>
          </cell>
          <cell r="GM26">
            <v>0</v>
          </cell>
          <cell r="GN26"/>
          <cell r="GO26">
            <v>0</v>
          </cell>
          <cell r="GP26">
            <v>0</v>
          </cell>
          <cell r="GQ26">
            <v>0</v>
          </cell>
          <cell r="GR26">
            <v>0</v>
          </cell>
          <cell r="GS26">
            <v>0</v>
          </cell>
          <cell r="GT26">
            <v>0</v>
          </cell>
          <cell r="GU26">
            <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cell r="HJ26"/>
          <cell r="HK26"/>
          <cell r="HL26">
            <v>0</v>
          </cell>
          <cell r="HM26">
            <v>0</v>
          </cell>
          <cell r="HN26">
            <v>0</v>
          </cell>
          <cell r="HO26"/>
          <cell r="HP26"/>
          <cell r="HQ26"/>
          <cell r="HR26"/>
          <cell r="HS26"/>
          <cell r="HT26"/>
          <cell r="HU26">
            <v>0</v>
          </cell>
          <cell r="HV26"/>
          <cell r="HW26">
            <v>0</v>
          </cell>
          <cell r="HX26">
            <v>0</v>
          </cell>
          <cell r="HY26">
            <v>0</v>
          </cell>
          <cell r="HZ26">
            <v>0</v>
          </cell>
          <cell r="IA26">
            <v>0</v>
          </cell>
          <cell r="IB26">
            <v>0</v>
          </cell>
          <cell r="IC26">
            <v>0</v>
          </cell>
          <cell r="ID26">
            <v>0</v>
          </cell>
          <cell r="IE26">
            <v>0</v>
          </cell>
          <cell r="IF26">
            <v>0</v>
          </cell>
          <cell r="IG26">
            <v>0</v>
          </cell>
          <cell r="IH26">
            <v>0</v>
          </cell>
          <cell r="II26">
            <v>0</v>
          </cell>
          <cell r="IJ26">
            <v>0</v>
          </cell>
          <cell r="IK26">
            <v>0</v>
          </cell>
          <cell r="IL26">
            <v>0</v>
          </cell>
          <cell r="IM26"/>
          <cell r="IN26">
            <v>0</v>
          </cell>
          <cell r="IO26">
            <v>0</v>
          </cell>
          <cell r="IP26">
            <v>0</v>
          </cell>
          <cell r="IQ26">
            <v>0</v>
          </cell>
          <cell r="IR26">
            <v>0</v>
          </cell>
          <cell r="IS26">
            <v>0</v>
          </cell>
          <cell r="IT26">
            <v>0</v>
          </cell>
          <cell r="IU26">
            <v>0</v>
          </cell>
          <cell r="IV26">
            <v>0</v>
          </cell>
          <cell r="IW26">
            <v>0</v>
          </cell>
          <cell r="IX26">
            <v>0</v>
          </cell>
          <cell r="IY26">
            <v>0</v>
          </cell>
          <cell r="IZ26">
            <v>0</v>
          </cell>
          <cell r="JA26">
            <v>0</v>
          </cell>
          <cell r="JB26">
            <v>0</v>
          </cell>
          <cell r="JC26">
            <v>0</v>
          </cell>
          <cell r="JD26">
            <v>0</v>
          </cell>
          <cell r="JE26">
            <v>0</v>
          </cell>
          <cell r="JF26">
            <v>412295357</v>
          </cell>
          <cell r="JG26">
            <v>0</v>
          </cell>
          <cell r="JH26">
            <v>0</v>
          </cell>
          <cell r="JI26">
            <v>0</v>
          </cell>
          <cell r="JJ26">
            <v>0</v>
          </cell>
          <cell r="JK26">
            <v>0</v>
          </cell>
          <cell r="JL26">
            <v>412295357</v>
          </cell>
          <cell r="JM26">
            <v>0</v>
          </cell>
          <cell r="JN26">
            <v>0</v>
          </cell>
          <cell r="JO26">
            <v>0</v>
          </cell>
          <cell r="JP26">
            <v>0</v>
          </cell>
          <cell r="JQ26">
            <v>0</v>
          </cell>
          <cell r="JR26">
            <v>0</v>
          </cell>
          <cell r="JS26">
            <v>0</v>
          </cell>
          <cell r="JT26">
            <v>0</v>
          </cell>
          <cell r="JU26">
            <v>0</v>
          </cell>
          <cell r="JV26">
            <v>412295357</v>
          </cell>
          <cell r="JW26">
            <v>0</v>
          </cell>
          <cell r="JX26">
            <v>0</v>
          </cell>
          <cell r="JY26">
            <v>0</v>
          </cell>
          <cell r="JZ26">
            <v>0</v>
          </cell>
          <cell r="KA26">
            <v>0</v>
          </cell>
          <cell r="KB26">
            <v>412295357</v>
          </cell>
          <cell r="KC26">
            <v>0</v>
          </cell>
          <cell r="KD26">
            <v>0</v>
          </cell>
          <cell r="KE26">
            <v>0</v>
          </cell>
          <cell r="KF26">
            <v>0</v>
          </cell>
          <cell r="KG26">
            <v>0</v>
          </cell>
          <cell r="KH26">
            <v>0</v>
          </cell>
          <cell r="KI26">
            <v>0</v>
          </cell>
          <cell r="KJ26">
            <v>0</v>
          </cell>
          <cell r="KK26">
            <v>0</v>
          </cell>
          <cell r="KL26"/>
          <cell r="KM26">
            <v>0</v>
          </cell>
          <cell r="KN26">
            <v>0</v>
          </cell>
          <cell r="KO26">
            <v>0</v>
          </cell>
          <cell r="KP26">
            <v>0</v>
          </cell>
          <cell r="KQ26">
            <v>0</v>
          </cell>
          <cell r="KR26">
            <v>0</v>
          </cell>
          <cell r="KS26">
            <v>0</v>
          </cell>
          <cell r="KT26">
            <v>0</v>
          </cell>
          <cell r="KU26">
            <v>0</v>
          </cell>
          <cell r="KV26">
            <v>0</v>
          </cell>
          <cell r="KW26">
            <v>0</v>
          </cell>
          <cell r="KX26">
            <v>0</v>
          </cell>
          <cell r="KY26">
            <v>0</v>
          </cell>
          <cell r="KZ26">
            <v>0</v>
          </cell>
          <cell r="LA26">
            <v>0</v>
          </cell>
          <cell r="LB26">
            <v>0</v>
          </cell>
          <cell r="LC26">
            <v>0</v>
          </cell>
          <cell r="LD26">
            <v>0</v>
          </cell>
        </row>
        <row r="27">
          <cell r="B27">
            <v>24</v>
          </cell>
          <cell r="C27" t="str">
            <v>“CAJICÁ IDEAL”</v>
          </cell>
          <cell r="D27" t="str">
            <v>1. CAJICÁ IDEAL AMBIENTAL Y SOSTENIBLE</v>
          </cell>
          <cell r="E27" t="str">
            <v>40. Vivienda, Ciudad y Territorio</v>
          </cell>
          <cell r="F27" t="str">
            <v>2. Cajicá habitable y sostenible</v>
          </cell>
          <cell r="G27"/>
          <cell r="H27">
            <v>7</v>
          </cell>
          <cell r="I27" t="str">
            <v xml:space="preserve">Disminuir a 0 Índice de Riesgo de la Calidad del Agua para Consumo Humano-IRCA </v>
          </cell>
          <cell r="J27" t="str">
            <v>IRCA</v>
          </cell>
          <cell r="K27">
            <v>0.27</v>
          </cell>
          <cell r="L27"/>
          <cell r="M27">
            <v>0</v>
          </cell>
          <cell r="N27" t="str">
            <v xml:space="preserve">Instituto Nacional de Salud </v>
          </cell>
          <cell r="O27" t="str">
            <v>4003008. Servicio de apoyo financiero a los planes, programas y proyectos de Agua Potable y Saneamiento Básico</v>
          </cell>
          <cell r="P27" t="str">
            <v>400300800. Proyectos de acueducto, alcantarillado y aseo apoyados financieramente</v>
          </cell>
          <cell r="Q27" t="str">
            <v xml:space="preserve">8. Acueducto </v>
          </cell>
          <cell r="R27" t="str">
            <v>Secretaría Ambiente y Desarrollo Rural</v>
          </cell>
          <cell r="S27">
            <v>24</v>
          </cell>
          <cell r="T27" t="str">
            <v>Realizar 1 transferencia anual al Plan Departamental de Aguas- PDA</v>
          </cell>
          <cell r="U27" t="str">
            <v xml:space="preserve">Plan Departamental de Aguas </v>
          </cell>
          <cell r="V27" t="str">
            <v>Número</v>
          </cell>
          <cell r="W27"/>
          <cell r="X27">
            <v>1</v>
          </cell>
          <cell r="Y27">
            <v>0</v>
          </cell>
          <cell r="Z27" t="str">
            <v>MA</v>
          </cell>
          <cell r="AA27">
            <v>0.29498525073746312</v>
          </cell>
          <cell r="AB27">
            <v>0.25</v>
          </cell>
          <cell r="AC27">
            <v>0.25</v>
          </cell>
          <cell r="AD27">
            <v>0</v>
          </cell>
          <cell r="AE27">
            <v>0</v>
          </cell>
          <cell r="AF27"/>
          <cell r="AG27"/>
          <cell r="AH27"/>
          <cell r="AI27"/>
          <cell r="AJ27"/>
          <cell r="AK27"/>
          <cell r="AL27" t="str">
            <v>6. Agua limpia y saneamiento</v>
          </cell>
          <cell r="AM27" t="str">
            <v>Comunidad</v>
          </cell>
          <cell r="AN27"/>
          <cell r="AO27">
            <v>1</v>
          </cell>
          <cell r="AP27">
            <v>0.3115264797507788</v>
          </cell>
          <cell r="AQ27">
            <v>1</v>
          </cell>
          <cell r="AR27">
            <v>0.29850746268656714</v>
          </cell>
          <cell r="AS27">
            <v>1</v>
          </cell>
          <cell r="AT27">
            <v>0.30864197530864196</v>
          </cell>
          <cell r="AU27">
            <v>1</v>
          </cell>
          <cell r="AV27">
            <v>0.30769230769230771</v>
          </cell>
          <cell r="AW27">
            <v>1</v>
          </cell>
          <cell r="AX27">
            <v>100</v>
          </cell>
          <cell r="AY27">
            <v>0</v>
          </cell>
          <cell r="AZ27">
            <v>0</v>
          </cell>
          <cell r="BA27">
            <v>0</v>
          </cell>
          <cell r="BB27">
            <v>0</v>
          </cell>
          <cell r="BC27">
            <v>0</v>
          </cell>
          <cell r="BD27">
            <v>0</v>
          </cell>
          <cell r="BE27">
            <v>0.3115264797507788</v>
          </cell>
          <cell r="BF27">
            <v>0</v>
          </cell>
          <cell r="BG27">
            <v>0</v>
          </cell>
          <cell r="BH27">
            <v>0</v>
          </cell>
          <cell r="BI27">
            <v>7.3746312684365781E-2</v>
          </cell>
          <cell r="BJ27">
            <v>2005312078</v>
          </cell>
          <cell r="BK27">
            <v>2005312078</v>
          </cell>
          <cell r="BL27"/>
          <cell r="BM27"/>
          <cell r="BN27"/>
          <cell r="BO27"/>
          <cell r="BP27"/>
          <cell r="BQ27"/>
          <cell r="BR27"/>
          <cell r="BS27"/>
          <cell r="BT27"/>
          <cell r="BU27"/>
          <cell r="BV27"/>
          <cell r="BW27"/>
          <cell r="BX27"/>
          <cell r="BY27"/>
          <cell r="BZ27">
            <v>675506752</v>
          </cell>
          <cell r="CA27">
            <v>675506752</v>
          </cell>
          <cell r="CB27"/>
          <cell r="CC27"/>
          <cell r="CD27"/>
          <cell r="CE27"/>
          <cell r="CF27"/>
          <cell r="CG27"/>
          <cell r="CH27"/>
          <cell r="CI27"/>
          <cell r="CJ27"/>
          <cell r="CK27"/>
          <cell r="CL27"/>
          <cell r="CM27"/>
          <cell r="CN27"/>
          <cell r="CO27"/>
          <cell r="CP27"/>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1961702221</v>
          </cell>
          <cell r="DJ27">
            <v>1961702221</v>
          </cell>
          <cell r="DK27"/>
          <cell r="DL27"/>
          <cell r="DM27"/>
          <cell r="DN27"/>
          <cell r="DO27"/>
          <cell r="DP27"/>
          <cell r="DQ27"/>
          <cell r="DR27"/>
          <cell r="DS27"/>
          <cell r="DT27"/>
          <cell r="DU27"/>
          <cell r="DV27"/>
          <cell r="DW27">
            <v>0</v>
          </cell>
          <cell r="DX27"/>
          <cell r="DY27">
            <v>0</v>
          </cell>
          <cell r="DZ27"/>
          <cell r="EA27">
            <v>0</v>
          </cell>
          <cell r="EB27">
            <v>0</v>
          </cell>
          <cell r="EC27">
            <v>0</v>
          </cell>
          <cell r="ED27">
            <v>0</v>
          </cell>
          <cell r="EE27"/>
          <cell r="EF27">
            <v>0</v>
          </cell>
          <cell r="EG27">
            <v>0</v>
          </cell>
          <cell r="EH27">
            <v>0</v>
          </cell>
          <cell r="EI27">
            <v>0</v>
          </cell>
          <cell r="EJ27">
            <v>0</v>
          </cell>
          <cell r="EK27">
            <v>0</v>
          </cell>
          <cell r="EL27">
            <v>0</v>
          </cell>
          <cell r="EM27">
            <v>0</v>
          </cell>
          <cell r="EN27">
            <v>0</v>
          </cell>
          <cell r="EO27"/>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1224399398.8944001</v>
          </cell>
          <cell r="FI27">
            <v>1224399398.8944001</v>
          </cell>
          <cell r="FJ27"/>
          <cell r="FK27"/>
          <cell r="FL27"/>
          <cell r="FM27">
            <v>0</v>
          </cell>
          <cell r="FN27">
            <v>0</v>
          </cell>
          <cell r="FO27">
            <v>0</v>
          </cell>
          <cell r="FP27"/>
          <cell r="FQ27"/>
          <cell r="FR27"/>
          <cell r="FS27"/>
          <cell r="FT27"/>
          <cell r="FU27"/>
          <cell r="FV27">
            <v>0</v>
          </cell>
          <cell r="FW27"/>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1261131380.861232</v>
          </cell>
          <cell r="HH27">
            <v>1261131380.861232</v>
          </cell>
          <cell r="HI27"/>
          <cell r="HJ27"/>
          <cell r="HK27"/>
          <cell r="HL27">
            <v>0</v>
          </cell>
          <cell r="HM27">
            <v>0</v>
          </cell>
          <cell r="HN27">
            <v>0</v>
          </cell>
          <cell r="HO27"/>
          <cell r="HP27"/>
          <cell r="HQ27"/>
          <cell r="HR27"/>
          <cell r="HS27"/>
          <cell r="HT27"/>
          <cell r="HU27">
            <v>0</v>
          </cell>
          <cell r="HV27"/>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cell r="JD27">
            <v>0</v>
          </cell>
          <cell r="JE27">
            <v>0</v>
          </cell>
          <cell r="JF27">
            <v>6452545078.7556314</v>
          </cell>
          <cell r="JG27">
            <v>6452545078.7556314</v>
          </cell>
          <cell r="JH27">
            <v>0</v>
          </cell>
          <cell r="JI27">
            <v>0</v>
          </cell>
          <cell r="JJ27">
            <v>0</v>
          </cell>
          <cell r="JK27">
            <v>0</v>
          </cell>
          <cell r="JL27">
            <v>0</v>
          </cell>
          <cell r="JM27">
            <v>0</v>
          </cell>
          <cell r="JN27">
            <v>0</v>
          </cell>
          <cell r="JO27">
            <v>0</v>
          </cell>
          <cell r="JP27">
            <v>0</v>
          </cell>
          <cell r="JQ27">
            <v>0</v>
          </cell>
          <cell r="JR27">
            <v>0</v>
          </cell>
          <cell r="JS27">
            <v>0</v>
          </cell>
          <cell r="JT27">
            <v>0</v>
          </cell>
          <cell r="JU27">
            <v>0</v>
          </cell>
          <cell r="JV27">
            <v>675506752</v>
          </cell>
          <cell r="JW27">
            <v>675506752</v>
          </cell>
          <cell r="JX27">
            <v>0</v>
          </cell>
          <cell r="JY27">
            <v>0</v>
          </cell>
          <cell r="JZ27">
            <v>0</v>
          </cell>
          <cell r="KA27">
            <v>0</v>
          </cell>
          <cell r="KB27">
            <v>0</v>
          </cell>
          <cell r="KC27">
            <v>0</v>
          </cell>
          <cell r="KD27">
            <v>0</v>
          </cell>
          <cell r="KE27">
            <v>0</v>
          </cell>
          <cell r="KF27">
            <v>0</v>
          </cell>
          <cell r="KG27">
            <v>0</v>
          </cell>
          <cell r="KH27">
            <v>0</v>
          </cell>
          <cell r="KI27">
            <v>0</v>
          </cell>
          <cell r="KJ27">
            <v>0</v>
          </cell>
          <cell r="KK27">
            <v>0</v>
          </cell>
          <cell r="KL27"/>
          <cell r="KM27">
            <v>0</v>
          </cell>
          <cell r="KN27">
            <v>0</v>
          </cell>
          <cell r="KO27">
            <v>0</v>
          </cell>
          <cell r="KP27">
            <v>0</v>
          </cell>
          <cell r="KQ27">
            <v>0</v>
          </cell>
          <cell r="KR27">
            <v>0</v>
          </cell>
          <cell r="KS27">
            <v>0</v>
          </cell>
          <cell r="KT27">
            <v>0</v>
          </cell>
          <cell r="KU27">
            <v>0</v>
          </cell>
          <cell r="KV27">
            <v>0</v>
          </cell>
          <cell r="KW27">
            <v>0</v>
          </cell>
          <cell r="KX27">
            <v>0</v>
          </cell>
          <cell r="KY27">
            <v>0</v>
          </cell>
          <cell r="KZ27">
            <v>0</v>
          </cell>
          <cell r="LA27">
            <v>0</v>
          </cell>
          <cell r="LB27">
            <v>0</v>
          </cell>
          <cell r="LC27">
            <v>0</v>
          </cell>
          <cell r="LD27">
            <v>0</v>
          </cell>
        </row>
        <row r="28">
          <cell r="B28">
            <v>25</v>
          </cell>
          <cell r="C28" t="str">
            <v>“CAJICÁ IDEAL”</v>
          </cell>
          <cell r="D28" t="str">
            <v>1. CAJICÁ IDEAL AMBIENTAL Y SOSTENIBLE</v>
          </cell>
          <cell r="E28" t="str">
            <v>40. Vivienda, Ciudad y Territorio</v>
          </cell>
          <cell r="F28" t="str">
            <v>2. Cajicá habitable y sostenible</v>
          </cell>
          <cell r="G28"/>
          <cell r="H28">
            <v>7</v>
          </cell>
          <cell r="I28" t="str">
            <v xml:space="preserve">Disminuir a 0 Índice de Riesgo de la Calidad del Agua para Consumo Humano-IRCA </v>
          </cell>
          <cell r="J28" t="str">
            <v>IRCA</v>
          </cell>
          <cell r="K28">
            <v>0.27</v>
          </cell>
          <cell r="L28"/>
          <cell r="M28">
            <v>0</v>
          </cell>
          <cell r="N28" t="str">
            <v xml:space="preserve">Instituto Nacional de Salud </v>
          </cell>
          <cell r="O28" t="str">
            <v>4003047. Servicio de apoyo financiero para subsidios al consumo en los servicios públicos domiciliarios</v>
          </cell>
          <cell r="P28" t="str">
            <v>400304701. Recursos entregados en subsidios al consumo</v>
          </cell>
          <cell r="Q28" t="str">
            <v xml:space="preserve">8. Acueducto </v>
          </cell>
          <cell r="R28" t="str">
            <v>Secretaría Ambiente y Desarrollo Rural</v>
          </cell>
          <cell r="S28">
            <v>25</v>
          </cell>
          <cell r="T28" t="str">
            <v>Realizar 1 transferencia anual para el pago del subsidio de acueducto</v>
          </cell>
          <cell r="U28" t="str">
            <v>Pago de Subsidios del servicio de Acueducto</v>
          </cell>
          <cell r="V28" t="str">
            <v>Número</v>
          </cell>
          <cell r="W28"/>
          <cell r="X28">
            <v>1</v>
          </cell>
          <cell r="Y28">
            <v>0</v>
          </cell>
          <cell r="Z28" t="str">
            <v>MA</v>
          </cell>
          <cell r="AA28">
            <v>0.29498525073746312</v>
          </cell>
          <cell r="AB28">
            <v>0.25</v>
          </cell>
          <cell r="AC28">
            <v>0.25</v>
          </cell>
          <cell r="AD28">
            <v>0</v>
          </cell>
          <cell r="AE28">
            <v>0</v>
          </cell>
          <cell r="AF28"/>
          <cell r="AG28"/>
          <cell r="AH28"/>
          <cell r="AI28"/>
          <cell r="AJ28"/>
          <cell r="AK28"/>
          <cell r="AL28" t="str">
            <v>6. Agua limpia y saneamiento</v>
          </cell>
          <cell r="AM28" t="str">
            <v>Comunidad</v>
          </cell>
          <cell r="AN28"/>
          <cell r="AO28">
            <v>1</v>
          </cell>
          <cell r="AP28">
            <v>0.3115264797507788</v>
          </cell>
          <cell r="AQ28">
            <v>1</v>
          </cell>
          <cell r="AR28">
            <v>0.29850746268656714</v>
          </cell>
          <cell r="AS28">
            <v>1</v>
          </cell>
          <cell r="AT28">
            <v>0.30864197530864196</v>
          </cell>
          <cell r="AU28">
            <v>1</v>
          </cell>
          <cell r="AV28">
            <v>0.30769230769230771</v>
          </cell>
          <cell r="AW28">
            <v>1</v>
          </cell>
          <cell r="AX28">
            <v>100</v>
          </cell>
          <cell r="AY28">
            <v>0</v>
          </cell>
          <cell r="AZ28">
            <v>0</v>
          </cell>
          <cell r="BA28">
            <v>0</v>
          </cell>
          <cell r="BB28">
            <v>0</v>
          </cell>
          <cell r="BC28">
            <v>0</v>
          </cell>
          <cell r="BD28">
            <v>0</v>
          </cell>
          <cell r="BE28">
            <v>0.3115264797507788</v>
          </cell>
          <cell r="BF28">
            <v>0</v>
          </cell>
          <cell r="BG28">
            <v>0</v>
          </cell>
          <cell r="BH28">
            <v>0</v>
          </cell>
          <cell r="BI28">
            <v>7.3746312684365781E-2</v>
          </cell>
          <cell r="BJ28">
            <v>59000000</v>
          </cell>
          <cell r="BK28">
            <v>59000000</v>
          </cell>
          <cell r="BL28"/>
          <cell r="BM28"/>
          <cell r="BN28"/>
          <cell r="BO28"/>
          <cell r="BP28"/>
          <cell r="BQ28"/>
          <cell r="BR28"/>
          <cell r="BS28"/>
          <cell r="BT28"/>
          <cell r="BU28"/>
          <cell r="BV28"/>
          <cell r="BW28"/>
          <cell r="BX28"/>
          <cell r="BY28"/>
          <cell r="BZ28">
            <v>0</v>
          </cell>
          <cell r="CA28"/>
          <cell r="CB28"/>
          <cell r="CC28"/>
          <cell r="CD28"/>
          <cell r="CE28"/>
          <cell r="CF28"/>
          <cell r="CG28"/>
          <cell r="CH28"/>
          <cell r="CI28"/>
          <cell r="CJ28"/>
          <cell r="CK28"/>
          <cell r="CL28"/>
          <cell r="CM28"/>
          <cell r="CN28"/>
          <cell r="CO28"/>
          <cell r="CP28"/>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94053390</v>
          </cell>
          <cell r="DJ28">
            <v>94053390</v>
          </cell>
          <cell r="DK28"/>
          <cell r="DL28"/>
          <cell r="DM28"/>
          <cell r="DN28"/>
          <cell r="DO28"/>
          <cell r="DP28"/>
          <cell r="DQ28"/>
          <cell r="DR28"/>
          <cell r="DS28"/>
          <cell r="DT28"/>
          <cell r="DU28"/>
          <cell r="DV28"/>
          <cell r="DW28">
            <v>0</v>
          </cell>
          <cell r="DX28"/>
          <cell r="DY28">
            <v>0</v>
          </cell>
          <cell r="DZ28"/>
          <cell r="EA28">
            <v>0</v>
          </cell>
          <cell r="EB28">
            <v>0</v>
          </cell>
          <cell r="EC28">
            <v>0</v>
          </cell>
          <cell r="ED28">
            <v>0</v>
          </cell>
          <cell r="EE28"/>
          <cell r="EF28">
            <v>0</v>
          </cell>
          <cell r="EG28">
            <v>0</v>
          </cell>
          <cell r="EH28">
            <v>0</v>
          </cell>
          <cell r="EI28">
            <v>0</v>
          </cell>
          <cell r="EJ28">
            <v>0</v>
          </cell>
          <cell r="EK28">
            <v>0</v>
          </cell>
          <cell r="EL28">
            <v>0</v>
          </cell>
          <cell r="EM28">
            <v>0</v>
          </cell>
          <cell r="EN28">
            <v>0</v>
          </cell>
          <cell r="EO28"/>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63654000</v>
          </cell>
          <cell r="FI28">
            <v>63654000</v>
          </cell>
          <cell r="FJ28"/>
          <cell r="FK28"/>
          <cell r="FL28"/>
          <cell r="FM28">
            <v>0</v>
          </cell>
          <cell r="FN28">
            <v>0</v>
          </cell>
          <cell r="FO28">
            <v>0</v>
          </cell>
          <cell r="FP28"/>
          <cell r="FQ28"/>
          <cell r="FR28"/>
          <cell r="FS28"/>
          <cell r="FT28"/>
          <cell r="FU28"/>
          <cell r="FV28">
            <v>0</v>
          </cell>
          <cell r="FW28"/>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65563620</v>
          </cell>
          <cell r="HH28">
            <v>65563620</v>
          </cell>
          <cell r="HI28"/>
          <cell r="HJ28"/>
          <cell r="HK28"/>
          <cell r="HL28">
            <v>0</v>
          </cell>
          <cell r="HM28">
            <v>0</v>
          </cell>
          <cell r="HN28">
            <v>0</v>
          </cell>
          <cell r="HO28"/>
          <cell r="HP28"/>
          <cell r="HQ28"/>
          <cell r="HR28"/>
          <cell r="HS28"/>
          <cell r="HT28"/>
          <cell r="HU28">
            <v>0</v>
          </cell>
          <cell r="HV28"/>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cell r="JD28">
            <v>0</v>
          </cell>
          <cell r="JE28">
            <v>0</v>
          </cell>
          <cell r="JF28">
            <v>282271010</v>
          </cell>
          <cell r="JG28">
            <v>282271010</v>
          </cell>
          <cell r="JH28">
            <v>0</v>
          </cell>
          <cell r="JI28">
            <v>0</v>
          </cell>
          <cell r="JJ28">
            <v>0</v>
          </cell>
          <cell r="JK28">
            <v>0</v>
          </cell>
          <cell r="JL28">
            <v>0</v>
          </cell>
          <cell r="JM28">
            <v>0</v>
          </cell>
          <cell r="JN28">
            <v>0</v>
          </cell>
          <cell r="JO28">
            <v>0</v>
          </cell>
          <cell r="JP28">
            <v>0</v>
          </cell>
          <cell r="JQ28">
            <v>0</v>
          </cell>
          <cell r="JR28">
            <v>0</v>
          </cell>
          <cell r="JS28">
            <v>0</v>
          </cell>
          <cell r="JT28">
            <v>0</v>
          </cell>
          <cell r="JU28">
            <v>0</v>
          </cell>
          <cell r="JV28">
            <v>0</v>
          </cell>
          <cell r="JW28">
            <v>0</v>
          </cell>
          <cell r="JX28">
            <v>0</v>
          </cell>
          <cell r="JY28">
            <v>0</v>
          </cell>
          <cell r="JZ28">
            <v>0</v>
          </cell>
          <cell r="KA28">
            <v>0</v>
          </cell>
          <cell r="KB28">
            <v>0</v>
          </cell>
          <cell r="KC28">
            <v>0</v>
          </cell>
          <cell r="KD28">
            <v>0</v>
          </cell>
          <cell r="KE28">
            <v>0</v>
          </cell>
          <cell r="KF28">
            <v>0</v>
          </cell>
          <cell r="KG28">
            <v>0</v>
          </cell>
          <cell r="KH28">
            <v>0</v>
          </cell>
          <cell r="KI28">
            <v>0</v>
          </cell>
          <cell r="KJ28">
            <v>0</v>
          </cell>
          <cell r="KK28">
            <v>0</v>
          </cell>
          <cell r="KL28"/>
          <cell r="KM28">
            <v>0</v>
          </cell>
          <cell r="KN28">
            <v>0</v>
          </cell>
          <cell r="KO28">
            <v>0</v>
          </cell>
          <cell r="KP28">
            <v>0</v>
          </cell>
          <cell r="KQ28">
            <v>0</v>
          </cell>
          <cell r="KR28">
            <v>0</v>
          </cell>
          <cell r="KS28">
            <v>0</v>
          </cell>
          <cell r="KT28">
            <v>0</v>
          </cell>
          <cell r="KU28">
            <v>0</v>
          </cell>
          <cell r="KV28">
            <v>0</v>
          </cell>
          <cell r="KW28">
            <v>0</v>
          </cell>
          <cell r="KX28">
            <v>0</v>
          </cell>
          <cell r="KY28">
            <v>0</v>
          </cell>
          <cell r="KZ28">
            <v>0</v>
          </cell>
          <cell r="LA28">
            <v>0</v>
          </cell>
          <cell r="LB28">
            <v>0</v>
          </cell>
          <cell r="LC28">
            <v>0</v>
          </cell>
          <cell r="LD28">
            <v>0</v>
          </cell>
        </row>
        <row r="29">
          <cell r="B29">
            <v>26</v>
          </cell>
          <cell r="C29" t="str">
            <v>“CAJICÁ IDEAL”</v>
          </cell>
          <cell r="D29" t="str">
            <v>1. CAJICÁ IDEAL AMBIENTAL Y SOSTENIBLE</v>
          </cell>
          <cell r="E29" t="str">
            <v>40. Vivienda, Ciudad y Territorio</v>
          </cell>
          <cell r="F29" t="str">
            <v>2. Cajicá habitable y sostenible</v>
          </cell>
          <cell r="G29"/>
          <cell r="H29">
            <v>7</v>
          </cell>
          <cell r="I29" t="str">
            <v xml:space="preserve">Disminuir a 0 Índice de Riesgo de la Calidad del Agua para Consumo Humano-IRCA </v>
          </cell>
          <cell r="J29" t="str">
            <v>IRCA</v>
          </cell>
          <cell r="K29">
            <v>0.27</v>
          </cell>
          <cell r="L29"/>
          <cell r="M29">
            <v>0</v>
          </cell>
          <cell r="N29" t="str">
            <v xml:space="preserve">Instituto Nacional de Salud </v>
          </cell>
          <cell r="O29" t="str">
            <v>4003047. Servicio de apoyo financiero para subsidios al consumo en los servicios públicos domiciliarios</v>
          </cell>
          <cell r="P29" t="str">
            <v>400304702. Usuarios beneficiados con subsidios al consumo del servicio de acueducto</v>
          </cell>
          <cell r="Q29" t="str">
            <v xml:space="preserve">8. Acueducto </v>
          </cell>
          <cell r="R29" t="str">
            <v>EPC</v>
          </cell>
          <cell r="S29">
            <v>26</v>
          </cell>
          <cell r="T29" t="str">
            <v>Asignar el 100% de los recursos necesarios para garantizar los servicios prestados por la EPC para cubrir el mínimo vital de los estratos que resulten del análisis de la información</v>
          </cell>
          <cell r="U29" t="str">
            <v>Mínimo vital de Agua Potable para los estratos 1 y 2 de la población</v>
          </cell>
          <cell r="V29" t="str">
            <v>Porcentaje</v>
          </cell>
          <cell r="W29"/>
          <cell r="X29">
            <v>100</v>
          </cell>
          <cell r="Y29">
            <v>0</v>
          </cell>
          <cell r="Z29" t="str">
            <v>I</v>
          </cell>
          <cell r="AA29">
            <v>0.29498525073746312</v>
          </cell>
          <cell r="AB29">
            <v>0</v>
          </cell>
          <cell r="AC29">
            <v>0</v>
          </cell>
          <cell r="AD29">
            <v>0</v>
          </cell>
          <cell r="AE29">
            <v>0</v>
          </cell>
          <cell r="AF29"/>
          <cell r="AG29"/>
          <cell r="AH29"/>
          <cell r="AI29"/>
          <cell r="AJ29"/>
          <cell r="AK29"/>
          <cell r="AL29" t="str">
            <v>6. Agua limpia y saneamiento</v>
          </cell>
          <cell r="AM29" t="str">
            <v>Comunidad</v>
          </cell>
          <cell r="AN29"/>
          <cell r="AO29" t="str">
            <v>NP</v>
          </cell>
          <cell r="AP29">
            <v>0</v>
          </cell>
          <cell r="AQ29">
            <v>0.33</v>
          </cell>
          <cell r="AR29">
            <v>0.29850746268656714</v>
          </cell>
          <cell r="AS29">
            <v>0.33</v>
          </cell>
          <cell r="AT29">
            <v>0.30864197530864196</v>
          </cell>
          <cell r="AU29">
            <v>0.34</v>
          </cell>
          <cell r="AV29">
            <v>0.30769230769230771</v>
          </cell>
          <cell r="AW29">
            <v>0</v>
          </cell>
          <cell r="AX29">
            <v>0</v>
          </cell>
          <cell r="AY29">
            <v>0</v>
          </cell>
          <cell r="AZ29">
            <v>0</v>
          </cell>
          <cell r="BA29">
            <v>0</v>
          </cell>
          <cell r="BB29">
            <v>0</v>
          </cell>
          <cell r="BC29">
            <v>0</v>
          </cell>
          <cell r="BD29">
            <v>0</v>
          </cell>
          <cell r="BE29">
            <v>0</v>
          </cell>
          <cell r="BF29">
            <v>0</v>
          </cell>
          <cell r="BG29">
            <v>0</v>
          </cell>
          <cell r="BH29">
            <v>0</v>
          </cell>
          <cell r="BI29">
            <v>0</v>
          </cell>
          <cell r="BJ29">
            <v>4133235478</v>
          </cell>
          <cell r="BK29"/>
          <cell r="BL29"/>
          <cell r="BM29"/>
          <cell r="BN29"/>
          <cell r="BO29"/>
          <cell r="BP29">
            <v>4133235478</v>
          </cell>
          <cell r="BQ29"/>
          <cell r="BR29"/>
          <cell r="BS29"/>
          <cell r="BT29"/>
          <cell r="BU29"/>
          <cell r="BV29"/>
          <cell r="BW29"/>
          <cell r="BX29"/>
          <cell r="BY29"/>
          <cell r="BZ29">
            <v>0</v>
          </cell>
          <cell r="CA29"/>
          <cell r="CB29"/>
          <cell r="CC29"/>
          <cell r="CD29"/>
          <cell r="CE29"/>
          <cell r="CF29"/>
          <cell r="CG29"/>
          <cell r="CH29"/>
          <cell r="CI29"/>
          <cell r="CJ29"/>
          <cell r="CK29"/>
          <cell r="CL29"/>
          <cell r="CM29"/>
          <cell r="CN29"/>
          <cell r="CO29"/>
          <cell r="CP29"/>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966667048</v>
          </cell>
          <cell r="DJ29"/>
          <cell r="DK29"/>
          <cell r="DL29"/>
          <cell r="DM29"/>
          <cell r="DN29"/>
          <cell r="DO29">
            <v>966667048</v>
          </cell>
          <cell r="DP29"/>
          <cell r="DQ29"/>
          <cell r="DR29"/>
          <cell r="DS29"/>
          <cell r="DT29"/>
          <cell r="DU29"/>
          <cell r="DV29"/>
          <cell r="DW29">
            <v>0</v>
          </cell>
          <cell r="DX29"/>
          <cell r="DY29">
            <v>0</v>
          </cell>
          <cell r="DZ29"/>
          <cell r="EA29">
            <v>0</v>
          </cell>
          <cell r="EB29">
            <v>0</v>
          </cell>
          <cell r="EC29">
            <v>0</v>
          </cell>
          <cell r="ED29">
            <v>0</v>
          </cell>
          <cell r="EE29"/>
          <cell r="EF29">
            <v>0</v>
          </cell>
          <cell r="EG29">
            <v>0</v>
          </cell>
          <cell r="EH29">
            <v>0</v>
          </cell>
          <cell r="EI29">
            <v>0</v>
          </cell>
          <cell r="EJ29">
            <v>0</v>
          </cell>
          <cell r="EK29">
            <v>0</v>
          </cell>
          <cell r="EL29">
            <v>0</v>
          </cell>
          <cell r="EM29">
            <v>0</v>
          </cell>
          <cell r="EN29">
            <v>0</v>
          </cell>
          <cell r="EO29"/>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924851442.2068001</v>
          </cell>
          <cell r="FI29">
            <v>0</v>
          </cell>
          <cell r="FJ29"/>
          <cell r="FK29"/>
          <cell r="FL29"/>
          <cell r="FM29">
            <v>0</v>
          </cell>
          <cell r="FN29">
            <v>924851442.2068001</v>
          </cell>
          <cell r="FO29">
            <v>0</v>
          </cell>
          <cell r="FP29"/>
          <cell r="FQ29"/>
          <cell r="FR29"/>
          <cell r="FS29"/>
          <cell r="FT29"/>
          <cell r="FU29"/>
          <cell r="FV29">
            <v>0</v>
          </cell>
          <cell r="FW29"/>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952596985.4730041</v>
          </cell>
          <cell r="HH29">
            <v>0</v>
          </cell>
          <cell r="HI29"/>
          <cell r="HJ29"/>
          <cell r="HK29"/>
          <cell r="HL29">
            <v>0</v>
          </cell>
          <cell r="HM29">
            <v>952596985.4730041</v>
          </cell>
          <cell r="HN29">
            <v>0</v>
          </cell>
          <cell r="HO29"/>
          <cell r="HP29"/>
          <cell r="HQ29"/>
          <cell r="HR29"/>
          <cell r="HS29"/>
          <cell r="HT29"/>
          <cell r="HU29">
            <v>0</v>
          </cell>
          <cell r="HV29"/>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cell r="JD29">
            <v>0</v>
          </cell>
          <cell r="JE29">
            <v>0</v>
          </cell>
          <cell r="JF29">
            <v>6977350953.6798048</v>
          </cell>
          <cell r="JG29">
            <v>0</v>
          </cell>
          <cell r="JH29">
            <v>0</v>
          </cell>
          <cell r="JI29">
            <v>0</v>
          </cell>
          <cell r="JJ29">
            <v>0</v>
          </cell>
          <cell r="JK29">
            <v>0</v>
          </cell>
          <cell r="JL29">
            <v>6977350953.6798048</v>
          </cell>
          <cell r="JM29">
            <v>0</v>
          </cell>
          <cell r="JN29">
            <v>0</v>
          </cell>
          <cell r="JO29">
            <v>0</v>
          </cell>
          <cell r="JP29">
            <v>0</v>
          </cell>
          <cell r="JQ29">
            <v>0</v>
          </cell>
          <cell r="JR29">
            <v>0</v>
          </cell>
          <cell r="JS29">
            <v>0</v>
          </cell>
          <cell r="JT29">
            <v>0</v>
          </cell>
          <cell r="JU29">
            <v>0</v>
          </cell>
          <cell r="JV29">
            <v>0</v>
          </cell>
          <cell r="JW29">
            <v>0</v>
          </cell>
          <cell r="JX29">
            <v>0</v>
          </cell>
          <cell r="JY29">
            <v>0</v>
          </cell>
          <cell r="JZ29">
            <v>0</v>
          </cell>
          <cell r="KA29">
            <v>0</v>
          </cell>
          <cell r="KB29">
            <v>0</v>
          </cell>
          <cell r="KC29">
            <v>0</v>
          </cell>
          <cell r="KD29">
            <v>0</v>
          </cell>
          <cell r="KE29">
            <v>0</v>
          </cell>
          <cell r="KF29">
            <v>0</v>
          </cell>
          <cell r="KG29">
            <v>0</v>
          </cell>
          <cell r="KH29">
            <v>0</v>
          </cell>
          <cell r="KI29">
            <v>0</v>
          </cell>
          <cell r="KJ29">
            <v>0</v>
          </cell>
          <cell r="KK29">
            <v>0</v>
          </cell>
          <cell r="KL29"/>
          <cell r="KM29">
            <v>0</v>
          </cell>
          <cell r="KN29">
            <v>0</v>
          </cell>
          <cell r="KO29">
            <v>0</v>
          </cell>
          <cell r="KP29">
            <v>0</v>
          </cell>
          <cell r="KQ29">
            <v>0</v>
          </cell>
          <cell r="KR29">
            <v>0</v>
          </cell>
          <cell r="KS29">
            <v>0</v>
          </cell>
          <cell r="KT29">
            <v>0</v>
          </cell>
          <cell r="KU29">
            <v>0</v>
          </cell>
          <cell r="KV29">
            <v>0</v>
          </cell>
          <cell r="KW29">
            <v>0</v>
          </cell>
          <cell r="KX29">
            <v>0</v>
          </cell>
          <cell r="KY29">
            <v>0</v>
          </cell>
          <cell r="KZ29">
            <v>0</v>
          </cell>
          <cell r="LA29">
            <v>0</v>
          </cell>
          <cell r="LB29">
            <v>0</v>
          </cell>
          <cell r="LC29">
            <v>0</v>
          </cell>
          <cell r="LD29">
            <v>0</v>
          </cell>
        </row>
        <row r="30">
          <cell r="B30">
            <v>27</v>
          </cell>
          <cell r="C30" t="str">
            <v>“CAJICÁ IDEAL”</v>
          </cell>
          <cell r="D30" t="str">
            <v>1. CAJICÁ IDEAL AMBIENTAL Y SOSTENIBLE</v>
          </cell>
          <cell r="E30" t="str">
            <v>40. Vivienda, Ciudad y Territorio</v>
          </cell>
          <cell r="F30" t="str">
            <v>2. Cajicá habitable y sostenible</v>
          </cell>
          <cell r="G30"/>
          <cell r="H30">
            <v>7</v>
          </cell>
          <cell r="I30" t="str">
            <v xml:space="preserve">Disminuir a 0 Índice de Riesgo de la Calidad del Agua para Consumo Humano-IRCA </v>
          </cell>
          <cell r="J30" t="str">
            <v>IRCA</v>
          </cell>
          <cell r="K30">
            <v>0.27</v>
          </cell>
          <cell r="L30"/>
          <cell r="M30">
            <v>0</v>
          </cell>
          <cell r="N30" t="str">
            <v xml:space="preserve">Instituto Nacional de Salud </v>
          </cell>
          <cell r="O30" t="str">
            <v>4003006. Documentos de planeación</v>
          </cell>
          <cell r="P30" t="str">
            <v>400300601. Documentos de planeación en políticas de Agua Potable y Saneamiento Básico elaborados</v>
          </cell>
          <cell r="Q30" t="str">
            <v xml:space="preserve">8. Acueducto </v>
          </cell>
          <cell r="R30" t="str">
            <v>EPC</v>
          </cell>
          <cell r="S30">
            <v>27</v>
          </cell>
          <cell r="T30" t="str">
            <v>Implementar al 100% el Plan de acción anual del Plan Maestro de Acueducto</v>
          </cell>
          <cell r="U30" t="str">
            <v xml:space="preserve">Plan Maestro de Acueducto </v>
          </cell>
          <cell r="V30" t="str">
            <v>Porcentaje</v>
          </cell>
          <cell r="W30"/>
          <cell r="X30">
            <v>100</v>
          </cell>
          <cell r="Y30">
            <v>0</v>
          </cell>
          <cell r="Z30" t="str">
            <v>MA</v>
          </cell>
          <cell r="AA30">
            <v>0.29498525073746312</v>
          </cell>
          <cell r="AB30">
            <v>20.83333333333325</v>
          </cell>
          <cell r="AC30">
            <v>0.20833333333333251</v>
          </cell>
          <cell r="AD30">
            <v>0</v>
          </cell>
          <cell r="AE30">
            <v>0</v>
          </cell>
          <cell r="AF30"/>
          <cell r="AG30"/>
          <cell r="AH30"/>
          <cell r="AI30">
            <v>1</v>
          </cell>
          <cell r="AJ30"/>
          <cell r="AK30">
            <v>1</v>
          </cell>
          <cell r="AL30" t="str">
            <v>6. Agua limpia y saneamiento</v>
          </cell>
          <cell r="AM30" t="str">
            <v>Comunidad</v>
          </cell>
          <cell r="AN30"/>
          <cell r="AO30">
            <v>100</v>
          </cell>
          <cell r="AP30">
            <v>0.3115264797507788</v>
          </cell>
          <cell r="AQ30">
            <v>100</v>
          </cell>
          <cell r="AR30">
            <v>0.29850746268656714</v>
          </cell>
          <cell r="AS30">
            <v>100</v>
          </cell>
          <cell r="AT30">
            <v>0.30864197530864196</v>
          </cell>
          <cell r="AU30">
            <v>100</v>
          </cell>
          <cell r="AV30">
            <v>0.30769230769230771</v>
          </cell>
          <cell r="AW30">
            <v>83.333333333333002</v>
          </cell>
          <cell r="AX30">
            <v>83.333333333333002</v>
          </cell>
          <cell r="AY30">
            <v>0</v>
          </cell>
          <cell r="AZ30">
            <v>0</v>
          </cell>
          <cell r="BA30">
            <v>0</v>
          </cell>
          <cell r="BB30">
            <v>0</v>
          </cell>
          <cell r="BC30">
            <v>0</v>
          </cell>
          <cell r="BD30">
            <v>0</v>
          </cell>
          <cell r="BE30">
            <v>0.25960539979231462</v>
          </cell>
          <cell r="BF30">
            <v>0</v>
          </cell>
          <cell r="BG30">
            <v>0</v>
          </cell>
          <cell r="BH30">
            <v>0</v>
          </cell>
          <cell r="BI30">
            <v>6.1455260570304572E-2</v>
          </cell>
          <cell r="BJ30">
            <v>4200000000</v>
          </cell>
          <cell r="BK30"/>
          <cell r="BL30"/>
          <cell r="BM30"/>
          <cell r="BN30"/>
          <cell r="BO30"/>
          <cell r="BP30">
            <v>4200000000</v>
          </cell>
          <cell r="BQ30"/>
          <cell r="BR30"/>
          <cell r="BS30"/>
          <cell r="BT30"/>
          <cell r="BU30"/>
          <cell r="BV30"/>
          <cell r="BW30"/>
          <cell r="BX30"/>
          <cell r="BY30"/>
          <cell r="BZ30">
            <v>4192061980</v>
          </cell>
          <cell r="CA30"/>
          <cell r="CB30"/>
          <cell r="CC30"/>
          <cell r="CD30"/>
          <cell r="CE30"/>
          <cell r="CF30">
            <v>4192061980</v>
          </cell>
          <cell r="CG30"/>
          <cell r="CH30"/>
          <cell r="CI30"/>
          <cell r="CJ30"/>
          <cell r="CK30"/>
          <cell r="CL30"/>
          <cell r="CM30"/>
          <cell r="CN30"/>
          <cell r="CO30"/>
          <cell r="CP30"/>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870000000</v>
          </cell>
          <cell r="DJ30"/>
          <cell r="DK30"/>
          <cell r="DL30"/>
          <cell r="DM30"/>
          <cell r="DN30"/>
          <cell r="DO30">
            <v>870000000</v>
          </cell>
          <cell r="DP30"/>
          <cell r="DQ30"/>
          <cell r="DR30"/>
          <cell r="DS30"/>
          <cell r="DT30"/>
          <cell r="DU30"/>
          <cell r="DV30"/>
          <cell r="DW30">
            <v>0</v>
          </cell>
          <cell r="DX30"/>
          <cell r="DY30">
            <v>0</v>
          </cell>
          <cell r="DZ30"/>
          <cell r="EA30">
            <v>0</v>
          </cell>
          <cell r="EB30">
            <v>0</v>
          </cell>
          <cell r="EC30">
            <v>0</v>
          </cell>
          <cell r="ED30">
            <v>0</v>
          </cell>
          <cell r="EE30"/>
          <cell r="EF30">
            <v>0</v>
          </cell>
          <cell r="EG30">
            <v>0</v>
          </cell>
          <cell r="EH30">
            <v>0</v>
          </cell>
          <cell r="EI30">
            <v>0</v>
          </cell>
          <cell r="EJ30">
            <v>0</v>
          </cell>
          <cell r="EK30">
            <v>0</v>
          </cell>
          <cell r="EL30">
            <v>0</v>
          </cell>
          <cell r="EM30">
            <v>0</v>
          </cell>
          <cell r="EN30">
            <v>0</v>
          </cell>
          <cell r="EO30"/>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cell r="FK30"/>
          <cell r="FL30"/>
          <cell r="FM30">
            <v>0</v>
          </cell>
          <cell r="FN30">
            <v>0</v>
          </cell>
          <cell r="FO30">
            <v>0</v>
          </cell>
          <cell r="FP30"/>
          <cell r="FQ30"/>
          <cell r="FR30"/>
          <cell r="FS30"/>
          <cell r="FT30"/>
          <cell r="FU30"/>
          <cell r="FV30">
            <v>0</v>
          </cell>
          <cell r="FW30"/>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cell r="HJ30"/>
          <cell r="HK30"/>
          <cell r="HL30">
            <v>0</v>
          </cell>
          <cell r="HM30">
            <v>0</v>
          </cell>
          <cell r="HN30">
            <v>0</v>
          </cell>
          <cell r="HO30"/>
          <cell r="HP30"/>
          <cell r="HQ30"/>
          <cell r="HR30"/>
          <cell r="HS30"/>
          <cell r="HT30"/>
          <cell r="HU30">
            <v>0</v>
          </cell>
          <cell r="HV30"/>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cell r="JD30">
            <v>0</v>
          </cell>
          <cell r="JE30">
            <v>0</v>
          </cell>
          <cell r="JF30">
            <v>5070000000</v>
          </cell>
          <cell r="JG30">
            <v>0</v>
          </cell>
          <cell r="JH30">
            <v>0</v>
          </cell>
          <cell r="JI30">
            <v>0</v>
          </cell>
          <cell r="JJ30">
            <v>0</v>
          </cell>
          <cell r="JK30">
            <v>0</v>
          </cell>
          <cell r="JL30">
            <v>5070000000</v>
          </cell>
          <cell r="JM30">
            <v>0</v>
          </cell>
          <cell r="JN30">
            <v>0</v>
          </cell>
          <cell r="JO30">
            <v>0</v>
          </cell>
          <cell r="JP30">
            <v>0</v>
          </cell>
          <cell r="JQ30">
            <v>0</v>
          </cell>
          <cell r="JR30">
            <v>0</v>
          </cell>
          <cell r="JS30">
            <v>0</v>
          </cell>
          <cell r="JT30">
            <v>0</v>
          </cell>
          <cell r="JU30">
            <v>0</v>
          </cell>
          <cell r="JV30">
            <v>4192061980</v>
          </cell>
          <cell r="JW30">
            <v>0</v>
          </cell>
          <cell r="JX30">
            <v>0</v>
          </cell>
          <cell r="JY30">
            <v>0</v>
          </cell>
          <cell r="JZ30">
            <v>0</v>
          </cell>
          <cell r="KA30">
            <v>0</v>
          </cell>
          <cell r="KB30">
            <v>4192061980</v>
          </cell>
          <cell r="KC30">
            <v>0</v>
          </cell>
          <cell r="KD30">
            <v>0</v>
          </cell>
          <cell r="KE30">
            <v>0</v>
          </cell>
          <cell r="KF30">
            <v>0</v>
          </cell>
          <cell r="KG30">
            <v>0</v>
          </cell>
          <cell r="KH30">
            <v>0</v>
          </cell>
          <cell r="KI30">
            <v>0</v>
          </cell>
          <cell r="KJ30">
            <v>0</v>
          </cell>
          <cell r="KK30">
            <v>0</v>
          </cell>
          <cell r="KL30"/>
          <cell r="KM30">
            <v>0</v>
          </cell>
          <cell r="KN30">
            <v>0</v>
          </cell>
          <cell r="KO30">
            <v>0</v>
          </cell>
          <cell r="KP30">
            <v>0</v>
          </cell>
          <cell r="KQ30">
            <v>0</v>
          </cell>
          <cell r="KR30">
            <v>0</v>
          </cell>
          <cell r="KS30">
            <v>0</v>
          </cell>
          <cell r="KT30">
            <v>0</v>
          </cell>
          <cell r="KU30">
            <v>0</v>
          </cell>
          <cell r="KV30">
            <v>0</v>
          </cell>
          <cell r="KW30">
            <v>0</v>
          </cell>
          <cell r="KX30">
            <v>0</v>
          </cell>
          <cell r="KY30">
            <v>0</v>
          </cell>
          <cell r="KZ30">
            <v>0</v>
          </cell>
          <cell r="LA30">
            <v>0</v>
          </cell>
          <cell r="LB30">
            <v>0</v>
          </cell>
          <cell r="LC30">
            <v>0</v>
          </cell>
          <cell r="LD30">
            <v>0</v>
          </cell>
        </row>
        <row r="31">
          <cell r="B31">
            <v>28</v>
          </cell>
          <cell r="C31" t="str">
            <v>“CAJICÁ IDEAL”</v>
          </cell>
          <cell r="D31" t="str">
            <v>1. CAJICÁ IDEAL AMBIENTAL Y SOSTENIBLE</v>
          </cell>
          <cell r="E31" t="str">
            <v>40. Vivienda, Ciudad y Territorio</v>
          </cell>
          <cell r="F31" t="str">
            <v>2. Cajicá habitable y sostenible</v>
          </cell>
          <cell r="G31"/>
          <cell r="H31">
            <v>7</v>
          </cell>
          <cell r="I31" t="str">
            <v xml:space="preserve">Disminuir a 0 Índice de Riesgo de la Calidad del Agua para Consumo Humano-IRCA </v>
          </cell>
          <cell r="J31" t="str">
            <v>IRCA</v>
          </cell>
          <cell r="K31">
            <v>0.27</v>
          </cell>
          <cell r="L31"/>
          <cell r="M31">
            <v>0</v>
          </cell>
          <cell r="N31" t="str">
            <v xml:space="preserve">Instituto Nacional de Salud </v>
          </cell>
          <cell r="O31" t="str">
            <v>4003027. Servicios de apoyo financiero para proyectos de conexiones intradomiciliarias y/o agua y saneamiento en casa</v>
          </cell>
          <cell r="P31" t="str">
            <v>400302700. Conexiones Intradomiciliarias apoyadas financieramente</v>
          </cell>
          <cell r="Q31" t="str">
            <v xml:space="preserve">8. Acueducto </v>
          </cell>
          <cell r="R31" t="str">
            <v>EPC</v>
          </cell>
          <cell r="S31">
            <v>28</v>
          </cell>
          <cell r="T31" t="str">
            <v>Realizar 1 gestión con otros niveles de gobierno para desarrollar alternativas de abastecimiento municipal como concesión de aguas. SRB orden 4.34</v>
          </cell>
          <cell r="U31" t="str">
            <v xml:space="preserve">Alternativa regional de la sabana - fuente alterna- acueducto regional </v>
          </cell>
          <cell r="V31" t="str">
            <v>Número</v>
          </cell>
          <cell r="W31"/>
          <cell r="X31">
            <v>1</v>
          </cell>
          <cell r="Y31">
            <v>0</v>
          </cell>
          <cell r="Z31" t="str">
            <v>I</v>
          </cell>
          <cell r="AA31">
            <v>0.29498525073746312</v>
          </cell>
          <cell r="AB31">
            <v>0.25</v>
          </cell>
          <cell r="AC31">
            <v>0.25</v>
          </cell>
          <cell r="AD31">
            <v>0</v>
          </cell>
          <cell r="AE31">
            <v>0</v>
          </cell>
          <cell r="AF31" t="str">
            <v>G</v>
          </cell>
          <cell r="AG31"/>
          <cell r="AH31">
            <v>1</v>
          </cell>
          <cell r="AI31">
            <v>1</v>
          </cell>
          <cell r="AJ31"/>
          <cell r="AK31"/>
          <cell r="AL31" t="str">
            <v>6. Agua limpia y saneamiento</v>
          </cell>
          <cell r="AM31" t="str">
            <v>Comunidad</v>
          </cell>
          <cell r="AN31"/>
          <cell r="AO31">
            <v>0.25</v>
          </cell>
          <cell r="AP31">
            <v>0.3115264797507788</v>
          </cell>
          <cell r="AQ31">
            <v>0.25</v>
          </cell>
          <cell r="AR31">
            <v>0.29850746268656714</v>
          </cell>
          <cell r="AS31">
            <v>0.25</v>
          </cell>
          <cell r="AT31">
            <v>0.30864197530864196</v>
          </cell>
          <cell r="AU31">
            <v>0.25</v>
          </cell>
          <cell r="AV31">
            <v>0.30769230769230771</v>
          </cell>
          <cell r="AW31">
            <v>0.25</v>
          </cell>
          <cell r="AX31">
            <v>100</v>
          </cell>
          <cell r="AY31">
            <v>0</v>
          </cell>
          <cell r="AZ31">
            <v>0</v>
          </cell>
          <cell r="BA31">
            <v>0</v>
          </cell>
          <cell r="BB31">
            <v>0</v>
          </cell>
          <cell r="BC31">
            <v>0</v>
          </cell>
          <cell r="BD31">
            <v>0</v>
          </cell>
          <cell r="BE31">
            <v>0.3115264797507788</v>
          </cell>
          <cell r="BF31">
            <v>0</v>
          </cell>
          <cell r="BG31">
            <v>0</v>
          </cell>
          <cell r="BH31">
            <v>0</v>
          </cell>
          <cell r="BI31">
            <v>7.3746312684365781E-2</v>
          </cell>
          <cell r="BJ31">
            <v>0</v>
          </cell>
          <cell r="BK31"/>
          <cell r="BL31"/>
          <cell r="BM31"/>
          <cell r="BN31"/>
          <cell r="BO31"/>
          <cell r="BP31"/>
          <cell r="BQ31"/>
          <cell r="BR31"/>
          <cell r="BS31"/>
          <cell r="BT31"/>
          <cell r="BU31"/>
          <cell r="BV31"/>
          <cell r="BW31"/>
          <cell r="BX31"/>
          <cell r="BY31"/>
          <cell r="BZ31">
            <v>0</v>
          </cell>
          <cell r="CA31"/>
          <cell r="CB31"/>
          <cell r="CC31"/>
          <cell r="CD31"/>
          <cell r="CE31"/>
          <cell r="CF31"/>
          <cell r="CG31"/>
          <cell r="CH31"/>
          <cell r="CI31"/>
          <cell r="CJ31"/>
          <cell r="CK31"/>
          <cell r="CL31"/>
          <cell r="CM31"/>
          <cell r="CN31"/>
          <cell r="CO31"/>
          <cell r="CP31"/>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cell r="DK31"/>
          <cell r="DL31"/>
          <cell r="DM31"/>
          <cell r="DN31"/>
          <cell r="DO31"/>
          <cell r="DP31"/>
          <cell r="DQ31"/>
          <cell r="DR31"/>
          <cell r="DS31"/>
          <cell r="DT31"/>
          <cell r="DU31"/>
          <cell r="DV31"/>
          <cell r="DW31">
            <v>0</v>
          </cell>
          <cell r="DX31"/>
          <cell r="DY31">
            <v>0</v>
          </cell>
          <cell r="DZ31"/>
          <cell r="EA31">
            <v>0</v>
          </cell>
          <cell r="EB31">
            <v>0</v>
          </cell>
          <cell r="EC31">
            <v>0</v>
          </cell>
          <cell r="ED31">
            <v>0</v>
          </cell>
          <cell r="EE31"/>
          <cell r="EF31">
            <v>0</v>
          </cell>
          <cell r="EG31">
            <v>0</v>
          </cell>
          <cell r="EH31">
            <v>0</v>
          </cell>
          <cell r="EI31">
            <v>0</v>
          </cell>
          <cell r="EJ31">
            <v>0</v>
          </cell>
          <cell r="EK31">
            <v>0</v>
          </cell>
          <cell r="EL31">
            <v>0</v>
          </cell>
          <cell r="EM31">
            <v>0</v>
          </cell>
          <cell r="EN31">
            <v>0</v>
          </cell>
          <cell r="EO31"/>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cell r="FK31"/>
          <cell r="FL31"/>
          <cell r="FM31">
            <v>0</v>
          </cell>
          <cell r="FN31">
            <v>0</v>
          </cell>
          <cell r="FO31">
            <v>0</v>
          </cell>
          <cell r="FP31"/>
          <cell r="FQ31"/>
          <cell r="FR31"/>
          <cell r="FS31"/>
          <cell r="FT31"/>
          <cell r="FU31"/>
          <cell r="FV31">
            <v>0</v>
          </cell>
          <cell r="FW31"/>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cell r="HJ31"/>
          <cell r="HK31"/>
          <cell r="HL31">
            <v>0</v>
          </cell>
          <cell r="HM31">
            <v>0</v>
          </cell>
          <cell r="HN31">
            <v>0</v>
          </cell>
          <cell r="HO31"/>
          <cell r="HP31"/>
          <cell r="HQ31"/>
          <cell r="HR31"/>
          <cell r="HS31"/>
          <cell r="HT31"/>
          <cell r="HU31">
            <v>0</v>
          </cell>
          <cell r="HV31"/>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0</v>
          </cell>
          <cell r="JV31">
            <v>0</v>
          </cell>
          <cell r="JW31">
            <v>0</v>
          </cell>
          <cell r="JX31">
            <v>0</v>
          </cell>
          <cell r="JY31">
            <v>0</v>
          </cell>
          <cell r="JZ31">
            <v>0</v>
          </cell>
          <cell r="KA31">
            <v>0</v>
          </cell>
          <cell r="KB31">
            <v>0</v>
          </cell>
          <cell r="KC31">
            <v>0</v>
          </cell>
          <cell r="KD31">
            <v>0</v>
          </cell>
          <cell r="KE31">
            <v>0</v>
          </cell>
          <cell r="KF31">
            <v>0</v>
          </cell>
          <cell r="KG31">
            <v>0</v>
          </cell>
          <cell r="KH31">
            <v>0</v>
          </cell>
          <cell r="KI31">
            <v>0</v>
          </cell>
          <cell r="KJ31">
            <v>0</v>
          </cell>
          <cell r="KK31">
            <v>0</v>
          </cell>
          <cell r="KL31"/>
          <cell r="KM31">
            <v>0</v>
          </cell>
          <cell r="KN31">
            <v>0</v>
          </cell>
          <cell r="KO31">
            <v>0</v>
          </cell>
          <cell r="KP31">
            <v>0</v>
          </cell>
          <cell r="KQ31">
            <v>0</v>
          </cell>
          <cell r="KR31">
            <v>0</v>
          </cell>
          <cell r="KS31">
            <v>0</v>
          </cell>
          <cell r="KT31">
            <v>0</v>
          </cell>
          <cell r="KU31">
            <v>0</v>
          </cell>
          <cell r="KV31">
            <v>0</v>
          </cell>
          <cell r="KW31">
            <v>0</v>
          </cell>
          <cell r="KX31">
            <v>0</v>
          </cell>
          <cell r="KY31">
            <v>0</v>
          </cell>
          <cell r="KZ31">
            <v>0</v>
          </cell>
          <cell r="LA31">
            <v>0</v>
          </cell>
          <cell r="LB31">
            <v>0</v>
          </cell>
          <cell r="LC31">
            <v>0</v>
          </cell>
          <cell r="LD31">
            <v>0</v>
          </cell>
        </row>
        <row r="32">
          <cell r="B32">
            <v>29</v>
          </cell>
          <cell r="C32" t="str">
            <v>“CAJICÁ IDEAL”</v>
          </cell>
          <cell r="D32" t="str">
            <v>1. CAJICÁ IDEAL AMBIENTAL Y SOSTENIBLE</v>
          </cell>
          <cell r="E32" t="str">
            <v>40. Vivienda, Ciudad y Territorio</v>
          </cell>
          <cell r="F32" t="str">
            <v>2. Cajicá habitable y sostenible</v>
          </cell>
          <cell r="G32"/>
          <cell r="H32">
            <v>7</v>
          </cell>
          <cell r="I32" t="str">
            <v xml:space="preserve">Disminuir a 0 Índice de Riesgo de la Calidad del Agua para Consumo Humano-IRCA </v>
          </cell>
          <cell r="J32" t="str">
            <v>IRCA</v>
          </cell>
          <cell r="K32">
            <v>0.27</v>
          </cell>
          <cell r="L32"/>
          <cell r="M32">
            <v>0</v>
          </cell>
          <cell r="N32" t="str">
            <v xml:space="preserve">Instituto Nacional de Salud </v>
          </cell>
          <cell r="O32" t="str">
            <v>4003016. Acueductos ampliados</v>
          </cell>
          <cell r="P32" t="str">
            <v>400301605. Tanques de almacenamiento instalados</v>
          </cell>
          <cell r="Q32" t="str">
            <v xml:space="preserve">8. Acueducto </v>
          </cell>
          <cell r="R32" t="str">
            <v>EPC</v>
          </cell>
          <cell r="S32">
            <v>29</v>
          </cell>
          <cell r="T32" t="str">
            <v>Terminar la construcción de 1 tanque de compensación de 10.000 metros cúbicos de agua potable -</v>
          </cell>
          <cell r="U32" t="str">
            <v xml:space="preserve">Construcción de 1 tanque de almacenamiento de 10.000 metros cúbicos </v>
          </cell>
          <cell r="V32" t="str">
            <v>Número</v>
          </cell>
          <cell r="W32"/>
          <cell r="X32">
            <v>1</v>
          </cell>
          <cell r="Y32">
            <v>0</v>
          </cell>
          <cell r="Z32" t="str">
            <v>I</v>
          </cell>
          <cell r="AA32">
            <v>0.29498525073746312</v>
          </cell>
          <cell r="AB32">
            <v>0.75</v>
          </cell>
          <cell r="AC32">
            <v>0.75</v>
          </cell>
          <cell r="AD32">
            <v>0</v>
          </cell>
          <cell r="AE32">
            <v>0</v>
          </cell>
          <cell r="AF32"/>
          <cell r="AG32"/>
          <cell r="AH32">
            <v>1</v>
          </cell>
          <cell r="AI32">
            <v>1</v>
          </cell>
          <cell r="AJ32"/>
          <cell r="AK32"/>
          <cell r="AL32" t="str">
            <v>6. Agua limpia y saneamiento</v>
          </cell>
          <cell r="AM32" t="str">
            <v>Comunidad</v>
          </cell>
          <cell r="AN32"/>
          <cell r="AO32">
            <v>0.75</v>
          </cell>
          <cell r="AP32">
            <v>0.3115264797507788</v>
          </cell>
          <cell r="AQ32">
            <v>0.5</v>
          </cell>
          <cell r="AR32">
            <v>0.29850746268656714</v>
          </cell>
          <cell r="AS32" t="str">
            <v>NP</v>
          </cell>
          <cell r="AT32">
            <v>0</v>
          </cell>
          <cell r="AU32" t="str">
            <v>NP</v>
          </cell>
          <cell r="AV32">
            <v>0</v>
          </cell>
          <cell r="AW32">
            <v>0.75</v>
          </cell>
          <cell r="AX32">
            <v>100</v>
          </cell>
          <cell r="AY32">
            <v>0</v>
          </cell>
          <cell r="AZ32">
            <v>0</v>
          </cell>
          <cell r="BA32">
            <v>0</v>
          </cell>
          <cell r="BB32">
            <v>0</v>
          </cell>
          <cell r="BC32">
            <v>0</v>
          </cell>
          <cell r="BD32">
            <v>0</v>
          </cell>
          <cell r="BE32">
            <v>0.3115264797507788</v>
          </cell>
          <cell r="BF32">
            <v>0</v>
          </cell>
          <cell r="BG32">
            <v>0</v>
          </cell>
          <cell r="BH32">
            <v>0</v>
          </cell>
          <cell r="BI32">
            <v>0.22123893805309736</v>
          </cell>
          <cell r="BJ32">
            <v>1296225059.21</v>
          </cell>
          <cell r="BK32">
            <v>396225059.20999998</v>
          </cell>
          <cell r="BL32"/>
          <cell r="BM32"/>
          <cell r="BN32"/>
          <cell r="BO32"/>
          <cell r="BP32">
            <v>900000000</v>
          </cell>
          <cell r="BQ32"/>
          <cell r="BR32"/>
          <cell r="BS32"/>
          <cell r="BT32"/>
          <cell r="BU32"/>
          <cell r="BV32"/>
          <cell r="BW32"/>
          <cell r="BX32"/>
          <cell r="BY32"/>
          <cell r="BZ32">
            <v>1287186007</v>
          </cell>
          <cell r="CA32">
            <v>396225059.20999998</v>
          </cell>
          <cell r="CB32"/>
          <cell r="CC32"/>
          <cell r="CD32"/>
          <cell r="CE32"/>
          <cell r="CF32">
            <v>890960947.78999996</v>
          </cell>
          <cell r="CG32"/>
          <cell r="CH32"/>
          <cell r="CI32"/>
          <cell r="CJ32"/>
          <cell r="CK32"/>
          <cell r="CL32"/>
          <cell r="CM32"/>
          <cell r="CN32"/>
          <cell r="CO32"/>
          <cell r="CP32"/>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cell r="DK32"/>
          <cell r="DL32"/>
          <cell r="DM32"/>
          <cell r="DN32"/>
          <cell r="DO32"/>
          <cell r="DP32"/>
          <cell r="DQ32"/>
          <cell r="DR32"/>
          <cell r="DS32"/>
          <cell r="DT32"/>
          <cell r="DU32"/>
          <cell r="DV32"/>
          <cell r="DW32">
            <v>0</v>
          </cell>
          <cell r="DX32"/>
          <cell r="DY32">
            <v>0</v>
          </cell>
          <cell r="DZ32"/>
          <cell r="EA32">
            <v>0</v>
          </cell>
          <cell r="EB32">
            <v>0</v>
          </cell>
          <cell r="EC32">
            <v>0</v>
          </cell>
          <cell r="ED32">
            <v>0</v>
          </cell>
          <cell r="EE32"/>
          <cell r="EF32">
            <v>0</v>
          </cell>
          <cell r="EG32">
            <v>0</v>
          </cell>
          <cell r="EH32">
            <v>0</v>
          </cell>
          <cell r="EI32">
            <v>0</v>
          </cell>
          <cell r="EJ32">
            <v>0</v>
          </cell>
          <cell r="EK32">
            <v>0</v>
          </cell>
          <cell r="EL32">
            <v>0</v>
          </cell>
          <cell r="EM32">
            <v>0</v>
          </cell>
          <cell r="EN32">
            <v>0</v>
          </cell>
          <cell r="EO32"/>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cell r="FK32"/>
          <cell r="FL32"/>
          <cell r="FM32">
            <v>0</v>
          </cell>
          <cell r="FN32">
            <v>0</v>
          </cell>
          <cell r="FO32">
            <v>0</v>
          </cell>
          <cell r="FP32"/>
          <cell r="FQ32"/>
          <cell r="FR32"/>
          <cell r="FS32"/>
          <cell r="FT32"/>
          <cell r="FU32"/>
          <cell r="FV32">
            <v>0</v>
          </cell>
          <cell r="FW32"/>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cell r="HJ32"/>
          <cell r="HK32"/>
          <cell r="HL32">
            <v>0</v>
          </cell>
          <cell r="HM32">
            <v>0</v>
          </cell>
          <cell r="HN32">
            <v>0</v>
          </cell>
          <cell r="HO32"/>
          <cell r="HP32"/>
          <cell r="HQ32"/>
          <cell r="HR32"/>
          <cell r="HS32"/>
          <cell r="HT32"/>
          <cell r="HU32">
            <v>0</v>
          </cell>
          <cell r="HV32"/>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cell r="JD32">
            <v>0</v>
          </cell>
          <cell r="JE32">
            <v>0</v>
          </cell>
          <cell r="JF32">
            <v>1296225059.21</v>
          </cell>
          <cell r="JG32">
            <v>396225059.20999998</v>
          </cell>
          <cell r="JH32">
            <v>0</v>
          </cell>
          <cell r="JI32">
            <v>0</v>
          </cell>
          <cell r="JJ32">
            <v>0</v>
          </cell>
          <cell r="JK32">
            <v>0</v>
          </cell>
          <cell r="JL32">
            <v>900000000</v>
          </cell>
          <cell r="JM32">
            <v>0</v>
          </cell>
          <cell r="JN32">
            <v>0</v>
          </cell>
          <cell r="JO32">
            <v>0</v>
          </cell>
          <cell r="JP32">
            <v>0</v>
          </cell>
          <cell r="JQ32">
            <v>0</v>
          </cell>
          <cell r="JR32">
            <v>0</v>
          </cell>
          <cell r="JS32">
            <v>0</v>
          </cell>
          <cell r="JT32">
            <v>0</v>
          </cell>
          <cell r="JU32">
            <v>0</v>
          </cell>
          <cell r="JV32">
            <v>1287186007</v>
          </cell>
          <cell r="JW32">
            <v>396225059.20999998</v>
          </cell>
          <cell r="JX32">
            <v>0</v>
          </cell>
          <cell r="JY32">
            <v>0</v>
          </cell>
          <cell r="JZ32">
            <v>0</v>
          </cell>
          <cell r="KA32">
            <v>0</v>
          </cell>
          <cell r="KB32">
            <v>890960947.78999996</v>
          </cell>
          <cell r="KC32">
            <v>0</v>
          </cell>
          <cell r="KD32">
            <v>0</v>
          </cell>
          <cell r="KE32">
            <v>0</v>
          </cell>
          <cell r="KF32">
            <v>0</v>
          </cell>
          <cell r="KG32">
            <v>0</v>
          </cell>
          <cell r="KH32">
            <v>0</v>
          </cell>
          <cell r="KI32">
            <v>0</v>
          </cell>
          <cell r="KJ32">
            <v>0</v>
          </cell>
          <cell r="KK32">
            <v>0</v>
          </cell>
          <cell r="KL32"/>
          <cell r="KM32">
            <v>0</v>
          </cell>
          <cell r="KN32">
            <v>0</v>
          </cell>
          <cell r="KO32">
            <v>0</v>
          </cell>
          <cell r="KP32">
            <v>0</v>
          </cell>
          <cell r="KQ32">
            <v>0</v>
          </cell>
          <cell r="KR32">
            <v>0</v>
          </cell>
          <cell r="KS32">
            <v>0</v>
          </cell>
          <cell r="KT32">
            <v>0</v>
          </cell>
          <cell r="KU32">
            <v>0</v>
          </cell>
          <cell r="KV32">
            <v>0</v>
          </cell>
          <cell r="KW32">
            <v>0</v>
          </cell>
          <cell r="KX32">
            <v>0</v>
          </cell>
          <cell r="KY32">
            <v>0</v>
          </cell>
          <cell r="KZ32">
            <v>0</v>
          </cell>
          <cell r="LA32">
            <v>0</v>
          </cell>
          <cell r="LB32">
            <v>0</v>
          </cell>
          <cell r="LC32">
            <v>0</v>
          </cell>
          <cell r="LD32">
            <v>0</v>
          </cell>
        </row>
        <row r="33">
          <cell r="B33">
            <v>30</v>
          </cell>
          <cell r="C33" t="str">
            <v>“CAJICÁ IDEAL”</v>
          </cell>
          <cell r="D33" t="str">
            <v>1. CAJICÁ IDEAL AMBIENTAL Y SOSTENIBLE</v>
          </cell>
          <cell r="E33" t="str">
            <v>40. Vivienda, Ciudad y Territorio</v>
          </cell>
          <cell r="F33" t="str">
            <v>2. Cajicá habitable y sostenible</v>
          </cell>
          <cell r="G33"/>
          <cell r="H33">
            <v>7</v>
          </cell>
          <cell r="I33" t="str">
            <v xml:space="preserve">Disminuir a 0 Índice de Riesgo de la Calidad del Agua para Consumo Humano-IRCA </v>
          </cell>
          <cell r="J33" t="str">
            <v>IRCA</v>
          </cell>
          <cell r="K33">
            <v>0.27</v>
          </cell>
          <cell r="L33"/>
          <cell r="M33">
            <v>0</v>
          </cell>
          <cell r="N33" t="str">
            <v xml:space="preserve">Instituto Nacional de Salud </v>
          </cell>
          <cell r="O33" t="str">
            <v>4003015. Acueductos construidos</v>
          </cell>
          <cell r="P33" t="str">
            <v>400301506. Tanques de almacenamiento instalados</v>
          </cell>
          <cell r="Q33" t="str">
            <v xml:space="preserve">8. Acueducto </v>
          </cell>
          <cell r="R33" t="str">
            <v>EPC</v>
          </cell>
          <cell r="S33">
            <v>30</v>
          </cell>
          <cell r="T33" t="str">
            <v>Gestionar la construcción de 1 tanque de compensación de 10.000 metros cúbicos de agua potable</v>
          </cell>
          <cell r="U33" t="str">
            <v xml:space="preserve">Construcción de 1 tanque de Compensación de 10.000 metros cúbicos </v>
          </cell>
          <cell r="V33" t="str">
            <v>Número</v>
          </cell>
          <cell r="W33"/>
          <cell r="X33">
            <v>1</v>
          </cell>
          <cell r="Y33">
            <v>0</v>
          </cell>
          <cell r="Z33" t="str">
            <v>I</v>
          </cell>
          <cell r="AA33">
            <v>0.29498525073746312</v>
          </cell>
          <cell r="AB33">
            <v>0.33</v>
          </cell>
          <cell r="AC33">
            <v>0.33</v>
          </cell>
          <cell r="AD33">
            <v>0</v>
          </cell>
          <cell r="AE33">
            <v>0</v>
          </cell>
          <cell r="AF33" t="str">
            <v>G</v>
          </cell>
          <cell r="AG33"/>
          <cell r="AH33">
            <v>1</v>
          </cell>
          <cell r="AI33">
            <v>1</v>
          </cell>
          <cell r="AJ33"/>
          <cell r="AK33"/>
          <cell r="AL33" t="str">
            <v>6. Agua limpia y saneamiento</v>
          </cell>
          <cell r="AM33" t="str">
            <v>Comunidad</v>
          </cell>
          <cell r="AN33"/>
          <cell r="AO33">
            <v>0.3</v>
          </cell>
          <cell r="AP33">
            <v>0.3115264797507788</v>
          </cell>
          <cell r="AQ33">
            <v>0.33</v>
          </cell>
          <cell r="AR33">
            <v>0.29850746268656714</v>
          </cell>
          <cell r="AS33">
            <v>0.33</v>
          </cell>
          <cell r="AT33">
            <v>0.30864197530864196</v>
          </cell>
          <cell r="AU33">
            <v>0.34</v>
          </cell>
          <cell r="AV33">
            <v>0.30769230769230771</v>
          </cell>
          <cell r="AW33">
            <v>0.33</v>
          </cell>
          <cell r="AX33">
            <v>100</v>
          </cell>
          <cell r="AY33">
            <v>0</v>
          </cell>
          <cell r="AZ33">
            <v>0</v>
          </cell>
          <cell r="BA33">
            <v>0</v>
          </cell>
          <cell r="BB33">
            <v>0</v>
          </cell>
          <cell r="BC33">
            <v>0</v>
          </cell>
          <cell r="BD33">
            <v>0</v>
          </cell>
          <cell r="BE33">
            <v>0.3115264797507788</v>
          </cell>
          <cell r="BF33">
            <v>0</v>
          </cell>
          <cell r="BG33">
            <v>0</v>
          </cell>
          <cell r="BH33">
            <v>0</v>
          </cell>
          <cell r="BI33">
            <v>9.7345132743362831E-2</v>
          </cell>
          <cell r="BJ33">
            <v>0</v>
          </cell>
          <cell r="BK33"/>
          <cell r="BL33"/>
          <cell r="BM33"/>
          <cell r="BN33"/>
          <cell r="BO33"/>
          <cell r="BP33"/>
          <cell r="BQ33"/>
          <cell r="BR33"/>
          <cell r="BS33"/>
          <cell r="BT33"/>
          <cell r="BU33"/>
          <cell r="BV33"/>
          <cell r="BW33"/>
          <cell r="BX33"/>
          <cell r="BY33"/>
          <cell r="BZ33">
            <v>0</v>
          </cell>
          <cell r="CA33"/>
          <cell r="CB33"/>
          <cell r="CC33"/>
          <cell r="CD33"/>
          <cell r="CE33"/>
          <cell r="CF33"/>
          <cell r="CG33"/>
          <cell r="CH33"/>
          <cell r="CI33"/>
          <cell r="CJ33"/>
          <cell r="CK33"/>
          <cell r="CL33"/>
          <cell r="CM33"/>
          <cell r="CN33"/>
          <cell r="CO33"/>
          <cell r="CP33"/>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cell r="DK33"/>
          <cell r="DL33"/>
          <cell r="DM33"/>
          <cell r="DN33"/>
          <cell r="DO33"/>
          <cell r="DP33"/>
          <cell r="DQ33"/>
          <cell r="DR33"/>
          <cell r="DS33"/>
          <cell r="DT33"/>
          <cell r="DU33"/>
          <cell r="DV33"/>
          <cell r="DW33">
            <v>0</v>
          </cell>
          <cell r="DX33"/>
          <cell r="DY33">
            <v>0</v>
          </cell>
          <cell r="DZ33"/>
          <cell r="EA33">
            <v>0</v>
          </cell>
          <cell r="EB33">
            <v>0</v>
          </cell>
          <cell r="EC33">
            <v>0</v>
          </cell>
          <cell r="ED33">
            <v>0</v>
          </cell>
          <cell r="EE33"/>
          <cell r="EF33">
            <v>0</v>
          </cell>
          <cell r="EG33">
            <v>0</v>
          </cell>
          <cell r="EH33">
            <v>0</v>
          </cell>
          <cell r="EI33">
            <v>0</v>
          </cell>
          <cell r="EJ33">
            <v>0</v>
          </cell>
          <cell r="EK33">
            <v>0</v>
          </cell>
          <cell r="EL33">
            <v>0</v>
          </cell>
          <cell r="EM33">
            <v>0</v>
          </cell>
          <cell r="EN33">
            <v>0</v>
          </cell>
          <cell r="EO33"/>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cell r="FK33"/>
          <cell r="FL33"/>
          <cell r="FM33">
            <v>0</v>
          </cell>
          <cell r="FN33">
            <v>0</v>
          </cell>
          <cell r="FO33">
            <v>0</v>
          </cell>
          <cell r="FP33"/>
          <cell r="FQ33"/>
          <cell r="FR33"/>
          <cell r="FS33"/>
          <cell r="FT33"/>
          <cell r="FU33"/>
          <cell r="FV33">
            <v>0</v>
          </cell>
          <cell r="FW33"/>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cell r="HJ33"/>
          <cell r="HK33"/>
          <cell r="HL33">
            <v>0</v>
          </cell>
          <cell r="HM33">
            <v>0</v>
          </cell>
          <cell r="HN33">
            <v>0</v>
          </cell>
          <cell r="HO33"/>
          <cell r="HP33"/>
          <cell r="HQ33"/>
          <cell r="HR33"/>
          <cell r="HS33"/>
          <cell r="HT33"/>
          <cell r="HU33">
            <v>0</v>
          </cell>
          <cell r="HV33"/>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cell r="JD33">
            <v>0</v>
          </cell>
          <cell r="JE33">
            <v>0</v>
          </cell>
          <cell r="JF33">
            <v>0</v>
          </cell>
          <cell r="JG33">
            <v>0</v>
          </cell>
          <cell r="JH33">
            <v>0</v>
          </cell>
          <cell r="JI33">
            <v>0</v>
          </cell>
          <cell r="JJ33">
            <v>0</v>
          </cell>
          <cell r="JK33">
            <v>0</v>
          </cell>
          <cell r="JL33">
            <v>0</v>
          </cell>
          <cell r="JM33">
            <v>0</v>
          </cell>
          <cell r="JN33">
            <v>0</v>
          </cell>
          <cell r="JO33">
            <v>0</v>
          </cell>
          <cell r="JP33">
            <v>0</v>
          </cell>
          <cell r="JQ33">
            <v>0</v>
          </cell>
          <cell r="JR33">
            <v>0</v>
          </cell>
          <cell r="JS33">
            <v>0</v>
          </cell>
          <cell r="JT33">
            <v>0</v>
          </cell>
          <cell r="JU33">
            <v>0</v>
          </cell>
          <cell r="JV33">
            <v>0</v>
          </cell>
          <cell r="JW33">
            <v>0</v>
          </cell>
          <cell r="JX33">
            <v>0</v>
          </cell>
          <cell r="JY33">
            <v>0</v>
          </cell>
          <cell r="JZ33">
            <v>0</v>
          </cell>
          <cell r="KA33">
            <v>0</v>
          </cell>
          <cell r="KB33">
            <v>0</v>
          </cell>
          <cell r="KC33">
            <v>0</v>
          </cell>
          <cell r="KD33">
            <v>0</v>
          </cell>
          <cell r="KE33">
            <v>0</v>
          </cell>
          <cell r="KF33">
            <v>0</v>
          </cell>
          <cell r="KG33">
            <v>0</v>
          </cell>
          <cell r="KH33">
            <v>0</v>
          </cell>
          <cell r="KI33">
            <v>0</v>
          </cell>
          <cell r="KJ33">
            <v>0</v>
          </cell>
          <cell r="KK33">
            <v>0</v>
          </cell>
          <cell r="KL33"/>
          <cell r="KM33">
            <v>0</v>
          </cell>
          <cell r="KN33">
            <v>0</v>
          </cell>
          <cell r="KO33">
            <v>0</v>
          </cell>
          <cell r="KP33">
            <v>0</v>
          </cell>
          <cell r="KQ33">
            <v>0</v>
          </cell>
          <cell r="KR33">
            <v>0</v>
          </cell>
          <cell r="KS33">
            <v>0</v>
          </cell>
          <cell r="KT33">
            <v>0</v>
          </cell>
          <cell r="KU33">
            <v>0</v>
          </cell>
          <cell r="KV33">
            <v>0</v>
          </cell>
          <cell r="KW33">
            <v>0</v>
          </cell>
          <cell r="KX33">
            <v>0</v>
          </cell>
          <cell r="KY33">
            <v>0</v>
          </cell>
          <cell r="KZ33">
            <v>0</v>
          </cell>
          <cell r="LA33">
            <v>0</v>
          </cell>
          <cell r="LB33">
            <v>0</v>
          </cell>
          <cell r="LC33">
            <v>0</v>
          </cell>
          <cell r="LD33">
            <v>0</v>
          </cell>
        </row>
        <row r="34">
          <cell r="B34">
            <v>31</v>
          </cell>
          <cell r="C34" t="str">
            <v>“CAJICÁ IDEAL”</v>
          </cell>
          <cell r="D34" t="str">
            <v>1. CAJICÁ IDEAL AMBIENTAL Y SOSTENIBLE</v>
          </cell>
          <cell r="E34" t="str">
            <v>40. Vivienda, Ciudad y Territorio</v>
          </cell>
          <cell r="F34" t="str">
            <v>2. Cajicá habitable y sostenible</v>
          </cell>
          <cell r="G34"/>
          <cell r="H34">
            <v>7</v>
          </cell>
          <cell r="I34" t="str">
            <v xml:space="preserve">Disminuir a 0 Índice de Riesgo de la Calidad del Agua para Consumo Humano-IRCA </v>
          </cell>
          <cell r="J34" t="str">
            <v>IRCA</v>
          </cell>
          <cell r="K34">
            <v>0.27</v>
          </cell>
          <cell r="L34"/>
          <cell r="M34">
            <v>0</v>
          </cell>
          <cell r="N34" t="str">
            <v xml:space="preserve">Instituto Nacional de Salud </v>
          </cell>
          <cell r="O34" t="str">
            <v>4003016. Acueductos ampliados</v>
          </cell>
          <cell r="P34" t="str">
            <v>400301603. Red de distribución ampliada</v>
          </cell>
          <cell r="Q34" t="str">
            <v xml:space="preserve">8. Acueducto </v>
          </cell>
          <cell r="R34" t="str">
            <v>EPC</v>
          </cell>
          <cell r="S34">
            <v>31</v>
          </cell>
          <cell r="T34" t="str">
            <v>Gestionar la construcción de 1 estación de bombeo con la construcción de 2 tanques de 2.500 metros cúbicos cada uno</v>
          </cell>
          <cell r="U34" t="str">
            <v xml:space="preserve">Estación de bombeo de agua potable </v>
          </cell>
          <cell r="V34" t="str">
            <v>Número</v>
          </cell>
          <cell r="W34"/>
          <cell r="X34">
            <v>1</v>
          </cell>
          <cell r="Y34">
            <v>0</v>
          </cell>
          <cell r="Z34" t="str">
            <v>I</v>
          </cell>
          <cell r="AA34">
            <v>0.29498525073746312</v>
          </cell>
          <cell r="AB34">
            <v>0.1</v>
          </cell>
          <cell r="AC34">
            <v>0.1</v>
          </cell>
          <cell r="AD34">
            <v>0</v>
          </cell>
          <cell r="AE34">
            <v>0</v>
          </cell>
          <cell r="AF34" t="str">
            <v>G</v>
          </cell>
          <cell r="AG34"/>
          <cell r="AH34">
            <v>1</v>
          </cell>
          <cell r="AI34">
            <v>1</v>
          </cell>
          <cell r="AJ34"/>
          <cell r="AK34"/>
          <cell r="AL34" t="str">
            <v>6. Agua limpia y saneamiento</v>
          </cell>
          <cell r="AM34" t="str">
            <v>Comunidad</v>
          </cell>
          <cell r="AN34"/>
          <cell r="AO34">
            <v>0.1</v>
          </cell>
          <cell r="AP34">
            <v>0.3115264797507788</v>
          </cell>
          <cell r="AQ34">
            <v>0.3</v>
          </cell>
          <cell r="AR34">
            <v>0.29850746268656714</v>
          </cell>
          <cell r="AS34">
            <v>0.3</v>
          </cell>
          <cell r="AT34">
            <v>0.30864197530864196</v>
          </cell>
          <cell r="AU34">
            <v>0.3</v>
          </cell>
          <cell r="AV34">
            <v>0.30769230769230771</v>
          </cell>
          <cell r="AW34">
            <v>0.1</v>
          </cell>
          <cell r="AX34">
            <v>100</v>
          </cell>
          <cell r="AY34">
            <v>0</v>
          </cell>
          <cell r="AZ34">
            <v>0</v>
          </cell>
          <cell r="BA34">
            <v>0</v>
          </cell>
          <cell r="BB34">
            <v>0</v>
          </cell>
          <cell r="BC34">
            <v>0</v>
          </cell>
          <cell r="BD34">
            <v>0</v>
          </cell>
          <cell r="BE34">
            <v>0.3115264797507788</v>
          </cell>
          <cell r="BF34">
            <v>0</v>
          </cell>
          <cell r="BG34">
            <v>0</v>
          </cell>
          <cell r="BH34">
            <v>0</v>
          </cell>
          <cell r="BI34">
            <v>2.9498525073746312E-2</v>
          </cell>
          <cell r="BJ34">
            <v>1796000000</v>
          </cell>
          <cell r="BK34"/>
          <cell r="BL34"/>
          <cell r="BM34"/>
          <cell r="BN34"/>
          <cell r="BO34"/>
          <cell r="BP34">
            <v>1796000000</v>
          </cell>
          <cell r="BQ34"/>
          <cell r="BR34"/>
          <cell r="BS34"/>
          <cell r="BT34"/>
          <cell r="BU34"/>
          <cell r="BV34"/>
          <cell r="BW34"/>
          <cell r="BX34"/>
          <cell r="BY34"/>
          <cell r="BZ34">
            <v>1794004073</v>
          </cell>
          <cell r="CA34"/>
          <cell r="CB34"/>
          <cell r="CC34"/>
          <cell r="CD34"/>
          <cell r="CE34"/>
          <cell r="CF34">
            <v>1794004073</v>
          </cell>
          <cell r="CG34"/>
          <cell r="CH34"/>
          <cell r="CI34"/>
          <cell r="CJ34"/>
          <cell r="CK34"/>
          <cell r="CL34"/>
          <cell r="CM34"/>
          <cell r="CN34"/>
          <cell r="CO34"/>
          <cell r="CP34"/>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856347827</v>
          </cell>
          <cell r="DJ34"/>
          <cell r="DK34"/>
          <cell r="DL34"/>
          <cell r="DM34"/>
          <cell r="DN34"/>
          <cell r="DO34">
            <v>856347827</v>
          </cell>
          <cell r="DP34"/>
          <cell r="DQ34"/>
          <cell r="DR34"/>
          <cell r="DS34"/>
          <cell r="DT34"/>
          <cell r="DU34"/>
          <cell r="DV34"/>
          <cell r="DW34">
            <v>0</v>
          </cell>
          <cell r="DX34"/>
          <cell r="DY34">
            <v>0</v>
          </cell>
          <cell r="DZ34"/>
          <cell r="EA34">
            <v>0</v>
          </cell>
          <cell r="EB34">
            <v>0</v>
          </cell>
          <cell r="EC34">
            <v>0</v>
          </cell>
          <cell r="ED34">
            <v>0</v>
          </cell>
          <cell r="EE34"/>
          <cell r="EF34">
            <v>0</v>
          </cell>
          <cell r="EG34">
            <v>0</v>
          </cell>
          <cell r="EH34">
            <v>0</v>
          </cell>
          <cell r="EI34">
            <v>0</v>
          </cell>
          <cell r="EJ34">
            <v>0</v>
          </cell>
          <cell r="EK34">
            <v>0</v>
          </cell>
          <cell r="EL34">
            <v>0</v>
          </cell>
          <cell r="EM34">
            <v>0</v>
          </cell>
          <cell r="EN34">
            <v>0</v>
          </cell>
          <cell r="EO34"/>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cell r="FK34"/>
          <cell r="FL34"/>
          <cell r="FM34">
            <v>0</v>
          </cell>
          <cell r="FN34">
            <v>0</v>
          </cell>
          <cell r="FO34">
            <v>0</v>
          </cell>
          <cell r="FP34"/>
          <cell r="FQ34"/>
          <cell r="FR34"/>
          <cell r="FS34"/>
          <cell r="FT34"/>
          <cell r="FU34"/>
          <cell r="FV34">
            <v>0</v>
          </cell>
          <cell r="FW34"/>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cell r="HJ34"/>
          <cell r="HK34"/>
          <cell r="HL34">
            <v>0</v>
          </cell>
          <cell r="HM34">
            <v>0</v>
          </cell>
          <cell r="HN34">
            <v>0</v>
          </cell>
          <cell r="HO34"/>
          <cell r="HP34"/>
          <cell r="HQ34"/>
          <cell r="HR34"/>
          <cell r="HS34"/>
          <cell r="HT34"/>
          <cell r="HU34">
            <v>0</v>
          </cell>
          <cell r="HV34"/>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cell r="JD34">
            <v>0</v>
          </cell>
          <cell r="JE34">
            <v>0</v>
          </cell>
          <cell r="JF34">
            <v>2652347827</v>
          </cell>
          <cell r="JG34">
            <v>0</v>
          </cell>
          <cell r="JH34">
            <v>0</v>
          </cell>
          <cell r="JI34">
            <v>0</v>
          </cell>
          <cell r="JJ34">
            <v>0</v>
          </cell>
          <cell r="JK34">
            <v>0</v>
          </cell>
          <cell r="JL34">
            <v>2652347827</v>
          </cell>
          <cell r="JM34">
            <v>0</v>
          </cell>
          <cell r="JN34">
            <v>0</v>
          </cell>
          <cell r="JO34">
            <v>0</v>
          </cell>
          <cell r="JP34">
            <v>0</v>
          </cell>
          <cell r="JQ34">
            <v>0</v>
          </cell>
          <cell r="JR34">
            <v>0</v>
          </cell>
          <cell r="JS34">
            <v>0</v>
          </cell>
          <cell r="JT34">
            <v>0</v>
          </cell>
          <cell r="JU34">
            <v>0</v>
          </cell>
          <cell r="JV34">
            <v>1794004073</v>
          </cell>
          <cell r="JW34">
            <v>0</v>
          </cell>
          <cell r="JX34">
            <v>0</v>
          </cell>
          <cell r="JY34">
            <v>0</v>
          </cell>
          <cell r="JZ34">
            <v>0</v>
          </cell>
          <cell r="KA34">
            <v>0</v>
          </cell>
          <cell r="KB34">
            <v>1794004073</v>
          </cell>
          <cell r="KC34">
            <v>0</v>
          </cell>
          <cell r="KD34">
            <v>0</v>
          </cell>
          <cell r="KE34">
            <v>0</v>
          </cell>
          <cell r="KF34">
            <v>0</v>
          </cell>
          <cell r="KG34">
            <v>0</v>
          </cell>
          <cell r="KH34">
            <v>0</v>
          </cell>
          <cell r="KI34">
            <v>0</v>
          </cell>
          <cell r="KJ34">
            <v>0</v>
          </cell>
          <cell r="KK34">
            <v>0</v>
          </cell>
          <cell r="KL34"/>
          <cell r="KM34">
            <v>0</v>
          </cell>
          <cell r="KN34">
            <v>0</v>
          </cell>
          <cell r="KO34">
            <v>0</v>
          </cell>
          <cell r="KP34">
            <v>0</v>
          </cell>
          <cell r="KQ34">
            <v>0</v>
          </cell>
          <cell r="KR34">
            <v>0</v>
          </cell>
          <cell r="KS34">
            <v>0</v>
          </cell>
          <cell r="KT34">
            <v>0</v>
          </cell>
          <cell r="KU34">
            <v>0</v>
          </cell>
          <cell r="KV34">
            <v>0</v>
          </cell>
          <cell r="KW34">
            <v>0</v>
          </cell>
          <cell r="KX34">
            <v>0</v>
          </cell>
          <cell r="KY34">
            <v>0</v>
          </cell>
          <cell r="KZ34">
            <v>0</v>
          </cell>
          <cell r="LA34">
            <v>0</v>
          </cell>
          <cell r="LB34">
            <v>0</v>
          </cell>
          <cell r="LC34">
            <v>0</v>
          </cell>
          <cell r="LD34">
            <v>0</v>
          </cell>
        </row>
        <row r="35">
          <cell r="B35">
            <v>32</v>
          </cell>
          <cell r="C35" t="str">
            <v>“CAJICÁ IDEAL”</v>
          </cell>
          <cell r="D35" t="str">
            <v>1. CAJICÁ IDEAL AMBIENTAL Y SOSTENIBLE</v>
          </cell>
          <cell r="E35" t="str">
            <v>40. Vivienda, Ciudad y Territorio</v>
          </cell>
          <cell r="F35" t="str">
            <v>2. Cajicá habitable y sostenible</v>
          </cell>
          <cell r="G35"/>
          <cell r="H35">
            <v>7</v>
          </cell>
          <cell r="I35" t="str">
            <v xml:space="preserve">Disminuir a 0 Índice de Riesgo de la Calidad del Agua para Consumo Humano-IRCA </v>
          </cell>
          <cell r="J35" t="str">
            <v>IRCA</v>
          </cell>
          <cell r="K35">
            <v>0.27</v>
          </cell>
          <cell r="L35"/>
          <cell r="M35">
            <v>0</v>
          </cell>
          <cell r="N35" t="str">
            <v xml:space="preserve">Instituto Nacional de Salud </v>
          </cell>
          <cell r="O35" t="str">
            <v>4003017. Acueductos optimizados</v>
          </cell>
          <cell r="P35" t="str">
            <v>400301700. Acueductos optimizados</v>
          </cell>
          <cell r="Q35" t="str">
            <v xml:space="preserve">8. Acueducto </v>
          </cell>
          <cell r="R35" t="str">
            <v>EPC</v>
          </cell>
          <cell r="S35">
            <v>32</v>
          </cell>
          <cell r="T35" t="str">
            <v>Optimizar y mantener en funcionamiento 1 Sistema de Acueducto Municipal. SRB 4,53</v>
          </cell>
          <cell r="U35" t="str">
            <v xml:space="preserve">Sistema de Acueducto Municipal </v>
          </cell>
          <cell r="V35" t="str">
            <v>Número</v>
          </cell>
          <cell r="W35"/>
          <cell r="X35">
            <v>1</v>
          </cell>
          <cell r="Y35">
            <v>0</v>
          </cell>
          <cell r="Z35" t="str">
            <v>I</v>
          </cell>
          <cell r="AA35">
            <v>0.29498525073746312</v>
          </cell>
          <cell r="AB35">
            <v>0.25</v>
          </cell>
          <cell r="AC35">
            <v>0.25</v>
          </cell>
          <cell r="AD35">
            <v>0</v>
          </cell>
          <cell r="AE35">
            <v>0</v>
          </cell>
          <cell r="AF35"/>
          <cell r="AG35"/>
          <cell r="AH35">
            <v>1</v>
          </cell>
          <cell r="AI35"/>
          <cell r="AJ35"/>
          <cell r="AK35">
            <v>1</v>
          </cell>
          <cell r="AL35" t="str">
            <v>11. Ciudades y comunidades sostenibles</v>
          </cell>
          <cell r="AM35" t="str">
            <v>Comunidad</v>
          </cell>
          <cell r="AN35"/>
          <cell r="AO35">
            <v>0.25</v>
          </cell>
          <cell r="AP35">
            <v>0.3115264797507788</v>
          </cell>
          <cell r="AQ35">
            <v>0.25</v>
          </cell>
          <cell r="AR35">
            <v>0.29850746268656714</v>
          </cell>
          <cell r="AS35">
            <v>0.25</v>
          </cell>
          <cell r="AT35">
            <v>0.30864197530864196</v>
          </cell>
          <cell r="AU35">
            <v>0.25</v>
          </cell>
          <cell r="AV35">
            <v>0.30769230769230771</v>
          </cell>
          <cell r="AW35">
            <v>0.25</v>
          </cell>
          <cell r="AX35">
            <v>100</v>
          </cell>
          <cell r="AY35">
            <v>0</v>
          </cell>
          <cell r="AZ35">
            <v>0</v>
          </cell>
          <cell r="BA35">
            <v>0</v>
          </cell>
          <cell r="BB35">
            <v>0</v>
          </cell>
          <cell r="BC35">
            <v>0</v>
          </cell>
          <cell r="BD35">
            <v>0</v>
          </cell>
          <cell r="BE35">
            <v>0.3115264797507788</v>
          </cell>
          <cell r="BF35">
            <v>0</v>
          </cell>
          <cell r="BG35">
            <v>0</v>
          </cell>
          <cell r="BH35">
            <v>0</v>
          </cell>
          <cell r="BI35">
            <v>7.3746312684365781E-2</v>
          </cell>
          <cell r="BJ35">
            <v>660000000</v>
          </cell>
          <cell r="BK35"/>
          <cell r="BL35"/>
          <cell r="BM35"/>
          <cell r="BN35"/>
          <cell r="BO35"/>
          <cell r="BP35">
            <v>660000000</v>
          </cell>
          <cell r="BQ35"/>
          <cell r="BR35"/>
          <cell r="BS35"/>
          <cell r="BT35"/>
          <cell r="BU35"/>
          <cell r="BV35"/>
          <cell r="BW35"/>
          <cell r="BX35"/>
          <cell r="BY35"/>
          <cell r="BZ35">
            <v>659843100</v>
          </cell>
          <cell r="CA35"/>
          <cell r="CB35"/>
          <cell r="CC35"/>
          <cell r="CD35"/>
          <cell r="CE35"/>
          <cell r="CF35">
            <v>659843100</v>
          </cell>
          <cell r="CG35"/>
          <cell r="CH35"/>
          <cell r="CI35"/>
          <cell r="CJ35"/>
          <cell r="CK35"/>
          <cell r="CL35"/>
          <cell r="CM35"/>
          <cell r="CN35"/>
          <cell r="CO35"/>
          <cell r="CP35"/>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cell r="DK35"/>
          <cell r="DL35"/>
          <cell r="DM35"/>
          <cell r="DN35"/>
          <cell r="DO35"/>
          <cell r="DP35"/>
          <cell r="DQ35"/>
          <cell r="DR35"/>
          <cell r="DS35"/>
          <cell r="DT35"/>
          <cell r="DU35"/>
          <cell r="DV35"/>
          <cell r="DW35">
            <v>0</v>
          </cell>
          <cell r="DX35"/>
          <cell r="DY35">
            <v>0</v>
          </cell>
          <cell r="DZ35"/>
          <cell r="EA35">
            <v>0</v>
          </cell>
          <cell r="EB35">
            <v>0</v>
          </cell>
          <cell r="EC35">
            <v>0</v>
          </cell>
          <cell r="ED35">
            <v>0</v>
          </cell>
          <cell r="EE35"/>
          <cell r="EF35">
            <v>0</v>
          </cell>
          <cell r="EG35">
            <v>0</v>
          </cell>
          <cell r="EH35">
            <v>0</v>
          </cell>
          <cell r="EI35">
            <v>0</v>
          </cell>
          <cell r="EJ35">
            <v>0</v>
          </cell>
          <cell r="EK35">
            <v>0</v>
          </cell>
          <cell r="EL35">
            <v>0</v>
          </cell>
          <cell r="EM35">
            <v>0</v>
          </cell>
          <cell r="EN35">
            <v>0</v>
          </cell>
          <cell r="EO35"/>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cell r="FK35"/>
          <cell r="FL35"/>
          <cell r="FM35">
            <v>0</v>
          </cell>
          <cell r="FN35">
            <v>0</v>
          </cell>
          <cell r="FO35">
            <v>0</v>
          </cell>
          <cell r="FP35"/>
          <cell r="FQ35"/>
          <cell r="FR35"/>
          <cell r="FS35"/>
          <cell r="FT35"/>
          <cell r="FU35"/>
          <cell r="FV35">
            <v>0</v>
          </cell>
          <cell r="FW35"/>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cell r="HJ35"/>
          <cell r="HK35"/>
          <cell r="HL35">
            <v>0</v>
          </cell>
          <cell r="HM35">
            <v>0</v>
          </cell>
          <cell r="HN35">
            <v>0</v>
          </cell>
          <cell r="HO35"/>
          <cell r="HP35"/>
          <cell r="HQ35"/>
          <cell r="HR35"/>
          <cell r="HS35"/>
          <cell r="HT35"/>
          <cell r="HU35">
            <v>0</v>
          </cell>
          <cell r="HV35"/>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660000000</v>
          </cell>
          <cell r="JG35">
            <v>0</v>
          </cell>
          <cell r="JH35">
            <v>0</v>
          </cell>
          <cell r="JI35">
            <v>0</v>
          </cell>
          <cell r="JJ35">
            <v>0</v>
          </cell>
          <cell r="JK35">
            <v>0</v>
          </cell>
          <cell r="JL35">
            <v>660000000</v>
          </cell>
          <cell r="JM35">
            <v>0</v>
          </cell>
          <cell r="JN35">
            <v>0</v>
          </cell>
          <cell r="JO35">
            <v>0</v>
          </cell>
          <cell r="JP35">
            <v>0</v>
          </cell>
          <cell r="JQ35">
            <v>0</v>
          </cell>
          <cell r="JR35">
            <v>0</v>
          </cell>
          <cell r="JS35">
            <v>0</v>
          </cell>
          <cell r="JT35">
            <v>0</v>
          </cell>
          <cell r="JU35">
            <v>0</v>
          </cell>
          <cell r="JV35">
            <v>659843100</v>
          </cell>
          <cell r="JW35">
            <v>0</v>
          </cell>
          <cell r="JX35">
            <v>0</v>
          </cell>
          <cell r="JY35">
            <v>0</v>
          </cell>
          <cell r="JZ35">
            <v>0</v>
          </cell>
          <cell r="KA35">
            <v>0</v>
          </cell>
          <cell r="KB35">
            <v>659843100</v>
          </cell>
          <cell r="KC35">
            <v>0</v>
          </cell>
          <cell r="KD35">
            <v>0</v>
          </cell>
          <cell r="KE35">
            <v>0</v>
          </cell>
          <cell r="KF35">
            <v>0</v>
          </cell>
          <cell r="KG35">
            <v>0</v>
          </cell>
          <cell r="KH35">
            <v>0</v>
          </cell>
          <cell r="KI35">
            <v>0</v>
          </cell>
          <cell r="KJ35">
            <v>0</v>
          </cell>
          <cell r="KK35">
            <v>0</v>
          </cell>
          <cell r="KL35"/>
          <cell r="KM35">
            <v>0</v>
          </cell>
          <cell r="KN35">
            <v>0</v>
          </cell>
          <cell r="KO35">
            <v>0</v>
          </cell>
          <cell r="KP35">
            <v>0</v>
          </cell>
          <cell r="KQ35">
            <v>0</v>
          </cell>
          <cell r="KR35">
            <v>0</v>
          </cell>
          <cell r="KS35">
            <v>0</v>
          </cell>
          <cell r="KT35">
            <v>0</v>
          </cell>
          <cell r="KU35">
            <v>0</v>
          </cell>
          <cell r="KV35">
            <v>0</v>
          </cell>
          <cell r="KW35">
            <v>0</v>
          </cell>
          <cell r="KX35">
            <v>0</v>
          </cell>
          <cell r="KY35">
            <v>0</v>
          </cell>
          <cell r="KZ35">
            <v>0</v>
          </cell>
          <cell r="LA35">
            <v>0</v>
          </cell>
          <cell r="LB35">
            <v>0</v>
          </cell>
          <cell r="LC35">
            <v>0</v>
          </cell>
          <cell r="LD35">
            <v>0</v>
          </cell>
        </row>
        <row r="36">
          <cell r="B36">
            <v>33</v>
          </cell>
          <cell r="C36" t="str">
            <v>“CAJICÁ IDEAL”</v>
          </cell>
          <cell r="D36" t="str">
            <v>1. CAJICÁ IDEAL AMBIENTAL Y SOSTENIBLE</v>
          </cell>
          <cell r="E36" t="str">
            <v>40. Vivienda, Ciudad y Territorio</v>
          </cell>
          <cell r="F36" t="str">
            <v>2. Cajicá habitable y sostenible</v>
          </cell>
          <cell r="G36"/>
          <cell r="H36">
            <v>7</v>
          </cell>
          <cell r="I36" t="str">
            <v xml:space="preserve">Disminuir a 0 Índice de Riesgo de la Calidad del Agua para Consumo Humano-IRCA </v>
          </cell>
          <cell r="J36" t="str">
            <v>IRCA</v>
          </cell>
          <cell r="K36">
            <v>0.27</v>
          </cell>
          <cell r="L36"/>
          <cell r="M36">
            <v>0</v>
          </cell>
          <cell r="N36" t="str">
            <v xml:space="preserve">Instituto Nacional de Salud </v>
          </cell>
          <cell r="O36" t="str">
            <v>4003049. Servicios de información implementados</v>
          </cell>
          <cell r="P36" t="str">
            <v>400304900. Sistemas de Información Implementados</v>
          </cell>
          <cell r="Q36" t="str">
            <v xml:space="preserve">8. Acueducto </v>
          </cell>
          <cell r="R36" t="str">
            <v>Secretaría de Planeación</v>
          </cell>
          <cell r="S36">
            <v>33</v>
          </cell>
          <cell r="T36" t="str">
            <v>Realizar 1 reporte anual en el SUI - Sistema Único de Información de la Superintendencia de Servicios Públicos</v>
          </cell>
          <cell r="U36" t="str">
            <v xml:space="preserve">SUI - Sistema Único de Información de la Superintendencia de Servicios Públicos </v>
          </cell>
          <cell r="V36" t="str">
            <v>Número</v>
          </cell>
          <cell r="W36"/>
          <cell r="X36">
            <v>1</v>
          </cell>
          <cell r="Y36">
            <v>0</v>
          </cell>
          <cell r="Z36" t="str">
            <v>MA</v>
          </cell>
          <cell r="AA36">
            <v>0.29498525073746312</v>
          </cell>
          <cell r="AB36">
            <v>0.25</v>
          </cell>
          <cell r="AC36">
            <v>0.25</v>
          </cell>
          <cell r="AD36">
            <v>0</v>
          </cell>
          <cell r="AE36">
            <v>0</v>
          </cell>
          <cell r="AF36"/>
          <cell r="AG36"/>
          <cell r="AH36"/>
          <cell r="AI36"/>
          <cell r="AJ36"/>
          <cell r="AK36"/>
          <cell r="AL36" t="str">
            <v>6. Agua limpia y saneamiento</v>
          </cell>
          <cell r="AM36" t="str">
            <v>Comunidad</v>
          </cell>
          <cell r="AN36"/>
          <cell r="AO36">
            <v>1</v>
          </cell>
          <cell r="AP36">
            <v>0.3115264797507788</v>
          </cell>
          <cell r="AQ36">
            <v>1</v>
          </cell>
          <cell r="AR36">
            <v>0.29850746268656714</v>
          </cell>
          <cell r="AS36">
            <v>1</v>
          </cell>
          <cell r="AT36">
            <v>0.30864197530864196</v>
          </cell>
          <cell r="AU36">
            <v>1</v>
          </cell>
          <cell r="AV36">
            <v>0.30769230769230771</v>
          </cell>
          <cell r="AW36">
            <v>1</v>
          </cell>
          <cell r="AX36">
            <v>100</v>
          </cell>
          <cell r="AY36">
            <v>0</v>
          </cell>
          <cell r="AZ36">
            <v>0</v>
          </cell>
          <cell r="BA36">
            <v>0</v>
          </cell>
          <cell r="BB36">
            <v>0</v>
          </cell>
          <cell r="BC36">
            <v>0</v>
          </cell>
          <cell r="BD36">
            <v>0</v>
          </cell>
          <cell r="BE36">
            <v>0.3115264797507788</v>
          </cell>
          <cell r="BF36">
            <v>0</v>
          </cell>
          <cell r="BG36">
            <v>0</v>
          </cell>
          <cell r="BH36">
            <v>0</v>
          </cell>
          <cell r="BI36">
            <v>7.3746312684365781E-2</v>
          </cell>
          <cell r="BJ36">
            <v>3900000</v>
          </cell>
          <cell r="BK36"/>
          <cell r="BL36"/>
          <cell r="BM36"/>
          <cell r="BN36"/>
          <cell r="BO36"/>
          <cell r="BP36">
            <v>3900000</v>
          </cell>
          <cell r="BQ36"/>
          <cell r="BR36"/>
          <cell r="BS36"/>
          <cell r="BT36"/>
          <cell r="BU36"/>
          <cell r="BV36"/>
          <cell r="BW36"/>
          <cell r="BX36"/>
          <cell r="BY36"/>
          <cell r="BZ36">
            <v>3900000</v>
          </cell>
          <cell r="CA36"/>
          <cell r="CB36"/>
          <cell r="CC36"/>
          <cell r="CD36"/>
          <cell r="CE36"/>
          <cell r="CF36">
            <v>3900000</v>
          </cell>
          <cell r="CG36"/>
          <cell r="CH36"/>
          <cell r="CI36"/>
          <cell r="CJ36"/>
          <cell r="CK36"/>
          <cell r="CL36"/>
          <cell r="CM36"/>
          <cell r="CN36"/>
          <cell r="CO36"/>
          <cell r="CP36"/>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44187000</v>
          </cell>
          <cell r="DJ36"/>
          <cell r="DK36"/>
          <cell r="DL36"/>
          <cell r="DM36"/>
          <cell r="DN36"/>
          <cell r="DO36">
            <v>44187000</v>
          </cell>
          <cell r="DP36"/>
          <cell r="DQ36"/>
          <cell r="DR36"/>
          <cell r="DS36"/>
          <cell r="DT36"/>
          <cell r="DU36"/>
          <cell r="DV36"/>
          <cell r="DW36">
            <v>0</v>
          </cell>
          <cell r="DX36"/>
          <cell r="DY36">
            <v>0</v>
          </cell>
          <cell r="DZ36"/>
          <cell r="EA36">
            <v>0</v>
          </cell>
          <cell r="EB36">
            <v>0</v>
          </cell>
          <cell r="EC36">
            <v>0</v>
          </cell>
          <cell r="ED36">
            <v>0</v>
          </cell>
          <cell r="EE36"/>
          <cell r="EF36">
            <v>0</v>
          </cell>
          <cell r="EG36">
            <v>0</v>
          </cell>
          <cell r="EH36">
            <v>0</v>
          </cell>
          <cell r="EI36">
            <v>0</v>
          </cell>
          <cell r="EJ36">
            <v>0</v>
          </cell>
          <cell r="EK36">
            <v>0</v>
          </cell>
          <cell r="EL36">
            <v>0</v>
          </cell>
          <cell r="EM36">
            <v>0</v>
          </cell>
          <cell r="EN36">
            <v>0</v>
          </cell>
          <cell r="EO36"/>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37131500</v>
          </cell>
          <cell r="FI36">
            <v>0</v>
          </cell>
          <cell r="FJ36"/>
          <cell r="FK36"/>
          <cell r="FL36"/>
          <cell r="FM36">
            <v>0</v>
          </cell>
          <cell r="FN36">
            <v>37131500</v>
          </cell>
          <cell r="FO36">
            <v>0</v>
          </cell>
          <cell r="FP36"/>
          <cell r="FQ36"/>
          <cell r="FR36"/>
          <cell r="FS36"/>
          <cell r="FT36"/>
          <cell r="FU36"/>
          <cell r="FV36">
            <v>0</v>
          </cell>
          <cell r="FW36"/>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38245445</v>
          </cell>
          <cell r="HH36">
            <v>0</v>
          </cell>
          <cell r="HI36"/>
          <cell r="HJ36"/>
          <cell r="HK36"/>
          <cell r="HL36">
            <v>0</v>
          </cell>
          <cell r="HM36">
            <v>38245445</v>
          </cell>
          <cell r="HN36">
            <v>0</v>
          </cell>
          <cell r="HO36"/>
          <cell r="HP36"/>
          <cell r="HQ36"/>
          <cell r="HR36"/>
          <cell r="HS36"/>
          <cell r="HT36"/>
          <cell r="HU36">
            <v>0</v>
          </cell>
          <cell r="HV36"/>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123463945</v>
          </cell>
          <cell r="JG36">
            <v>0</v>
          </cell>
          <cell r="JH36">
            <v>0</v>
          </cell>
          <cell r="JI36">
            <v>0</v>
          </cell>
          <cell r="JJ36">
            <v>0</v>
          </cell>
          <cell r="JK36">
            <v>0</v>
          </cell>
          <cell r="JL36">
            <v>123463945</v>
          </cell>
          <cell r="JM36">
            <v>0</v>
          </cell>
          <cell r="JN36">
            <v>0</v>
          </cell>
          <cell r="JO36">
            <v>0</v>
          </cell>
          <cell r="JP36">
            <v>0</v>
          </cell>
          <cell r="JQ36">
            <v>0</v>
          </cell>
          <cell r="JR36">
            <v>0</v>
          </cell>
          <cell r="JS36">
            <v>0</v>
          </cell>
          <cell r="JT36">
            <v>0</v>
          </cell>
          <cell r="JU36">
            <v>0</v>
          </cell>
          <cell r="JV36">
            <v>3900000</v>
          </cell>
          <cell r="JW36">
            <v>0</v>
          </cell>
          <cell r="JX36">
            <v>0</v>
          </cell>
          <cell r="JY36">
            <v>0</v>
          </cell>
          <cell r="JZ36">
            <v>0</v>
          </cell>
          <cell r="KA36">
            <v>0</v>
          </cell>
          <cell r="KB36">
            <v>3900000</v>
          </cell>
          <cell r="KC36">
            <v>0</v>
          </cell>
          <cell r="KD36">
            <v>0</v>
          </cell>
          <cell r="KE36">
            <v>0</v>
          </cell>
          <cell r="KF36">
            <v>0</v>
          </cell>
          <cell r="KG36">
            <v>0</v>
          </cell>
          <cell r="KH36">
            <v>0</v>
          </cell>
          <cell r="KI36">
            <v>0</v>
          </cell>
          <cell r="KJ36">
            <v>0</v>
          </cell>
          <cell r="KK36">
            <v>0</v>
          </cell>
          <cell r="KL36"/>
          <cell r="KM36">
            <v>0</v>
          </cell>
          <cell r="KN36">
            <v>0</v>
          </cell>
          <cell r="KO36">
            <v>0</v>
          </cell>
          <cell r="KP36">
            <v>0</v>
          </cell>
          <cell r="KQ36">
            <v>0</v>
          </cell>
          <cell r="KR36">
            <v>0</v>
          </cell>
          <cell r="KS36">
            <v>0</v>
          </cell>
          <cell r="KT36">
            <v>0</v>
          </cell>
          <cell r="KU36">
            <v>0</v>
          </cell>
          <cell r="KV36">
            <v>0</v>
          </cell>
          <cell r="KW36">
            <v>0</v>
          </cell>
          <cell r="KX36">
            <v>0</v>
          </cell>
          <cell r="KY36">
            <v>0</v>
          </cell>
          <cell r="KZ36">
            <v>0</v>
          </cell>
          <cell r="LA36">
            <v>0</v>
          </cell>
          <cell r="LB36">
            <v>0</v>
          </cell>
          <cell r="LC36">
            <v>0</v>
          </cell>
          <cell r="LD36">
            <v>0</v>
          </cell>
        </row>
        <row r="37">
          <cell r="B37">
            <v>34</v>
          </cell>
          <cell r="C37" t="str">
            <v>“CAJICÁ IDEAL”</v>
          </cell>
          <cell r="D37" t="str">
            <v>1. CAJICÁ IDEAL AMBIENTAL Y SOSTENIBLE</v>
          </cell>
          <cell r="E37" t="str">
            <v>40. Vivienda, Ciudad y Territorio</v>
          </cell>
          <cell r="F37" t="str">
            <v>2. Cajicá habitable y sostenible</v>
          </cell>
          <cell r="G37"/>
          <cell r="H37">
            <v>7</v>
          </cell>
          <cell r="I37" t="str">
            <v xml:space="preserve">Disminuir a 0 Índice de Riesgo de la Calidad del Agua para Consumo Humano-IRCA </v>
          </cell>
          <cell r="J37" t="str">
            <v>IRCA</v>
          </cell>
          <cell r="K37">
            <v>0.27</v>
          </cell>
          <cell r="L37"/>
          <cell r="M37">
            <v>0</v>
          </cell>
          <cell r="N37" t="str">
            <v xml:space="preserve">Instituto Nacional de Salud </v>
          </cell>
          <cell r="O37" t="str">
            <v>4003050. Servicios de Información actualizados</v>
          </cell>
          <cell r="P37" t="str">
            <v>400305000. Sistemas de información actualizados</v>
          </cell>
          <cell r="Q37" t="str">
            <v xml:space="preserve">8. Acueducto </v>
          </cell>
          <cell r="R37" t="str">
            <v>EPC</v>
          </cell>
          <cell r="S37">
            <v>34</v>
          </cell>
          <cell r="T37" t="str">
            <v>Mantener actualizado 1 Catastro de redes del servicio de acueducto y alcantarillado</v>
          </cell>
          <cell r="U37" t="str">
            <v>Actualización del Catastro de Usuarios del Servicio de Acueducto, Alcantarillado y Aseo</v>
          </cell>
          <cell r="V37" t="str">
            <v>Número</v>
          </cell>
          <cell r="W37"/>
          <cell r="X37">
            <v>1</v>
          </cell>
          <cell r="Y37">
            <v>0</v>
          </cell>
          <cell r="Z37" t="str">
            <v>I</v>
          </cell>
          <cell r="AA37">
            <v>0.29498525073746312</v>
          </cell>
          <cell r="AB37">
            <v>0.25</v>
          </cell>
          <cell r="AC37">
            <v>0.25</v>
          </cell>
          <cell r="AD37">
            <v>0</v>
          </cell>
          <cell r="AE37">
            <v>0</v>
          </cell>
          <cell r="AF37"/>
          <cell r="AG37"/>
          <cell r="AH37"/>
          <cell r="AI37">
            <v>1</v>
          </cell>
          <cell r="AJ37"/>
          <cell r="AK37"/>
          <cell r="AL37" t="str">
            <v>11. Ciudades y comunidades sostenibles</v>
          </cell>
          <cell r="AM37" t="str">
            <v>Comunidad</v>
          </cell>
          <cell r="AN37"/>
          <cell r="AO37">
            <v>0.25</v>
          </cell>
          <cell r="AP37">
            <v>0.3115264797507788</v>
          </cell>
          <cell r="AQ37">
            <v>0.25</v>
          </cell>
          <cell r="AR37">
            <v>0.29850746268656714</v>
          </cell>
          <cell r="AS37">
            <v>0.25</v>
          </cell>
          <cell r="AT37">
            <v>0.30864197530864196</v>
          </cell>
          <cell r="AU37">
            <v>0.25</v>
          </cell>
          <cell r="AV37">
            <v>0.30769230769230771</v>
          </cell>
          <cell r="AW37">
            <v>0.25</v>
          </cell>
          <cell r="AX37">
            <v>100</v>
          </cell>
          <cell r="AY37">
            <v>0</v>
          </cell>
          <cell r="AZ37">
            <v>0</v>
          </cell>
          <cell r="BA37">
            <v>0</v>
          </cell>
          <cell r="BB37">
            <v>0</v>
          </cell>
          <cell r="BC37">
            <v>0</v>
          </cell>
          <cell r="BD37">
            <v>0</v>
          </cell>
          <cell r="BE37">
            <v>0.3115264797507788</v>
          </cell>
          <cell r="BF37">
            <v>0</v>
          </cell>
          <cell r="BG37">
            <v>0</v>
          </cell>
          <cell r="BH37">
            <v>0</v>
          </cell>
          <cell r="BI37">
            <v>7.3746312684365781E-2</v>
          </cell>
          <cell r="BJ37">
            <v>0</v>
          </cell>
          <cell r="BK37"/>
          <cell r="BL37"/>
          <cell r="BM37"/>
          <cell r="BN37"/>
          <cell r="BO37"/>
          <cell r="BP37"/>
          <cell r="BQ37"/>
          <cell r="BR37"/>
          <cell r="BS37"/>
          <cell r="BT37"/>
          <cell r="BU37"/>
          <cell r="BV37"/>
          <cell r="BW37"/>
          <cell r="BX37"/>
          <cell r="BY37"/>
          <cell r="BZ37">
            <v>0</v>
          </cell>
          <cell r="CA37"/>
          <cell r="CB37"/>
          <cell r="CC37"/>
          <cell r="CD37"/>
          <cell r="CE37"/>
          <cell r="CF37"/>
          <cell r="CG37"/>
          <cell r="CH37"/>
          <cell r="CI37"/>
          <cell r="CJ37"/>
          <cell r="CK37"/>
          <cell r="CL37"/>
          <cell r="CM37"/>
          <cell r="CN37"/>
          <cell r="CO37"/>
          <cell r="CP37"/>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cell r="DK37"/>
          <cell r="DL37"/>
          <cell r="DM37"/>
          <cell r="DN37"/>
          <cell r="DO37"/>
          <cell r="DP37"/>
          <cell r="DQ37"/>
          <cell r="DR37"/>
          <cell r="DS37"/>
          <cell r="DT37"/>
          <cell r="DU37"/>
          <cell r="DV37"/>
          <cell r="DW37">
            <v>0</v>
          </cell>
          <cell r="DX37"/>
          <cell r="DY37">
            <v>0</v>
          </cell>
          <cell r="DZ37"/>
          <cell r="EA37">
            <v>0</v>
          </cell>
          <cell r="EB37">
            <v>0</v>
          </cell>
          <cell r="EC37">
            <v>0</v>
          </cell>
          <cell r="ED37">
            <v>0</v>
          </cell>
          <cell r="EE37"/>
          <cell r="EF37">
            <v>0</v>
          </cell>
          <cell r="EG37">
            <v>0</v>
          </cell>
          <cell r="EH37">
            <v>0</v>
          </cell>
          <cell r="EI37">
            <v>0</v>
          </cell>
          <cell r="EJ37">
            <v>0</v>
          </cell>
          <cell r="EK37">
            <v>0</v>
          </cell>
          <cell r="EL37">
            <v>0</v>
          </cell>
          <cell r="EM37">
            <v>0</v>
          </cell>
          <cell r="EN37">
            <v>0</v>
          </cell>
          <cell r="EO37"/>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cell r="FK37"/>
          <cell r="FL37"/>
          <cell r="FM37">
            <v>0</v>
          </cell>
          <cell r="FN37">
            <v>0</v>
          </cell>
          <cell r="FO37">
            <v>0</v>
          </cell>
          <cell r="FP37"/>
          <cell r="FQ37"/>
          <cell r="FR37"/>
          <cell r="FS37"/>
          <cell r="FT37"/>
          <cell r="FU37"/>
          <cell r="FV37">
            <v>0</v>
          </cell>
          <cell r="FW37"/>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cell r="HJ37"/>
          <cell r="HK37"/>
          <cell r="HL37">
            <v>0</v>
          </cell>
          <cell r="HM37">
            <v>0</v>
          </cell>
          <cell r="HN37">
            <v>0</v>
          </cell>
          <cell r="HO37"/>
          <cell r="HP37"/>
          <cell r="HQ37"/>
          <cell r="HR37"/>
          <cell r="HS37"/>
          <cell r="HT37"/>
          <cell r="HU37">
            <v>0</v>
          </cell>
          <cell r="HV37"/>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cell r="JW37">
            <v>0</v>
          </cell>
          <cell r="JX37">
            <v>0</v>
          </cell>
          <cell r="JY37">
            <v>0</v>
          </cell>
          <cell r="JZ37">
            <v>0</v>
          </cell>
          <cell r="KA37">
            <v>0</v>
          </cell>
          <cell r="KB37">
            <v>0</v>
          </cell>
          <cell r="KC37">
            <v>0</v>
          </cell>
          <cell r="KD37">
            <v>0</v>
          </cell>
          <cell r="KE37">
            <v>0</v>
          </cell>
          <cell r="KF37">
            <v>0</v>
          </cell>
          <cell r="KG37">
            <v>0</v>
          </cell>
          <cell r="KH37">
            <v>0</v>
          </cell>
          <cell r="KI37">
            <v>0</v>
          </cell>
          <cell r="KJ37">
            <v>0</v>
          </cell>
          <cell r="KK37">
            <v>0</v>
          </cell>
          <cell r="KL37"/>
          <cell r="KM37">
            <v>0</v>
          </cell>
          <cell r="KN37">
            <v>0</v>
          </cell>
          <cell r="KO37">
            <v>0</v>
          </cell>
          <cell r="KP37">
            <v>0</v>
          </cell>
          <cell r="KQ37">
            <v>0</v>
          </cell>
          <cell r="KR37">
            <v>0</v>
          </cell>
          <cell r="KS37">
            <v>0</v>
          </cell>
          <cell r="KT37">
            <v>0</v>
          </cell>
          <cell r="KU37">
            <v>0</v>
          </cell>
          <cell r="KV37">
            <v>0</v>
          </cell>
          <cell r="KW37">
            <v>0</v>
          </cell>
          <cell r="KX37">
            <v>0</v>
          </cell>
          <cell r="KY37">
            <v>0</v>
          </cell>
          <cell r="KZ37">
            <v>0</v>
          </cell>
          <cell r="LA37">
            <v>0</v>
          </cell>
          <cell r="LB37">
            <v>0</v>
          </cell>
          <cell r="LC37">
            <v>0</v>
          </cell>
          <cell r="LD37">
            <v>0</v>
          </cell>
        </row>
        <row r="38">
          <cell r="B38">
            <v>35</v>
          </cell>
          <cell r="C38" t="str">
            <v>“CAJICÁ IDEAL”</v>
          </cell>
          <cell r="D38" t="str">
            <v>1. CAJICÁ IDEAL AMBIENTAL Y SOSTENIBLE</v>
          </cell>
          <cell r="E38" t="str">
            <v>40. Vivienda, Ciudad y Territorio</v>
          </cell>
          <cell r="F38" t="str">
            <v>2. Cajicá habitable y sostenible</v>
          </cell>
          <cell r="G38"/>
          <cell r="H38">
            <v>8</v>
          </cell>
          <cell r="I38" t="str">
            <v xml:space="preserve">Implementar al 100% el Plan de Saneamiento y Manejo de Vertimientos - PSMV </v>
          </cell>
          <cell r="J38" t="str">
            <v>Porcentaje</v>
          </cell>
          <cell r="K38">
            <v>100</v>
          </cell>
          <cell r="L38"/>
          <cell r="M38">
            <v>100</v>
          </cell>
          <cell r="N38" t="str">
            <v>Alcaldía Municipal</v>
          </cell>
          <cell r="O38" t="str">
            <v>4003047. Los subsidios al consumo están destinados a satisfacer necesidades básicas de los usuarios de los estratos 1, 2 y 3 en el servicio público domiciliario de acueducto, alcantarillado y aseo.</v>
          </cell>
          <cell r="P38" t="str">
            <v>400304703. Usuarios beneficiados con subsidios al consumo del servicio de alcantarillado</v>
          </cell>
          <cell r="Q38" t="str">
            <v xml:space="preserve">9. Alcantarillado </v>
          </cell>
          <cell r="R38" t="str">
            <v>Secretaría Ambiente y Desarrollo Rural</v>
          </cell>
          <cell r="S38">
            <v>35</v>
          </cell>
          <cell r="T38" t="str">
            <v>Realizar 1 transferencia anual para el pago del subsidio de alcantarillado</v>
          </cell>
          <cell r="U38" t="str">
            <v>Subsidios de Alcantarillado</v>
          </cell>
          <cell r="V38" t="str">
            <v>Número</v>
          </cell>
          <cell r="W38"/>
          <cell r="X38">
            <v>1</v>
          </cell>
          <cell r="Y38">
            <v>0</v>
          </cell>
          <cell r="Z38" t="str">
            <v>MA</v>
          </cell>
          <cell r="AA38">
            <v>0.29498525073746312</v>
          </cell>
          <cell r="AB38">
            <v>0.25</v>
          </cell>
          <cell r="AC38">
            <v>0.25</v>
          </cell>
          <cell r="AD38">
            <v>0</v>
          </cell>
          <cell r="AE38">
            <v>0</v>
          </cell>
          <cell r="AF38"/>
          <cell r="AG38"/>
          <cell r="AH38"/>
          <cell r="AI38"/>
          <cell r="AJ38"/>
          <cell r="AK38"/>
          <cell r="AL38" t="str">
            <v>11. Ciudades y comunidades sostenibles</v>
          </cell>
          <cell r="AM38" t="str">
            <v>Comunidad</v>
          </cell>
          <cell r="AN38"/>
          <cell r="AO38">
            <v>1</v>
          </cell>
          <cell r="AP38">
            <v>0.3115264797507788</v>
          </cell>
          <cell r="AQ38">
            <v>1</v>
          </cell>
          <cell r="AR38">
            <v>0.29850746268656714</v>
          </cell>
          <cell r="AS38">
            <v>1</v>
          </cell>
          <cell r="AT38">
            <v>0.30864197530864196</v>
          </cell>
          <cell r="AU38">
            <v>1</v>
          </cell>
          <cell r="AV38">
            <v>0.30769230769230771</v>
          </cell>
          <cell r="AW38">
            <v>1</v>
          </cell>
          <cell r="AX38">
            <v>100</v>
          </cell>
          <cell r="AY38">
            <v>0</v>
          </cell>
          <cell r="AZ38">
            <v>0</v>
          </cell>
          <cell r="BA38">
            <v>0</v>
          </cell>
          <cell r="BB38">
            <v>0</v>
          </cell>
          <cell r="BC38">
            <v>0</v>
          </cell>
          <cell r="BD38">
            <v>0</v>
          </cell>
          <cell r="BE38">
            <v>0.3115264797507788</v>
          </cell>
          <cell r="BF38">
            <v>0</v>
          </cell>
          <cell r="BG38">
            <v>0</v>
          </cell>
          <cell r="BH38">
            <v>0</v>
          </cell>
          <cell r="BI38">
            <v>7.3746312684365781E-2</v>
          </cell>
          <cell r="BJ38">
            <v>67000000</v>
          </cell>
          <cell r="BK38">
            <v>67000000</v>
          </cell>
          <cell r="BL38"/>
          <cell r="BM38"/>
          <cell r="BN38"/>
          <cell r="BO38"/>
          <cell r="BP38"/>
          <cell r="BQ38"/>
          <cell r="BR38"/>
          <cell r="BS38"/>
          <cell r="BT38"/>
          <cell r="BU38"/>
          <cell r="BV38"/>
          <cell r="BW38"/>
          <cell r="BX38"/>
          <cell r="BY38"/>
          <cell r="BZ38">
            <v>0</v>
          </cell>
          <cell r="CA38"/>
          <cell r="CB38"/>
          <cell r="CC38"/>
          <cell r="CD38"/>
          <cell r="CE38"/>
          <cell r="CF38"/>
          <cell r="CG38"/>
          <cell r="CH38"/>
          <cell r="CI38"/>
          <cell r="CJ38"/>
          <cell r="CK38"/>
          <cell r="CL38"/>
          <cell r="CM38"/>
          <cell r="CN38"/>
          <cell r="CO38"/>
          <cell r="CP38"/>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106806392</v>
          </cell>
          <cell r="DJ38">
            <v>106806392</v>
          </cell>
          <cell r="DK38"/>
          <cell r="DL38"/>
          <cell r="DM38"/>
          <cell r="DN38"/>
          <cell r="DO38"/>
          <cell r="DP38"/>
          <cell r="DQ38"/>
          <cell r="DR38"/>
          <cell r="DS38"/>
          <cell r="DT38"/>
          <cell r="DU38"/>
          <cell r="DV38"/>
          <cell r="DW38">
            <v>0</v>
          </cell>
          <cell r="DX38"/>
          <cell r="DY38">
            <v>0</v>
          </cell>
          <cell r="DZ38"/>
          <cell r="EA38">
            <v>0</v>
          </cell>
          <cell r="EB38">
            <v>0</v>
          </cell>
          <cell r="EC38">
            <v>0</v>
          </cell>
          <cell r="ED38">
            <v>0</v>
          </cell>
          <cell r="EE38"/>
          <cell r="EF38">
            <v>0</v>
          </cell>
          <cell r="EG38">
            <v>0</v>
          </cell>
          <cell r="EH38">
            <v>0</v>
          </cell>
          <cell r="EI38">
            <v>0</v>
          </cell>
          <cell r="EJ38">
            <v>0</v>
          </cell>
          <cell r="EK38">
            <v>0</v>
          </cell>
          <cell r="EL38">
            <v>0</v>
          </cell>
          <cell r="EM38">
            <v>0</v>
          </cell>
          <cell r="EN38">
            <v>0</v>
          </cell>
          <cell r="EO38"/>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84872000</v>
          </cell>
          <cell r="FI38">
            <v>84872000</v>
          </cell>
          <cell r="FJ38"/>
          <cell r="FK38"/>
          <cell r="FL38"/>
          <cell r="FM38">
            <v>0</v>
          </cell>
          <cell r="FN38">
            <v>0</v>
          </cell>
          <cell r="FO38">
            <v>0</v>
          </cell>
          <cell r="FP38"/>
          <cell r="FQ38"/>
          <cell r="FR38"/>
          <cell r="FS38"/>
          <cell r="FT38"/>
          <cell r="FU38"/>
          <cell r="FV38">
            <v>0</v>
          </cell>
          <cell r="FW38"/>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87418160</v>
          </cell>
          <cell r="HH38">
            <v>87418160</v>
          </cell>
          <cell r="HI38"/>
          <cell r="HJ38"/>
          <cell r="HK38"/>
          <cell r="HL38">
            <v>0</v>
          </cell>
          <cell r="HM38">
            <v>0</v>
          </cell>
          <cell r="HN38">
            <v>0</v>
          </cell>
          <cell r="HO38"/>
          <cell r="HP38"/>
          <cell r="HQ38"/>
          <cell r="HR38"/>
          <cell r="HS38"/>
          <cell r="HT38"/>
          <cell r="HU38">
            <v>0</v>
          </cell>
          <cell r="HV38"/>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346096552</v>
          </cell>
          <cell r="JG38">
            <v>346096552</v>
          </cell>
          <cell r="JH38">
            <v>0</v>
          </cell>
          <cell r="JI38">
            <v>0</v>
          </cell>
          <cell r="JJ38">
            <v>0</v>
          </cell>
          <cell r="JK38">
            <v>0</v>
          </cell>
          <cell r="JL38">
            <v>0</v>
          </cell>
          <cell r="JM38">
            <v>0</v>
          </cell>
          <cell r="JN38">
            <v>0</v>
          </cell>
          <cell r="JO38">
            <v>0</v>
          </cell>
          <cell r="JP38">
            <v>0</v>
          </cell>
          <cell r="JQ38">
            <v>0</v>
          </cell>
          <cell r="JR38">
            <v>0</v>
          </cell>
          <cell r="JS38">
            <v>0</v>
          </cell>
          <cell r="JT38">
            <v>0</v>
          </cell>
          <cell r="JU38">
            <v>0</v>
          </cell>
          <cell r="JV38">
            <v>0</v>
          </cell>
          <cell r="JW38">
            <v>0</v>
          </cell>
          <cell r="JX38">
            <v>0</v>
          </cell>
          <cell r="JY38">
            <v>0</v>
          </cell>
          <cell r="JZ38">
            <v>0</v>
          </cell>
          <cell r="KA38">
            <v>0</v>
          </cell>
          <cell r="KB38">
            <v>0</v>
          </cell>
          <cell r="KC38">
            <v>0</v>
          </cell>
          <cell r="KD38">
            <v>0</v>
          </cell>
          <cell r="KE38">
            <v>0</v>
          </cell>
          <cell r="KF38">
            <v>0</v>
          </cell>
          <cell r="KG38">
            <v>0</v>
          </cell>
          <cell r="KH38">
            <v>0</v>
          </cell>
          <cell r="KI38">
            <v>0</v>
          </cell>
          <cell r="KJ38">
            <v>0</v>
          </cell>
          <cell r="KK38">
            <v>0</v>
          </cell>
          <cell r="KL38"/>
          <cell r="KM38">
            <v>0</v>
          </cell>
          <cell r="KN38">
            <v>0</v>
          </cell>
          <cell r="KO38">
            <v>0</v>
          </cell>
          <cell r="KP38">
            <v>0</v>
          </cell>
          <cell r="KQ38">
            <v>0</v>
          </cell>
          <cell r="KR38">
            <v>0</v>
          </cell>
          <cell r="KS38">
            <v>0</v>
          </cell>
          <cell r="KT38">
            <v>0</v>
          </cell>
          <cell r="KU38">
            <v>0</v>
          </cell>
          <cell r="KV38">
            <v>0</v>
          </cell>
          <cell r="KW38">
            <v>0</v>
          </cell>
          <cell r="KX38">
            <v>0</v>
          </cell>
          <cell r="KY38">
            <v>0</v>
          </cell>
          <cell r="KZ38">
            <v>0</v>
          </cell>
          <cell r="LA38">
            <v>0</v>
          </cell>
          <cell r="LB38">
            <v>0</v>
          </cell>
          <cell r="LC38">
            <v>0</v>
          </cell>
          <cell r="LD38">
            <v>0</v>
          </cell>
        </row>
        <row r="39">
          <cell r="B39">
            <v>36</v>
          </cell>
          <cell r="C39" t="str">
            <v>“CAJICÁ IDEAL”</v>
          </cell>
          <cell r="D39" t="str">
            <v>1. CAJICÁ IDEAL AMBIENTAL Y SOSTENIBLE</v>
          </cell>
          <cell r="E39" t="str">
            <v>40. Vivienda, Ciudad y Territorio</v>
          </cell>
          <cell r="F39" t="str">
            <v>2. Cajicá habitable y sostenible</v>
          </cell>
          <cell r="G39"/>
          <cell r="H39">
            <v>8</v>
          </cell>
          <cell r="I39" t="str">
            <v xml:space="preserve">Implementar al 100% el Plan de Saneamiento y Manejo de Vertimientos - PSMV </v>
          </cell>
          <cell r="J39" t="str">
            <v>Porcentaje</v>
          </cell>
          <cell r="K39">
            <v>100</v>
          </cell>
          <cell r="L39"/>
          <cell r="M39">
            <v>100</v>
          </cell>
          <cell r="N39" t="str">
            <v>Alcaldía Municipal</v>
          </cell>
          <cell r="O39" t="str">
            <v>4003020. Alcantarillados optimizados</v>
          </cell>
          <cell r="P39" t="str">
            <v>400302000. Alcantarillados optimizados</v>
          </cell>
          <cell r="Q39" t="str">
            <v xml:space="preserve">9. Alcantarillado </v>
          </cell>
          <cell r="R39" t="str">
            <v>EPC</v>
          </cell>
          <cell r="S39">
            <v>36</v>
          </cell>
          <cell r="T39" t="str">
            <v>Optimizar y mantener en funcionamiento 1 Sistema de Alcantarillado Municipal. SRB orden 4.57 - 4.79</v>
          </cell>
          <cell r="U39" t="str">
            <v xml:space="preserve">Sistema de Alcantarillado Municipal </v>
          </cell>
          <cell r="V39" t="str">
            <v>Número</v>
          </cell>
          <cell r="W39"/>
          <cell r="X39">
            <v>1</v>
          </cell>
          <cell r="Y39">
            <v>0</v>
          </cell>
          <cell r="Z39" t="str">
            <v>I</v>
          </cell>
          <cell r="AA39">
            <v>0.29498525073746312</v>
          </cell>
          <cell r="AB39">
            <v>0.25</v>
          </cell>
          <cell r="AC39">
            <v>0.25</v>
          </cell>
          <cell r="AD39">
            <v>0</v>
          </cell>
          <cell r="AE39">
            <v>0</v>
          </cell>
          <cell r="AF39"/>
          <cell r="AG39"/>
          <cell r="AH39">
            <v>1</v>
          </cell>
          <cell r="AI39"/>
          <cell r="AJ39"/>
          <cell r="AK39">
            <v>1</v>
          </cell>
          <cell r="AL39" t="str">
            <v>11. Ciudades y comunidades sostenibles</v>
          </cell>
          <cell r="AM39" t="str">
            <v>Comunidad</v>
          </cell>
          <cell r="AN39"/>
          <cell r="AO39">
            <v>0.25</v>
          </cell>
          <cell r="AP39">
            <v>0.3115264797507788</v>
          </cell>
          <cell r="AQ39">
            <v>0.25</v>
          </cell>
          <cell r="AR39">
            <v>0.29850746268656714</v>
          </cell>
          <cell r="AS39">
            <v>0.25</v>
          </cell>
          <cell r="AT39">
            <v>0.30864197530864196</v>
          </cell>
          <cell r="AU39">
            <v>0.25</v>
          </cell>
          <cell r="AV39">
            <v>0.30769230769230771</v>
          </cell>
          <cell r="AW39">
            <v>0.25</v>
          </cell>
          <cell r="AX39">
            <v>100</v>
          </cell>
          <cell r="AY39">
            <v>0</v>
          </cell>
          <cell r="AZ39">
            <v>0</v>
          </cell>
          <cell r="BA39">
            <v>0</v>
          </cell>
          <cell r="BB39">
            <v>0</v>
          </cell>
          <cell r="BC39">
            <v>0</v>
          </cell>
          <cell r="BD39">
            <v>0</v>
          </cell>
          <cell r="BE39">
            <v>0.3115264797507788</v>
          </cell>
          <cell r="BF39">
            <v>0</v>
          </cell>
          <cell r="BG39">
            <v>0</v>
          </cell>
          <cell r="BH39">
            <v>0</v>
          </cell>
          <cell r="BI39">
            <v>7.3746312684365781E-2</v>
          </cell>
          <cell r="BJ39">
            <v>548600000</v>
          </cell>
          <cell r="BK39"/>
          <cell r="BL39"/>
          <cell r="BM39"/>
          <cell r="BN39"/>
          <cell r="BO39"/>
          <cell r="BP39">
            <v>548600000</v>
          </cell>
          <cell r="BQ39"/>
          <cell r="BR39"/>
          <cell r="BS39"/>
          <cell r="BT39"/>
          <cell r="BU39"/>
          <cell r="BV39"/>
          <cell r="BW39"/>
          <cell r="BX39"/>
          <cell r="BY39"/>
          <cell r="BZ39">
            <v>548600000</v>
          </cell>
          <cell r="CA39"/>
          <cell r="CB39"/>
          <cell r="CC39"/>
          <cell r="CD39"/>
          <cell r="CE39"/>
          <cell r="CF39">
            <v>548600000</v>
          </cell>
          <cell r="CG39"/>
          <cell r="CH39"/>
          <cell r="CI39"/>
          <cell r="CJ39"/>
          <cell r="CK39"/>
          <cell r="CL39"/>
          <cell r="CM39"/>
          <cell r="CN39"/>
          <cell r="CO39"/>
          <cell r="CP39"/>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cell r="DK39"/>
          <cell r="DL39"/>
          <cell r="DM39"/>
          <cell r="DN39"/>
          <cell r="DO39"/>
          <cell r="DP39"/>
          <cell r="DQ39"/>
          <cell r="DR39"/>
          <cell r="DS39"/>
          <cell r="DT39"/>
          <cell r="DU39"/>
          <cell r="DV39"/>
          <cell r="DW39">
            <v>0</v>
          </cell>
          <cell r="DX39"/>
          <cell r="DY39">
            <v>0</v>
          </cell>
          <cell r="DZ39"/>
          <cell r="EA39">
            <v>0</v>
          </cell>
          <cell r="EB39">
            <v>0</v>
          </cell>
          <cell r="EC39">
            <v>0</v>
          </cell>
          <cell r="ED39">
            <v>0</v>
          </cell>
          <cell r="EE39"/>
          <cell r="EF39">
            <v>0</v>
          </cell>
          <cell r="EG39">
            <v>0</v>
          </cell>
          <cell r="EH39">
            <v>0</v>
          </cell>
          <cell r="EI39">
            <v>0</v>
          </cell>
          <cell r="EJ39">
            <v>0</v>
          </cell>
          <cell r="EK39">
            <v>0</v>
          </cell>
          <cell r="EL39">
            <v>0</v>
          </cell>
          <cell r="EM39">
            <v>0</v>
          </cell>
          <cell r="EN39">
            <v>0</v>
          </cell>
          <cell r="EO39"/>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cell r="FK39"/>
          <cell r="FL39"/>
          <cell r="FM39">
            <v>0</v>
          </cell>
          <cell r="FN39">
            <v>0</v>
          </cell>
          <cell r="FO39">
            <v>0</v>
          </cell>
          <cell r="FP39"/>
          <cell r="FQ39"/>
          <cell r="FR39"/>
          <cell r="FS39"/>
          <cell r="FT39"/>
          <cell r="FU39"/>
          <cell r="FV39">
            <v>0</v>
          </cell>
          <cell r="FW39"/>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cell r="HJ39"/>
          <cell r="HK39"/>
          <cell r="HL39">
            <v>0</v>
          </cell>
          <cell r="HM39">
            <v>0</v>
          </cell>
          <cell r="HN39">
            <v>0</v>
          </cell>
          <cell r="HO39"/>
          <cell r="HP39"/>
          <cell r="HQ39"/>
          <cell r="HR39"/>
          <cell r="HS39"/>
          <cell r="HT39"/>
          <cell r="HU39">
            <v>0</v>
          </cell>
          <cell r="HV39"/>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548600000</v>
          </cell>
          <cell r="JG39">
            <v>0</v>
          </cell>
          <cell r="JH39">
            <v>0</v>
          </cell>
          <cell r="JI39">
            <v>0</v>
          </cell>
          <cell r="JJ39">
            <v>0</v>
          </cell>
          <cell r="JK39">
            <v>0</v>
          </cell>
          <cell r="JL39">
            <v>548600000</v>
          </cell>
          <cell r="JM39">
            <v>0</v>
          </cell>
          <cell r="JN39">
            <v>0</v>
          </cell>
          <cell r="JO39">
            <v>0</v>
          </cell>
          <cell r="JP39">
            <v>0</v>
          </cell>
          <cell r="JQ39">
            <v>0</v>
          </cell>
          <cell r="JR39">
            <v>0</v>
          </cell>
          <cell r="JS39">
            <v>0</v>
          </cell>
          <cell r="JT39">
            <v>0</v>
          </cell>
          <cell r="JU39">
            <v>0</v>
          </cell>
          <cell r="JV39">
            <v>548600000</v>
          </cell>
          <cell r="JW39">
            <v>0</v>
          </cell>
          <cell r="JX39">
            <v>0</v>
          </cell>
          <cell r="JY39">
            <v>0</v>
          </cell>
          <cell r="JZ39">
            <v>0</v>
          </cell>
          <cell r="KA39">
            <v>0</v>
          </cell>
          <cell r="KB39">
            <v>548600000</v>
          </cell>
          <cell r="KC39">
            <v>0</v>
          </cell>
          <cell r="KD39">
            <v>0</v>
          </cell>
          <cell r="KE39">
            <v>0</v>
          </cell>
          <cell r="KF39">
            <v>0</v>
          </cell>
          <cell r="KG39">
            <v>0</v>
          </cell>
          <cell r="KH39">
            <v>0</v>
          </cell>
          <cell r="KI39">
            <v>0</v>
          </cell>
          <cell r="KJ39">
            <v>0</v>
          </cell>
          <cell r="KK39">
            <v>0</v>
          </cell>
          <cell r="KL39"/>
          <cell r="KM39">
            <v>0</v>
          </cell>
          <cell r="KN39">
            <v>0</v>
          </cell>
          <cell r="KO39">
            <v>0</v>
          </cell>
          <cell r="KP39">
            <v>0</v>
          </cell>
          <cell r="KQ39">
            <v>0</v>
          </cell>
          <cell r="KR39">
            <v>0</v>
          </cell>
          <cell r="KS39">
            <v>0</v>
          </cell>
          <cell r="KT39">
            <v>0</v>
          </cell>
          <cell r="KU39">
            <v>0</v>
          </cell>
          <cell r="KV39">
            <v>0</v>
          </cell>
          <cell r="KW39">
            <v>0</v>
          </cell>
          <cell r="KX39">
            <v>0</v>
          </cell>
          <cell r="KY39">
            <v>0</v>
          </cell>
          <cell r="KZ39">
            <v>0</v>
          </cell>
          <cell r="LA39">
            <v>0</v>
          </cell>
          <cell r="LB39">
            <v>0</v>
          </cell>
          <cell r="LC39">
            <v>0</v>
          </cell>
          <cell r="LD39">
            <v>0</v>
          </cell>
        </row>
        <row r="40">
          <cell r="B40">
            <v>37</v>
          </cell>
          <cell r="C40" t="str">
            <v>“CAJICÁ IDEAL”</v>
          </cell>
          <cell r="D40" t="str">
            <v>1. CAJICÁ IDEAL AMBIENTAL Y SOSTENIBLE</v>
          </cell>
          <cell r="E40" t="str">
            <v>40. Vivienda, Ciudad y Territorio</v>
          </cell>
          <cell r="F40" t="str">
            <v>2. Cajicá habitable y sostenible</v>
          </cell>
          <cell r="G40"/>
          <cell r="H40">
            <v>8</v>
          </cell>
          <cell r="I40" t="str">
            <v xml:space="preserve">Implementar al 100% el Plan de Saneamiento y Manejo de Vertimientos - PSMV </v>
          </cell>
          <cell r="J40" t="str">
            <v>Porcentaje</v>
          </cell>
          <cell r="K40">
            <v>100</v>
          </cell>
          <cell r="L40"/>
          <cell r="M40">
            <v>100</v>
          </cell>
          <cell r="N40" t="str">
            <v>Alcaldía Municipal</v>
          </cell>
          <cell r="O40" t="str">
            <v>4003019. Alcantarillados ampliados</v>
          </cell>
          <cell r="P40" t="str">
            <v>400301900. Alcantarillados ampliados</v>
          </cell>
          <cell r="Q40" t="str">
            <v xml:space="preserve">9. Alcantarillado </v>
          </cell>
          <cell r="R40" t="str">
            <v>EPC</v>
          </cell>
          <cell r="S40">
            <v>37</v>
          </cell>
          <cell r="T40" t="str">
            <v>Implementar al 100% el plan de acción anual de Plan Maestro de Alcantarillado - fase 2 - pluvial. SRB orden 4.57</v>
          </cell>
          <cell r="U40" t="str">
            <v xml:space="preserve">Plan Maestro de Alcantarillado </v>
          </cell>
          <cell r="V40" t="str">
            <v>Porcentaje</v>
          </cell>
          <cell r="W40"/>
          <cell r="X40">
            <v>100</v>
          </cell>
          <cell r="Y40">
            <v>0</v>
          </cell>
          <cell r="Z40" t="str">
            <v>MA</v>
          </cell>
          <cell r="AA40">
            <v>0.29498525073746312</v>
          </cell>
          <cell r="AB40">
            <v>25</v>
          </cell>
          <cell r="AC40">
            <v>0.25</v>
          </cell>
          <cell r="AD40">
            <v>0</v>
          </cell>
          <cell r="AE40">
            <v>0</v>
          </cell>
          <cell r="AF40"/>
          <cell r="AG40"/>
          <cell r="AH40">
            <v>1</v>
          </cell>
          <cell r="AI40">
            <v>1</v>
          </cell>
          <cell r="AJ40"/>
          <cell r="AK40"/>
          <cell r="AL40" t="str">
            <v>11. Ciudades y comunidades sostenibles</v>
          </cell>
          <cell r="AM40" t="str">
            <v>Comunidad</v>
          </cell>
          <cell r="AN40"/>
          <cell r="AO40">
            <v>100</v>
          </cell>
          <cell r="AP40">
            <v>0.3115264797507788</v>
          </cell>
          <cell r="AQ40">
            <v>100</v>
          </cell>
          <cell r="AR40">
            <v>0.29850746268656714</v>
          </cell>
          <cell r="AS40">
            <v>100</v>
          </cell>
          <cell r="AT40">
            <v>0.30864197530864196</v>
          </cell>
          <cell r="AU40">
            <v>100</v>
          </cell>
          <cell r="AV40">
            <v>0.30769230769230771</v>
          </cell>
          <cell r="AW40">
            <v>100</v>
          </cell>
          <cell r="AX40">
            <v>100</v>
          </cell>
          <cell r="AY40">
            <v>0</v>
          </cell>
          <cell r="AZ40">
            <v>0</v>
          </cell>
          <cell r="BA40">
            <v>0</v>
          </cell>
          <cell r="BB40">
            <v>0</v>
          </cell>
          <cell r="BC40">
            <v>0</v>
          </cell>
          <cell r="BD40">
            <v>0</v>
          </cell>
          <cell r="BE40">
            <v>0.3115264797507788</v>
          </cell>
          <cell r="BF40">
            <v>0</v>
          </cell>
          <cell r="BG40">
            <v>0</v>
          </cell>
          <cell r="BH40">
            <v>0</v>
          </cell>
          <cell r="BI40">
            <v>7.3746312684365781E-2</v>
          </cell>
          <cell r="BJ40">
            <v>0</v>
          </cell>
          <cell r="BK40"/>
          <cell r="BL40"/>
          <cell r="BM40"/>
          <cell r="BN40"/>
          <cell r="BO40"/>
          <cell r="BP40"/>
          <cell r="BQ40"/>
          <cell r="BR40"/>
          <cell r="BS40"/>
          <cell r="BT40"/>
          <cell r="BU40"/>
          <cell r="BV40"/>
          <cell r="BW40"/>
          <cell r="BX40"/>
          <cell r="BY40"/>
          <cell r="BZ40">
            <v>0</v>
          </cell>
          <cell r="CA40"/>
          <cell r="CB40"/>
          <cell r="CC40"/>
          <cell r="CD40"/>
          <cell r="CE40"/>
          <cell r="CF40"/>
          <cell r="CG40"/>
          <cell r="CH40"/>
          <cell r="CI40"/>
          <cell r="CJ40"/>
          <cell r="CK40"/>
          <cell r="CL40"/>
          <cell r="CM40"/>
          <cell r="CN40"/>
          <cell r="CO40"/>
          <cell r="CP40"/>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cell r="DK40"/>
          <cell r="DL40"/>
          <cell r="DM40"/>
          <cell r="DN40"/>
          <cell r="DO40"/>
          <cell r="DP40"/>
          <cell r="DQ40"/>
          <cell r="DR40"/>
          <cell r="DS40"/>
          <cell r="DT40"/>
          <cell r="DU40"/>
          <cell r="DV40"/>
          <cell r="DW40">
            <v>0</v>
          </cell>
          <cell r="DX40"/>
          <cell r="DY40">
            <v>0</v>
          </cell>
          <cell r="DZ40"/>
          <cell r="EA40">
            <v>0</v>
          </cell>
          <cell r="EB40">
            <v>0</v>
          </cell>
          <cell r="EC40">
            <v>0</v>
          </cell>
          <cell r="ED40">
            <v>0</v>
          </cell>
          <cell r="EE40"/>
          <cell r="EF40">
            <v>0</v>
          </cell>
          <cell r="EG40">
            <v>0</v>
          </cell>
          <cell r="EH40">
            <v>0</v>
          </cell>
          <cell r="EI40">
            <v>0</v>
          </cell>
          <cell r="EJ40">
            <v>0</v>
          </cell>
          <cell r="EK40">
            <v>0</v>
          </cell>
          <cell r="EL40">
            <v>0</v>
          </cell>
          <cell r="EM40">
            <v>0</v>
          </cell>
          <cell r="EN40">
            <v>0</v>
          </cell>
          <cell r="EO40"/>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cell r="FK40"/>
          <cell r="FL40"/>
          <cell r="FM40">
            <v>0</v>
          </cell>
          <cell r="FN40">
            <v>0</v>
          </cell>
          <cell r="FO40">
            <v>0</v>
          </cell>
          <cell r="FP40"/>
          <cell r="FQ40"/>
          <cell r="FR40"/>
          <cell r="FS40"/>
          <cell r="FT40"/>
          <cell r="FU40"/>
          <cell r="FV40">
            <v>0</v>
          </cell>
          <cell r="FW40"/>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cell r="HJ40"/>
          <cell r="HK40"/>
          <cell r="HL40">
            <v>0</v>
          </cell>
          <cell r="HM40">
            <v>0</v>
          </cell>
          <cell r="HN40">
            <v>0</v>
          </cell>
          <cell r="HO40"/>
          <cell r="HP40"/>
          <cell r="HQ40"/>
          <cell r="HR40"/>
          <cell r="HS40"/>
          <cell r="HT40"/>
          <cell r="HU40">
            <v>0</v>
          </cell>
          <cell r="HV40"/>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cell r="JG40">
            <v>0</v>
          </cell>
          <cell r="JH40">
            <v>0</v>
          </cell>
          <cell r="JI40">
            <v>0</v>
          </cell>
          <cell r="JJ40">
            <v>0</v>
          </cell>
          <cell r="JK40">
            <v>0</v>
          </cell>
          <cell r="JL40">
            <v>0</v>
          </cell>
          <cell r="JM40">
            <v>0</v>
          </cell>
          <cell r="JN40">
            <v>0</v>
          </cell>
          <cell r="JO40">
            <v>0</v>
          </cell>
          <cell r="JP40">
            <v>0</v>
          </cell>
          <cell r="JQ40">
            <v>0</v>
          </cell>
          <cell r="JR40">
            <v>0</v>
          </cell>
          <cell r="JS40">
            <v>0</v>
          </cell>
          <cell r="JT40">
            <v>0</v>
          </cell>
          <cell r="JU40">
            <v>0</v>
          </cell>
          <cell r="JV40">
            <v>0</v>
          </cell>
          <cell r="JW40">
            <v>0</v>
          </cell>
          <cell r="JX40">
            <v>0</v>
          </cell>
          <cell r="JY40">
            <v>0</v>
          </cell>
          <cell r="JZ40">
            <v>0</v>
          </cell>
          <cell r="KA40">
            <v>0</v>
          </cell>
          <cell r="KB40">
            <v>0</v>
          </cell>
          <cell r="KC40">
            <v>0</v>
          </cell>
          <cell r="KD40">
            <v>0</v>
          </cell>
          <cell r="KE40">
            <v>0</v>
          </cell>
          <cell r="KF40">
            <v>0</v>
          </cell>
          <cell r="KG40">
            <v>0</v>
          </cell>
          <cell r="KH40">
            <v>0</v>
          </cell>
          <cell r="KI40">
            <v>0</v>
          </cell>
          <cell r="KJ40">
            <v>0</v>
          </cell>
          <cell r="KK40">
            <v>0</v>
          </cell>
          <cell r="KL40"/>
          <cell r="KM40">
            <v>0</v>
          </cell>
          <cell r="KN40">
            <v>0</v>
          </cell>
          <cell r="KO40">
            <v>0</v>
          </cell>
          <cell r="KP40">
            <v>0</v>
          </cell>
          <cell r="KQ40">
            <v>0</v>
          </cell>
          <cell r="KR40">
            <v>0</v>
          </cell>
          <cell r="KS40">
            <v>0</v>
          </cell>
          <cell r="KT40">
            <v>0</v>
          </cell>
          <cell r="KU40">
            <v>0</v>
          </cell>
          <cell r="KV40">
            <v>0</v>
          </cell>
          <cell r="KW40">
            <v>0</v>
          </cell>
          <cell r="KX40">
            <v>0</v>
          </cell>
          <cell r="KY40">
            <v>0</v>
          </cell>
          <cell r="KZ40">
            <v>0</v>
          </cell>
          <cell r="LA40">
            <v>0</v>
          </cell>
          <cell r="LB40">
            <v>0</v>
          </cell>
          <cell r="LC40">
            <v>0</v>
          </cell>
          <cell r="LD40">
            <v>0</v>
          </cell>
        </row>
        <row r="41">
          <cell r="B41">
            <v>38</v>
          </cell>
          <cell r="C41" t="str">
            <v>“CAJICÁ IDEAL”</v>
          </cell>
          <cell r="D41" t="str">
            <v>1. CAJICÁ IDEAL AMBIENTAL Y SOSTENIBLE</v>
          </cell>
          <cell r="E41" t="str">
            <v>40. Vivienda, Ciudad y Territorio</v>
          </cell>
          <cell r="F41" t="str">
            <v>2. Cajicá habitable y sostenible</v>
          </cell>
          <cell r="G41"/>
          <cell r="H41">
            <v>8</v>
          </cell>
          <cell r="I41" t="str">
            <v xml:space="preserve">Implementar al 100% el Plan de Saneamiento y Manejo de Vertimientos - PSMV </v>
          </cell>
          <cell r="J41" t="str">
            <v>Porcentaje</v>
          </cell>
          <cell r="K41">
            <v>100</v>
          </cell>
          <cell r="L41"/>
          <cell r="M41">
            <v>100</v>
          </cell>
          <cell r="N41" t="str">
            <v>Alcaldía Municipal</v>
          </cell>
          <cell r="O41" t="str">
            <v>4003018. Alcantarillados construidos</v>
          </cell>
          <cell r="P41" t="str">
            <v>400301802. Plantas de tratamiento de aguas residuales construidas</v>
          </cell>
          <cell r="Q41" t="str">
            <v xml:space="preserve">9. Alcantarillado </v>
          </cell>
          <cell r="R41" t="str">
            <v>EPC</v>
          </cell>
          <cell r="S41">
            <v>38</v>
          </cell>
          <cell r="T41" t="str">
            <v>Gestionar la Puesta en marcha de 1 Planta de Tratamiento de Aguas Residuales PTAR Rincón Santo. SRB orden 4.57</v>
          </cell>
          <cell r="U41" t="str">
            <v>Planta de Tratamiento de Aguas Residuales PTAR Rincón Santo, no ha entrado en operación la parte electromecánica, inducción del fabricante para la puesta en marcha. Se cuenta con obra civil</v>
          </cell>
          <cell r="V41" t="str">
            <v>Número</v>
          </cell>
          <cell r="W41"/>
          <cell r="X41">
            <v>1</v>
          </cell>
          <cell r="Y41">
            <v>0</v>
          </cell>
          <cell r="Z41" t="str">
            <v>I</v>
          </cell>
          <cell r="AA41">
            <v>0.29498525073746312</v>
          </cell>
          <cell r="AB41">
            <v>7.5000000000000011E-2</v>
          </cell>
          <cell r="AC41">
            <v>7.5000000000000011E-2</v>
          </cell>
          <cell r="AD41">
            <v>0</v>
          </cell>
          <cell r="AE41">
            <v>0</v>
          </cell>
          <cell r="AF41" t="str">
            <v>G</v>
          </cell>
          <cell r="AG41"/>
          <cell r="AH41">
            <v>1</v>
          </cell>
          <cell r="AI41">
            <v>1</v>
          </cell>
          <cell r="AJ41"/>
          <cell r="AK41"/>
          <cell r="AL41" t="str">
            <v>11. Ciudades y comunidades sostenibles</v>
          </cell>
          <cell r="AM41" t="str">
            <v>Comunidad</v>
          </cell>
          <cell r="AN41"/>
          <cell r="AO41">
            <v>0.1</v>
          </cell>
          <cell r="AP41">
            <v>0.3115264797507788</v>
          </cell>
          <cell r="AQ41">
            <v>0.3</v>
          </cell>
          <cell r="AR41">
            <v>0.29850746268656714</v>
          </cell>
          <cell r="AS41">
            <v>0.3</v>
          </cell>
          <cell r="AT41">
            <v>0.30864197530864196</v>
          </cell>
          <cell r="AU41">
            <v>0.3</v>
          </cell>
          <cell r="AV41">
            <v>0.30769230769230771</v>
          </cell>
          <cell r="AW41">
            <v>7.5000000000000011E-2</v>
          </cell>
          <cell r="AX41">
            <v>75.000000000000014</v>
          </cell>
          <cell r="AY41">
            <v>0</v>
          </cell>
          <cell r="AZ41">
            <v>0</v>
          </cell>
          <cell r="BA41">
            <v>0</v>
          </cell>
          <cell r="BB41">
            <v>0</v>
          </cell>
          <cell r="BC41">
            <v>0</v>
          </cell>
          <cell r="BD41">
            <v>0</v>
          </cell>
          <cell r="BE41">
            <v>0.23364485981308414</v>
          </cell>
          <cell r="BF41">
            <v>0</v>
          </cell>
          <cell r="BG41">
            <v>0</v>
          </cell>
          <cell r="BH41">
            <v>0</v>
          </cell>
          <cell r="BI41">
            <v>2.2123893805309738E-2</v>
          </cell>
          <cell r="BJ41">
            <v>0</v>
          </cell>
          <cell r="BK41"/>
          <cell r="BL41"/>
          <cell r="BM41"/>
          <cell r="BN41"/>
          <cell r="BO41"/>
          <cell r="BP41"/>
          <cell r="BQ41"/>
          <cell r="BR41"/>
          <cell r="BS41"/>
          <cell r="BT41"/>
          <cell r="BU41"/>
          <cell r="BV41"/>
          <cell r="BW41"/>
          <cell r="BX41"/>
          <cell r="BY41"/>
          <cell r="BZ41">
            <v>0</v>
          </cell>
          <cell r="CA41"/>
          <cell r="CB41"/>
          <cell r="CC41"/>
          <cell r="CD41"/>
          <cell r="CE41"/>
          <cell r="CF41"/>
          <cell r="CG41"/>
          <cell r="CH41"/>
          <cell r="CI41"/>
          <cell r="CJ41"/>
          <cell r="CK41"/>
          <cell r="CL41"/>
          <cell r="CM41"/>
          <cell r="CN41"/>
          <cell r="CO41"/>
          <cell r="CP41"/>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cell r="DK41"/>
          <cell r="DL41"/>
          <cell r="DM41"/>
          <cell r="DN41"/>
          <cell r="DO41"/>
          <cell r="DP41"/>
          <cell r="DQ41"/>
          <cell r="DR41"/>
          <cell r="DS41"/>
          <cell r="DT41"/>
          <cell r="DU41"/>
          <cell r="DV41"/>
          <cell r="DW41">
            <v>0</v>
          </cell>
          <cell r="DX41"/>
          <cell r="DY41">
            <v>0</v>
          </cell>
          <cell r="DZ41"/>
          <cell r="EA41">
            <v>0</v>
          </cell>
          <cell r="EB41">
            <v>0</v>
          </cell>
          <cell r="EC41">
            <v>0</v>
          </cell>
          <cell r="ED41">
            <v>0</v>
          </cell>
          <cell r="EE41"/>
          <cell r="EF41">
            <v>0</v>
          </cell>
          <cell r="EG41">
            <v>0</v>
          </cell>
          <cell r="EH41">
            <v>0</v>
          </cell>
          <cell r="EI41">
            <v>0</v>
          </cell>
          <cell r="EJ41">
            <v>0</v>
          </cell>
          <cell r="EK41">
            <v>0</v>
          </cell>
          <cell r="EL41">
            <v>0</v>
          </cell>
          <cell r="EM41">
            <v>0</v>
          </cell>
          <cell r="EN41">
            <v>0</v>
          </cell>
          <cell r="EO41"/>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201547728.09760001</v>
          </cell>
          <cell r="FI41">
            <v>201547728.09760001</v>
          </cell>
          <cell r="FJ41"/>
          <cell r="FK41"/>
          <cell r="FL41"/>
          <cell r="FM41">
            <v>0</v>
          </cell>
          <cell r="FN41">
            <v>0</v>
          </cell>
          <cell r="FO41">
            <v>0</v>
          </cell>
          <cell r="FP41"/>
          <cell r="FQ41"/>
          <cell r="FR41"/>
          <cell r="FS41"/>
          <cell r="FT41"/>
          <cell r="FU41"/>
          <cell r="FV41">
            <v>0</v>
          </cell>
          <cell r="FW41"/>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207594159.94052801</v>
          </cell>
          <cell r="HH41">
            <v>207594159.94052801</v>
          </cell>
          <cell r="HI41"/>
          <cell r="HJ41"/>
          <cell r="HK41"/>
          <cell r="HL41">
            <v>0</v>
          </cell>
          <cell r="HM41">
            <v>0</v>
          </cell>
          <cell r="HN41">
            <v>0</v>
          </cell>
          <cell r="HO41"/>
          <cell r="HP41"/>
          <cell r="HQ41"/>
          <cell r="HR41"/>
          <cell r="HS41"/>
          <cell r="HT41"/>
          <cell r="HU41">
            <v>0</v>
          </cell>
          <cell r="HV41"/>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409141888.03812802</v>
          </cell>
          <cell r="JG41">
            <v>409141888.03812802</v>
          </cell>
          <cell r="JH41">
            <v>0</v>
          </cell>
          <cell r="JI41">
            <v>0</v>
          </cell>
          <cell r="JJ41">
            <v>0</v>
          </cell>
          <cell r="JK41">
            <v>0</v>
          </cell>
          <cell r="JL41">
            <v>0</v>
          </cell>
          <cell r="JM41">
            <v>0</v>
          </cell>
          <cell r="JN41">
            <v>0</v>
          </cell>
          <cell r="JO41">
            <v>0</v>
          </cell>
          <cell r="JP41">
            <v>0</v>
          </cell>
          <cell r="JQ41">
            <v>0</v>
          </cell>
          <cell r="JR41">
            <v>0</v>
          </cell>
          <cell r="JS41">
            <v>0</v>
          </cell>
          <cell r="JT41">
            <v>0</v>
          </cell>
          <cell r="JU41">
            <v>0</v>
          </cell>
          <cell r="JV41">
            <v>0</v>
          </cell>
          <cell r="JW41">
            <v>0</v>
          </cell>
          <cell r="JX41">
            <v>0</v>
          </cell>
          <cell r="JY41">
            <v>0</v>
          </cell>
          <cell r="JZ41">
            <v>0</v>
          </cell>
          <cell r="KA41">
            <v>0</v>
          </cell>
          <cell r="KB41">
            <v>0</v>
          </cell>
          <cell r="KC41">
            <v>0</v>
          </cell>
          <cell r="KD41">
            <v>0</v>
          </cell>
          <cell r="KE41">
            <v>0</v>
          </cell>
          <cell r="KF41">
            <v>0</v>
          </cell>
          <cell r="KG41">
            <v>0</v>
          </cell>
          <cell r="KH41">
            <v>0</v>
          </cell>
          <cell r="KI41">
            <v>0</v>
          </cell>
          <cell r="KJ41">
            <v>0</v>
          </cell>
          <cell r="KK41">
            <v>0</v>
          </cell>
          <cell r="KL41"/>
          <cell r="KM41">
            <v>0</v>
          </cell>
          <cell r="KN41">
            <v>0</v>
          </cell>
          <cell r="KO41">
            <v>0</v>
          </cell>
          <cell r="KP41">
            <v>0</v>
          </cell>
          <cell r="KQ41">
            <v>0</v>
          </cell>
          <cell r="KR41">
            <v>0</v>
          </cell>
          <cell r="KS41">
            <v>0</v>
          </cell>
          <cell r="KT41">
            <v>0</v>
          </cell>
          <cell r="KU41">
            <v>0</v>
          </cell>
          <cell r="KV41">
            <v>0</v>
          </cell>
          <cell r="KW41">
            <v>0</v>
          </cell>
          <cell r="KX41">
            <v>0</v>
          </cell>
          <cell r="KY41">
            <v>0</v>
          </cell>
          <cell r="KZ41">
            <v>0</v>
          </cell>
          <cell r="LA41">
            <v>0</v>
          </cell>
          <cell r="LB41">
            <v>0</v>
          </cell>
          <cell r="LC41">
            <v>0</v>
          </cell>
          <cell r="LD41">
            <v>0</v>
          </cell>
        </row>
        <row r="42">
          <cell r="B42">
            <v>39</v>
          </cell>
          <cell r="C42" t="str">
            <v>“CAJICÁ IDEAL”</v>
          </cell>
          <cell r="D42" t="str">
            <v>1. CAJICÁ IDEAL AMBIENTAL Y SOSTENIBLE</v>
          </cell>
          <cell r="E42" t="str">
            <v>40. Vivienda, Ciudad y Territorio</v>
          </cell>
          <cell r="F42" t="str">
            <v>2. Cajicá habitable y sostenible</v>
          </cell>
          <cell r="G42"/>
          <cell r="H42">
            <v>8</v>
          </cell>
          <cell r="I42" t="str">
            <v xml:space="preserve">Implementar al 100% el Plan de Saneamiento y Manejo de Vertimientos - PSMV </v>
          </cell>
          <cell r="J42" t="str">
            <v>Porcentaje</v>
          </cell>
          <cell r="K42">
            <v>100</v>
          </cell>
          <cell r="L42"/>
          <cell r="M42">
            <v>100</v>
          </cell>
          <cell r="N42" t="str">
            <v>Alcaldía Municipal</v>
          </cell>
          <cell r="O42" t="str">
            <v>4003020. Alcantarillados optimizados</v>
          </cell>
          <cell r="P42" t="str">
            <v>400302002. Plantas de tratamiento de aguas residuales optimizadas</v>
          </cell>
          <cell r="Q42" t="str">
            <v xml:space="preserve">9. Alcantarillado </v>
          </cell>
          <cell r="R42" t="str">
            <v>EPC</v>
          </cell>
          <cell r="S42">
            <v>39</v>
          </cell>
          <cell r="T42" t="str">
            <v>Ejecutar 1 proyecto para la optimización y mejoramiento de la Planta de Tratamiento de Aguas Residuales PTAR - Calahorra. SRB orden 4.57</v>
          </cell>
          <cell r="U42" t="str">
            <v xml:space="preserve">Optimización y mejoramiento de la Planta de Tratamiento de aguas residuales PTAR - Calahorra </v>
          </cell>
          <cell r="V42" t="str">
            <v>Número</v>
          </cell>
          <cell r="W42"/>
          <cell r="X42">
            <v>1</v>
          </cell>
          <cell r="Y42">
            <v>0</v>
          </cell>
          <cell r="Z42" t="str">
            <v>I</v>
          </cell>
          <cell r="AA42">
            <v>0.29498525073746312</v>
          </cell>
          <cell r="AB42">
            <v>0.25</v>
          </cell>
          <cell r="AC42">
            <v>0.25</v>
          </cell>
          <cell r="AD42">
            <v>0</v>
          </cell>
          <cell r="AE42">
            <v>0</v>
          </cell>
          <cell r="AF42"/>
          <cell r="AG42"/>
          <cell r="AH42">
            <v>1</v>
          </cell>
          <cell r="AI42">
            <v>1</v>
          </cell>
          <cell r="AJ42"/>
          <cell r="AK42"/>
          <cell r="AL42" t="str">
            <v>11. Ciudades y comunidades sostenibles</v>
          </cell>
          <cell r="AM42" t="str">
            <v>Comunidad</v>
          </cell>
          <cell r="AN42"/>
          <cell r="AO42">
            <v>0.25</v>
          </cell>
          <cell r="AP42">
            <v>0.3115264797507788</v>
          </cell>
          <cell r="AQ42">
            <v>0.25</v>
          </cell>
          <cell r="AR42">
            <v>0.29850746268656714</v>
          </cell>
          <cell r="AS42">
            <v>0.25</v>
          </cell>
          <cell r="AT42">
            <v>0.30864197530864196</v>
          </cell>
          <cell r="AU42">
            <v>0.25</v>
          </cell>
          <cell r="AV42">
            <v>0.30769230769230771</v>
          </cell>
          <cell r="AW42">
            <v>0.25</v>
          </cell>
          <cell r="AX42">
            <v>100</v>
          </cell>
          <cell r="AY42">
            <v>0</v>
          </cell>
          <cell r="AZ42">
            <v>0</v>
          </cell>
          <cell r="BA42">
            <v>0</v>
          </cell>
          <cell r="BB42">
            <v>0</v>
          </cell>
          <cell r="BC42">
            <v>0</v>
          </cell>
          <cell r="BD42">
            <v>0</v>
          </cell>
          <cell r="BE42">
            <v>0.3115264797507788</v>
          </cell>
          <cell r="BF42">
            <v>0</v>
          </cell>
          <cell r="BG42">
            <v>0</v>
          </cell>
          <cell r="BH42">
            <v>0</v>
          </cell>
          <cell r="BI42">
            <v>7.3746312684365781E-2</v>
          </cell>
          <cell r="BJ42">
            <v>2178959145</v>
          </cell>
          <cell r="BK42"/>
          <cell r="BL42"/>
          <cell r="BM42"/>
          <cell r="BN42"/>
          <cell r="BO42"/>
          <cell r="BP42">
            <v>2178959145</v>
          </cell>
          <cell r="BQ42"/>
          <cell r="BR42"/>
          <cell r="BS42"/>
          <cell r="BT42"/>
          <cell r="BU42"/>
          <cell r="BV42"/>
          <cell r="BW42"/>
          <cell r="BX42"/>
          <cell r="BY42"/>
          <cell r="BZ42">
            <v>0</v>
          </cell>
          <cell r="CA42"/>
          <cell r="CB42"/>
          <cell r="CC42"/>
          <cell r="CD42"/>
          <cell r="CE42"/>
          <cell r="CF42"/>
          <cell r="CG42"/>
          <cell r="CH42"/>
          <cell r="CI42"/>
          <cell r="CJ42"/>
          <cell r="CK42"/>
          <cell r="CL42"/>
          <cell r="CM42"/>
          <cell r="CN42"/>
          <cell r="CO42"/>
          <cell r="CP42">
            <v>145794220000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200000000</v>
          </cell>
          <cell r="DJ42"/>
          <cell r="DK42"/>
          <cell r="DL42"/>
          <cell r="DM42"/>
          <cell r="DN42"/>
          <cell r="DO42">
            <v>200000000</v>
          </cell>
          <cell r="DP42"/>
          <cell r="DQ42"/>
          <cell r="DR42"/>
          <cell r="DS42"/>
          <cell r="DT42"/>
          <cell r="DU42"/>
          <cell r="DV42"/>
          <cell r="DW42">
            <v>0</v>
          </cell>
          <cell r="DX42"/>
          <cell r="DY42">
            <v>0</v>
          </cell>
          <cell r="DZ42"/>
          <cell r="EA42">
            <v>0</v>
          </cell>
          <cell r="EB42">
            <v>0</v>
          </cell>
          <cell r="EC42">
            <v>0</v>
          </cell>
          <cell r="ED42">
            <v>0</v>
          </cell>
          <cell r="EE42"/>
          <cell r="EF42">
            <v>0</v>
          </cell>
          <cell r="EG42">
            <v>0</v>
          </cell>
          <cell r="EH42">
            <v>0</v>
          </cell>
          <cell r="EI42">
            <v>0</v>
          </cell>
          <cell r="EJ42">
            <v>0</v>
          </cell>
          <cell r="EK42">
            <v>0</v>
          </cell>
          <cell r="EL42">
            <v>0</v>
          </cell>
          <cell r="EM42">
            <v>0</v>
          </cell>
          <cell r="EN42">
            <v>0</v>
          </cell>
          <cell r="EO42"/>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cell r="FK42"/>
          <cell r="FL42"/>
          <cell r="FM42">
            <v>0</v>
          </cell>
          <cell r="FN42">
            <v>0</v>
          </cell>
          <cell r="FO42">
            <v>0</v>
          </cell>
          <cell r="FP42"/>
          <cell r="FQ42"/>
          <cell r="FR42"/>
          <cell r="FS42"/>
          <cell r="FT42"/>
          <cell r="FU42"/>
          <cell r="FV42">
            <v>0</v>
          </cell>
          <cell r="FW42"/>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cell r="HJ42"/>
          <cell r="HK42"/>
          <cell r="HL42">
            <v>0</v>
          </cell>
          <cell r="HM42">
            <v>0</v>
          </cell>
          <cell r="HN42">
            <v>0</v>
          </cell>
          <cell r="HO42"/>
          <cell r="HP42"/>
          <cell r="HQ42"/>
          <cell r="HR42"/>
          <cell r="HS42"/>
          <cell r="HT42"/>
          <cell r="HU42">
            <v>0</v>
          </cell>
          <cell r="HV42"/>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2378959145</v>
          </cell>
          <cell r="JG42">
            <v>0</v>
          </cell>
          <cell r="JH42">
            <v>0</v>
          </cell>
          <cell r="JI42">
            <v>0</v>
          </cell>
          <cell r="JJ42">
            <v>0</v>
          </cell>
          <cell r="JK42">
            <v>0</v>
          </cell>
          <cell r="JL42">
            <v>2378959145</v>
          </cell>
          <cell r="JM42">
            <v>0</v>
          </cell>
          <cell r="JN42">
            <v>0</v>
          </cell>
          <cell r="JO42">
            <v>0</v>
          </cell>
          <cell r="JP42">
            <v>0</v>
          </cell>
          <cell r="JQ42">
            <v>0</v>
          </cell>
          <cell r="JR42">
            <v>0</v>
          </cell>
          <cell r="JS42">
            <v>0</v>
          </cell>
          <cell r="JT42">
            <v>0</v>
          </cell>
          <cell r="JU42">
            <v>0</v>
          </cell>
          <cell r="JV42">
            <v>0</v>
          </cell>
          <cell r="JW42">
            <v>0</v>
          </cell>
          <cell r="JX42">
            <v>0</v>
          </cell>
          <cell r="JY42">
            <v>0</v>
          </cell>
          <cell r="JZ42">
            <v>0</v>
          </cell>
          <cell r="KA42">
            <v>0</v>
          </cell>
          <cell r="KB42">
            <v>0</v>
          </cell>
          <cell r="KC42">
            <v>0</v>
          </cell>
          <cell r="KD42">
            <v>0</v>
          </cell>
          <cell r="KE42">
            <v>0</v>
          </cell>
          <cell r="KF42">
            <v>0</v>
          </cell>
          <cell r="KG42">
            <v>0</v>
          </cell>
          <cell r="KH42">
            <v>0</v>
          </cell>
          <cell r="KI42">
            <v>0</v>
          </cell>
          <cell r="KJ42">
            <v>0</v>
          </cell>
          <cell r="KK42">
            <v>0</v>
          </cell>
          <cell r="KL42"/>
          <cell r="KM42">
            <v>0</v>
          </cell>
          <cell r="KN42">
            <v>0</v>
          </cell>
          <cell r="KO42">
            <v>0</v>
          </cell>
          <cell r="KP42">
            <v>0</v>
          </cell>
          <cell r="KQ42">
            <v>0</v>
          </cell>
          <cell r="KR42">
            <v>0</v>
          </cell>
          <cell r="KS42">
            <v>0</v>
          </cell>
          <cell r="KT42">
            <v>0</v>
          </cell>
          <cell r="KU42">
            <v>0</v>
          </cell>
          <cell r="KV42">
            <v>0</v>
          </cell>
          <cell r="KW42">
            <v>0</v>
          </cell>
          <cell r="KX42">
            <v>0</v>
          </cell>
          <cell r="KY42">
            <v>0</v>
          </cell>
          <cell r="KZ42">
            <v>0</v>
          </cell>
          <cell r="LA42">
            <v>0</v>
          </cell>
          <cell r="LB42">
            <v>0</v>
          </cell>
          <cell r="LC42">
            <v>0</v>
          </cell>
          <cell r="LD42">
            <v>0</v>
          </cell>
        </row>
        <row r="43">
          <cell r="B43">
            <v>40</v>
          </cell>
          <cell r="C43" t="str">
            <v>“CAJICÁ IDEAL”</v>
          </cell>
          <cell r="D43" t="str">
            <v>1. CAJICÁ IDEAL AMBIENTAL Y SOSTENIBLE</v>
          </cell>
          <cell r="E43" t="str">
            <v>40. Vivienda, Ciudad y Territorio</v>
          </cell>
          <cell r="F43" t="str">
            <v>2. Cajicá habitable y sostenible</v>
          </cell>
          <cell r="G43"/>
          <cell r="H43">
            <v>8</v>
          </cell>
          <cell r="I43" t="str">
            <v xml:space="preserve">Implementar al 100% el Plan de Saneamiento y Manejo de Vertimientos - PSMV </v>
          </cell>
          <cell r="J43" t="str">
            <v>Porcentaje</v>
          </cell>
          <cell r="K43">
            <v>100</v>
          </cell>
          <cell r="L43"/>
          <cell r="M43">
            <v>100</v>
          </cell>
          <cell r="N43" t="str">
            <v>Alcaldía Municipal</v>
          </cell>
          <cell r="O43" t="str">
            <v>4003006. Documentos de planeación</v>
          </cell>
          <cell r="P43" t="str">
            <v>400300600. Documentos de planeación elaborados</v>
          </cell>
          <cell r="Q43" t="str">
            <v xml:space="preserve">9. Alcantarillado </v>
          </cell>
          <cell r="R43" t="str">
            <v>EPC</v>
          </cell>
          <cell r="S43">
            <v>40</v>
          </cell>
          <cell r="T43" t="str">
            <v>Actualizar e Implementar al 100% el plan de acción anual del Plan de Saneamiento y Manejo de Vertimientos - PSMV . SRB orden 4.57</v>
          </cell>
          <cell r="U43" t="str">
            <v xml:space="preserve">Plan de Saneamiento y Vertimientos - PSMV </v>
          </cell>
          <cell r="V43" t="str">
            <v>Porcentaje</v>
          </cell>
          <cell r="W43"/>
          <cell r="X43">
            <v>100</v>
          </cell>
          <cell r="Y43">
            <v>0</v>
          </cell>
          <cell r="Z43" t="str">
            <v>MA</v>
          </cell>
          <cell r="AA43">
            <v>0.29498525073746312</v>
          </cell>
          <cell r="AB43">
            <v>25</v>
          </cell>
          <cell r="AC43">
            <v>0.25</v>
          </cell>
          <cell r="AD43">
            <v>0</v>
          </cell>
          <cell r="AE43">
            <v>0</v>
          </cell>
          <cell r="AF43"/>
          <cell r="AG43"/>
          <cell r="AH43">
            <v>1</v>
          </cell>
          <cell r="AI43"/>
          <cell r="AJ43"/>
          <cell r="AK43">
            <v>1</v>
          </cell>
          <cell r="AL43" t="str">
            <v>6. Agua limpia y saneamiento</v>
          </cell>
          <cell r="AM43" t="str">
            <v>Comunidad</v>
          </cell>
          <cell r="AN43"/>
          <cell r="AO43">
            <v>100</v>
          </cell>
          <cell r="AP43">
            <v>0.3115264797507788</v>
          </cell>
          <cell r="AQ43">
            <v>100</v>
          </cell>
          <cell r="AR43">
            <v>0.29850746268656714</v>
          </cell>
          <cell r="AS43">
            <v>100</v>
          </cell>
          <cell r="AT43">
            <v>0.30864197530864196</v>
          </cell>
          <cell r="AU43">
            <v>100</v>
          </cell>
          <cell r="AV43">
            <v>0.30769230769230771</v>
          </cell>
          <cell r="AW43">
            <v>100</v>
          </cell>
          <cell r="AX43">
            <v>100</v>
          </cell>
          <cell r="AY43">
            <v>0</v>
          </cell>
          <cell r="AZ43">
            <v>0</v>
          </cell>
          <cell r="BA43">
            <v>0</v>
          </cell>
          <cell r="BB43">
            <v>0</v>
          </cell>
          <cell r="BC43">
            <v>0</v>
          </cell>
          <cell r="BD43">
            <v>0</v>
          </cell>
          <cell r="BE43">
            <v>0.3115264797507788</v>
          </cell>
          <cell r="BF43">
            <v>0</v>
          </cell>
          <cell r="BG43">
            <v>0</v>
          </cell>
          <cell r="BH43">
            <v>0</v>
          </cell>
          <cell r="BI43">
            <v>7.3746312684365781E-2</v>
          </cell>
          <cell r="BJ43">
            <v>0</v>
          </cell>
          <cell r="BK43"/>
          <cell r="BL43"/>
          <cell r="BM43"/>
          <cell r="BN43"/>
          <cell r="BO43"/>
          <cell r="BP43"/>
          <cell r="BQ43"/>
          <cell r="BR43"/>
          <cell r="BS43"/>
          <cell r="BT43"/>
          <cell r="BU43"/>
          <cell r="BV43"/>
          <cell r="BW43"/>
          <cell r="BX43"/>
          <cell r="BY43"/>
          <cell r="BZ43">
            <v>0</v>
          </cell>
          <cell r="CA43"/>
          <cell r="CB43"/>
          <cell r="CC43"/>
          <cell r="CD43"/>
          <cell r="CE43"/>
          <cell r="CF43"/>
          <cell r="CG43"/>
          <cell r="CH43"/>
          <cell r="CI43"/>
          <cell r="CJ43"/>
          <cell r="CK43"/>
          <cell r="CL43"/>
          <cell r="CM43"/>
          <cell r="CN43"/>
          <cell r="CO43"/>
          <cell r="CP43"/>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294913172</v>
          </cell>
          <cell r="DJ43">
            <v>294913172</v>
          </cell>
          <cell r="DK43"/>
          <cell r="DL43"/>
          <cell r="DM43"/>
          <cell r="DN43"/>
          <cell r="DO43"/>
          <cell r="DP43"/>
          <cell r="DQ43"/>
          <cell r="DR43"/>
          <cell r="DS43"/>
          <cell r="DT43"/>
          <cell r="DU43"/>
          <cell r="DV43"/>
          <cell r="DW43">
            <v>0</v>
          </cell>
          <cell r="DX43"/>
          <cell r="DY43">
            <v>0</v>
          </cell>
          <cell r="DZ43"/>
          <cell r="EA43">
            <v>0</v>
          </cell>
          <cell r="EB43">
            <v>0</v>
          </cell>
          <cell r="EC43">
            <v>0</v>
          </cell>
          <cell r="ED43">
            <v>0</v>
          </cell>
          <cell r="EE43"/>
          <cell r="EF43">
            <v>0</v>
          </cell>
          <cell r="EG43">
            <v>0</v>
          </cell>
          <cell r="EH43">
            <v>0</v>
          </cell>
          <cell r="EI43">
            <v>0</v>
          </cell>
          <cell r="EJ43">
            <v>0</v>
          </cell>
          <cell r="EK43">
            <v>0</v>
          </cell>
          <cell r="EL43">
            <v>0</v>
          </cell>
          <cell r="EM43">
            <v>0</v>
          </cell>
          <cell r="EN43">
            <v>0</v>
          </cell>
          <cell r="EO43"/>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424360000</v>
          </cell>
          <cell r="FI43">
            <v>0</v>
          </cell>
          <cell r="FJ43"/>
          <cell r="FK43"/>
          <cell r="FL43"/>
          <cell r="FM43">
            <v>0</v>
          </cell>
          <cell r="FN43">
            <v>424360000</v>
          </cell>
          <cell r="FO43">
            <v>0</v>
          </cell>
          <cell r="FP43"/>
          <cell r="FQ43"/>
          <cell r="FR43"/>
          <cell r="FS43"/>
          <cell r="FT43"/>
          <cell r="FU43"/>
          <cell r="FV43">
            <v>0</v>
          </cell>
          <cell r="FW43"/>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437090800</v>
          </cell>
          <cell r="HH43">
            <v>0</v>
          </cell>
          <cell r="HI43"/>
          <cell r="HJ43"/>
          <cell r="HK43"/>
          <cell r="HL43">
            <v>0</v>
          </cell>
          <cell r="HM43">
            <v>437090800</v>
          </cell>
          <cell r="HN43">
            <v>0</v>
          </cell>
          <cell r="HO43"/>
          <cell r="HP43"/>
          <cell r="HQ43"/>
          <cell r="HR43"/>
          <cell r="HS43"/>
          <cell r="HT43"/>
          <cell r="HU43">
            <v>0</v>
          </cell>
          <cell r="HV43"/>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cell r="JD43">
            <v>0</v>
          </cell>
          <cell r="JE43">
            <v>0</v>
          </cell>
          <cell r="JF43">
            <v>1156363972</v>
          </cell>
          <cell r="JG43">
            <v>294913172</v>
          </cell>
          <cell r="JH43">
            <v>0</v>
          </cell>
          <cell r="JI43">
            <v>0</v>
          </cell>
          <cell r="JJ43">
            <v>0</v>
          </cell>
          <cell r="JK43">
            <v>0</v>
          </cell>
          <cell r="JL43">
            <v>861450800</v>
          </cell>
          <cell r="JM43">
            <v>0</v>
          </cell>
          <cell r="JN43">
            <v>0</v>
          </cell>
          <cell r="JO43">
            <v>0</v>
          </cell>
          <cell r="JP43">
            <v>0</v>
          </cell>
          <cell r="JQ43">
            <v>0</v>
          </cell>
          <cell r="JR43">
            <v>0</v>
          </cell>
          <cell r="JS43">
            <v>0</v>
          </cell>
          <cell r="JT43">
            <v>0</v>
          </cell>
          <cell r="JU43">
            <v>0</v>
          </cell>
          <cell r="JV43">
            <v>0</v>
          </cell>
          <cell r="JW43">
            <v>0</v>
          </cell>
          <cell r="JX43">
            <v>0</v>
          </cell>
          <cell r="JY43">
            <v>0</v>
          </cell>
          <cell r="JZ43">
            <v>0</v>
          </cell>
          <cell r="KA43">
            <v>0</v>
          </cell>
          <cell r="KB43">
            <v>0</v>
          </cell>
          <cell r="KC43">
            <v>0</v>
          </cell>
          <cell r="KD43">
            <v>0</v>
          </cell>
          <cell r="KE43">
            <v>0</v>
          </cell>
          <cell r="KF43">
            <v>0</v>
          </cell>
          <cell r="KG43">
            <v>0</v>
          </cell>
          <cell r="KH43">
            <v>0</v>
          </cell>
          <cell r="KI43">
            <v>0</v>
          </cell>
          <cell r="KJ43">
            <v>0</v>
          </cell>
          <cell r="KK43">
            <v>0</v>
          </cell>
          <cell r="KL43"/>
          <cell r="KM43">
            <v>0</v>
          </cell>
          <cell r="KN43">
            <v>0</v>
          </cell>
          <cell r="KO43">
            <v>0</v>
          </cell>
          <cell r="KP43">
            <v>0</v>
          </cell>
          <cell r="KQ43">
            <v>0</v>
          </cell>
          <cell r="KR43">
            <v>0</v>
          </cell>
          <cell r="KS43">
            <v>0</v>
          </cell>
          <cell r="KT43">
            <v>0</v>
          </cell>
          <cell r="KU43">
            <v>0</v>
          </cell>
          <cell r="KV43">
            <v>0</v>
          </cell>
          <cell r="KW43">
            <v>0</v>
          </cell>
          <cell r="KX43">
            <v>0</v>
          </cell>
          <cell r="KY43">
            <v>0</v>
          </cell>
          <cell r="KZ43">
            <v>0</v>
          </cell>
          <cell r="LA43">
            <v>0</v>
          </cell>
          <cell r="LB43">
            <v>0</v>
          </cell>
          <cell r="LC43">
            <v>0</v>
          </cell>
          <cell r="LD43">
            <v>0</v>
          </cell>
        </row>
        <row r="44">
          <cell r="B44">
            <v>41</v>
          </cell>
          <cell r="C44" t="str">
            <v>“CAJICÁ IDEAL”</v>
          </cell>
          <cell r="D44" t="str">
            <v>1. CAJICÁ IDEAL AMBIENTAL Y SOSTENIBLE</v>
          </cell>
          <cell r="E44" t="str">
            <v>40. Vivienda, Ciudad y Territorio</v>
          </cell>
          <cell r="F44" t="str">
            <v>2. Cajicá habitable y sostenible</v>
          </cell>
          <cell r="G44"/>
          <cell r="H44">
            <v>8</v>
          </cell>
          <cell r="I44" t="str">
            <v xml:space="preserve">Implementar al 100% el Plan de Saneamiento y Manejo de Vertimientos - PSMV </v>
          </cell>
          <cell r="J44" t="str">
            <v>Porcentaje</v>
          </cell>
          <cell r="K44">
            <v>100</v>
          </cell>
          <cell r="L44"/>
          <cell r="M44">
            <v>100</v>
          </cell>
          <cell r="N44" t="str">
            <v>Alcaldía Municipal</v>
          </cell>
          <cell r="O44" t="str">
            <v>4003020. Alcantarillados optimizados</v>
          </cell>
          <cell r="P44" t="str">
            <v xml:space="preserve">400302001. Personas beneficiadas con proyectos que mejoran provisión, calidad y/o continuidad de los servicios de alcantarillado </v>
          </cell>
          <cell r="Q44" t="str">
            <v xml:space="preserve">9. Alcantarillado </v>
          </cell>
          <cell r="R44" t="str">
            <v>EPC</v>
          </cell>
          <cell r="S44">
            <v>41</v>
          </cell>
          <cell r="T44" t="str">
            <v>Elaborar e implementar 1 plan de cultura ciudadana sobre el cuidado de las redes de alcantarillado y el seguimiento y control a los establecimientos comerciales, industriales y especiales conectados. SRB orden 4.57</v>
          </cell>
          <cell r="U44" t="str">
            <v xml:space="preserve">Plan de cultura ciudadana en torno al cuidado de las redes de alcantarillado </v>
          </cell>
          <cell r="V44" t="str">
            <v>Número</v>
          </cell>
          <cell r="W44"/>
          <cell r="X44">
            <v>1</v>
          </cell>
          <cell r="Y44">
            <v>0</v>
          </cell>
          <cell r="Z44" t="str">
            <v>I</v>
          </cell>
          <cell r="AA44">
            <v>0.29498525073746312</v>
          </cell>
          <cell r="AB44">
            <v>0.25</v>
          </cell>
          <cell r="AC44">
            <v>0.25</v>
          </cell>
          <cell r="AD44">
            <v>0</v>
          </cell>
          <cell r="AE44">
            <v>0</v>
          </cell>
          <cell r="AF44"/>
          <cell r="AG44"/>
          <cell r="AH44">
            <v>1</v>
          </cell>
          <cell r="AI44"/>
          <cell r="AJ44"/>
          <cell r="AK44"/>
          <cell r="AL44" t="str">
            <v>11. Ciudades y comunidades sostenibles</v>
          </cell>
          <cell r="AM44" t="str">
            <v>Comunidad</v>
          </cell>
          <cell r="AN44"/>
          <cell r="AO44">
            <v>0.25</v>
          </cell>
          <cell r="AP44">
            <v>0.3115264797507788</v>
          </cell>
          <cell r="AQ44">
            <v>0.25</v>
          </cell>
          <cell r="AR44">
            <v>0.29850746268656714</v>
          </cell>
          <cell r="AS44">
            <v>0.25</v>
          </cell>
          <cell r="AT44">
            <v>0.30864197530864196</v>
          </cell>
          <cell r="AU44">
            <v>0.25</v>
          </cell>
          <cell r="AV44">
            <v>0.30769230769230771</v>
          </cell>
          <cell r="AW44">
            <v>0.25</v>
          </cell>
          <cell r="AX44">
            <v>100</v>
          </cell>
          <cell r="AY44">
            <v>0</v>
          </cell>
          <cell r="AZ44">
            <v>0</v>
          </cell>
          <cell r="BA44">
            <v>0</v>
          </cell>
          <cell r="BB44">
            <v>0</v>
          </cell>
          <cell r="BC44">
            <v>0</v>
          </cell>
          <cell r="BD44">
            <v>0</v>
          </cell>
          <cell r="BE44">
            <v>0.3115264797507788</v>
          </cell>
          <cell r="BF44">
            <v>0</v>
          </cell>
          <cell r="BG44">
            <v>0</v>
          </cell>
          <cell r="BH44">
            <v>0</v>
          </cell>
          <cell r="BI44">
            <v>7.3746312684365781E-2</v>
          </cell>
          <cell r="BJ44">
            <v>0</v>
          </cell>
          <cell r="BK44"/>
          <cell r="BL44"/>
          <cell r="BM44"/>
          <cell r="BN44"/>
          <cell r="BO44"/>
          <cell r="BP44"/>
          <cell r="BQ44"/>
          <cell r="BR44"/>
          <cell r="BS44"/>
          <cell r="BT44"/>
          <cell r="BU44"/>
          <cell r="BV44"/>
          <cell r="BW44"/>
          <cell r="BX44"/>
          <cell r="BY44"/>
          <cell r="BZ44">
            <v>0</v>
          </cell>
          <cell r="CA44"/>
          <cell r="CB44"/>
          <cell r="CC44"/>
          <cell r="CD44"/>
          <cell r="CE44"/>
          <cell r="CF44"/>
          <cell r="CG44"/>
          <cell r="CH44"/>
          <cell r="CI44"/>
          <cell r="CJ44"/>
          <cell r="CK44"/>
          <cell r="CL44"/>
          <cell r="CM44"/>
          <cell r="CN44"/>
          <cell r="CO44"/>
          <cell r="CP44"/>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cell r="DK44"/>
          <cell r="DL44"/>
          <cell r="DM44"/>
          <cell r="DN44"/>
          <cell r="DO44"/>
          <cell r="DP44"/>
          <cell r="DQ44"/>
          <cell r="DR44"/>
          <cell r="DS44"/>
          <cell r="DT44"/>
          <cell r="DU44"/>
          <cell r="DV44"/>
          <cell r="DW44">
            <v>0</v>
          </cell>
          <cell r="DX44"/>
          <cell r="DY44">
            <v>0</v>
          </cell>
          <cell r="DZ44"/>
          <cell r="EA44">
            <v>0</v>
          </cell>
          <cell r="EB44">
            <v>0</v>
          </cell>
          <cell r="EC44">
            <v>0</v>
          </cell>
          <cell r="ED44">
            <v>0</v>
          </cell>
          <cell r="EE44"/>
          <cell r="EF44">
            <v>0</v>
          </cell>
          <cell r="EG44">
            <v>0</v>
          </cell>
          <cell r="EH44">
            <v>0</v>
          </cell>
          <cell r="EI44">
            <v>0</v>
          </cell>
          <cell r="EJ44">
            <v>0</v>
          </cell>
          <cell r="EK44">
            <v>0</v>
          </cell>
          <cell r="EL44">
            <v>0</v>
          </cell>
          <cell r="EM44">
            <v>0</v>
          </cell>
          <cell r="EN44">
            <v>0</v>
          </cell>
          <cell r="EO44"/>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cell r="FK44"/>
          <cell r="FL44"/>
          <cell r="FM44">
            <v>0</v>
          </cell>
          <cell r="FN44">
            <v>0</v>
          </cell>
          <cell r="FO44">
            <v>0</v>
          </cell>
          <cell r="FP44"/>
          <cell r="FQ44"/>
          <cell r="FR44"/>
          <cell r="FS44"/>
          <cell r="FT44"/>
          <cell r="FU44"/>
          <cell r="FV44">
            <v>0</v>
          </cell>
          <cell r="FW44"/>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cell r="HJ44"/>
          <cell r="HK44"/>
          <cell r="HL44">
            <v>0</v>
          </cell>
          <cell r="HM44">
            <v>0</v>
          </cell>
          <cell r="HN44">
            <v>0</v>
          </cell>
          <cell r="HO44"/>
          <cell r="HP44"/>
          <cell r="HQ44"/>
          <cell r="HR44"/>
          <cell r="HS44"/>
          <cell r="HT44"/>
          <cell r="HU44">
            <v>0</v>
          </cell>
          <cell r="HV44"/>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0</v>
          </cell>
          <cell r="JQ44">
            <v>0</v>
          </cell>
          <cell r="JR44">
            <v>0</v>
          </cell>
          <cell r="JS44">
            <v>0</v>
          </cell>
          <cell r="JT44">
            <v>0</v>
          </cell>
          <cell r="JU44">
            <v>0</v>
          </cell>
          <cell r="JV44">
            <v>0</v>
          </cell>
          <cell r="JW44">
            <v>0</v>
          </cell>
          <cell r="JX44">
            <v>0</v>
          </cell>
          <cell r="JY44">
            <v>0</v>
          </cell>
          <cell r="JZ44">
            <v>0</v>
          </cell>
          <cell r="KA44">
            <v>0</v>
          </cell>
          <cell r="KB44">
            <v>0</v>
          </cell>
          <cell r="KC44">
            <v>0</v>
          </cell>
          <cell r="KD44">
            <v>0</v>
          </cell>
          <cell r="KE44">
            <v>0</v>
          </cell>
          <cell r="KF44">
            <v>0</v>
          </cell>
          <cell r="KG44">
            <v>0</v>
          </cell>
          <cell r="KH44">
            <v>0</v>
          </cell>
          <cell r="KI44">
            <v>0</v>
          </cell>
          <cell r="KJ44">
            <v>0</v>
          </cell>
          <cell r="KK44">
            <v>0</v>
          </cell>
          <cell r="KL44"/>
          <cell r="KM44">
            <v>0</v>
          </cell>
          <cell r="KN44">
            <v>0</v>
          </cell>
          <cell r="KO44">
            <v>0</v>
          </cell>
          <cell r="KP44">
            <v>0</v>
          </cell>
          <cell r="KQ44">
            <v>0</v>
          </cell>
          <cell r="KR44">
            <v>0</v>
          </cell>
          <cell r="KS44">
            <v>0</v>
          </cell>
          <cell r="KT44">
            <v>0</v>
          </cell>
          <cell r="KU44">
            <v>0</v>
          </cell>
          <cell r="KV44">
            <v>0</v>
          </cell>
          <cell r="KW44">
            <v>0</v>
          </cell>
          <cell r="KX44">
            <v>0</v>
          </cell>
          <cell r="KY44">
            <v>0</v>
          </cell>
          <cell r="KZ44">
            <v>0</v>
          </cell>
          <cell r="LA44">
            <v>0</v>
          </cell>
          <cell r="LB44">
            <v>0</v>
          </cell>
          <cell r="LC44">
            <v>0</v>
          </cell>
          <cell r="LD44">
            <v>0</v>
          </cell>
        </row>
        <row r="45">
          <cell r="B45">
            <v>42</v>
          </cell>
          <cell r="C45" t="str">
            <v>“CAJICÁ IDEAL”</v>
          </cell>
          <cell r="D45" t="str">
            <v>1. CAJICÁ IDEAL AMBIENTAL Y SOSTENIBLE</v>
          </cell>
          <cell r="E45" t="str">
            <v>40. Vivienda, Ciudad y Territorio</v>
          </cell>
          <cell r="F45" t="str">
            <v>2. Cajicá habitable y sostenible</v>
          </cell>
          <cell r="G45"/>
          <cell r="H45">
            <v>8</v>
          </cell>
          <cell r="I45" t="str">
            <v xml:space="preserve">Implementar al 100% el Plan de Saneamiento y Manejo de Vertimientos - PSMV </v>
          </cell>
          <cell r="J45" t="str">
            <v>Porcentaje</v>
          </cell>
          <cell r="K45">
            <v>100</v>
          </cell>
          <cell r="L45"/>
          <cell r="M45">
            <v>100</v>
          </cell>
          <cell r="N45" t="str">
            <v>Alcaldía Municipal</v>
          </cell>
          <cell r="O45" t="str">
            <v>4003047. Servicio de apoyo financiero para subsidios al consumo en los servicios públicos domiciliarios</v>
          </cell>
          <cell r="P45" t="str">
            <v>400304704. Usuarios beneficiados con subsidios al consumo del servicio de aseo</v>
          </cell>
          <cell r="Q45" t="str">
            <v xml:space="preserve">10. Aseo </v>
          </cell>
          <cell r="R45" t="str">
            <v>Secretaría Ambiente y Desarrollo Rural</v>
          </cell>
          <cell r="S45">
            <v>42</v>
          </cell>
          <cell r="T45" t="str">
            <v>Realizar 1 transferencia anual para el pago del subsidio de aseo</v>
          </cell>
          <cell r="U45" t="str">
            <v>Subsidios de aseo</v>
          </cell>
          <cell r="V45" t="str">
            <v>Número</v>
          </cell>
          <cell r="W45"/>
          <cell r="X45">
            <v>1</v>
          </cell>
          <cell r="Y45">
            <v>0</v>
          </cell>
          <cell r="Z45" t="str">
            <v>MA</v>
          </cell>
          <cell r="AA45">
            <v>0.29498525073746312</v>
          </cell>
          <cell r="AB45">
            <v>0.25</v>
          </cell>
          <cell r="AC45">
            <v>0.25</v>
          </cell>
          <cell r="AD45">
            <v>0</v>
          </cell>
          <cell r="AE45">
            <v>0</v>
          </cell>
          <cell r="AF45"/>
          <cell r="AG45"/>
          <cell r="AH45"/>
          <cell r="AI45"/>
          <cell r="AJ45"/>
          <cell r="AK45"/>
          <cell r="AL45" t="str">
            <v>11. Ciudades y comunidades sostenibles</v>
          </cell>
          <cell r="AM45" t="str">
            <v>Comunidad</v>
          </cell>
          <cell r="AN45"/>
          <cell r="AO45">
            <v>1</v>
          </cell>
          <cell r="AP45">
            <v>0.3115264797507788</v>
          </cell>
          <cell r="AQ45">
            <v>1</v>
          </cell>
          <cell r="AR45">
            <v>0.29850746268656714</v>
          </cell>
          <cell r="AS45">
            <v>1</v>
          </cell>
          <cell r="AT45">
            <v>0.30864197530864196</v>
          </cell>
          <cell r="AU45">
            <v>1</v>
          </cell>
          <cell r="AV45">
            <v>0.30769230769230771</v>
          </cell>
          <cell r="AW45">
            <v>1</v>
          </cell>
          <cell r="AX45">
            <v>100</v>
          </cell>
          <cell r="AY45">
            <v>0</v>
          </cell>
          <cell r="AZ45">
            <v>0</v>
          </cell>
          <cell r="BA45">
            <v>0</v>
          </cell>
          <cell r="BB45">
            <v>0</v>
          </cell>
          <cell r="BC45">
            <v>0</v>
          </cell>
          <cell r="BD45">
            <v>0</v>
          </cell>
          <cell r="BE45">
            <v>0.3115264797507788</v>
          </cell>
          <cell r="BF45">
            <v>0</v>
          </cell>
          <cell r="BG45">
            <v>0</v>
          </cell>
          <cell r="BH45">
            <v>0</v>
          </cell>
          <cell r="BI45">
            <v>7.3746312684365781E-2</v>
          </cell>
          <cell r="BJ45">
            <v>59000000</v>
          </cell>
          <cell r="BK45">
            <v>59000000</v>
          </cell>
          <cell r="BL45"/>
          <cell r="BM45"/>
          <cell r="BN45"/>
          <cell r="BO45"/>
          <cell r="BP45"/>
          <cell r="BQ45"/>
          <cell r="BR45"/>
          <cell r="BS45"/>
          <cell r="BT45"/>
          <cell r="BU45"/>
          <cell r="BV45"/>
          <cell r="BW45"/>
          <cell r="BX45"/>
          <cell r="BY45"/>
          <cell r="BZ45">
            <v>0</v>
          </cell>
          <cell r="CA45"/>
          <cell r="CB45"/>
          <cell r="CC45"/>
          <cell r="CD45"/>
          <cell r="CE45"/>
          <cell r="CF45"/>
          <cell r="CG45"/>
          <cell r="CH45"/>
          <cell r="CI45"/>
          <cell r="CJ45"/>
          <cell r="CK45"/>
          <cell r="CL45"/>
          <cell r="CM45"/>
          <cell r="CN45"/>
          <cell r="CO45"/>
          <cell r="CP45"/>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94053390</v>
          </cell>
          <cell r="DJ45">
            <v>94053390</v>
          </cell>
          <cell r="DK45"/>
          <cell r="DL45"/>
          <cell r="DM45"/>
          <cell r="DN45"/>
          <cell r="DO45"/>
          <cell r="DP45"/>
          <cell r="DQ45"/>
          <cell r="DR45"/>
          <cell r="DS45"/>
          <cell r="DT45"/>
          <cell r="DU45"/>
          <cell r="DV45"/>
          <cell r="DW45">
            <v>0</v>
          </cell>
          <cell r="DX45"/>
          <cell r="DY45">
            <v>0</v>
          </cell>
          <cell r="DZ45"/>
          <cell r="EA45">
            <v>0</v>
          </cell>
          <cell r="EB45">
            <v>0</v>
          </cell>
          <cell r="EC45">
            <v>0</v>
          </cell>
          <cell r="ED45">
            <v>0</v>
          </cell>
          <cell r="EE45"/>
          <cell r="EF45">
            <v>0</v>
          </cell>
          <cell r="EG45">
            <v>0</v>
          </cell>
          <cell r="EH45">
            <v>0</v>
          </cell>
          <cell r="EI45">
            <v>0</v>
          </cell>
          <cell r="EJ45">
            <v>0</v>
          </cell>
          <cell r="EK45">
            <v>0</v>
          </cell>
          <cell r="EL45">
            <v>0</v>
          </cell>
          <cell r="EM45">
            <v>0</v>
          </cell>
          <cell r="EN45">
            <v>0</v>
          </cell>
          <cell r="EO45"/>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63654000</v>
          </cell>
          <cell r="FI45">
            <v>63654000</v>
          </cell>
          <cell r="FJ45"/>
          <cell r="FK45"/>
          <cell r="FL45"/>
          <cell r="FM45">
            <v>0</v>
          </cell>
          <cell r="FN45">
            <v>0</v>
          </cell>
          <cell r="FO45">
            <v>0</v>
          </cell>
          <cell r="FP45"/>
          <cell r="FQ45"/>
          <cell r="FR45"/>
          <cell r="FS45"/>
          <cell r="FT45"/>
          <cell r="FU45"/>
          <cell r="FV45">
            <v>0</v>
          </cell>
          <cell r="FW45"/>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65563620</v>
          </cell>
          <cell r="HH45">
            <v>65563620</v>
          </cell>
          <cell r="HI45"/>
          <cell r="HJ45"/>
          <cell r="HK45"/>
          <cell r="HL45">
            <v>0</v>
          </cell>
          <cell r="HM45">
            <v>0</v>
          </cell>
          <cell r="HN45">
            <v>0</v>
          </cell>
          <cell r="HO45"/>
          <cell r="HP45"/>
          <cell r="HQ45"/>
          <cell r="HR45"/>
          <cell r="HS45"/>
          <cell r="HT45"/>
          <cell r="HU45">
            <v>0</v>
          </cell>
          <cell r="HV45"/>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cell r="JD45">
            <v>0</v>
          </cell>
          <cell r="JE45">
            <v>0</v>
          </cell>
          <cell r="JF45">
            <v>282271010</v>
          </cell>
          <cell r="JG45">
            <v>282271010</v>
          </cell>
          <cell r="JH45">
            <v>0</v>
          </cell>
          <cell r="JI45">
            <v>0</v>
          </cell>
          <cell r="JJ45">
            <v>0</v>
          </cell>
          <cell r="JK45">
            <v>0</v>
          </cell>
          <cell r="JL45">
            <v>0</v>
          </cell>
          <cell r="JM45">
            <v>0</v>
          </cell>
          <cell r="JN45">
            <v>0</v>
          </cell>
          <cell r="JO45">
            <v>0</v>
          </cell>
          <cell r="JP45">
            <v>0</v>
          </cell>
          <cell r="JQ45">
            <v>0</v>
          </cell>
          <cell r="JR45">
            <v>0</v>
          </cell>
          <cell r="JS45">
            <v>0</v>
          </cell>
          <cell r="JT45">
            <v>0</v>
          </cell>
          <cell r="JU45">
            <v>0</v>
          </cell>
          <cell r="JV45">
            <v>0</v>
          </cell>
          <cell r="JW45">
            <v>0</v>
          </cell>
          <cell r="JX45">
            <v>0</v>
          </cell>
          <cell r="JY45">
            <v>0</v>
          </cell>
          <cell r="JZ45">
            <v>0</v>
          </cell>
          <cell r="KA45">
            <v>0</v>
          </cell>
          <cell r="KB45">
            <v>0</v>
          </cell>
          <cell r="KC45">
            <v>0</v>
          </cell>
          <cell r="KD45">
            <v>0</v>
          </cell>
          <cell r="KE45">
            <v>0</v>
          </cell>
          <cell r="KF45">
            <v>0</v>
          </cell>
          <cell r="KG45">
            <v>0</v>
          </cell>
          <cell r="KH45">
            <v>0</v>
          </cell>
          <cell r="KI45">
            <v>0</v>
          </cell>
          <cell r="KJ45">
            <v>0</v>
          </cell>
          <cell r="KK45">
            <v>0</v>
          </cell>
          <cell r="KL45"/>
          <cell r="KM45">
            <v>0</v>
          </cell>
          <cell r="KN45">
            <v>0</v>
          </cell>
          <cell r="KO45">
            <v>0</v>
          </cell>
          <cell r="KP45">
            <v>0</v>
          </cell>
          <cell r="KQ45">
            <v>0</v>
          </cell>
          <cell r="KR45">
            <v>0</v>
          </cell>
          <cell r="KS45">
            <v>0</v>
          </cell>
          <cell r="KT45">
            <v>0</v>
          </cell>
          <cell r="KU45">
            <v>0</v>
          </cell>
          <cell r="KV45">
            <v>0</v>
          </cell>
          <cell r="KW45">
            <v>0</v>
          </cell>
          <cell r="KX45">
            <v>0</v>
          </cell>
          <cell r="KY45">
            <v>0</v>
          </cell>
          <cell r="KZ45">
            <v>0</v>
          </cell>
          <cell r="LA45">
            <v>0</v>
          </cell>
          <cell r="LB45">
            <v>0</v>
          </cell>
          <cell r="LC45">
            <v>0</v>
          </cell>
          <cell r="LD45">
            <v>0</v>
          </cell>
        </row>
        <row r="46">
          <cell r="B46">
            <v>43</v>
          </cell>
          <cell r="C46" t="str">
            <v>“CAJICÁ IDEAL”</v>
          </cell>
          <cell r="D46" t="str">
            <v>1. CAJICÁ IDEAL AMBIENTAL Y SOSTENIBLE</v>
          </cell>
          <cell r="E46" t="str">
            <v>40. Vivienda, Ciudad y Territorio</v>
          </cell>
          <cell r="F46" t="str">
            <v>2. Cajicá habitable y sostenible</v>
          </cell>
          <cell r="G46"/>
          <cell r="H46">
            <v>9</v>
          </cell>
          <cell r="I46" t="str">
            <v xml:space="preserve">Implementar al 100%anual el Plan Integral de Gestión de Residuos Sólidos - PGRIS </v>
          </cell>
          <cell r="J46" t="str">
            <v>Porcentaje</v>
          </cell>
          <cell r="K46">
            <v>100</v>
          </cell>
          <cell r="L46"/>
          <cell r="M46">
            <v>100</v>
          </cell>
          <cell r="N46" t="str">
            <v>Alcaldía Municipal</v>
          </cell>
          <cell r="O46" t="str">
            <v>4003006. Documentos de planeación</v>
          </cell>
          <cell r="P46" t="str">
            <v>400300602. Plan Integral de gestión de residuos sólidos (PGIRS) actualizado</v>
          </cell>
          <cell r="Q46" t="str">
            <v xml:space="preserve">10. Aseo </v>
          </cell>
          <cell r="R46" t="str">
            <v>Secretaría Ambiente y Desarrollo Rural</v>
          </cell>
          <cell r="S46">
            <v>43</v>
          </cell>
          <cell r="T46" t="str">
            <v>Actualizar e implementar al 100 % el plan de acción anual del Plan de Gestión Integral Residuos Sólidos - PGIRS</v>
          </cell>
          <cell r="U46" t="str">
            <v>Plan Integral de Gestión de Residuos Sólidos - PGRIS</v>
          </cell>
          <cell r="V46" t="str">
            <v>Porcentaje</v>
          </cell>
          <cell r="W46"/>
          <cell r="X46">
            <v>100</v>
          </cell>
          <cell r="Y46">
            <v>0</v>
          </cell>
          <cell r="Z46" t="str">
            <v>MA</v>
          </cell>
          <cell r="AA46">
            <v>0.29498525073746312</v>
          </cell>
          <cell r="AB46">
            <v>25</v>
          </cell>
          <cell r="AC46">
            <v>0.25</v>
          </cell>
          <cell r="AD46">
            <v>0</v>
          </cell>
          <cell r="AE46">
            <v>0</v>
          </cell>
          <cell r="AF46"/>
          <cell r="AG46"/>
          <cell r="AH46"/>
          <cell r="AI46"/>
          <cell r="AJ46"/>
          <cell r="AK46">
            <v>1</v>
          </cell>
          <cell r="AL46" t="str">
            <v>11. Ciudades y comunidades sostenibles</v>
          </cell>
          <cell r="AM46" t="str">
            <v>Comunidad</v>
          </cell>
          <cell r="AN46"/>
          <cell r="AO46">
            <v>100</v>
          </cell>
          <cell r="AP46">
            <v>0.3115264797507788</v>
          </cell>
          <cell r="AQ46">
            <v>100</v>
          </cell>
          <cell r="AR46">
            <v>0.29850746268656714</v>
          </cell>
          <cell r="AS46">
            <v>100</v>
          </cell>
          <cell r="AT46">
            <v>0.30864197530864196</v>
          </cell>
          <cell r="AU46">
            <v>100</v>
          </cell>
          <cell r="AV46">
            <v>0.30769230769230771</v>
          </cell>
          <cell r="AW46">
            <v>100</v>
          </cell>
          <cell r="AX46">
            <v>100</v>
          </cell>
          <cell r="AY46">
            <v>0</v>
          </cell>
          <cell r="AZ46">
            <v>0</v>
          </cell>
          <cell r="BA46">
            <v>0</v>
          </cell>
          <cell r="BB46">
            <v>0</v>
          </cell>
          <cell r="BC46">
            <v>0</v>
          </cell>
          <cell r="BD46">
            <v>0</v>
          </cell>
          <cell r="BE46">
            <v>0.3115264797507788</v>
          </cell>
          <cell r="BF46">
            <v>0</v>
          </cell>
          <cell r="BG46">
            <v>0</v>
          </cell>
          <cell r="BH46">
            <v>0</v>
          </cell>
          <cell r="BI46">
            <v>7.3746312684365781E-2</v>
          </cell>
          <cell r="BJ46">
            <v>88000000</v>
          </cell>
          <cell r="BK46"/>
          <cell r="BL46"/>
          <cell r="BM46"/>
          <cell r="BN46"/>
          <cell r="BO46"/>
          <cell r="BP46">
            <v>88000000</v>
          </cell>
          <cell r="BQ46"/>
          <cell r="BR46"/>
          <cell r="BS46"/>
          <cell r="BT46"/>
          <cell r="BU46"/>
          <cell r="BV46"/>
          <cell r="BW46"/>
          <cell r="BX46"/>
          <cell r="BY46"/>
          <cell r="BZ46">
            <v>79188888</v>
          </cell>
          <cell r="CA46"/>
          <cell r="CB46"/>
          <cell r="CC46"/>
          <cell r="CD46"/>
          <cell r="CE46"/>
          <cell r="CF46">
            <v>79188888</v>
          </cell>
          <cell r="CG46"/>
          <cell r="CH46"/>
          <cell r="CI46"/>
          <cell r="CJ46"/>
          <cell r="CK46"/>
          <cell r="CL46"/>
          <cell r="CM46"/>
          <cell r="CN46"/>
          <cell r="CO46"/>
          <cell r="CP46"/>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980000000</v>
          </cell>
          <cell r="DJ46"/>
          <cell r="DK46"/>
          <cell r="DL46"/>
          <cell r="DM46"/>
          <cell r="DN46"/>
          <cell r="DO46">
            <v>980000000</v>
          </cell>
          <cell r="DP46"/>
          <cell r="DQ46"/>
          <cell r="DR46"/>
          <cell r="DS46"/>
          <cell r="DT46"/>
          <cell r="DU46"/>
          <cell r="DV46"/>
          <cell r="DW46">
            <v>0</v>
          </cell>
          <cell r="DX46"/>
          <cell r="DY46">
            <v>0</v>
          </cell>
          <cell r="DZ46"/>
          <cell r="EA46">
            <v>0</v>
          </cell>
          <cell r="EB46">
            <v>0</v>
          </cell>
          <cell r="EC46">
            <v>0</v>
          </cell>
          <cell r="ED46">
            <v>0</v>
          </cell>
          <cell r="EE46"/>
          <cell r="EF46">
            <v>0</v>
          </cell>
          <cell r="EG46">
            <v>0</v>
          </cell>
          <cell r="EH46">
            <v>0</v>
          </cell>
          <cell r="EI46">
            <v>0</v>
          </cell>
          <cell r="EJ46">
            <v>0</v>
          </cell>
          <cell r="EK46">
            <v>0</v>
          </cell>
          <cell r="EL46">
            <v>0</v>
          </cell>
          <cell r="EM46">
            <v>0</v>
          </cell>
          <cell r="EN46">
            <v>0</v>
          </cell>
          <cell r="EO46"/>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1110837623.9000001</v>
          </cell>
          <cell r="FI46">
            <v>0</v>
          </cell>
          <cell r="FJ46"/>
          <cell r="FK46"/>
          <cell r="FL46"/>
          <cell r="FM46">
            <v>0</v>
          </cell>
          <cell r="FN46">
            <v>1110837623.9000001</v>
          </cell>
          <cell r="FO46">
            <v>0</v>
          </cell>
          <cell r="FP46"/>
          <cell r="FQ46"/>
          <cell r="FR46"/>
          <cell r="FS46"/>
          <cell r="FT46"/>
          <cell r="FU46"/>
          <cell r="FV46">
            <v>0</v>
          </cell>
          <cell r="FW46"/>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1144162752.6170001</v>
          </cell>
          <cell r="HH46">
            <v>0</v>
          </cell>
          <cell r="HI46"/>
          <cell r="HJ46"/>
          <cell r="HK46"/>
          <cell r="HL46">
            <v>0</v>
          </cell>
          <cell r="HM46">
            <v>1144162752.6170001</v>
          </cell>
          <cell r="HN46">
            <v>0</v>
          </cell>
          <cell r="HO46"/>
          <cell r="HP46"/>
          <cell r="HQ46"/>
          <cell r="HR46"/>
          <cell r="HS46"/>
          <cell r="HT46"/>
          <cell r="HU46">
            <v>0</v>
          </cell>
          <cell r="HV46"/>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cell r="JD46">
            <v>0</v>
          </cell>
          <cell r="JE46">
            <v>0</v>
          </cell>
          <cell r="JF46">
            <v>3323000376.5170002</v>
          </cell>
          <cell r="JG46">
            <v>0</v>
          </cell>
          <cell r="JH46">
            <v>0</v>
          </cell>
          <cell r="JI46">
            <v>0</v>
          </cell>
          <cell r="JJ46">
            <v>0</v>
          </cell>
          <cell r="JK46">
            <v>0</v>
          </cell>
          <cell r="JL46">
            <v>3323000376.5170002</v>
          </cell>
          <cell r="JM46">
            <v>0</v>
          </cell>
          <cell r="JN46">
            <v>0</v>
          </cell>
          <cell r="JO46">
            <v>0</v>
          </cell>
          <cell r="JP46">
            <v>0</v>
          </cell>
          <cell r="JQ46">
            <v>0</v>
          </cell>
          <cell r="JR46">
            <v>0</v>
          </cell>
          <cell r="JS46">
            <v>0</v>
          </cell>
          <cell r="JT46">
            <v>0</v>
          </cell>
          <cell r="JU46">
            <v>0</v>
          </cell>
          <cell r="JV46">
            <v>79188888</v>
          </cell>
          <cell r="JW46">
            <v>0</v>
          </cell>
          <cell r="JX46">
            <v>0</v>
          </cell>
          <cell r="JY46">
            <v>0</v>
          </cell>
          <cell r="JZ46">
            <v>0</v>
          </cell>
          <cell r="KA46">
            <v>0</v>
          </cell>
          <cell r="KB46">
            <v>79188888</v>
          </cell>
          <cell r="KC46">
            <v>0</v>
          </cell>
          <cell r="KD46">
            <v>0</v>
          </cell>
          <cell r="KE46">
            <v>0</v>
          </cell>
          <cell r="KF46">
            <v>0</v>
          </cell>
          <cell r="KG46">
            <v>0</v>
          </cell>
          <cell r="KH46">
            <v>0</v>
          </cell>
          <cell r="KI46">
            <v>0</v>
          </cell>
          <cell r="KJ46">
            <v>0</v>
          </cell>
          <cell r="KK46">
            <v>0</v>
          </cell>
          <cell r="KL46"/>
          <cell r="KM46">
            <v>0</v>
          </cell>
          <cell r="KN46">
            <v>0</v>
          </cell>
          <cell r="KO46">
            <v>0</v>
          </cell>
          <cell r="KP46">
            <v>0</v>
          </cell>
          <cell r="KQ46">
            <v>0</v>
          </cell>
          <cell r="KR46">
            <v>0</v>
          </cell>
          <cell r="KS46">
            <v>0</v>
          </cell>
          <cell r="KT46">
            <v>0</v>
          </cell>
          <cell r="KU46">
            <v>0</v>
          </cell>
          <cell r="KV46">
            <v>0</v>
          </cell>
          <cell r="KW46">
            <v>0</v>
          </cell>
          <cell r="KX46">
            <v>0</v>
          </cell>
          <cell r="KY46">
            <v>0</v>
          </cell>
          <cell r="KZ46">
            <v>0</v>
          </cell>
          <cell r="LA46">
            <v>0</v>
          </cell>
          <cell r="LB46">
            <v>0</v>
          </cell>
          <cell r="LC46">
            <v>0</v>
          </cell>
          <cell r="LD46">
            <v>0</v>
          </cell>
        </row>
        <row r="47">
          <cell r="B47">
            <v>44</v>
          </cell>
          <cell r="C47" t="str">
            <v>“CAJICÁ IDEAL”</v>
          </cell>
          <cell r="D47" t="str">
            <v>1. CAJICÁ IDEAL AMBIENTAL Y SOSTENIBLE</v>
          </cell>
          <cell r="E47" t="str">
            <v>40. Vivienda, Ciudad y Territorio</v>
          </cell>
          <cell r="F47" t="str">
            <v>2. Cajicá habitable y sostenible</v>
          </cell>
          <cell r="G47"/>
          <cell r="H47">
            <v>9</v>
          </cell>
          <cell r="I47" t="str">
            <v xml:space="preserve">Implementar al 100%anual el Plan Integral de Gestión de Residuos Sólidos - PGRIS </v>
          </cell>
          <cell r="J47" t="str">
            <v>Porcentaje</v>
          </cell>
          <cell r="K47">
            <v>100</v>
          </cell>
          <cell r="L47"/>
          <cell r="M47">
            <v>100</v>
          </cell>
          <cell r="N47" t="str">
            <v>Alcaldía Municipal</v>
          </cell>
          <cell r="O47" t="str">
            <v>4002016. Documentos de planeación</v>
          </cell>
          <cell r="P47" t="str">
            <v>400201600. Documentos de planeación elaborados</v>
          </cell>
          <cell r="Q47" t="str">
            <v xml:space="preserve">11. Ordenamiento Territorial </v>
          </cell>
          <cell r="R47" t="str">
            <v>Secretaría de Planeación</v>
          </cell>
          <cell r="S47">
            <v>44</v>
          </cell>
          <cell r="T47" t="str">
            <v>Gestionar la aprobación y adoptar 1 revisión excepcional del Plan Básico de Ordenamiento Territorial. SRB orden 4.18</v>
          </cell>
          <cell r="U47" t="str">
            <v xml:space="preserve">Plan Básico de Ordenamiento Territorial </v>
          </cell>
          <cell r="V47" t="str">
            <v>Número</v>
          </cell>
          <cell r="W47"/>
          <cell r="X47">
            <v>1</v>
          </cell>
          <cell r="Y47">
            <v>0</v>
          </cell>
          <cell r="Z47" t="str">
            <v>I</v>
          </cell>
          <cell r="AA47">
            <v>0.29498525073746312</v>
          </cell>
          <cell r="AB47">
            <v>0.25</v>
          </cell>
          <cell r="AC47">
            <v>0.25</v>
          </cell>
          <cell r="AD47">
            <v>0</v>
          </cell>
          <cell r="AE47">
            <v>0</v>
          </cell>
          <cell r="AF47" t="str">
            <v>G</v>
          </cell>
          <cell r="AG47"/>
          <cell r="AH47">
            <v>1</v>
          </cell>
          <cell r="AI47"/>
          <cell r="AJ47">
            <v>1</v>
          </cell>
          <cell r="AK47">
            <v>1</v>
          </cell>
          <cell r="AL47" t="str">
            <v>11. Ciudades y comunidades sostenibles</v>
          </cell>
          <cell r="AM47" t="str">
            <v>Comunidad</v>
          </cell>
          <cell r="AN47"/>
          <cell r="AO47">
            <v>0.25</v>
          </cell>
          <cell r="AP47">
            <v>0.3115264797507788</v>
          </cell>
          <cell r="AQ47">
            <v>0.25</v>
          </cell>
          <cell r="AR47">
            <v>0.29850746268656714</v>
          </cell>
          <cell r="AS47">
            <v>0.25</v>
          </cell>
          <cell r="AT47">
            <v>0.30864197530864196</v>
          </cell>
          <cell r="AU47">
            <v>0.25</v>
          </cell>
          <cell r="AV47">
            <v>0.30769230769230771</v>
          </cell>
          <cell r="AW47">
            <v>0.25</v>
          </cell>
          <cell r="AX47">
            <v>100</v>
          </cell>
          <cell r="AY47">
            <v>0</v>
          </cell>
          <cell r="AZ47">
            <v>0</v>
          </cell>
          <cell r="BA47">
            <v>0</v>
          </cell>
          <cell r="BB47">
            <v>0</v>
          </cell>
          <cell r="BC47">
            <v>0</v>
          </cell>
          <cell r="BD47">
            <v>0</v>
          </cell>
          <cell r="BE47">
            <v>0.3115264797507788</v>
          </cell>
          <cell r="BF47">
            <v>0</v>
          </cell>
          <cell r="BG47">
            <v>0</v>
          </cell>
          <cell r="BH47">
            <v>0</v>
          </cell>
          <cell r="BI47">
            <v>7.3746312684365781E-2</v>
          </cell>
          <cell r="BJ47">
            <v>0</v>
          </cell>
          <cell r="BK47"/>
          <cell r="BL47"/>
          <cell r="BM47"/>
          <cell r="BN47"/>
          <cell r="BO47"/>
          <cell r="BP47"/>
          <cell r="BQ47"/>
          <cell r="BR47"/>
          <cell r="BS47"/>
          <cell r="BT47"/>
          <cell r="BU47"/>
          <cell r="BV47"/>
          <cell r="BW47"/>
          <cell r="BX47"/>
          <cell r="BY47"/>
          <cell r="BZ47">
            <v>0</v>
          </cell>
          <cell r="CA47"/>
          <cell r="CB47"/>
          <cell r="CC47"/>
          <cell r="CD47"/>
          <cell r="CE47"/>
          <cell r="CF47"/>
          <cell r="CG47"/>
          <cell r="CH47"/>
          <cell r="CI47"/>
          <cell r="CJ47"/>
          <cell r="CK47"/>
          <cell r="CL47"/>
          <cell r="CM47"/>
          <cell r="CN47"/>
          <cell r="CO47"/>
          <cell r="CP47"/>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cell r="DK47"/>
          <cell r="DL47"/>
          <cell r="DM47"/>
          <cell r="DN47"/>
          <cell r="DO47"/>
          <cell r="DP47"/>
          <cell r="DQ47"/>
          <cell r="DR47"/>
          <cell r="DS47"/>
          <cell r="DT47"/>
          <cell r="DU47"/>
          <cell r="DV47"/>
          <cell r="DW47">
            <v>0</v>
          </cell>
          <cell r="DX47"/>
          <cell r="DY47">
            <v>0</v>
          </cell>
          <cell r="DZ47"/>
          <cell r="EA47">
            <v>0</v>
          </cell>
          <cell r="EB47">
            <v>0</v>
          </cell>
          <cell r="EC47">
            <v>0</v>
          </cell>
          <cell r="ED47">
            <v>0</v>
          </cell>
          <cell r="EE47"/>
          <cell r="EF47">
            <v>0</v>
          </cell>
          <cell r="EG47">
            <v>0</v>
          </cell>
          <cell r="EH47">
            <v>0</v>
          </cell>
          <cell r="EI47">
            <v>0</v>
          </cell>
          <cell r="EJ47">
            <v>0</v>
          </cell>
          <cell r="EK47">
            <v>0</v>
          </cell>
          <cell r="EL47">
            <v>0</v>
          </cell>
          <cell r="EM47">
            <v>0</v>
          </cell>
          <cell r="EN47">
            <v>0</v>
          </cell>
          <cell r="EO47"/>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53045000</v>
          </cell>
          <cell r="FI47">
            <v>0</v>
          </cell>
          <cell r="FJ47"/>
          <cell r="FK47"/>
          <cell r="FL47"/>
          <cell r="FM47">
            <v>0</v>
          </cell>
          <cell r="FN47">
            <v>53045000</v>
          </cell>
          <cell r="FO47">
            <v>0</v>
          </cell>
          <cell r="FP47"/>
          <cell r="FQ47"/>
          <cell r="FR47"/>
          <cell r="FS47"/>
          <cell r="FT47"/>
          <cell r="FU47"/>
          <cell r="FV47">
            <v>0</v>
          </cell>
          <cell r="FW47"/>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54636350</v>
          </cell>
          <cell r="HH47">
            <v>0</v>
          </cell>
          <cell r="HI47"/>
          <cell r="HJ47"/>
          <cell r="HK47"/>
          <cell r="HL47">
            <v>0</v>
          </cell>
          <cell r="HM47">
            <v>54636350</v>
          </cell>
          <cell r="HN47">
            <v>0</v>
          </cell>
          <cell r="HO47"/>
          <cell r="HP47"/>
          <cell r="HQ47"/>
          <cell r="HR47"/>
          <cell r="HS47"/>
          <cell r="HT47"/>
          <cell r="HU47">
            <v>0</v>
          </cell>
          <cell r="HV47"/>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cell r="JD47">
            <v>0</v>
          </cell>
          <cell r="JE47">
            <v>0</v>
          </cell>
          <cell r="JF47">
            <v>107681350</v>
          </cell>
          <cell r="JG47">
            <v>0</v>
          </cell>
          <cell r="JH47">
            <v>0</v>
          </cell>
          <cell r="JI47">
            <v>0</v>
          </cell>
          <cell r="JJ47">
            <v>0</v>
          </cell>
          <cell r="JK47">
            <v>0</v>
          </cell>
          <cell r="JL47">
            <v>107681350</v>
          </cell>
          <cell r="JM47">
            <v>0</v>
          </cell>
          <cell r="JN47">
            <v>0</v>
          </cell>
          <cell r="JO47">
            <v>0</v>
          </cell>
          <cell r="JP47">
            <v>0</v>
          </cell>
          <cell r="JQ47">
            <v>0</v>
          </cell>
          <cell r="JR47">
            <v>0</v>
          </cell>
          <cell r="JS47">
            <v>0</v>
          </cell>
          <cell r="JT47">
            <v>0</v>
          </cell>
          <cell r="JU47">
            <v>0</v>
          </cell>
          <cell r="JV47">
            <v>0</v>
          </cell>
          <cell r="JW47">
            <v>0</v>
          </cell>
          <cell r="JX47">
            <v>0</v>
          </cell>
          <cell r="JY47">
            <v>0</v>
          </cell>
          <cell r="JZ47">
            <v>0</v>
          </cell>
          <cell r="KA47">
            <v>0</v>
          </cell>
          <cell r="KB47">
            <v>0</v>
          </cell>
          <cell r="KC47">
            <v>0</v>
          </cell>
          <cell r="KD47">
            <v>0</v>
          </cell>
          <cell r="KE47">
            <v>0</v>
          </cell>
          <cell r="KF47">
            <v>0</v>
          </cell>
          <cell r="KG47">
            <v>0</v>
          </cell>
          <cell r="KH47">
            <v>0</v>
          </cell>
          <cell r="KI47">
            <v>0</v>
          </cell>
          <cell r="KJ47">
            <v>0</v>
          </cell>
          <cell r="KK47">
            <v>0</v>
          </cell>
          <cell r="KL47"/>
          <cell r="KM47">
            <v>0</v>
          </cell>
          <cell r="KN47">
            <v>0</v>
          </cell>
          <cell r="KO47">
            <v>0</v>
          </cell>
          <cell r="KP47">
            <v>0</v>
          </cell>
          <cell r="KQ47">
            <v>0</v>
          </cell>
          <cell r="KR47">
            <v>0</v>
          </cell>
          <cell r="KS47">
            <v>0</v>
          </cell>
          <cell r="KT47">
            <v>0</v>
          </cell>
          <cell r="KU47">
            <v>0</v>
          </cell>
          <cell r="KV47">
            <v>0</v>
          </cell>
          <cell r="KW47">
            <v>0</v>
          </cell>
          <cell r="KX47">
            <v>0</v>
          </cell>
          <cell r="KY47">
            <v>0</v>
          </cell>
          <cell r="KZ47">
            <v>0</v>
          </cell>
          <cell r="LA47">
            <v>0</v>
          </cell>
          <cell r="LB47">
            <v>0</v>
          </cell>
          <cell r="LC47">
            <v>0</v>
          </cell>
          <cell r="LD47">
            <v>0</v>
          </cell>
        </row>
        <row r="48">
          <cell r="B48">
            <v>45</v>
          </cell>
          <cell r="C48" t="str">
            <v>“CAJICÁ IDEAL”</v>
          </cell>
          <cell r="D48" t="str">
            <v>1. CAJICÁ IDEAL AMBIENTAL Y SOSTENIBLE</v>
          </cell>
          <cell r="E48" t="str">
            <v>40. Vivienda, Ciudad y Territorio</v>
          </cell>
          <cell r="F48" t="str">
            <v>2. Cajicá habitable y sostenible</v>
          </cell>
          <cell r="G48"/>
          <cell r="H48">
            <v>9</v>
          </cell>
          <cell r="I48" t="str">
            <v xml:space="preserve">Implementar al 100%anual el Plan Integral de Gestión de Residuos Sólidos - PGRIS </v>
          </cell>
          <cell r="J48" t="str">
            <v>Porcentaje</v>
          </cell>
          <cell r="K48">
            <v>100</v>
          </cell>
          <cell r="L48"/>
          <cell r="M48">
            <v>100</v>
          </cell>
          <cell r="N48" t="str">
            <v>Alcaldía Municipal</v>
          </cell>
          <cell r="O48" t="str">
            <v>4002016. Documentos de planeación</v>
          </cell>
          <cell r="P48" t="str">
            <v>400201601. Documentos de planeación en Ordenamiento Territorial implementados</v>
          </cell>
          <cell r="Q48" t="str">
            <v xml:space="preserve">11. Ordenamiento Territorial </v>
          </cell>
          <cell r="R48" t="str">
            <v>Secretaría de Planeación</v>
          </cell>
          <cell r="S48">
            <v>45</v>
          </cell>
          <cell r="T48" t="str">
            <v>Implementar al 100% el plan de acción anual del Plan Básico de Ordenamiento Territorial vigente SRB ORDEN 4.10</v>
          </cell>
          <cell r="U48" t="str">
            <v xml:space="preserve">Plan Básico de Ordenamiento Territorial </v>
          </cell>
          <cell r="V48" t="str">
            <v>Porcentaje</v>
          </cell>
          <cell r="W48"/>
          <cell r="X48">
            <v>100</v>
          </cell>
          <cell r="Y48">
            <v>0</v>
          </cell>
          <cell r="Z48" t="str">
            <v>MA</v>
          </cell>
          <cell r="AA48">
            <v>0.29498525073746312</v>
          </cell>
          <cell r="AB48">
            <v>25</v>
          </cell>
          <cell r="AC48">
            <v>0.25</v>
          </cell>
          <cell r="AD48">
            <v>0</v>
          </cell>
          <cell r="AE48">
            <v>0</v>
          </cell>
          <cell r="AF48"/>
          <cell r="AG48"/>
          <cell r="AH48">
            <v>1</v>
          </cell>
          <cell r="AI48">
            <v>1</v>
          </cell>
          <cell r="AJ48">
            <v>1</v>
          </cell>
          <cell r="AK48"/>
          <cell r="AL48" t="str">
            <v>11. Ciudades y comunidades sostenibles</v>
          </cell>
          <cell r="AM48" t="str">
            <v>Comunidad</v>
          </cell>
          <cell r="AN48"/>
          <cell r="AO48">
            <v>100</v>
          </cell>
          <cell r="AP48">
            <v>0.3115264797507788</v>
          </cell>
          <cell r="AQ48">
            <v>100</v>
          </cell>
          <cell r="AR48">
            <v>0.29850746268656714</v>
          </cell>
          <cell r="AS48">
            <v>100</v>
          </cell>
          <cell r="AT48">
            <v>0.30864197530864196</v>
          </cell>
          <cell r="AU48">
            <v>100</v>
          </cell>
          <cell r="AV48">
            <v>0.30769230769230771</v>
          </cell>
          <cell r="AW48">
            <v>100</v>
          </cell>
          <cell r="AX48">
            <v>100</v>
          </cell>
          <cell r="AY48">
            <v>0</v>
          </cell>
          <cell r="AZ48">
            <v>0</v>
          </cell>
          <cell r="BA48">
            <v>0</v>
          </cell>
          <cell r="BB48">
            <v>0</v>
          </cell>
          <cell r="BC48">
            <v>0</v>
          </cell>
          <cell r="BD48">
            <v>0</v>
          </cell>
          <cell r="BE48">
            <v>0.3115264797507788</v>
          </cell>
          <cell r="BF48">
            <v>0</v>
          </cell>
          <cell r="BG48">
            <v>0</v>
          </cell>
          <cell r="BH48">
            <v>0</v>
          </cell>
          <cell r="BI48">
            <v>7.3746312684365781E-2</v>
          </cell>
          <cell r="BJ48">
            <v>14733333</v>
          </cell>
          <cell r="BK48"/>
          <cell r="BL48"/>
          <cell r="BM48"/>
          <cell r="BN48"/>
          <cell r="BO48"/>
          <cell r="BP48">
            <v>14733333</v>
          </cell>
          <cell r="BQ48"/>
          <cell r="BR48"/>
          <cell r="BS48"/>
          <cell r="BT48"/>
          <cell r="BU48"/>
          <cell r="BV48"/>
          <cell r="BW48"/>
          <cell r="BX48"/>
          <cell r="BY48"/>
          <cell r="BZ48">
            <v>14733333</v>
          </cell>
          <cell r="CA48"/>
          <cell r="CB48"/>
          <cell r="CC48"/>
          <cell r="CD48"/>
          <cell r="CE48"/>
          <cell r="CF48">
            <v>14733333</v>
          </cell>
          <cell r="CG48"/>
          <cell r="CH48"/>
          <cell r="CI48"/>
          <cell r="CJ48"/>
          <cell r="CK48"/>
          <cell r="CL48"/>
          <cell r="CM48"/>
          <cell r="CN48"/>
          <cell r="CO48"/>
          <cell r="CP48"/>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73645000</v>
          </cell>
          <cell r="DJ48"/>
          <cell r="DK48"/>
          <cell r="DL48"/>
          <cell r="DM48"/>
          <cell r="DN48"/>
          <cell r="DO48">
            <v>73645000</v>
          </cell>
          <cell r="DP48"/>
          <cell r="DQ48"/>
          <cell r="DR48"/>
          <cell r="DS48"/>
          <cell r="DT48"/>
          <cell r="DU48"/>
          <cell r="DV48"/>
          <cell r="DW48">
            <v>0</v>
          </cell>
          <cell r="DX48"/>
          <cell r="DY48">
            <v>0</v>
          </cell>
          <cell r="DZ48"/>
          <cell r="EA48">
            <v>0</v>
          </cell>
          <cell r="EB48">
            <v>0</v>
          </cell>
          <cell r="EC48">
            <v>0</v>
          </cell>
          <cell r="ED48">
            <v>0</v>
          </cell>
          <cell r="EE48"/>
          <cell r="EF48">
            <v>0</v>
          </cell>
          <cell r="EG48">
            <v>0</v>
          </cell>
          <cell r="EH48">
            <v>0</v>
          </cell>
          <cell r="EI48">
            <v>0</v>
          </cell>
          <cell r="EJ48">
            <v>0</v>
          </cell>
          <cell r="EK48">
            <v>0</v>
          </cell>
          <cell r="EL48">
            <v>0</v>
          </cell>
          <cell r="EM48">
            <v>0</v>
          </cell>
          <cell r="EN48">
            <v>0</v>
          </cell>
          <cell r="EO48"/>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63654000</v>
          </cell>
          <cell r="FI48">
            <v>0</v>
          </cell>
          <cell r="FJ48"/>
          <cell r="FK48"/>
          <cell r="FL48"/>
          <cell r="FM48">
            <v>0</v>
          </cell>
          <cell r="FN48">
            <v>63654000</v>
          </cell>
          <cell r="FO48">
            <v>0</v>
          </cell>
          <cell r="FP48"/>
          <cell r="FQ48"/>
          <cell r="FR48"/>
          <cell r="FS48"/>
          <cell r="FT48"/>
          <cell r="FU48"/>
          <cell r="FV48">
            <v>0</v>
          </cell>
          <cell r="FW48"/>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65563620</v>
          </cell>
          <cell r="HH48">
            <v>0</v>
          </cell>
          <cell r="HI48"/>
          <cell r="HJ48"/>
          <cell r="HK48"/>
          <cell r="HL48">
            <v>0</v>
          </cell>
          <cell r="HM48">
            <v>65563620</v>
          </cell>
          <cell r="HN48">
            <v>0</v>
          </cell>
          <cell r="HO48"/>
          <cell r="HP48"/>
          <cell r="HQ48"/>
          <cell r="HR48"/>
          <cell r="HS48"/>
          <cell r="HT48"/>
          <cell r="HU48">
            <v>0</v>
          </cell>
          <cell r="HV48"/>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cell r="JD48">
            <v>0</v>
          </cell>
          <cell r="JE48">
            <v>0</v>
          </cell>
          <cell r="JF48">
            <v>217595953</v>
          </cell>
          <cell r="JG48">
            <v>0</v>
          </cell>
          <cell r="JH48">
            <v>0</v>
          </cell>
          <cell r="JI48">
            <v>0</v>
          </cell>
          <cell r="JJ48">
            <v>0</v>
          </cell>
          <cell r="JK48">
            <v>0</v>
          </cell>
          <cell r="JL48">
            <v>217595953</v>
          </cell>
          <cell r="JM48">
            <v>0</v>
          </cell>
          <cell r="JN48">
            <v>0</v>
          </cell>
          <cell r="JO48">
            <v>0</v>
          </cell>
          <cell r="JP48">
            <v>0</v>
          </cell>
          <cell r="JQ48">
            <v>0</v>
          </cell>
          <cell r="JR48">
            <v>0</v>
          </cell>
          <cell r="JS48">
            <v>0</v>
          </cell>
          <cell r="JT48">
            <v>0</v>
          </cell>
          <cell r="JU48">
            <v>0</v>
          </cell>
          <cell r="JV48">
            <v>14733333</v>
          </cell>
          <cell r="JW48">
            <v>0</v>
          </cell>
          <cell r="JX48">
            <v>0</v>
          </cell>
          <cell r="JY48">
            <v>0</v>
          </cell>
          <cell r="JZ48">
            <v>0</v>
          </cell>
          <cell r="KA48">
            <v>0</v>
          </cell>
          <cell r="KB48">
            <v>14733333</v>
          </cell>
          <cell r="KC48">
            <v>0</v>
          </cell>
          <cell r="KD48">
            <v>0</v>
          </cell>
          <cell r="KE48">
            <v>0</v>
          </cell>
          <cell r="KF48">
            <v>0</v>
          </cell>
          <cell r="KG48">
            <v>0</v>
          </cell>
          <cell r="KH48">
            <v>0</v>
          </cell>
          <cell r="KI48">
            <v>0</v>
          </cell>
          <cell r="KJ48">
            <v>0</v>
          </cell>
          <cell r="KK48">
            <v>0</v>
          </cell>
          <cell r="KL48"/>
          <cell r="KM48">
            <v>0</v>
          </cell>
          <cell r="KN48">
            <v>0</v>
          </cell>
          <cell r="KO48">
            <v>0</v>
          </cell>
          <cell r="KP48">
            <v>0</v>
          </cell>
          <cell r="KQ48">
            <v>0</v>
          </cell>
          <cell r="KR48">
            <v>0</v>
          </cell>
          <cell r="KS48">
            <v>0</v>
          </cell>
          <cell r="KT48">
            <v>0</v>
          </cell>
          <cell r="KU48">
            <v>0</v>
          </cell>
          <cell r="KV48">
            <v>0</v>
          </cell>
          <cell r="KW48">
            <v>0</v>
          </cell>
          <cell r="KX48">
            <v>0</v>
          </cell>
          <cell r="KY48">
            <v>0</v>
          </cell>
          <cell r="KZ48">
            <v>0</v>
          </cell>
          <cell r="LA48">
            <v>0</v>
          </cell>
          <cell r="LB48">
            <v>0</v>
          </cell>
          <cell r="LC48">
            <v>0</v>
          </cell>
          <cell r="LD48">
            <v>0</v>
          </cell>
        </row>
        <row r="49">
          <cell r="B49">
            <v>46</v>
          </cell>
          <cell r="C49" t="str">
            <v>“CAJICÁ IDEAL”</v>
          </cell>
          <cell r="D49" t="str">
            <v>1. CAJICÁ IDEAL AMBIENTAL Y SOSTENIBLE</v>
          </cell>
          <cell r="E49" t="str">
            <v>40. Vivienda, Ciudad y Territorio</v>
          </cell>
          <cell r="F49" t="str">
            <v>2. Cajicá habitable y sostenible</v>
          </cell>
          <cell r="G49"/>
          <cell r="H49">
            <v>9</v>
          </cell>
          <cell r="I49" t="str">
            <v xml:space="preserve">Implementar al 100%anual el Plan Integral de Gestión de Residuos Sólidos - PGRIS </v>
          </cell>
          <cell r="J49" t="str">
            <v>Porcentaje</v>
          </cell>
          <cell r="K49">
            <v>100</v>
          </cell>
          <cell r="L49"/>
          <cell r="M49">
            <v>100</v>
          </cell>
          <cell r="N49" t="str">
            <v>Alcaldía Municipal</v>
          </cell>
          <cell r="O49" t="str">
            <v>4002016. Documentos de planeación</v>
          </cell>
          <cell r="P49" t="str">
            <v>400201603. Documentos de formulación del Plan de Ordenamiento Departamental elaborados</v>
          </cell>
          <cell r="Q49" t="str">
            <v xml:space="preserve">11. Ordenamiento Territorial </v>
          </cell>
          <cell r="R49" t="str">
            <v>Secretaría de Planeación</v>
          </cell>
          <cell r="S49">
            <v>46</v>
          </cell>
          <cell r="T49" t="str">
            <v>Elaborar e implementar 1 Plan anual para el desarrollo de las actividades de planificación del territorio. SRB ORDEN 4.10</v>
          </cell>
          <cell r="U49" t="str">
            <v>Actividades de planificación del territorio</v>
          </cell>
          <cell r="V49" t="str">
            <v>Número</v>
          </cell>
          <cell r="W49"/>
          <cell r="X49">
            <v>1</v>
          </cell>
          <cell r="Y49">
            <v>0</v>
          </cell>
          <cell r="Z49" t="str">
            <v>MA</v>
          </cell>
          <cell r="AA49">
            <v>0.29498525073746312</v>
          </cell>
          <cell r="AB49">
            <v>0.24999999999999997</v>
          </cell>
          <cell r="AC49">
            <v>0.24999999999999997</v>
          </cell>
          <cell r="AD49">
            <v>0</v>
          </cell>
          <cell r="AE49">
            <v>0</v>
          </cell>
          <cell r="AF49"/>
          <cell r="AG49"/>
          <cell r="AH49">
            <v>1</v>
          </cell>
          <cell r="AI49">
            <v>1</v>
          </cell>
          <cell r="AJ49"/>
          <cell r="AK49"/>
          <cell r="AL49" t="str">
            <v>11. Ciudades y comunidades sostenibles</v>
          </cell>
          <cell r="AM49" t="str">
            <v>Comunidad</v>
          </cell>
          <cell r="AN49"/>
          <cell r="AO49">
            <v>1</v>
          </cell>
          <cell r="AP49">
            <v>0.3115264797507788</v>
          </cell>
          <cell r="AQ49">
            <v>1</v>
          </cell>
          <cell r="AR49">
            <v>0.29850746268656714</v>
          </cell>
          <cell r="AS49">
            <v>1</v>
          </cell>
          <cell r="AT49">
            <v>0.30864197530864196</v>
          </cell>
          <cell r="AU49">
            <v>1</v>
          </cell>
          <cell r="AV49">
            <v>0.30769230769230771</v>
          </cell>
          <cell r="AW49">
            <v>0.99999999999999989</v>
          </cell>
          <cell r="AX49">
            <v>99.999999999999986</v>
          </cell>
          <cell r="AY49">
            <v>0</v>
          </cell>
          <cell r="AZ49">
            <v>0</v>
          </cell>
          <cell r="BA49">
            <v>0</v>
          </cell>
          <cell r="BB49">
            <v>0</v>
          </cell>
          <cell r="BC49">
            <v>0</v>
          </cell>
          <cell r="BD49">
            <v>0</v>
          </cell>
          <cell r="BE49">
            <v>0.31152647975077874</v>
          </cell>
          <cell r="BF49">
            <v>0</v>
          </cell>
          <cell r="BG49">
            <v>0</v>
          </cell>
          <cell r="BH49">
            <v>0</v>
          </cell>
          <cell r="BI49">
            <v>7.3746312684365767E-2</v>
          </cell>
          <cell r="BJ49">
            <v>396207397</v>
          </cell>
          <cell r="BK49"/>
          <cell r="BL49"/>
          <cell r="BM49"/>
          <cell r="BN49"/>
          <cell r="BO49"/>
          <cell r="BP49">
            <v>396207397</v>
          </cell>
          <cell r="BQ49"/>
          <cell r="BR49"/>
          <cell r="BS49"/>
          <cell r="BT49"/>
          <cell r="BU49"/>
          <cell r="BV49"/>
          <cell r="BW49"/>
          <cell r="BX49"/>
          <cell r="BY49"/>
          <cell r="BZ49">
            <v>293249723</v>
          </cell>
          <cell r="CA49"/>
          <cell r="CB49"/>
          <cell r="CC49"/>
          <cell r="CD49"/>
          <cell r="CE49"/>
          <cell r="CF49">
            <v>293249723</v>
          </cell>
          <cell r="CG49"/>
          <cell r="CH49"/>
          <cell r="CI49"/>
          <cell r="CJ49"/>
          <cell r="CK49"/>
          <cell r="CL49"/>
          <cell r="CM49"/>
          <cell r="CN49"/>
          <cell r="CO49"/>
          <cell r="CP49"/>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491284674</v>
          </cell>
          <cell r="DJ49"/>
          <cell r="DK49"/>
          <cell r="DL49"/>
          <cell r="DM49"/>
          <cell r="DN49"/>
          <cell r="DO49">
            <v>491284674</v>
          </cell>
          <cell r="DP49"/>
          <cell r="DQ49"/>
          <cell r="DR49"/>
          <cell r="DS49"/>
          <cell r="DT49"/>
          <cell r="DU49"/>
          <cell r="DV49"/>
          <cell r="DW49">
            <v>0</v>
          </cell>
          <cell r="DX49"/>
          <cell r="DY49">
            <v>0</v>
          </cell>
          <cell r="DZ49"/>
          <cell r="EA49">
            <v>0</v>
          </cell>
          <cell r="EB49">
            <v>0</v>
          </cell>
          <cell r="EC49">
            <v>0</v>
          </cell>
          <cell r="ED49">
            <v>0</v>
          </cell>
          <cell r="EE49"/>
          <cell r="EF49">
            <v>0</v>
          </cell>
          <cell r="EG49">
            <v>0</v>
          </cell>
          <cell r="EH49">
            <v>0</v>
          </cell>
          <cell r="EI49">
            <v>0</v>
          </cell>
          <cell r="EJ49">
            <v>0</v>
          </cell>
          <cell r="EK49">
            <v>0</v>
          </cell>
          <cell r="EL49">
            <v>0</v>
          </cell>
          <cell r="EM49">
            <v>0</v>
          </cell>
          <cell r="EN49">
            <v>0</v>
          </cell>
          <cell r="EO49"/>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472100500</v>
          </cell>
          <cell r="FI49">
            <v>0</v>
          </cell>
          <cell r="FJ49"/>
          <cell r="FK49"/>
          <cell r="FL49"/>
          <cell r="FM49">
            <v>0</v>
          </cell>
          <cell r="FN49">
            <v>472100500</v>
          </cell>
          <cell r="FO49">
            <v>0</v>
          </cell>
          <cell r="FP49"/>
          <cell r="FQ49"/>
          <cell r="FR49"/>
          <cell r="FS49"/>
          <cell r="FT49"/>
          <cell r="FU49"/>
          <cell r="FV49">
            <v>0</v>
          </cell>
          <cell r="FW49"/>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0</v>
          </cell>
          <cell r="HG49">
            <v>486263515</v>
          </cell>
          <cell r="HH49">
            <v>0</v>
          </cell>
          <cell r="HI49"/>
          <cell r="HJ49"/>
          <cell r="HK49"/>
          <cell r="HL49">
            <v>0</v>
          </cell>
          <cell r="HM49">
            <v>486263515</v>
          </cell>
          <cell r="HN49">
            <v>0</v>
          </cell>
          <cell r="HO49"/>
          <cell r="HP49"/>
          <cell r="HQ49"/>
          <cell r="HR49"/>
          <cell r="HS49"/>
          <cell r="HT49"/>
          <cell r="HU49">
            <v>0</v>
          </cell>
          <cell r="HV49"/>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cell r="IN49">
            <v>0</v>
          </cell>
          <cell r="IO49">
            <v>0</v>
          </cell>
          <cell r="IP49">
            <v>0</v>
          </cell>
          <cell r="IQ49">
            <v>0</v>
          </cell>
          <cell r="IR49">
            <v>0</v>
          </cell>
          <cell r="IS49">
            <v>0</v>
          </cell>
          <cell r="IT49">
            <v>0</v>
          </cell>
          <cell r="IU49">
            <v>0</v>
          </cell>
          <cell r="IV49">
            <v>0</v>
          </cell>
          <cell r="IW49">
            <v>0</v>
          </cell>
          <cell r="IX49">
            <v>0</v>
          </cell>
          <cell r="IY49">
            <v>0</v>
          </cell>
          <cell r="IZ49">
            <v>0</v>
          </cell>
          <cell r="JA49">
            <v>0</v>
          </cell>
          <cell r="JB49">
            <v>0</v>
          </cell>
          <cell r="JC49">
            <v>0</v>
          </cell>
          <cell r="JD49">
            <v>0</v>
          </cell>
          <cell r="JE49">
            <v>0</v>
          </cell>
          <cell r="JF49">
            <v>1845856086</v>
          </cell>
          <cell r="JG49">
            <v>0</v>
          </cell>
          <cell r="JH49">
            <v>0</v>
          </cell>
          <cell r="JI49">
            <v>0</v>
          </cell>
          <cell r="JJ49">
            <v>0</v>
          </cell>
          <cell r="JK49">
            <v>0</v>
          </cell>
          <cell r="JL49">
            <v>1845856086</v>
          </cell>
          <cell r="JM49">
            <v>0</v>
          </cell>
          <cell r="JN49">
            <v>0</v>
          </cell>
          <cell r="JO49">
            <v>0</v>
          </cell>
          <cell r="JP49">
            <v>0</v>
          </cell>
          <cell r="JQ49">
            <v>0</v>
          </cell>
          <cell r="JR49">
            <v>0</v>
          </cell>
          <cell r="JS49">
            <v>0</v>
          </cell>
          <cell r="JT49">
            <v>0</v>
          </cell>
          <cell r="JU49">
            <v>0</v>
          </cell>
          <cell r="JV49">
            <v>293249723</v>
          </cell>
          <cell r="JW49">
            <v>0</v>
          </cell>
          <cell r="JX49">
            <v>0</v>
          </cell>
          <cell r="JY49">
            <v>0</v>
          </cell>
          <cell r="JZ49">
            <v>0</v>
          </cell>
          <cell r="KA49">
            <v>0</v>
          </cell>
          <cell r="KB49">
            <v>293249723</v>
          </cell>
          <cell r="KC49">
            <v>0</v>
          </cell>
          <cell r="KD49">
            <v>0</v>
          </cell>
          <cell r="KE49">
            <v>0</v>
          </cell>
          <cell r="KF49">
            <v>0</v>
          </cell>
          <cell r="KG49">
            <v>0</v>
          </cell>
          <cell r="KH49">
            <v>0</v>
          </cell>
          <cell r="KI49">
            <v>0</v>
          </cell>
          <cell r="KJ49">
            <v>0</v>
          </cell>
          <cell r="KK49">
            <v>0</v>
          </cell>
          <cell r="KL49"/>
          <cell r="KM49">
            <v>0</v>
          </cell>
          <cell r="KN49">
            <v>0</v>
          </cell>
          <cell r="KO49">
            <v>0</v>
          </cell>
          <cell r="KP49">
            <v>0</v>
          </cell>
          <cell r="KQ49">
            <v>0</v>
          </cell>
          <cell r="KR49">
            <v>0</v>
          </cell>
          <cell r="KS49">
            <v>0</v>
          </cell>
          <cell r="KT49">
            <v>0</v>
          </cell>
          <cell r="KU49">
            <v>0</v>
          </cell>
          <cell r="KV49">
            <v>0</v>
          </cell>
          <cell r="KW49">
            <v>0</v>
          </cell>
          <cell r="KX49">
            <v>0</v>
          </cell>
          <cell r="KY49">
            <v>0</v>
          </cell>
          <cell r="KZ49">
            <v>0</v>
          </cell>
          <cell r="LA49">
            <v>0</v>
          </cell>
          <cell r="LB49">
            <v>0</v>
          </cell>
          <cell r="LC49">
            <v>0</v>
          </cell>
          <cell r="LD49">
            <v>0</v>
          </cell>
        </row>
        <row r="50">
          <cell r="B50">
            <v>47</v>
          </cell>
          <cell r="C50" t="str">
            <v>“CAJICÁ IDEAL”</v>
          </cell>
          <cell r="D50" t="str">
            <v>1. CAJICÁ IDEAL AMBIENTAL Y SOSTENIBLE</v>
          </cell>
          <cell r="E50" t="str">
            <v>40. Vivienda, Ciudad y Territorio</v>
          </cell>
          <cell r="F50" t="str">
            <v>2. Cajicá habitable y sostenible</v>
          </cell>
          <cell r="G50"/>
          <cell r="H50">
            <v>9</v>
          </cell>
          <cell r="I50" t="str">
            <v xml:space="preserve">Implementar al 100%anual el Plan Integral de Gestión de Residuos Sólidos - PGRIS </v>
          </cell>
          <cell r="J50" t="str">
            <v>Porcentaje</v>
          </cell>
          <cell r="K50">
            <v>100</v>
          </cell>
          <cell r="L50"/>
          <cell r="M50">
            <v>100</v>
          </cell>
          <cell r="N50" t="str">
            <v>Alcaldía Municipal</v>
          </cell>
          <cell r="O50" t="str">
            <v>4002034. Estudios de pre inversión e inversión</v>
          </cell>
          <cell r="P50" t="str">
            <v xml:space="preserve">400203400. Estudios o diseños realizados </v>
          </cell>
          <cell r="Q50" t="str">
            <v xml:space="preserve">11. Ordenamiento Territorial </v>
          </cell>
          <cell r="R50" t="str">
            <v>Secretaría de Planeación</v>
          </cell>
          <cell r="S50">
            <v>47</v>
          </cell>
          <cell r="T50" t="str">
            <v>Realizar 1 estudio y diseño para la revisión general del Plan de Ordenamiento Territorial</v>
          </cell>
          <cell r="U50" t="str">
            <v>Estudio y diseño para la Revisión General del Plan de ordenamiento Territorial</v>
          </cell>
          <cell r="V50" t="str">
            <v>Número</v>
          </cell>
          <cell r="W50"/>
          <cell r="X50">
            <v>1</v>
          </cell>
          <cell r="Y50">
            <v>0</v>
          </cell>
          <cell r="Z50" t="str">
            <v>I</v>
          </cell>
          <cell r="AA50">
            <v>0.29498525073746312</v>
          </cell>
          <cell r="AB50">
            <v>0</v>
          </cell>
          <cell r="AC50">
            <v>0</v>
          </cell>
          <cell r="AD50">
            <v>0</v>
          </cell>
          <cell r="AE50">
            <v>0</v>
          </cell>
          <cell r="AF50"/>
          <cell r="AG50"/>
          <cell r="AH50"/>
          <cell r="AI50"/>
          <cell r="AJ50"/>
          <cell r="AK50"/>
          <cell r="AL50" t="str">
            <v>11. Ciudades y comunidades sostenibles</v>
          </cell>
          <cell r="AM50" t="str">
            <v>Comunidad</v>
          </cell>
          <cell r="AN50"/>
          <cell r="AO50" t="str">
            <v>NP</v>
          </cell>
          <cell r="AP50">
            <v>0</v>
          </cell>
          <cell r="AQ50" t="str">
            <v>NP</v>
          </cell>
          <cell r="AR50">
            <v>0</v>
          </cell>
          <cell r="AS50" t="str">
            <v>NP</v>
          </cell>
          <cell r="AT50">
            <v>0</v>
          </cell>
          <cell r="AU50">
            <v>1</v>
          </cell>
          <cell r="AV50">
            <v>0.30769230769230771</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cell r="BL50"/>
          <cell r="BM50"/>
          <cell r="BN50"/>
          <cell r="BO50"/>
          <cell r="BP50"/>
          <cell r="BQ50"/>
          <cell r="BR50"/>
          <cell r="BS50"/>
          <cell r="BT50"/>
          <cell r="BU50"/>
          <cell r="BV50"/>
          <cell r="BW50"/>
          <cell r="BX50"/>
          <cell r="BY50"/>
          <cell r="BZ50">
            <v>0</v>
          </cell>
          <cell r="CA50"/>
          <cell r="CB50"/>
          <cell r="CC50"/>
          <cell r="CD50"/>
          <cell r="CE50"/>
          <cell r="CF50"/>
          <cell r="CG50"/>
          <cell r="CH50"/>
          <cell r="CI50"/>
          <cell r="CJ50"/>
          <cell r="CK50"/>
          <cell r="CL50"/>
          <cell r="CM50"/>
          <cell r="CN50"/>
          <cell r="CO50"/>
          <cell r="CP50"/>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cell r="DK50"/>
          <cell r="DL50"/>
          <cell r="DM50"/>
          <cell r="DN50"/>
          <cell r="DO50"/>
          <cell r="DP50"/>
          <cell r="DQ50"/>
          <cell r="DR50"/>
          <cell r="DS50"/>
          <cell r="DT50"/>
          <cell r="DU50"/>
          <cell r="DV50"/>
          <cell r="DW50">
            <v>0</v>
          </cell>
          <cell r="DX50"/>
          <cell r="DY50">
            <v>0</v>
          </cell>
          <cell r="DZ50"/>
          <cell r="EA50">
            <v>0</v>
          </cell>
          <cell r="EB50">
            <v>0</v>
          </cell>
          <cell r="EC50">
            <v>0</v>
          </cell>
          <cell r="ED50">
            <v>0</v>
          </cell>
          <cell r="EE50"/>
          <cell r="EF50">
            <v>0</v>
          </cell>
          <cell r="EG50">
            <v>0</v>
          </cell>
          <cell r="EH50">
            <v>0</v>
          </cell>
          <cell r="EI50">
            <v>0</v>
          </cell>
          <cell r="EJ50">
            <v>0</v>
          </cell>
          <cell r="EK50">
            <v>0</v>
          </cell>
          <cell r="EL50">
            <v>0</v>
          </cell>
          <cell r="EM50">
            <v>0</v>
          </cell>
          <cell r="EN50">
            <v>0</v>
          </cell>
          <cell r="EO50"/>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cell r="FK50"/>
          <cell r="FL50"/>
          <cell r="FM50">
            <v>0</v>
          </cell>
          <cell r="FN50">
            <v>0</v>
          </cell>
          <cell r="FO50">
            <v>0</v>
          </cell>
          <cell r="FP50"/>
          <cell r="FQ50"/>
          <cell r="FR50"/>
          <cell r="FS50"/>
          <cell r="FT50"/>
          <cell r="FU50"/>
          <cell r="FV50">
            <v>0</v>
          </cell>
          <cell r="FW50"/>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cell r="HJ50"/>
          <cell r="HK50"/>
          <cell r="HL50">
            <v>0</v>
          </cell>
          <cell r="HM50">
            <v>0</v>
          </cell>
          <cell r="HN50">
            <v>0</v>
          </cell>
          <cell r="HO50"/>
          <cell r="HP50"/>
          <cell r="HQ50"/>
          <cell r="HR50"/>
          <cell r="HS50"/>
          <cell r="HT50"/>
          <cell r="HU50">
            <v>0</v>
          </cell>
          <cell r="HV50"/>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v>0</v>
          </cell>
          <cell r="JS50">
            <v>0</v>
          </cell>
          <cell r="JT50">
            <v>0</v>
          </cell>
          <cell r="JU50">
            <v>0</v>
          </cell>
          <cell r="JV50">
            <v>0</v>
          </cell>
          <cell r="JW50">
            <v>0</v>
          </cell>
          <cell r="JX50">
            <v>0</v>
          </cell>
          <cell r="JY50">
            <v>0</v>
          </cell>
          <cell r="JZ50">
            <v>0</v>
          </cell>
          <cell r="KA50">
            <v>0</v>
          </cell>
          <cell r="KB50">
            <v>0</v>
          </cell>
          <cell r="KC50">
            <v>0</v>
          </cell>
          <cell r="KD50">
            <v>0</v>
          </cell>
          <cell r="KE50">
            <v>0</v>
          </cell>
          <cell r="KF50">
            <v>0</v>
          </cell>
          <cell r="KG50">
            <v>0</v>
          </cell>
          <cell r="KH50">
            <v>0</v>
          </cell>
          <cell r="KI50">
            <v>0</v>
          </cell>
          <cell r="KJ50">
            <v>0</v>
          </cell>
          <cell r="KK50">
            <v>0</v>
          </cell>
          <cell r="KL50"/>
          <cell r="KM50">
            <v>0</v>
          </cell>
          <cell r="KN50">
            <v>0</v>
          </cell>
          <cell r="KO50">
            <v>0</v>
          </cell>
          <cell r="KP50">
            <v>0</v>
          </cell>
          <cell r="KQ50">
            <v>0</v>
          </cell>
          <cell r="KR50">
            <v>0</v>
          </cell>
          <cell r="KS50">
            <v>0</v>
          </cell>
          <cell r="KT50">
            <v>0</v>
          </cell>
          <cell r="KU50">
            <v>0</v>
          </cell>
          <cell r="KV50">
            <v>0</v>
          </cell>
          <cell r="KW50">
            <v>0</v>
          </cell>
          <cell r="KX50">
            <v>0</v>
          </cell>
          <cell r="KY50">
            <v>0</v>
          </cell>
          <cell r="KZ50">
            <v>0</v>
          </cell>
          <cell r="LA50">
            <v>0</v>
          </cell>
          <cell r="LB50">
            <v>0</v>
          </cell>
          <cell r="LC50">
            <v>0</v>
          </cell>
          <cell r="LD50">
            <v>0</v>
          </cell>
        </row>
        <row r="51">
          <cell r="B51">
            <v>48</v>
          </cell>
          <cell r="C51" t="str">
            <v>“CAJICÁ IDEAL”</v>
          </cell>
          <cell r="D51" t="str">
            <v>1. CAJICÁ IDEAL AMBIENTAL Y SOSTENIBLE</v>
          </cell>
          <cell r="E51" t="str">
            <v>40. Vivienda, Ciudad y Territorio</v>
          </cell>
          <cell r="F51" t="str">
            <v>2. Cajicá habitable y sostenible</v>
          </cell>
          <cell r="G51"/>
          <cell r="H51">
            <v>10</v>
          </cell>
          <cell r="I51" t="str">
            <v>Beneficiar a 345 familias con algún programa de vivienda en el cuatrienio</v>
          </cell>
          <cell r="J51" t="str">
            <v xml:space="preserve">Número </v>
          </cell>
          <cell r="K51">
            <v>334</v>
          </cell>
          <cell r="L51"/>
          <cell r="M51">
            <v>345</v>
          </cell>
          <cell r="N51" t="str">
            <v>Alcaldía Municipal</v>
          </cell>
          <cell r="O51" t="str">
            <v>4001004. Documentos de planeación</v>
          </cell>
          <cell r="P51" t="str">
            <v>400100401. Documentos de planeación en política de vivienda elaborados</v>
          </cell>
          <cell r="Q51" t="str">
            <v>12. Vivienda Digna</v>
          </cell>
          <cell r="R51" t="str">
            <v>Instituto de Vivienda</v>
          </cell>
          <cell r="S51">
            <v>48</v>
          </cell>
          <cell r="T51" t="str">
            <v>Implementar al 100% el plan de acción anual de la Política Pública de Vivienda de Interés Social de Cajicá</v>
          </cell>
          <cell r="U51" t="str">
            <v xml:space="preserve">Política Pública de Vivienda de Interés Social </v>
          </cell>
          <cell r="V51" t="str">
            <v>Porcentaje</v>
          </cell>
          <cell r="W51"/>
          <cell r="X51">
            <v>100</v>
          </cell>
          <cell r="Y51">
            <v>0</v>
          </cell>
          <cell r="Z51" t="str">
            <v>MA</v>
          </cell>
          <cell r="AA51">
            <v>0.29498525073746312</v>
          </cell>
          <cell r="AB51">
            <v>25</v>
          </cell>
          <cell r="AC51">
            <v>0.25</v>
          </cell>
          <cell r="AD51">
            <v>0</v>
          </cell>
          <cell r="AE51">
            <v>0</v>
          </cell>
          <cell r="AF51"/>
          <cell r="AG51"/>
          <cell r="AH51"/>
          <cell r="AI51"/>
          <cell r="AJ51"/>
          <cell r="AK51"/>
          <cell r="AL51" t="str">
            <v>1. Fin de la pobreza</v>
          </cell>
          <cell r="AM51" t="str">
            <v>Comunidad</v>
          </cell>
          <cell r="AN51"/>
          <cell r="AO51">
            <v>100</v>
          </cell>
          <cell r="AP51">
            <v>0.3115264797507788</v>
          </cell>
          <cell r="AQ51">
            <v>100</v>
          </cell>
          <cell r="AR51">
            <v>0.29850746268656714</v>
          </cell>
          <cell r="AS51">
            <v>100</v>
          </cell>
          <cell r="AT51">
            <v>0.30864197530864196</v>
          </cell>
          <cell r="AU51">
            <v>100</v>
          </cell>
          <cell r="AV51">
            <v>0.30769230769230771</v>
          </cell>
          <cell r="AW51">
            <v>100</v>
          </cell>
          <cell r="AX51">
            <v>100</v>
          </cell>
          <cell r="AY51">
            <v>0</v>
          </cell>
          <cell r="AZ51">
            <v>0</v>
          </cell>
          <cell r="BA51">
            <v>0</v>
          </cell>
          <cell r="BB51">
            <v>0</v>
          </cell>
          <cell r="BC51">
            <v>0</v>
          </cell>
          <cell r="BD51">
            <v>0</v>
          </cell>
          <cell r="BE51">
            <v>0.3115264797507788</v>
          </cell>
          <cell r="BF51">
            <v>0</v>
          </cell>
          <cell r="BG51">
            <v>0</v>
          </cell>
          <cell r="BH51">
            <v>0</v>
          </cell>
          <cell r="BI51">
            <v>7.3746312684365781E-2</v>
          </cell>
          <cell r="BJ51">
            <v>24603000</v>
          </cell>
          <cell r="BK51"/>
          <cell r="BL51"/>
          <cell r="BM51"/>
          <cell r="BN51"/>
          <cell r="BO51"/>
          <cell r="BP51">
            <v>24603000</v>
          </cell>
          <cell r="BQ51"/>
          <cell r="BR51"/>
          <cell r="BS51"/>
          <cell r="BT51"/>
          <cell r="BU51"/>
          <cell r="BV51"/>
          <cell r="BW51"/>
          <cell r="BX51"/>
          <cell r="BY51"/>
          <cell r="BZ51">
            <v>24603000</v>
          </cell>
          <cell r="CA51"/>
          <cell r="CB51"/>
          <cell r="CC51"/>
          <cell r="CD51"/>
          <cell r="CE51"/>
          <cell r="CF51">
            <v>24603000</v>
          </cell>
          <cell r="CG51"/>
          <cell r="CH51"/>
          <cell r="CI51"/>
          <cell r="CJ51"/>
          <cell r="CK51"/>
          <cell r="CL51"/>
          <cell r="CM51"/>
          <cell r="CN51"/>
          <cell r="CO51"/>
          <cell r="CP51"/>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115443000</v>
          </cell>
          <cell r="DJ51"/>
          <cell r="DK51"/>
          <cell r="DL51"/>
          <cell r="DM51"/>
          <cell r="DN51"/>
          <cell r="DO51">
            <v>115443000</v>
          </cell>
          <cell r="DP51"/>
          <cell r="DQ51"/>
          <cell r="DR51"/>
          <cell r="DS51"/>
          <cell r="DT51"/>
          <cell r="DU51"/>
          <cell r="DV51"/>
          <cell r="DW51">
            <v>0</v>
          </cell>
          <cell r="DX51"/>
          <cell r="DY51">
            <v>0</v>
          </cell>
          <cell r="DZ51"/>
          <cell r="EA51">
            <v>0</v>
          </cell>
          <cell r="EB51">
            <v>0</v>
          </cell>
          <cell r="EC51">
            <v>0</v>
          </cell>
          <cell r="ED51">
            <v>0</v>
          </cell>
          <cell r="EE51"/>
          <cell r="EF51">
            <v>0</v>
          </cell>
          <cell r="EG51">
            <v>0</v>
          </cell>
          <cell r="EH51">
            <v>0</v>
          </cell>
          <cell r="EI51">
            <v>0</v>
          </cell>
          <cell r="EJ51">
            <v>0</v>
          </cell>
          <cell r="EK51">
            <v>0</v>
          </cell>
          <cell r="EL51">
            <v>0</v>
          </cell>
          <cell r="EM51">
            <v>0</v>
          </cell>
          <cell r="EN51">
            <v>0</v>
          </cell>
          <cell r="EO51"/>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106090000</v>
          </cell>
          <cell r="FI51">
            <v>0</v>
          </cell>
          <cell r="FJ51"/>
          <cell r="FK51"/>
          <cell r="FL51"/>
          <cell r="FM51">
            <v>0</v>
          </cell>
          <cell r="FN51">
            <v>106090000</v>
          </cell>
          <cell r="FO51">
            <v>0</v>
          </cell>
          <cell r="FP51"/>
          <cell r="FQ51"/>
          <cell r="FR51"/>
          <cell r="FS51"/>
          <cell r="FT51"/>
          <cell r="FU51"/>
          <cell r="FV51">
            <v>0</v>
          </cell>
          <cell r="FW51"/>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109272700</v>
          </cell>
          <cell r="HH51">
            <v>0</v>
          </cell>
          <cell r="HI51"/>
          <cell r="HJ51"/>
          <cell r="HK51"/>
          <cell r="HL51">
            <v>0</v>
          </cell>
          <cell r="HM51">
            <v>109272700</v>
          </cell>
          <cell r="HN51">
            <v>0</v>
          </cell>
          <cell r="HO51"/>
          <cell r="HP51"/>
          <cell r="HQ51"/>
          <cell r="HR51"/>
          <cell r="HS51"/>
          <cell r="HT51"/>
          <cell r="HU51">
            <v>0</v>
          </cell>
          <cell r="HV51"/>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355408700</v>
          </cell>
          <cell r="JG51">
            <v>0</v>
          </cell>
          <cell r="JH51">
            <v>0</v>
          </cell>
          <cell r="JI51">
            <v>0</v>
          </cell>
          <cell r="JJ51">
            <v>0</v>
          </cell>
          <cell r="JK51">
            <v>0</v>
          </cell>
          <cell r="JL51">
            <v>355408700</v>
          </cell>
          <cell r="JM51">
            <v>0</v>
          </cell>
          <cell r="JN51">
            <v>0</v>
          </cell>
          <cell r="JO51">
            <v>0</v>
          </cell>
          <cell r="JP51">
            <v>0</v>
          </cell>
          <cell r="JQ51">
            <v>0</v>
          </cell>
          <cell r="JR51">
            <v>0</v>
          </cell>
          <cell r="JS51">
            <v>0</v>
          </cell>
          <cell r="JT51">
            <v>0</v>
          </cell>
          <cell r="JU51">
            <v>0</v>
          </cell>
          <cell r="JV51">
            <v>24603000</v>
          </cell>
          <cell r="JW51">
            <v>0</v>
          </cell>
          <cell r="JX51">
            <v>0</v>
          </cell>
          <cell r="JY51">
            <v>0</v>
          </cell>
          <cell r="JZ51">
            <v>0</v>
          </cell>
          <cell r="KA51">
            <v>0</v>
          </cell>
          <cell r="KB51">
            <v>24603000</v>
          </cell>
          <cell r="KC51">
            <v>0</v>
          </cell>
          <cell r="KD51">
            <v>0</v>
          </cell>
          <cell r="KE51">
            <v>0</v>
          </cell>
          <cell r="KF51">
            <v>0</v>
          </cell>
          <cell r="KG51">
            <v>0</v>
          </cell>
          <cell r="KH51">
            <v>0</v>
          </cell>
          <cell r="KI51">
            <v>0</v>
          </cell>
          <cell r="KJ51">
            <v>0</v>
          </cell>
          <cell r="KK51">
            <v>0</v>
          </cell>
          <cell r="KL51"/>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row>
        <row r="52">
          <cell r="B52">
            <v>49</v>
          </cell>
          <cell r="C52" t="str">
            <v>“CAJICÁ IDEAL”</v>
          </cell>
          <cell r="D52" t="str">
            <v>1. CAJICÁ IDEAL AMBIENTAL Y SOSTENIBLE</v>
          </cell>
          <cell r="E52" t="str">
            <v>40. Vivienda, Ciudad y Territorio</v>
          </cell>
          <cell r="F52" t="str">
            <v>2. Cajicá habitable y sostenible</v>
          </cell>
          <cell r="G52"/>
          <cell r="H52">
            <v>10</v>
          </cell>
          <cell r="I52" t="str">
            <v>Beneficiar a 345 familias con algún programa de vivienda en el cuatrienio</v>
          </cell>
          <cell r="J52" t="str">
            <v xml:space="preserve">Número </v>
          </cell>
          <cell r="K52">
            <v>334</v>
          </cell>
          <cell r="L52"/>
          <cell r="M52">
            <v>345</v>
          </cell>
          <cell r="N52" t="str">
            <v>Alcaldía Municipal</v>
          </cell>
          <cell r="O52" t="str">
            <v>4001039. Vivienda de Interés Prioritario construidas</v>
          </cell>
          <cell r="P52" t="str">
            <v>400103900. Vivienda de Interés Prioritario construidas</v>
          </cell>
          <cell r="Q52" t="str">
            <v>12. Vivienda Digna</v>
          </cell>
          <cell r="R52" t="str">
            <v>Instituto de Vivienda</v>
          </cell>
          <cell r="S52">
            <v>49</v>
          </cell>
          <cell r="T52" t="str">
            <v>Gestionar la adquisición de 1 predio para el desarrollo de un proyecto de Vivienda de Interés Prioritario</v>
          </cell>
          <cell r="U52" t="str">
            <v>Proyecto de vivienda de interés prioritario</v>
          </cell>
          <cell r="V52" t="str">
            <v>Número</v>
          </cell>
          <cell r="W52"/>
          <cell r="X52">
            <v>1</v>
          </cell>
          <cell r="Y52">
            <v>0</v>
          </cell>
          <cell r="Z52" t="str">
            <v>I</v>
          </cell>
          <cell r="AA52">
            <v>0.29498525073746312</v>
          </cell>
          <cell r="AB52">
            <v>1</v>
          </cell>
          <cell r="AC52">
            <v>1</v>
          </cell>
          <cell r="AD52">
            <v>0</v>
          </cell>
          <cell r="AE52">
            <v>0</v>
          </cell>
          <cell r="AF52" t="str">
            <v>G</v>
          </cell>
          <cell r="AG52"/>
          <cell r="AH52"/>
          <cell r="AI52"/>
          <cell r="AJ52"/>
          <cell r="AK52"/>
          <cell r="AL52" t="str">
            <v>1. Fin de la pobreza</v>
          </cell>
          <cell r="AM52" t="str">
            <v>Comunidad</v>
          </cell>
          <cell r="AN52"/>
          <cell r="AO52">
            <v>1</v>
          </cell>
          <cell r="AP52">
            <v>0.3115264797507788</v>
          </cell>
          <cell r="AQ52">
            <v>0</v>
          </cell>
          <cell r="AR52">
            <v>0.29850746268656714</v>
          </cell>
          <cell r="AS52">
            <v>0</v>
          </cell>
          <cell r="AT52">
            <v>0.30864197530864196</v>
          </cell>
          <cell r="AU52">
            <v>0</v>
          </cell>
          <cell r="AV52">
            <v>0.30769230769230771</v>
          </cell>
          <cell r="AW52">
            <v>1</v>
          </cell>
          <cell r="AX52">
            <v>100</v>
          </cell>
          <cell r="AY52">
            <v>0</v>
          </cell>
          <cell r="AZ52" t="e">
            <v>#DIV/0!</v>
          </cell>
          <cell r="BA52">
            <v>0</v>
          </cell>
          <cell r="BB52" t="e">
            <v>#DIV/0!</v>
          </cell>
          <cell r="BC52">
            <v>0</v>
          </cell>
          <cell r="BD52" t="e">
            <v>#DIV/0!</v>
          </cell>
          <cell r="BE52">
            <v>0.3115264797507788</v>
          </cell>
          <cell r="BF52">
            <v>0</v>
          </cell>
          <cell r="BG52">
            <v>0</v>
          </cell>
          <cell r="BH52">
            <v>0</v>
          </cell>
          <cell r="BI52">
            <v>0.29498525073746312</v>
          </cell>
          <cell r="BJ52">
            <v>0</v>
          </cell>
          <cell r="BK52"/>
          <cell r="BL52"/>
          <cell r="BM52"/>
          <cell r="BN52"/>
          <cell r="BO52"/>
          <cell r="BP52"/>
          <cell r="BQ52"/>
          <cell r="BR52"/>
          <cell r="BS52"/>
          <cell r="BT52"/>
          <cell r="BU52"/>
          <cell r="BV52"/>
          <cell r="BW52"/>
          <cell r="BX52"/>
          <cell r="BY52"/>
          <cell r="BZ52">
            <v>0</v>
          </cell>
          <cell r="CA52"/>
          <cell r="CB52"/>
          <cell r="CC52"/>
          <cell r="CD52"/>
          <cell r="CE52"/>
          <cell r="CF52"/>
          <cell r="CG52"/>
          <cell r="CH52"/>
          <cell r="CI52"/>
          <cell r="CJ52"/>
          <cell r="CK52"/>
          <cell r="CL52"/>
          <cell r="CM52"/>
          <cell r="CN52"/>
          <cell r="CO52"/>
          <cell r="CP52"/>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cell r="DK52"/>
          <cell r="DL52"/>
          <cell r="DM52"/>
          <cell r="DN52"/>
          <cell r="DO52"/>
          <cell r="DP52"/>
          <cell r="DQ52"/>
          <cell r="DR52"/>
          <cell r="DS52"/>
          <cell r="DT52"/>
          <cell r="DU52"/>
          <cell r="DV52"/>
          <cell r="DW52">
            <v>0</v>
          </cell>
          <cell r="DX52"/>
          <cell r="DY52">
            <v>0</v>
          </cell>
          <cell r="DZ52"/>
          <cell r="EA52">
            <v>0</v>
          </cell>
          <cell r="EB52">
            <v>0</v>
          </cell>
          <cell r="EC52">
            <v>0</v>
          </cell>
          <cell r="ED52">
            <v>0</v>
          </cell>
          <cell r="EE52"/>
          <cell r="EF52">
            <v>0</v>
          </cell>
          <cell r="EG52">
            <v>0</v>
          </cell>
          <cell r="EH52">
            <v>0</v>
          </cell>
          <cell r="EI52">
            <v>0</v>
          </cell>
          <cell r="EJ52">
            <v>0</v>
          </cell>
          <cell r="EK52">
            <v>0</v>
          </cell>
          <cell r="EL52">
            <v>0</v>
          </cell>
          <cell r="EM52">
            <v>0</v>
          </cell>
          <cell r="EN52">
            <v>0</v>
          </cell>
          <cell r="EO52"/>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cell r="FK52"/>
          <cell r="FL52"/>
          <cell r="FM52">
            <v>0</v>
          </cell>
          <cell r="FN52">
            <v>0</v>
          </cell>
          <cell r="FO52">
            <v>0</v>
          </cell>
          <cell r="FP52"/>
          <cell r="FQ52"/>
          <cell r="FR52"/>
          <cell r="FS52"/>
          <cell r="FT52"/>
          <cell r="FU52"/>
          <cell r="FV52">
            <v>0</v>
          </cell>
          <cell r="FW52"/>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cell r="HJ52"/>
          <cell r="HK52"/>
          <cell r="HL52">
            <v>0</v>
          </cell>
          <cell r="HM52">
            <v>0</v>
          </cell>
          <cell r="HN52">
            <v>0</v>
          </cell>
          <cell r="HO52"/>
          <cell r="HP52"/>
          <cell r="HQ52"/>
          <cell r="HR52"/>
          <cell r="HS52"/>
          <cell r="HT52"/>
          <cell r="HU52">
            <v>0</v>
          </cell>
          <cell r="HV52"/>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0</v>
          </cell>
          <cell r="JU52">
            <v>0</v>
          </cell>
          <cell r="JV52">
            <v>0</v>
          </cell>
          <cell r="JW52">
            <v>0</v>
          </cell>
          <cell r="JX52">
            <v>0</v>
          </cell>
          <cell r="JY52">
            <v>0</v>
          </cell>
          <cell r="JZ52">
            <v>0</v>
          </cell>
          <cell r="KA52">
            <v>0</v>
          </cell>
          <cell r="KB52">
            <v>0</v>
          </cell>
          <cell r="KC52">
            <v>0</v>
          </cell>
          <cell r="KD52">
            <v>0</v>
          </cell>
          <cell r="KE52">
            <v>0</v>
          </cell>
          <cell r="KF52">
            <v>0</v>
          </cell>
          <cell r="KG52">
            <v>0</v>
          </cell>
          <cell r="KH52">
            <v>0</v>
          </cell>
          <cell r="KI52">
            <v>0</v>
          </cell>
          <cell r="KJ52">
            <v>0</v>
          </cell>
          <cell r="KK52">
            <v>0</v>
          </cell>
          <cell r="KL52"/>
          <cell r="KM52">
            <v>0</v>
          </cell>
          <cell r="KN52">
            <v>0</v>
          </cell>
          <cell r="KO52">
            <v>0</v>
          </cell>
          <cell r="KP52">
            <v>0</v>
          </cell>
          <cell r="KQ52">
            <v>0</v>
          </cell>
          <cell r="KR52">
            <v>0</v>
          </cell>
          <cell r="KS52">
            <v>0</v>
          </cell>
          <cell r="KT52">
            <v>0</v>
          </cell>
          <cell r="KU52">
            <v>0</v>
          </cell>
          <cell r="KV52">
            <v>0</v>
          </cell>
          <cell r="KW52">
            <v>0</v>
          </cell>
          <cell r="KX52">
            <v>0</v>
          </cell>
          <cell r="KY52">
            <v>0</v>
          </cell>
          <cell r="KZ52">
            <v>0</v>
          </cell>
          <cell r="LA52">
            <v>0</v>
          </cell>
          <cell r="LB52">
            <v>0</v>
          </cell>
          <cell r="LC52">
            <v>0</v>
          </cell>
          <cell r="LD52">
            <v>0</v>
          </cell>
        </row>
        <row r="53">
          <cell r="B53">
            <v>50</v>
          </cell>
          <cell r="C53" t="str">
            <v>“CAJICÁ IDEAL”</v>
          </cell>
          <cell r="D53" t="str">
            <v>1. CAJICÁ IDEAL AMBIENTAL Y SOSTENIBLE</v>
          </cell>
          <cell r="E53" t="str">
            <v>40. Vivienda, Ciudad y Territorio</v>
          </cell>
          <cell r="F53" t="str">
            <v>2. Cajicá habitable y sostenible</v>
          </cell>
          <cell r="G53"/>
          <cell r="H53">
            <v>10</v>
          </cell>
          <cell r="I53" t="str">
            <v>Beneficiar a 345 familias con algún programa de vivienda en el cuatrienio</v>
          </cell>
          <cell r="J53" t="str">
            <v xml:space="preserve">Número </v>
          </cell>
          <cell r="K53">
            <v>334</v>
          </cell>
          <cell r="L53"/>
          <cell r="M53">
            <v>345</v>
          </cell>
          <cell r="N53" t="str">
            <v>Alcaldía Municipal</v>
          </cell>
          <cell r="O53" t="str">
            <v>4001042. Vivienda de Interés Social construidas</v>
          </cell>
          <cell r="P53" t="str">
            <v>400104200. Vivienda de Interés Social construidas</v>
          </cell>
          <cell r="Q53" t="str">
            <v>12. Vivienda Digna</v>
          </cell>
          <cell r="R53" t="str">
            <v>Instituto de Vivienda</v>
          </cell>
          <cell r="S53">
            <v>50</v>
          </cell>
          <cell r="T53" t="str">
            <v>Gestionar la construcción de 1 proyecto de Vivienda de Interés Prioritario y / o Social en el cuatrienio</v>
          </cell>
          <cell r="U53" t="str">
            <v>Proyecto de vivienda de Interés Prioritario y / o social</v>
          </cell>
          <cell r="V53" t="str">
            <v>Número</v>
          </cell>
          <cell r="W53"/>
          <cell r="X53">
            <v>1</v>
          </cell>
          <cell r="Y53">
            <v>0</v>
          </cell>
          <cell r="Z53" t="str">
            <v>I</v>
          </cell>
          <cell r="AA53">
            <v>0.29498525073746312</v>
          </cell>
          <cell r="AB53">
            <v>0.25</v>
          </cell>
          <cell r="AC53">
            <v>0.25</v>
          </cell>
          <cell r="AD53">
            <v>0</v>
          </cell>
          <cell r="AE53">
            <v>0</v>
          </cell>
          <cell r="AF53" t="str">
            <v>G</v>
          </cell>
          <cell r="AG53"/>
          <cell r="AH53"/>
          <cell r="AI53">
            <v>1</v>
          </cell>
          <cell r="AJ53"/>
          <cell r="AK53"/>
          <cell r="AL53" t="str">
            <v>1. Fin de la pobreza</v>
          </cell>
          <cell r="AM53" t="str">
            <v>Comunidad</v>
          </cell>
          <cell r="AN53"/>
          <cell r="AO53">
            <v>0.1</v>
          </cell>
          <cell r="AP53">
            <v>0.3115264797507788</v>
          </cell>
          <cell r="AQ53">
            <v>0.3</v>
          </cell>
          <cell r="AR53">
            <v>0.29850746268656714</v>
          </cell>
          <cell r="AS53">
            <v>0.3</v>
          </cell>
          <cell r="AT53">
            <v>0.30864197530864196</v>
          </cell>
          <cell r="AU53">
            <v>0.3</v>
          </cell>
          <cell r="AV53">
            <v>0.30769230769230771</v>
          </cell>
          <cell r="AW53">
            <v>0.25</v>
          </cell>
          <cell r="AX53">
            <v>100</v>
          </cell>
          <cell r="AY53">
            <v>0</v>
          </cell>
          <cell r="AZ53">
            <v>0</v>
          </cell>
          <cell r="BA53">
            <v>0</v>
          </cell>
          <cell r="BB53">
            <v>0</v>
          </cell>
          <cell r="BC53">
            <v>0</v>
          </cell>
          <cell r="BD53">
            <v>0</v>
          </cell>
          <cell r="BE53">
            <v>0.3115264797507788</v>
          </cell>
          <cell r="BF53">
            <v>0</v>
          </cell>
          <cell r="BG53">
            <v>0</v>
          </cell>
          <cell r="BH53">
            <v>0</v>
          </cell>
          <cell r="BI53">
            <v>7.3746312684365781E-2</v>
          </cell>
          <cell r="BJ53">
            <v>0</v>
          </cell>
          <cell r="BK53"/>
          <cell r="BL53"/>
          <cell r="BM53"/>
          <cell r="BN53"/>
          <cell r="BO53"/>
          <cell r="BP53"/>
          <cell r="BQ53"/>
          <cell r="BR53"/>
          <cell r="BS53"/>
          <cell r="BT53"/>
          <cell r="BU53"/>
          <cell r="BV53"/>
          <cell r="BW53"/>
          <cell r="BX53"/>
          <cell r="BY53"/>
          <cell r="BZ53">
            <v>0</v>
          </cell>
          <cell r="CA53"/>
          <cell r="CB53"/>
          <cell r="CC53"/>
          <cell r="CD53"/>
          <cell r="CE53"/>
          <cell r="CF53"/>
          <cell r="CG53"/>
          <cell r="CH53"/>
          <cell r="CI53"/>
          <cell r="CJ53"/>
          <cell r="CK53"/>
          <cell r="CL53"/>
          <cell r="CM53"/>
          <cell r="CN53"/>
          <cell r="CO53"/>
          <cell r="CP53"/>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cell r="DK53"/>
          <cell r="DL53"/>
          <cell r="DM53"/>
          <cell r="DN53"/>
          <cell r="DO53"/>
          <cell r="DP53"/>
          <cell r="DQ53"/>
          <cell r="DR53"/>
          <cell r="DS53"/>
          <cell r="DT53"/>
          <cell r="DU53"/>
          <cell r="DV53"/>
          <cell r="DW53">
            <v>0</v>
          </cell>
          <cell r="DX53"/>
          <cell r="DY53">
            <v>0</v>
          </cell>
          <cell r="DZ53"/>
          <cell r="EA53">
            <v>0</v>
          </cell>
          <cell r="EB53">
            <v>0</v>
          </cell>
          <cell r="EC53">
            <v>0</v>
          </cell>
          <cell r="ED53">
            <v>0</v>
          </cell>
          <cell r="EE53"/>
          <cell r="EF53">
            <v>0</v>
          </cell>
          <cell r="EG53">
            <v>0</v>
          </cell>
          <cell r="EH53">
            <v>0</v>
          </cell>
          <cell r="EI53">
            <v>0</v>
          </cell>
          <cell r="EJ53">
            <v>0</v>
          </cell>
          <cell r="EK53">
            <v>0</v>
          </cell>
          <cell r="EL53">
            <v>0</v>
          </cell>
          <cell r="EM53">
            <v>0</v>
          </cell>
          <cell r="EN53">
            <v>0</v>
          </cell>
          <cell r="EO53"/>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63345000</v>
          </cell>
          <cell r="FI53">
            <v>0</v>
          </cell>
          <cell r="FJ53"/>
          <cell r="FK53"/>
          <cell r="FL53"/>
          <cell r="FM53">
            <v>0</v>
          </cell>
          <cell r="FN53">
            <v>63345000</v>
          </cell>
          <cell r="FO53">
            <v>0</v>
          </cell>
          <cell r="FP53"/>
          <cell r="FQ53"/>
          <cell r="FR53"/>
          <cell r="FS53"/>
          <cell r="FT53"/>
          <cell r="FU53"/>
          <cell r="FV53">
            <v>0</v>
          </cell>
          <cell r="FW53"/>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65245350</v>
          </cell>
          <cell r="HH53">
            <v>0</v>
          </cell>
          <cell r="HI53"/>
          <cell r="HJ53"/>
          <cell r="HK53"/>
          <cell r="HL53">
            <v>0</v>
          </cell>
          <cell r="HM53">
            <v>65245350</v>
          </cell>
          <cell r="HN53">
            <v>0</v>
          </cell>
          <cell r="HO53"/>
          <cell r="HP53"/>
          <cell r="HQ53"/>
          <cell r="HR53"/>
          <cell r="HS53"/>
          <cell r="HT53"/>
          <cell r="HU53">
            <v>0</v>
          </cell>
          <cell r="HV53"/>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cell r="JD53">
            <v>0</v>
          </cell>
          <cell r="JE53">
            <v>0</v>
          </cell>
          <cell r="JF53">
            <v>128590350</v>
          </cell>
          <cell r="JG53">
            <v>0</v>
          </cell>
          <cell r="JH53">
            <v>0</v>
          </cell>
          <cell r="JI53">
            <v>0</v>
          </cell>
          <cell r="JJ53">
            <v>0</v>
          </cell>
          <cell r="JK53">
            <v>0</v>
          </cell>
          <cell r="JL53">
            <v>128590350</v>
          </cell>
          <cell r="JM53">
            <v>0</v>
          </cell>
          <cell r="JN53">
            <v>0</v>
          </cell>
          <cell r="JO53">
            <v>0</v>
          </cell>
          <cell r="JP53">
            <v>0</v>
          </cell>
          <cell r="JQ53">
            <v>0</v>
          </cell>
          <cell r="JR53">
            <v>0</v>
          </cell>
          <cell r="JS53">
            <v>0</v>
          </cell>
          <cell r="JT53">
            <v>0</v>
          </cell>
          <cell r="JU53">
            <v>0</v>
          </cell>
          <cell r="JV53">
            <v>0</v>
          </cell>
          <cell r="JW53">
            <v>0</v>
          </cell>
          <cell r="JX53">
            <v>0</v>
          </cell>
          <cell r="JY53">
            <v>0</v>
          </cell>
          <cell r="JZ53">
            <v>0</v>
          </cell>
          <cell r="KA53">
            <v>0</v>
          </cell>
          <cell r="KB53">
            <v>0</v>
          </cell>
          <cell r="KC53">
            <v>0</v>
          </cell>
          <cell r="KD53">
            <v>0</v>
          </cell>
          <cell r="KE53">
            <v>0</v>
          </cell>
          <cell r="KF53">
            <v>0</v>
          </cell>
          <cell r="KG53">
            <v>0</v>
          </cell>
          <cell r="KH53">
            <v>0</v>
          </cell>
          <cell r="KI53">
            <v>0</v>
          </cell>
          <cell r="KJ53">
            <v>0</v>
          </cell>
          <cell r="KK53">
            <v>0</v>
          </cell>
          <cell r="KL53"/>
          <cell r="KM53">
            <v>0</v>
          </cell>
          <cell r="KN53">
            <v>0</v>
          </cell>
          <cell r="KO53">
            <v>0</v>
          </cell>
          <cell r="KP53">
            <v>0</v>
          </cell>
          <cell r="KQ53">
            <v>0</v>
          </cell>
          <cell r="KR53">
            <v>0</v>
          </cell>
          <cell r="KS53">
            <v>0</v>
          </cell>
          <cell r="KT53">
            <v>0</v>
          </cell>
          <cell r="KU53">
            <v>0</v>
          </cell>
          <cell r="KV53">
            <v>0</v>
          </cell>
          <cell r="KW53">
            <v>0</v>
          </cell>
          <cell r="KX53">
            <v>0</v>
          </cell>
          <cell r="KY53">
            <v>0</v>
          </cell>
          <cell r="KZ53">
            <v>0</v>
          </cell>
          <cell r="LA53">
            <v>0</v>
          </cell>
          <cell r="LB53">
            <v>0</v>
          </cell>
          <cell r="LC53">
            <v>0</v>
          </cell>
          <cell r="LD53">
            <v>0</v>
          </cell>
        </row>
        <row r="54">
          <cell r="B54">
            <v>51</v>
          </cell>
          <cell r="C54" t="str">
            <v>“CAJICÁ IDEAL”</v>
          </cell>
          <cell r="D54" t="str">
            <v>1. CAJICÁ IDEAL AMBIENTAL Y SOSTENIBLE</v>
          </cell>
          <cell r="E54" t="str">
            <v>40. Vivienda, Ciudad y Territorio</v>
          </cell>
          <cell r="F54" t="str">
            <v>2. Cajicá habitable y sostenible</v>
          </cell>
          <cell r="G54"/>
          <cell r="H54">
            <v>10</v>
          </cell>
          <cell r="I54" t="str">
            <v>Beneficiar a 345 familias con algún programa de vivienda en el cuatrienio</v>
          </cell>
          <cell r="J54" t="str">
            <v xml:space="preserve">Número </v>
          </cell>
          <cell r="K54">
            <v>334</v>
          </cell>
          <cell r="L54"/>
          <cell r="M54">
            <v>345</v>
          </cell>
          <cell r="N54" t="str">
            <v>Alcaldía Municipal</v>
          </cell>
          <cell r="O54" t="str">
            <v>4001031. Servicio de apoyo financiero para adquisición de vivienda</v>
          </cell>
          <cell r="P54" t="str">
            <v>400103100. Hogares beneficiados con adquisición de vivienda </v>
          </cell>
          <cell r="Q54" t="str">
            <v>12. Vivienda Digna</v>
          </cell>
          <cell r="R54" t="str">
            <v>Instituto de Vivienda</v>
          </cell>
          <cell r="S54">
            <v>51</v>
          </cell>
          <cell r="T54" t="str">
            <v>Garantizar la entrega de 90 unidades de Vivienda de Interés Prioritario en el Proyecto Rosales del Parque Central Constructora Bolívar</v>
          </cell>
          <cell r="U54" t="str">
            <v xml:space="preserve"> Proyecto Rosales del Parque Central Constructora Bolívar </v>
          </cell>
          <cell r="V54" t="str">
            <v>Número</v>
          </cell>
          <cell r="W54"/>
          <cell r="X54">
            <v>90</v>
          </cell>
          <cell r="Y54">
            <v>0</v>
          </cell>
          <cell r="Z54" t="str">
            <v>I</v>
          </cell>
          <cell r="AA54">
            <v>0.29498525073746312</v>
          </cell>
          <cell r="AB54">
            <v>0.65</v>
          </cell>
          <cell r="AC54">
            <v>7.2222222222222228E-3</v>
          </cell>
          <cell r="AD54">
            <v>0</v>
          </cell>
          <cell r="AE54">
            <v>0</v>
          </cell>
          <cell r="AF54"/>
          <cell r="AG54"/>
          <cell r="AH54"/>
          <cell r="AI54">
            <v>1</v>
          </cell>
          <cell r="AJ54"/>
          <cell r="AK54"/>
          <cell r="AL54" t="str">
            <v>1. Fin de la pobreza</v>
          </cell>
          <cell r="AM54" t="str">
            <v>Comunidad</v>
          </cell>
          <cell r="AN54"/>
          <cell r="AO54">
            <v>0.65</v>
          </cell>
          <cell r="AP54">
            <v>0.3115264797507788</v>
          </cell>
          <cell r="AQ54">
            <v>89</v>
          </cell>
          <cell r="AR54">
            <v>0.29850746268656714</v>
          </cell>
          <cell r="AS54" t="str">
            <v>NP</v>
          </cell>
          <cell r="AT54">
            <v>0</v>
          </cell>
          <cell r="AU54" t="str">
            <v>NP</v>
          </cell>
          <cell r="AV54">
            <v>0</v>
          </cell>
          <cell r="AW54">
            <v>0.65</v>
          </cell>
          <cell r="AX54">
            <v>100</v>
          </cell>
          <cell r="AY54">
            <v>0</v>
          </cell>
          <cell r="AZ54">
            <v>0</v>
          </cell>
          <cell r="BA54">
            <v>0</v>
          </cell>
          <cell r="BB54">
            <v>0</v>
          </cell>
          <cell r="BC54">
            <v>0</v>
          </cell>
          <cell r="BD54">
            <v>0</v>
          </cell>
          <cell r="BE54">
            <v>0.3115264797507788</v>
          </cell>
          <cell r="BF54">
            <v>0</v>
          </cell>
          <cell r="BG54">
            <v>0</v>
          </cell>
          <cell r="BH54">
            <v>0</v>
          </cell>
          <cell r="BI54">
            <v>2.1304490331039007E-3</v>
          </cell>
          <cell r="BJ54">
            <v>0</v>
          </cell>
          <cell r="BK54"/>
          <cell r="BL54"/>
          <cell r="BM54"/>
          <cell r="BN54"/>
          <cell r="BO54"/>
          <cell r="BP54"/>
          <cell r="BQ54"/>
          <cell r="BR54"/>
          <cell r="BS54"/>
          <cell r="BT54"/>
          <cell r="BU54"/>
          <cell r="BV54"/>
          <cell r="BW54"/>
          <cell r="BX54"/>
          <cell r="BY54"/>
          <cell r="BZ54">
            <v>0</v>
          </cell>
          <cell r="CA54"/>
          <cell r="CB54"/>
          <cell r="CC54"/>
          <cell r="CD54"/>
          <cell r="CE54"/>
          <cell r="CF54"/>
          <cell r="CG54"/>
          <cell r="CH54"/>
          <cell r="CI54"/>
          <cell r="CJ54"/>
          <cell r="CK54"/>
          <cell r="CL54"/>
          <cell r="CM54"/>
          <cell r="CN54"/>
          <cell r="CO54"/>
          <cell r="CP54">
            <v>2613510000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20000000</v>
          </cell>
          <cell r="DJ54"/>
          <cell r="DK54"/>
          <cell r="DL54"/>
          <cell r="DM54"/>
          <cell r="DN54"/>
          <cell r="DO54">
            <v>20000000</v>
          </cell>
          <cell r="DP54"/>
          <cell r="DQ54"/>
          <cell r="DR54"/>
          <cell r="DS54"/>
          <cell r="DT54"/>
          <cell r="DU54"/>
          <cell r="DV54"/>
          <cell r="DW54">
            <v>0</v>
          </cell>
          <cell r="DX54"/>
          <cell r="DY54">
            <v>0</v>
          </cell>
          <cell r="DZ54"/>
          <cell r="EA54">
            <v>0</v>
          </cell>
          <cell r="EB54">
            <v>0</v>
          </cell>
          <cell r="EC54">
            <v>0</v>
          </cell>
          <cell r="ED54">
            <v>0</v>
          </cell>
          <cell r="EE54"/>
          <cell r="EF54">
            <v>0</v>
          </cell>
          <cell r="EG54">
            <v>0</v>
          </cell>
          <cell r="EH54">
            <v>0</v>
          </cell>
          <cell r="EI54">
            <v>0</v>
          </cell>
          <cell r="EJ54">
            <v>0</v>
          </cell>
          <cell r="EK54">
            <v>0</v>
          </cell>
          <cell r="EL54">
            <v>0</v>
          </cell>
          <cell r="EM54">
            <v>0</v>
          </cell>
          <cell r="EN54">
            <v>0</v>
          </cell>
          <cell r="EO54"/>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cell r="FK54"/>
          <cell r="FL54"/>
          <cell r="FM54">
            <v>0</v>
          </cell>
          <cell r="FN54">
            <v>0</v>
          </cell>
          <cell r="FO54">
            <v>0</v>
          </cell>
          <cell r="FP54"/>
          <cell r="FQ54"/>
          <cell r="FR54"/>
          <cell r="FS54"/>
          <cell r="FT54"/>
          <cell r="FU54"/>
          <cell r="FV54">
            <v>0</v>
          </cell>
          <cell r="FW54"/>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cell r="HJ54"/>
          <cell r="HK54"/>
          <cell r="HL54">
            <v>0</v>
          </cell>
          <cell r="HM54">
            <v>0</v>
          </cell>
          <cell r="HN54">
            <v>0</v>
          </cell>
          <cell r="HO54"/>
          <cell r="HP54"/>
          <cell r="HQ54"/>
          <cell r="HR54"/>
          <cell r="HS54"/>
          <cell r="HT54"/>
          <cell r="HU54">
            <v>0</v>
          </cell>
          <cell r="HV54"/>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20000000</v>
          </cell>
          <cell r="JG54">
            <v>0</v>
          </cell>
          <cell r="JH54">
            <v>0</v>
          </cell>
          <cell r="JI54">
            <v>0</v>
          </cell>
          <cell r="JJ54">
            <v>0</v>
          </cell>
          <cell r="JK54">
            <v>0</v>
          </cell>
          <cell r="JL54">
            <v>20000000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cell r="KM54">
            <v>0</v>
          </cell>
          <cell r="KN54">
            <v>0</v>
          </cell>
          <cell r="KO54">
            <v>0</v>
          </cell>
          <cell r="KP54">
            <v>0</v>
          </cell>
          <cell r="KQ54">
            <v>0</v>
          </cell>
          <cell r="KR54">
            <v>0</v>
          </cell>
          <cell r="KS54">
            <v>0</v>
          </cell>
          <cell r="KT54">
            <v>0</v>
          </cell>
          <cell r="KU54">
            <v>0</v>
          </cell>
          <cell r="KV54">
            <v>0</v>
          </cell>
          <cell r="KW54">
            <v>0</v>
          </cell>
          <cell r="KX54">
            <v>0</v>
          </cell>
          <cell r="KY54">
            <v>0</v>
          </cell>
          <cell r="KZ54">
            <v>0</v>
          </cell>
          <cell r="LA54">
            <v>0</v>
          </cell>
          <cell r="LB54">
            <v>0</v>
          </cell>
          <cell r="LC54">
            <v>0</v>
          </cell>
          <cell r="LD54">
            <v>0</v>
          </cell>
        </row>
        <row r="55">
          <cell r="B55">
            <v>52</v>
          </cell>
          <cell r="C55" t="str">
            <v>“CAJICÁ IDEAL”</v>
          </cell>
          <cell r="D55" t="str">
            <v>1. CAJICÁ IDEAL AMBIENTAL Y SOSTENIBLE</v>
          </cell>
          <cell r="E55" t="str">
            <v>40. Vivienda, Ciudad y Territorio</v>
          </cell>
          <cell r="F55" t="str">
            <v>2. Cajicá habitable y sostenible</v>
          </cell>
          <cell r="G55"/>
          <cell r="H55">
            <v>10</v>
          </cell>
          <cell r="I55" t="str">
            <v>Beneficiar a 345 familias con algún programa de vivienda en el cuatrienio</v>
          </cell>
          <cell r="J55" t="str">
            <v xml:space="preserve">Número </v>
          </cell>
          <cell r="K55">
            <v>334</v>
          </cell>
          <cell r="L55"/>
          <cell r="M55">
            <v>345</v>
          </cell>
          <cell r="N55" t="str">
            <v>Alcaldía Municipal</v>
          </cell>
          <cell r="O55" t="str">
            <v>4001001. Servicio de asistencia técnica y jurídica en saneamiento y titulación de predios</v>
          </cell>
          <cell r="P55" t="str">
            <v>400100101. Asistencias técnicas y jurídicas realizadas</v>
          </cell>
          <cell r="Q55" t="str">
            <v>12. Vivienda Digna</v>
          </cell>
          <cell r="R55" t="str">
            <v>Instituto de Vivienda</v>
          </cell>
          <cell r="S55">
            <v>52</v>
          </cell>
          <cell r="T55" t="str">
            <v>Asesorar a 250 hogares en servicios de asistencia técnica y jurídica para el saneamiento y titulación de predios en el cuatrienio</v>
          </cell>
          <cell r="U55" t="str">
            <v>servicios de asistencia técnica y jurídica para el saneamiento y titulación de predios</v>
          </cell>
          <cell r="V55" t="str">
            <v xml:space="preserve">Número </v>
          </cell>
          <cell r="W55"/>
          <cell r="X55">
            <v>250</v>
          </cell>
          <cell r="Y55">
            <v>0</v>
          </cell>
          <cell r="Z55" t="str">
            <v>I</v>
          </cell>
          <cell r="AA55">
            <v>0.29498525073746312</v>
          </cell>
          <cell r="AB55">
            <v>62.5</v>
          </cell>
          <cell r="AC55">
            <v>0.25</v>
          </cell>
          <cell r="AD55">
            <v>0</v>
          </cell>
          <cell r="AE55">
            <v>0</v>
          </cell>
          <cell r="AF55"/>
          <cell r="AG55"/>
          <cell r="AH55"/>
          <cell r="AI55">
            <v>1</v>
          </cell>
          <cell r="AJ55"/>
          <cell r="AK55"/>
          <cell r="AL55" t="str">
            <v>1. Fin de la pobreza</v>
          </cell>
          <cell r="AM55" t="str">
            <v>Comunidad</v>
          </cell>
          <cell r="AN55"/>
          <cell r="AO55">
            <v>62.5</v>
          </cell>
          <cell r="AP55">
            <v>0.3115264797507788</v>
          </cell>
          <cell r="AQ55">
            <v>62.5</v>
          </cell>
          <cell r="AR55">
            <v>0.29850746268656714</v>
          </cell>
          <cell r="AS55">
            <v>62.5</v>
          </cell>
          <cell r="AT55">
            <v>0.30864197530864196</v>
          </cell>
          <cell r="AU55">
            <v>62.5</v>
          </cell>
          <cell r="AV55">
            <v>0.30769230769230771</v>
          </cell>
          <cell r="AW55">
            <v>62.5</v>
          </cell>
          <cell r="AX55">
            <v>100</v>
          </cell>
          <cell r="AY55">
            <v>0</v>
          </cell>
          <cell r="AZ55">
            <v>0</v>
          </cell>
          <cell r="BA55">
            <v>0</v>
          </cell>
          <cell r="BB55">
            <v>0</v>
          </cell>
          <cell r="BC55">
            <v>0</v>
          </cell>
          <cell r="BD55">
            <v>0</v>
          </cell>
          <cell r="BE55">
            <v>0.3115264797507788</v>
          </cell>
          <cell r="BF55">
            <v>0</v>
          </cell>
          <cell r="BG55">
            <v>0</v>
          </cell>
          <cell r="BH55">
            <v>0</v>
          </cell>
          <cell r="BI55">
            <v>7.3746312684365781E-2</v>
          </cell>
          <cell r="BJ55">
            <v>50000000</v>
          </cell>
          <cell r="BK55"/>
          <cell r="BL55"/>
          <cell r="BM55"/>
          <cell r="BN55"/>
          <cell r="BO55"/>
          <cell r="BP55">
            <v>50000000</v>
          </cell>
          <cell r="BQ55"/>
          <cell r="BR55"/>
          <cell r="BS55"/>
          <cell r="BT55"/>
          <cell r="BU55"/>
          <cell r="BV55"/>
          <cell r="BW55"/>
          <cell r="BX55"/>
          <cell r="BY55"/>
          <cell r="BZ55">
            <v>50000000</v>
          </cell>
          <cell r="CA55"/>
          <cell r="CB55"/>
          <cell r="CC55"/>
          <cell r="CD55"/>
          <cell r="CE55"/>
          <cell r="CF55">
            <v>50000000</v>
          </cell>
          <cell r="CG55"/>
          <cell r="CH55"/>
          <cell r="CI55"/>
          <cell r="CJ55"/>
          <cell r="CK55"/>
          <cell r="CL55"/>
          <cell r="CM55"/>
          <cell r="CN55"/>
          <cell r="CO55"/>
          <cell r="CP55"/>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37389000</v>
          </cell>
          <cell r="DJ55"/>
          <cell r="DK55"/>
          <cell r="DL55"/>
          <cell r="DM55"/>
          <cell r="DN55"/>
          <cell r="DO55">
            <v>37389000</v>
          </cell>
          <cell r="DP55"/>
          <cell r="DQ55"/>
          <cell r="DR55"/>
          <cell r="DS55"/>
          <cell r="DT55"/>
          <cell r="DU55"/>
          <cell r="DV55"/>
          <cell r="DW55">
            <v>0</v>
          </cell>
          <cell r="DX55"/>
          <cell r="DY55">
            <v>0</v>
          </cell>
          <cell r="DZ55"/>
          <cell r="EA55">
            <v>0</v>
          </cell>
          <cell r="EB55">
            <v>0</v>
          </cell>
          <cell r="EC55">
            <v>0</v>
          </cell>
          <cell r="ED55">
            <v>0</v>
          </cell>
          <cell r="EE55"/>
          <cell r="EF55">
            <v>0</v>
          </cell>
          <cell r="EG55">
            <v>0</v>
          </cell>
          <cell r="EH55">
            <v>0</v>
          </cell>
          <cell r="EI55">
            <v>0</v>
          </cell>
          <cell r="EJ55">
            <v>0</v>
          </cell>
          <cell r="EK55">
            <v>0</v>
          </cell>
          <cell r="EL55">
            <v>0</v>
          </cell>
          <cell r="EM55">
            <v>0</v>
          </cell>
          <cell r="EN55">
            <v>0</v>
          </cell>
          <cell r="EO55"/>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74263000</v>
          </cell>
          <cell r="FI55">
            <v>0</v>
          </cell>
          <cell r="FJ55"/>
          <cell r="FK55"/>
          <cell r="FL55"/>
          <cell r="FM55">
            <v>0</v>
          </cell>
          <cell r="FN55">
            <v>74263000</v>
          </cell>
          <cell r="FO55">
            <v>0</v>
          </cell>
          <cell r="FP55"/>
          <cell r="FQ55"/>
          <cell r="FR55"/>
          <cell r="FS55"/>
          <cell r="FT55"/>
          <cell r="FU55"/>
          <cell r="FV55">
            <v>0</v>
          </cell>
          <cell r="FW55"/>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76490890</v>
          </cell>
          <cell r="HH55">
            <v>0</v>
          </cell>
          <cell r="HI55"/>
          <cell r="HJ55"/>
          <cell r="HK55"/>
          <cell r="HL55">
            <v>0</v>
          </cell>
          <cell r="HM55">
            <v>76490890</v>
          </cell>
          <cell r="HN55">
            <v>0</v>
          </cell>
          <cell r="HO55"/>
          <cell r="HP55"/>
          <cell r="HQ55"/>
          <cell r="HR55"/>
          <cell r="HS55"/>
          <cell r="HT55"/>
          <cell r="HU55">
            <v>0</v>
          </cell>
          <cell r="HV55"/>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238142890</v>
          </cell>
          <cell r="JG55">
            <v>0</v>
          </cell>
          <cell r="JH55">
            <v>0</v>
          </cell>
          <cell r="JI55">
            <v>0</v>
          </cell>
          <cell r="JJ55">
            <v>0</v>
          </cell>
          <cell r="JK55">
            <v>0</v>
          </cell>
          <cell r="JL55">
            <v>238142890</v>
          </cell>
          <cell r="JM55">
            <v>0</v>
          </cell>
          <cell r="JN55">
            <v>0</v>
          </cell>
          <cell r="JO55">
            <v>0</v>
          </cell>
          <cell r="JP55">
            <v>0</v>
          </cell>
          <cell r="JQ55">
            <v>0</v>
          </cell>
          <cell r="JR55">
            <v>0</v>
          </cell>
          <cell r="JS55">
            <v>0</v>
          </cell>
          <cell r="JT55">
            <v>0</v>
          </cell>
          <cell r="JU55">
            <v>0</v>
          </cell>
          <cell r="JV55">
            <v>50000000</v>
          </cell>
          <cell r="JW55">
            <v>0</v>
          </cell>
          <cell r="JX55">
            <v>0</v>
          </cell>
          <cell r="JY55">
            <v>0</v>
          </cell>
          <cell r="JZ55">
            <v>0</v>
          </cell>
          <cell r="KA55">
            <v>0</v>
          </cell>
          <cell r="KB55">
            <v>50000000</v>
          </cell>
          <cell r="KC55">
            <v>0</v>
          </cell>
          <cell r="KD55">
            <v>0</v>
          </cell>
          <cell r="KE55">
            <v>0</v>
          </cell>
          <cell r="KF55">
            <v>0</v>
          </cell>
          <cell r="KG55">
            <v>0</v>
          </cell>
          <cell r="KH55">
            <v>0</v>
          </cell>
          <cell r="KI55">
            <v>0</v>
          </cell>
          <cell r="KJ55">
            <v>0</v>
          </cell>
          <cell r="KK55">
            <v>0</v>
          </cell>
          <cell r="KL55"/>
          <cell r="KM55">
            <v>0</v>
          </cell>
          <cell r="KN55">
            <v>0</v>
          </cell>
          <cell r="KO55">
            <v>0</v>
          </cell>
          <cell r="KP55">
            <v>0</v>
          </cell>
          <cell r="KQ55">
            <v>0</v>
          </cell>
          <cell r="KR55">
            <v>0</v>
          </cell>
          <cell r="KS55">
            <v>0</v>
          </cell>
          <cell r="KT55">
            <v>0</v>
          </cell>
          <cell r="KU55">
            <v>0</v>
          </cell>
          <cell r="KV55">
            <v>0</v>
          </cell>
          <cell r="KW55">
            <v>0</v>
          </cell>
          <cell r="KX55">
            <v>0</v>
          </cell>
          <cell r="KY55">
            <v>0</v>
          </cell>
          <cell r="KZ55">
            <v>0</v>
          </cell>
          <cell r="LA55">
            <v>0</v>
          </cell>
          <cell r="LB55">
            <v>0</v>
          </cell>
          <cell r="LC55">
            <v>0</v>
          </cell>
          <cell r="LD55">
            <v>0</v>
          </cell>
        </row>
        <row r="56">
          <cell r="B56">
            <v>53</v>
          </cell>
          <cell r="C56" t="str">
            <v>“CAJICÁ IDEAL”</v>
          </cell>
          <cell r="D56" t="str">
            <v>1. CAJICÁ IDEAL AMBIENTAL Y SOSTENIBLE</v>
          </cell>
          <cell r="E56" t="str">
            <v>40. Vivienda, Ciudad y Territorio</v>
          </cell>
          <cell r="F56" t="str">
            <v>2. Cajicá habitable y sostenible</v>
          </cell>
          <cell r="G56"/>
          <cell r="H56">
            <v>10</v>
          </cell>
          <cell r="I56" t="str">
            <v>Beneficiar a 345 familias con algún programa de vivienda en el cuatrienio</v>
          </cell>
          <cell r="J56" t="str">
            <v xml:space="preserve">Número </v>
          </cell>
          <cell r="K56">
            <v>334</v>
          </cell>
          <cell r="L56"/>
          <cell r="M56">
            <v>345</v>
          </cell>
          <cell r="N56" t="str">
            <v>Alcaldía Municipal</v>
          </cell>
          <cell r="O56" t="str">
            <v>4001046. Servicios de información actualizados</v>
          </cell>
          <cell r="P56" t="str">
            <v>400104600. Sistemas de información actualizados</v>
          </cell>
          <cell r="Q56" t="str">
            <v>12. Vivienda Digna</v>
          </cell>
          <cell r="R56" t="str">
            <v>Instituto de Vivienda</v>
          </cell>
          <cell r="S56">
            <v>53</v>
          </cell>
          <cell r="T56" t="str">
            <v>Asesorar a 250 hogares en gestión de subsidios de vivienda de las cajas de Compensación, Subsidios Nacionales y gestión financiera en el cuatrienio</v>
          </cell>
          <cell r="U56" t="str">
            <v>Gestión de subsidios de vivienda de las cajas de Compensación, Subsidios Nacionales y gestión financiera</v>
          </cell>
          <cell r="V56" t="str">
            <v>Número</v>
          </cell>
          <cell r="W56"/>
          <cell r="X56">
            <v>250</v>
          </cell>
          <cell r="Y56">
            <v>0</v>
          </cell>
          <cell r="Z56" t="str">
            <v>I</v>
          </cell>
          <cell r="AA56">
            <v>0.29498525073746312</v>
          </cell>
          <cell r="AB56">
            <v>62.5</v>
          </cell>
          <cell r="AC56">
            <v>0.25</v>
          </cell>
          <cell r="AD56">
            <v>0</v>
          </cell>
          <cell r="AE56">
            <v>0</v>
          </cell>
          <cell r="AF56"/>
          <cell r="AG56"/>
          <cell r="AH56"/>
          <cell r="AI56">
            <v>1</v>
          </cell>
          <cell r="AJ56"/>
          <cell r="AK56"/>
          <cell r="AL56" t="str">
            <v>10. Reducción de las desigualdades</v>
          </cell>
          <cell r="AM56" t="str">
            <v>Comunidad</v>
          </cell>
          <cell r="AN56"/>
          <cell r="AO56">
            <v>62.5</v>
          </cell>
          <cell r="AP56">
            <v>0.3115264797507788</v>
          </cell>
          <cell r="AQ56">
            <v>62.5</v>
          </cell>
          <cell r="AR56">
            <v>0.29850746268656714</v>
          </cell>
          <cell r="AS56">
            <v>62.5</v>
          </cell>
          <cell r="AT56">
            <v>0.30864197530864196</v>
          </cell>
          <cell r="AU56">
            <v>62.5</v>
          </cell>
          <cell r="AV56">
            <v>0.30769230769230771</v>
          </cell>
          <cell r="AW56">
            <v>62.5</v>
          </cell>
          <cell r="AX56">
            <v>100</v>
          </cell>
          <cell r="AY56">
            <v>0</v>
          </cell>
          <cell r="AZ56">
            <v>0</v>
          </cell>
          <cell r="BA56">
            <v>0</v>
          </cell>
          <cell r="BB56">
            <v>0</v>
          </cell>
          <cell r="BC56">
            <v>0</v>
          </cell>
          <cell r="BD56">
            <v>0</v>
          </cell>
          <cell r="BE56">
            <v>0.3115264797507788</v>
          </cell>
          <cell r="BF56">
            <v>0</v>
          </cell>
          <cell r="BG56">
            <v>0</v>
          </cell>
          <cell r="BH56">
            <v>0</v>
          </cell>
          <cell r="BI56">
            <v>7.3746312684365781E-2</v>
          </cell>
          <cell r="BJ56">
            <v>83000000</v>
          </cell>
          <cell r="BK56"/>
          <cell r="BL56"/>
          <cell r="BM56"/>
          <cell r="BN56"/>
          <cell r="BO56"/>
          <cell r="BP56">
            <v>83000000</v>
          </cell>
          <cell r="BQ56"/>
          <cell r="BR56"/>
          <cell r="BS56"/>
          <cell r="BT56"/>
          <cell r="BU56"/>
          <cell r="BV56"/>
          <cell r="BW56"/>
          <cell r="BX56"/>
          <cell r="BY56"/>
          <cell r="BZ56">
            <v>83000000</v>
          </cell>
          <cell r="CA56"/>
          <cell r="CB56"/>
          <cell r="CC56"/>
          <cell r="CD56"/>
          <cell r="CE56"/>
          <cell r="CF56">
            <v>83000000</v>
          </cell>
          <cell r="CG56"/>
          <cell r="CH56"/>
          <cell r="CI56"/>
          <cell r="CJ56"/>
          <cell r="CK56"/>
          <cell r="CL56"/>
          <cell r="CM56"/>
          <cell r="CN56"/>
          <cell r="CO56"/>
          <cell r="CP56">
            <v>10000000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182007640</v>
          </cell>
          <cell r="DJ56"/>
          <cell r="DK56"/>
          <cell r="DL56"/>
          <cell r="DM56"/>
          <cell r="DN56"/>
          <cell r="DO56">
            <v>182007640</v>
          </cell>
          <cell r="DP56"/>
          <cell r="DQ56"/>
          <cell r="DR56"/>
          <cell r="DS56"/>
          <cell r="DT56"/>
          <cell r="DU56"/>
          <cell r="DV56"/>
          <cell r="DW56">
            <v>0</v>
          </cell>
          <cell r="DX56"/>
          <cell r="DY56">
            <v>0</v>
          </cell>
          <cell r="DZ56"/>
          <cell r="EA56">
            <v>0</v>
          </cell>
          <cell r="EB56">
            <v>0</v>
          </cell>
          <cell r="EC56">
            <v>0</v>
          </cell>
          <cell r="ED56">
            <v>0</v>
          </cell>
          <cell r="EE56"/>
          <cell r="EF56">
            <v>0</v>
          </cell>
          <cell r="EG56">
            <v>0</v>
          </cell>
          <cell r="EH56">
            <v>0</v>
          </cell>
          <cell r="EI56">
            <v>0</v>
          </cell>
          <cell r="EJ56">
            <v>0</v>
          </cell>
          <cell r="EK56">
            <v>0</v>
          </cell>
          <cell r="EL56">
            <v>0</v>
          </cell>
          <cell r="EM56">
            <v>0</v>
          </cell>
          <cell r="EN56">
            <v>0</v>
          </cell>
          <cell r="EO56"/>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90176500</v>
          </cell>
          <cell r="FI56">
            <v>0</v>
          </cell>
          <cell r="FJ56"/>
          <cell r="FK56"/>
          <cell r="FL56"/>
          <cell r="FM56">
            <v>0</v>
          </cell>
          <cell r="FN56">
            <v>90176500</v>
          </cell>
          <cell r="FO56">
            <v>0</v>
          </cell>
          <cell r="FP56"/>
          <cell r="FQ56"/>
          <cell r="FR56"/>
          <cell r="FS56"/>
          <cell r="FT56"/>
          <cell r="FU56"/>
          <cell r="FV56">
            <v>0</v>
          </cell>
          <cell r="FW56"/>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92881795</v>
          </cell>
          <cell r="HH56">
            <v>0</v>
          </cell>
          <cell r="HI56"/>
          <cell r="HJ56"/>
          <cell r="HK56"/>
          <cell r="HL56">
            <v>0</v>
          </cell>
          <cell r="HM56">
            <v>92881795</v>
          </cell>
          <cell r="HN56">
            <v>0</v>
          </cell>
          <cell r="HO56"/>
          <cell r="HP56"/>
          <cell r="HQ56"/>
          <cell r="HR56"/>
          <cell r="HS56"/>
          <cell r="HT56"/>
          <cell r="HU56">
            <v>0</v>
          </cell>
          <cell r="HV56"/>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cell r="JD56">
            <v>0</v>
          </cell>
          <cell r="JE56">
            <v>0</v>
          </cell>
          <cell r="JF56">
            <v>448065935</v>
          </cell>
          <cell r="JG56">
            <v>0</v>
          </cell>
          <cell r="JH56">
            <v>0</v>
          </cell>
          <cell r="JI56">
            <v>0</v>
          </cell>
          <cell r="JJ56">
            <v>0</v>
          </cell>
          <cell r="JK56">
            <v>0</v>
          </cell>
          <cell r="JL56">
            <v>448065935</v>
          </cell>
          <cell r="JM56">
            <v>0</v>
          </cell>
          <cell r="JN56">
            <v>0</v>
          </cell>
          <cell r="JO56">
            <v>0</v>
          </cell>
          <cell r="JP56">
            <v>0</v>
          </cell>
          <cell r="JQ56">
            <v>0</v>
          </cell>
          <cell r="JR56">
            <v>0</v>
          </cell>
          <cell r="JS56">
            <v>0</v>
          </cell>
          <cell r="JT56">
            <v>0</v>
          </cell>
          <cell r="JU56">
            <v>0</v>
          </cell>
          <cell r="JV56">
            <v>83000000</v>
          </cell>
          <cell r="JW56">
            <v>0</v>
          </cell>
          <cell r="JX56">
            <v>0</v>
          </cell>
          <cell r="JY56">
            <v>0</v>
          </cell>
          <cell r="JZ56">
            <v>0</v>
          </cell>
          <cell r="KA56">
            <v>0</v>
          </cell>
          <cell r="KB56">
            <v>83000000</v>
          </cell>
          <cell r="KC56">
            <v>0</v>
          </cell>
          <cell r="KD56">
            <v>0</v>
          </cell>
          <cell r="KE56">
            <v>0</v>
          </cell>
          <cell r="KF56">
            <v>0</v>
          </cell>
          <cell r="KG56">
            <v>0</v>
          </cell>
          <cell r="KH56">
            <v>0</v>
          </cell>
          <cell r="KI56">
            <v>0</v>
          </cell>
          <cell r="KJ56">
            <v>0</v>
          </cell>
          <cell r="KK56">
            <v>0</v>
          </cell>
          <cell r="KL56"/>
          <cell r="KM56">
            <v>0</v>
          </cell>
          <cell r="KN56">
            <v>0</v>
          </cell>
          <cell r="KO56">
            <v>0</v>
          </cell>
          <cell r="KP56">
            <v>0</v>
          </cell>
          <cell r="KQ56">
            <v>0</v>
          </cell>
          <cell r="KR56">
            <v>0</v>
          </cell>
          <cell r="KS56">
            <v>0</v>
          </cell>
          <cell r="KT56">
            <v>0</v>
          </cell>
          <cell r="KU56">
            <v>0</v>
          </cell>
          <cell r="KV56">
            <v>0</v>
          </cell>
          <cell r="KW56">
            <v>0</v>
          </cell>
          <cell r="KX56">
            <v>0</v>
          </cell>
          <cell r="KY56">
            <v>0</v>
          </cell>
          <cell r="KZ56">
            <v>0</v>
          </cell>
          <cell r="LA56">
            <v>0</v>
          </cell>
          <cell r="LB56">
            <v>0</v>
          </cell>
          <cell r="LC56">
            <v>0</v>
          </cell>
          <cell r="LD56">
            <v>0</v>
          </cell>
        </row>
        <row r="57">
          <cell r="B57">
            <v>54</v>
          </cell>
          <cell r="C57" t="str">
            <v>“CAJICÁ IDEAL”</v>
          </cell>
          <cell r="D57" t="str">
            <v>1. CAJICÁ IDEAL AMBIENTAL Y SOSTENIBLE</v>
          </cell>
          <cell r="E57" t="str">
            <v>40. Vivienda, Ciudad y Territorio</v>
          </cell>
          <cell r="F57" t="str">
            <v>2. Cajicá habitable y sostenible</v>
          </cell>
          <cell r="G57"/>
          <cell r="H57">
            <v>10</v>
          </cell>
          <cell r="I57" t="str">
            <v>Beneficiar a 345 familias con algún programa de vivienda en el cuatrienio</v>
          </cell>
          <cell r="J57" t="str">
            <v xml:space="preserve">Número </v>
          </cell>
          <cell r="K57">
            <v>334</v>
          </cell>
          <cell r="L57"/>
          <cell r="M57">
            <v>345</v>
          </cell>
          <cell r="N57" t="str">
            <v>Alcaldía Municipal</v>
          </cell>
          <cell r="O57" t="str">
            <v>4001034. Servicio de apoyo financiero para construcción de vivienda en sitio propio</v>
          </cell>
          <cell r="P57" t="str">
            <v>400103400. Hogares beneficiados con construcción de vivienda en sitio propio</v>
          </cell>
          <cell r="Q57" t="str">
            <v>12. Vivienda Digna</v>
          </cell>
          <cell r="R57" t="str">
            <v>Instituto de Vivienda</v>
          </cell>
          <cell r="S57">
            <v>54</v>
          </cell>
          <cell r="T57" t="str">
            <v>Entregar 35 subsidios para la construcción de Vivienda en Sitio Propio - rural y urbano en el cuatrienio</v>
          </cell>
          <cell r="U57" t="str">
            <v>subsidios para la construcción de Vivienda en Sitio Propio - rural y urbano.</v>
          </cell>
          <cell r="V57" t="str">
            <v xml:space="preserve">Número </v>
          </cell>
          <cell r="W57"/>
          <cell r="X57">
            <v>35</v>
          </cell>
          <cell r="Y57">
            <v>0</v>
          </cell>
          <cell r="Z57" t="str">
            <v>I</v>
          </cell>
          <cell r="AA57">
            <v>0.29498525073746312</v>
          </cell>
          <cell r="AB57">
            <v>1.8</v>
          </cell>
          <cell r="AC57">
            <v>5.1428571428571428E-2</v>
          </cell>
          <cell r="AD57">
            <v>0</v>
          </cell>
          <cell r="AE57">
            <v>0</v>
          </cell>
          <cell r="AF57"/>
          <cell r="AG57"/>
          <cell r="AH57"/>
          <cell r="AI57">
            <v>1</v>
          </cell>
          <cell r="AJ57"/>
          <cell r="AK57"/>
          <cell r="AL57" t="str">
            <v>1. Fin de la pobreza</v>
          </cell>
          <cell r="AM57" t="str">
            <v>Comunidad</v>
          </cell>
          <cell r="AN57"/>
          <cell r="AO57">
            <v>2</v>
          </cell>
          <cell r="AP57">
            <v>0.3115264797507788</v>
          </cell>
          <cell r="AQ57">
            <v>1</v>
          </cell>
          <cell r="AR57">
            <v>0.29850746268656714</v>
          </cell>
          <cell r="AS57">
            <v>10</v>
          </cell>
          <cell r="AT57">
            <v>0.30864197530864196</v>
          </cell>
          <cell r="AU57">
            <v>10</v>
          </cell>
          <cell r="AV57">
            <v>0.30769230769230771</v>
          </cell>
          <cell r="AW57">
            <v>1.8</v>
          </cell>
          <cell r="AX57">
            <v>90</v>
          </cell>
          <cell r="AY57">
            <v>0</v>
          </cell>
          <cell r="AZ57">
            <v>0</v>
          </cell>
          <cell r="BA57">
            <v>0</v>
          </cell>
          <cell r="BB57">
            <v>0</v>
          </cell>
          <cell r="BC57">
            <v>0</v>
          </cell>
          <cell r="BD57">
            <v>0</v>
          </cell>
          <cell r="BE57">
            <v>0.28037383177570091</v>
          </cell>
          <cell r="BF57">
            <v>0</v>
          </cell>
          <cell r="BG57">
            <v>0</v>
          </cell>
          <cell r="BH57">
            <v>0</v>
          </cell>
          <cell r="BI57">
            <v>1.5170670037926675E-2</v>
          </cell>
          <cell r="BJ57">
            <v>2244372278</v>
          </cell>
          <cell r="BK57"/>
          <cell r="BL57"/>
          <cell r="BM57"/>
          <cell r="BN57"/>
          <cell r="BO57"/>
          <cell r="BP57">
            <v>2244372278</v>
          </cell>
          <cell r="BQ57"/>
          <cell r="BR57"/>
          <cell r="BS57"/>
          <cell r="BT57"/>
          <cell r="BU57"/>
          <cell r="BV57"/>
          <cell r="BW57"/>
          <cell r="BX57"/>
          <cell r="BY57"/>
          <cell r="BZ57">
            <v>1294826969</v>
          </cell>
          <cell r="CA57"/>
          <cell r="CB57"/>
          <cell r="CC57"/>
          <cell r="CD57"/>
          <cell r="CE57"/>
          <cell r="CF57">
            <v>1294826969</v>
          </cell>
          <cell r="CG57"/>
          <cell r="CH57"/>
          <cell r="CI57"/>
          <cell r="CJ57"/>
          <cell r="CK57"/>
          <cell r="CL57"/>
          <cell r="CM57"/>
          <cell r="CN57"/>
          <cell r="CO57"/>
          <cell r="CP57">
            <v>116400000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292163900</v>
          </cell>
          <cell r="DJ57"/>
          <cell r="DK57"/>
          <cell r="DL57"/>
          <cell r="DM57"/>
          <cell r="DN57"/>
          <cell r="DO57">
            <v>292163900</v>
          </cell>
          <cell r="DP57"/>
          <cell r="DQ57"/>
          <cell r="DR57"/>
          <cell r="DS57"/>
          <cell r="DT57"/>
          <cell r="DU57"/>
          <cell r="DV57"/>
          <cell r="DW57">
            <v>0</v>
          </cell>
          <cell r="DX57"/>
          <cell r="DY57">
            <v>0</v>
          </cell>
          <cell r="DZ57"/>
          <cell r="EA57">
            <v>0</v>
          </cell>
          <cell r="EB57">
            <v>0</v>
          </cell>
          <cell r="EC57">
            <v>0</v>
          </cell>
          <cell r="ED57">
            <v>0</v>
          </cell>
          <cell r="EE57"/>
          <cell r="EF57">
            <v>0</v>
          </cell>
          <cell r="EG57">
            <v>0</v>
          </cell>
          <cell r="EH57">
            <v>0</v>
          </cell>
          <cell r="EI57">
            <v>0</v>
          </cell>
          <cell r="EJ57">
            <v>0</v>
          </cell>
          <cell r="EK57">
            <v>0</v>
          </cell>
          <cell r="EL57">
            <v>0</v>
          </cell>
          <cell r="EM57">
            <v>0</v>
          </cell>
          <cell r="EN57">
            <v>0</v>
          </cell>
          <cell r="EO57"/>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cell r="FK57"/>
          <cell r="FL57"/>
          <cell r="FM57">
            <v>0</v>
          </cell>
          <cell r="FN57">
            <v>0</v>
          </cell>
          <cell r="FO57">
            <v>0</v>
          </cell>
          <cell r="FP57"/>
          <cell r="FQ57"/>
          <cell r="FR57"/>
          <cell r="FS57"/>
          <cell r="FT57"/>
          <cell r="FU57"/>
          <cell r="FV57">
            <v>0</v>
          </cell>
          <cell r="FW57"/>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cell r="HJ57"/>
          <cell r="HK57"/>
          <cell r="HL57">
            <v>0</v>
          </cell>
          <cell r="HM57">
            <v>0</v>
          </cell>
          <cell r="HN57">
            <v>0</v>
          </cell>
          <cell r="HO57"/>
          <cell r="HP57"/>
          <cell r="HQ57"/>
          <cell r="HR57"/>
          <cell r="HS57"/>
          <cell r="HT57"/>
          <cell r="HU57">
            <v>0</v>
          </cell>
          <cell r="HV57"/>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cell r="JD57">
            <v>0</v>
          </cell>
          <cell r="JE57">
            <v>0</v>
          </cell>
          <cell r="JF57">
            <v>2536536178</v>
          </cell>
          <cell r="JG57">
            <v>0</v>
          </cell>
          <cell r="JH57">
            <v>0</v>
          </cell>
          <cell r="JI57">
            <v>0</v>
          </cell>
          <cell r="JJ57">
            <v>0</v>
          </cell>
          <cell r="JK57">
            <v>0</v>
          </cell>
          <cell r="JL57">
            <v>2536536178</v>
          </cell>
          <cell r="JM57">
            <v>0</v>
          </cell>
          <cell r="JN57">
            <v>0</v>
          </cell>
          <cell r="JO57">
            <v>0</v>
          </cell>
          <cell r="JP57">
            <v>0</v>
          </cell>
          <cell r="JQ57">
            <v>0</v>
          </cell>
          <cell r="JR57">
            <v>0</v>
          </cell>
          <cell r="JS57">
            <v>0</v>
          </cell>
          <cell r="JT57">
            <v>0</v>
          </cell>
          <cell r="JU57">
            <v>0</v>
          </cell>
          <cell r="JV57">
            <v>1294826969</v>
          </cell>
          <cell r="JW57">
            <v>0</v>
          </cell>
          <cell r="JX57">
            <v>0</v>
          </cell>
          <cell r="JY57">
            <v>0</v>
          </cell>
          <cell r="JZ57">
            <v>0</v>
          </cell>
          <cell r="KA57">
            <v>0</v>
          </cell>
          <cell r="KB57">
            <v>1294826969</v>
          </cell>
          <cell r="KC57">
            <v>0</v>
          </cell>
          <cell r="KD57">
            <v>0</v>
          </cell>
          <cell r="KE57">
            <v>0</v>
          </cell>
          <cell r="KF57">
            <v>0</v>
          </cell>
          <cell r="KG57">
            <v>0</v>
          </cell>
          <cell r="KH57">
            <v>0</v>
          </cell>
          <cell r="KI57">
            <v>0</v>
          </cell>
          <cell r="KJ57">
            <v>0</v>
          </cell>
          <cell r="KK57">
            <v>0</v>
          </cell>
          <cell r="KL57"/>
          <cell r="KM57">
            <v>0</v>
          </cell>
          <cell r="KN57">
            <v>0</v>
          </cell>
          <cell r="KO57">
            <v>0</v>
          </cell>
          <cell r="KP57">
            <v>0</v>
          </cell>
          <cell r="KQ57">
            <v>0</v>
          </cell>
          <cell r="KR57">
            <v>0</v>
          </cell>
          <cell r="KS57">
            <v>0</v>
          </cell>
          <cell r="KT57">
            <v>0</v>
          </cell>
          <cell r="KU57">
            <v>0</v>
          </cell>
          <cell r="KV57">
            <v>0</v>
          </cell>
          <cell r="KW57">
            <v>0</v>
          </cell>
          <cell r="KX57">
            <v>0</v>
          </cell>
          <cell r="KY57">
            <v>0</v>
          </cell>
          <cell r="KZ57">
            <v>0</v>
          </cell>
          <cell r="LA57">
            <v>0</v>
          </cell>
          <cell r="LB57">
            <v>0</v>
          </cell>
          <cell r="LC57">
            <v>0</v>
          </cell>
          <cell r="LD57">
            <v>0</v>
          </cell>
        </row>
        <row r="58">
          <cell r="B58">
            <v>55</v>
          </cell>
          <cell r="C58" t="str">
            <v>“CAJICÁ IDEAL”</v>
          </cell>
          <cell r="D58" t="str">
            <v>1. CAJICÁ IDEAL AMBIENTAL Y SOSTENIBLE</v>
          </cell>
          <cell r="E58" t="str">
            <v>40. Vivienda, Ciudad y Territorio</v>
          </cell>
          <cell r="F58" t="str">
            <v>2. Cajicá habitable y sostenible</v>
          </cell>
          <cell r="G58"/>
          <cell r="H58">
            <v>10</v>
          </cell>
          <cell r="I58" t="str">
            <v>Beneficiar a 345 familias con algún programa de vivienda en el cuatrienio</v>
          </cell>
          <cell r="J58" t="str">
            <v xml:space="preserve">Número </v>
          </cell>
          <cell r="K58">
            <v>334</v>
          </cell>
          <cell r="L58"/>
          <cell r="M58">
            <v>345</v>
          </cell>
          <cell r="N58" t="str">
            <v>Alcaldía Municipal</v>
          </cell>
          <cell r="O58" t="str">
            <v>4001032. Servicio de apoyo financiero para mejoramiento de vivienda</v>
          </cell>
          <cell r="P58" t="str">
            <v>400103200. Hogares beneficiados con mejoramiento de una vivienda  </v>
          </cell>
          <cell r="Q58" t="str">
            <v>12. Vivienda Digna</v>
          </cell>
          <cell r="R58" t="str">
            <v>Instituto de Vivienda</v>
          </cell>
          <cell r="S58">
            <v>55</v>
          </cell>
          <cell r="T58" t="str">
            <v>Entregar 320 subsidios para mejoramiento de vivienda en el cuatrienio</v>
          </cell>
          <cell r="U58" t="str">
            <v>Subsidios de Mejoramiento de Vivienda</v>
          </cell>
          <cell r="V58" t="str">
            <v>Número</v>
          </cell>
          <cell r="W58"/>
          <cell r="X58">
            <v>320</v>
          </cell>
          <cell r="Y58">
            <v>0</v>
          </cell>
          <cell r="Z58" t="str">
            <v>I</v>
          </cell>
          <cell r="AA58">
            <v>0.29498525073746312</v>
          </cell>
          <cell r="AB58">
            <v>46</v>
          </cell>
          <cell r="AC58">
            <v>0.14374999999999999</v>
          </cell>
          <cell r="AD58">
            <v>0</v>
          </cell>
          <cell r="AE58">
            <v>0</v>
          </cell>
          <cell r="AF58"/>
          <cell r="AG58"/>
          <cell r="AH58"/>
          <cell r="AI58">
            <v>1</v>
          </cell>
          <cell r="AJ58"/>
          <cell r="AK58"/>
          <cell r="AL58" t="str">
            <v>1. Fin de la pobreza</v>
          </cell>
          <cell r="AM58" t="str">
            <v>Comunidad</v>
          </cell>
          <cell r="AN58"/>
          <cell r="AO58">
            <v>46</v>
          </cell>
          <cell r="AP58">
            <v>0.3115264797507788</v>
          </cell>
          <cell r="AQ58">
            <v>90</v>
          </cell>
          <cell r="AR58">
            <v>0.29850746268656714</v>
          </cell>
          <cell r="AS58">
            <v>90</v>
          </cell>
          <cell r="AT58">
            <v>0.30864197530864196</v>
          </cell>
          <cell r="AU58">
            <v>89</v>
          </cell>
          <cell r="AV58">
            <v>0.30769230769230771</v>
          </cell>
          <cell r="AW58">
            <v>46</v>
          </cell>
          <cell r="AX58">
            <v>100</v>
          </cell>
          <cell r="AY58">
            <v>0</v>
          </cell>
          <cell r="AZ58">
            <v>0</v>
          </cell>
          <cell r="BA58">
            <v>0</v>
          </cell>
          <cell r="BB58">
            <v>0</v>
          </cell>
          <cell r="BC58">
            <v>0</v>
          </cell>
          <cell r="BD58">
            <v>0</v>
          </cell>
          <cell r="BE58">
            <v>0.3115264797507788</v>
          </cell>
          <cell r="BF58">
            <v>0</v>
          </cell>
          <cell r="BG58">
            <v>0</v>
          </cell>
          <cell r="BH58">
            <v>0</v>
          </cell>
          <cell r="BI58">
            <v>4.2404129793510319E-2</v>
          </cell>
          <cell r="BJ58">
            <v>330000000</v>
          </cell>
          <cell r="BK58"/>
          <cell r="BL58"/>
          <cell r="BM58"/>
          <cell r="BN58"/>
          <cell r="BO58"/>
          <cell r="BP58">
            <v>330000000</v>
          </cell>
          <cell r="BQ58"/>
          <cell r="BR58"/>
          <cell r="BS58"/>
          <cell r="BT58"/>
          <cell r="BU58"/>
          <cell r="BV58"/>
          <cell r="BW58"/>
          <cell r="BX58"/>
          <cell r="BY58"/>
          <cell r="BZ58">
            <v>330000000</v>
          </cell>
          <cell r="CA58"/>
          <cell r="CB58"/>
          <cell r="CC58"/>
          <cell r="CD58"/>
          <cell r="CE58"/>
          <cell r="CF58">
            <v>330000000</v>
          </cell>
          <cell r="CG58"/>
          <cell r="CH58"/>
          <cell r="CI58"/>
          <cell r="CJ58"/>
          <cell r="CK58"/>
          <cell r="CL58"/>
          <cell r="CM58"/>
          <cell r="CN58"/>
          <cell r="CO58"/>
          <cell r="CP58"/>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458220000</v>
          </cell>
          <cell r="DJ58"/>
          <cell r="DK58"/>
          <cell r="DL58"/>
          <cell r="DM58"/>
          <cell r="DN58"/>
          <cell r="DO58">
            <v>458220000</v>
          </cell>
          <cell r="DP58"/>
          <cell r="DQ58"/>
          <cell r="DR58"/>
          <cell r="DS58"/>
          <cell r="DT58"/>
          <cell r="DU58"/>
          <cell r="DV58"/>
          <cell r="DW58">
            <v>0</v>
          </cell>
          <cell r="DX58"/>
          <cell r="DY58">
            <v>0</v>
          </cell>
          <cell r="DZ58"/>
          <cell r="EA58">
            <v>0</v>
          </cell>
          <cell r="EB58">
            <v>0</v>
          </cell>
          <cell r="EC58">
            <v>0</v>
          </cell>
          <cell r="ED58">
            <v>0</v>
          </cell>
          <cell r="EE58"/>
          <cell r="EF58">
            <v>0</v>
          </cell>
          <cell r="EG58">
            <v>0</v>
          </cell>
          <cell r="EH58">
            <v>0</v>
          </cell>
          <cell r="EI58">
            <v>0</v>
          </cell>
          <cell r="EJ58">
            <v>0</v>
          </cell>
          <cell r="EK58">
            <v>0</v>
          </cell>
          <cell r="EL58">
            <v>0</v>
          </cell>
          <cell r="EM58">
            <v>0</v>
          </cell>
          <cell r="EN58">
            <v>0</v>
          </cell>
          <cell r="EO58"/>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530450000</v>
          </cell>
          <cell r="FI58">
            <v>0</v>
          </cell>
          <cell r="FJ58"/>
          <cell r="FK58"/>
          <cell r="FL58"/>
          <cell r="FM58">
            <v>0</v>
          </cell>
          <cell r="FN58">
            <v>530450000</v>
          </cell>
          <cell r="FO58">
            <v>0</v>
          </cell>
          <cell r="FP58"/>
          <cell r="FQ58"/>
          <cell r="FR58"/>
          <cell r="FS58"/>
          <cell r="FT58"/>
          <cell r="FU58"/>
          <cell r="FV58">
            <v>0</v>
          </cell>
          <cell r="FW58"/>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546363500</v>
          </cell>
          <cell r="HH58">
            <v>0</v>
          </cell>
          <cell r="HI58"/>
          <cell r="HJ58"/>
          <cell r="HK58"/>
          <cell r="HL58">
            <v>0</v>
          </cell>
          <cell r="HM58">
            <v>546363500</v>
          </cell>
          <cell r="HN58">
            <v>0</v>
          </cell>
          <cell r="HO58"/>
          <cell r="HP58"/>
          <cell r="HQ58"/>
          <cell r="HR58"/>
          <cell r="HS58"/>
          <cell r="HT58"/>
          <cell r="HU58">
            <v>0</v>
          </cell>
          <cell r="HV58"/>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cell r="JD58">
            <v>0</v>
          </cell>
          <cell r="JE58">
            <v>0</v>
          </cell>
          <cell r="JF58">
            <v>1865033500</v>
          </cell>
          <cell r="JG58">
            <v>0</v>
          </cell>
          <cell r="JH58">
            <v>0</v>
          </cell>
          <cell r="JI58">
            <v>0</v>
          </cell>
          <cell r="JJ58">
            <v>0</v>
          </cell>
          <cell r="JK58">
            <v>0</v>
          </cell>
          <cell r="JL58">
            <v>1865033500</v>
          </cell>
          <cell r="JM58">
            <v>0</v>
          </cell>
          <cell r="JN58">
            <v>0</v>
          </cell>
          <cell r="JO58">
            <v>0</v>
          </cell>
          <cell r="JP58">
            <v>0</v>
          </cell>
          <cell r="JQ58">
            <v>0</v>
          </cell>
          <cell r="JR58">
            <v>0</v>
          </cell>
          <cell r="JS58">
            <v>0</v>
          </cell>
          <cell r="JT58">
            <v>0</v>
          </cell>
          <cell r="JU58">
            <v>0</v>
          </cell>
          <cell r="JV58">
            <v>330000000</v>
          </cell>
          <cell r="JW58">
            <v>0</v>
          </cell>
          <cell r="JX58">
            <v>0</v>
          </cell>
          <cell r="JY58">
            <v>0</v>
          </cell>
          <cell r="JZ58">
            <v>0</v>
          </cell>
          <cell r="KA58">
            <v>0</v>
          </cell>
          <cell r="KB58">
            <v>330000000</v>
          </cell>
          <cell r="KC58">
            <v>0</v>
          </cell>
          <cell r="KD58">
            <v>0</v>
          </cell>
          <cell r="KE58">
            <v>0</v>
          </cell>
          <cell r="KF58">
            <v>0</v>
          </cell>
          <cell r="KG58">
            <v>0</v>
          </cell>
          <cell r="KH58">
            <v>0</v>
          </cell>
          <cell r="KI58">
            <v>0</v>
          </cell>
          <cell r="KJ58">
            <v>0</v>
          </cell>
          <cell r="KK58">
            <v>0</v>
          </cell>
          <cell r="KL58"/>
          <cell r="KM58">
            <v>0</v>
          </cell>
          <cell r="KN58">
            <v>0</v>
          </cell>
          <cell r="KO58">
            <v>0</v>
          </cell>
          <cell r="KP58">
            <v>0</v>
          </cell>
          <cell r="KQ58">
            <v>0</v>
          </cell>
          <cell r="KR58">
            <v>0</v>
          </cell>
          <cell r="KS58">
            <v>0</v>
          </cell>
          <cell r="KT58">
            <v>0</v>
          </cell>
          <cell r="KU58">
            <v>0</v>
          </cell>
          <cell r="KV58">
            <v>0</v>
          </cell>
          <cell r="KW58">
            <v>0</v>
          </cell>
          <cell r="KX58">
            <v>0</v>
          </cell>
          <cell r="KY58">
            <v>0</v>
          </cell>
          <cell r="KZ58">
            <v>0</v>
          </cell>
          <cell r="LA58">
            <v>0</v>
          </cell>
          <cell r="LB58">
            <v>0</v>
          </cell>
          <cell r="LC58">
            <v>0</v>
          </cell>
          <cell r="LD58">
            <v>0</v>
          </cell>
        </row>
        <row r="59">
          <cell r="B59">
            <v>56</v>
          </cell>
          <cell r="C59" t="str">
            <v>“CAJICÁ IDEAL”</v>
          </cell>
          <cell r="D59" t="str">
            <v>1. CAJICÁ IDEAL AMBIENTAL Y SOSTENIBLE</v>
          </cell>
          <cell r="E59" t="str">
            <v>40. Vivienda, Ciudad y Territorio</v>
          </cell>
          <cell r="F59" t="str">
            <v>2. Cajicá habitable y sostenible</v>
          </cell>
          <cell r="G59"/>
          <cell r="H59">
            <v>10</v>
          </cell>
          <cell r="I59" t="str">
            <v>Beneficiar a 345 familias con algún programa de vivienda en el cuatrienio</v>
          </cell>
          <cell r="J59" t="str">
            <v xml:space="preserve">Número </v>
          </cell>
          <cell r="K59">
            <v>334</v>
          </cell>
          <cell r="L59"/>
          <cell r="M59">
            <v>345</v>
          </cell>
          <cell r="N59" t="str">
            <v>Alcaldía Municipal</v>
          </cell>
          <cell r="O59" t="str">
            <v>4001002. Servicio de asistencia técnica en proyectos de Vivienda</v>
          </cell>
          <cell r="P59" t="str">
            <v>400100200. Entidades territoriales asistidas técnicamente</v>
          </cell>
          <cell r="Q59" t="str">
            <v>12. Vivienda Digna</v>
          </cell>
          <cell r="R59" t="str">
            <v>Instituto de Vivienda</v>
          </cell>
          <cell r="S59">
            <v>56</v>
          </cell>
          <cell r="T59" t="str">
            <v>Fortalecer anualmente a 1 Instituto de Vivienda Municipal</v>
          </cell>
          <cell r="U59" t="str">
            <v xml:space="preserve">Funcionamiento anual del Instituto de Vivienda </v>
          </cell>
          <cell r="V59" t="str">
            <v>Número</v>
          </cell>
          <cell r="W59"/>
          <cell r="X59">
            <v>1</v>
          </cell>
          <cell r="Y59">
            <v>0</v>
          </cell>
          <cell r="Z59" t="str">
            <v>MA</v>
          </cell>
          <cell r="AA59">
            <v>0.29498525073746312</v>
          </cell>
          <cell r="AB59">
            <v>0.25</v>
          </cell>
          <cell r="AC59">
            <v>0.25</v>
          </cell>
          <cell r="AD59">
            <v>0</v>
          </cell>
          <cell r="AE59">
            <v>0</v>
          </cell>
          <cell r="AF59"/>
          <cell r="AG59"/>
          <cell r="AH59"/>
          <cell r="AI59">
            <v>1</v>
          </cell>
          <cell r="AJ59"/>
          <cell r="AK59"/>
          <cell r="AL59" t="str">
            <v>16. Paz, justicia e instituciones sólidas</v>
          </cell>
          <cell r="AM59" t="str">
            <v>Comunidad</v>
          </cell>
          <cell r="AN59"/>
          <cell r="AO59">
            <v>1</v>
          </cell>
          <cell r="AP59">
            <v>0.3115264797507788</v>
          </cell>
          <cell r="AQ59">
            <v>1</v>
          </cell>
          <cell r="AR59">
            <v>0.29850746268656714</v>
          </cell>
          <cell r="AS59">
            <v>1</v>
          </cell>
          <cell r="AT59">
            <v>0.30864197530864196</v>
          </cell>
          <cell r="AU59">
            <v>1</v>
          </cell>
          <cell r="AV59">
            <v>0.30769230769230771</v>
          </cell>
          <cell r="AW59">
            <v>1</v>
          </cell>
          <cell r="AX59">
            <v>100</v>
          </cell>
          <cell r="AY59">
            <v>0</v>
          </cell>
          <cell r="AZ59">
            <v>0</v>
          </cell>
          <cell r="BA59">
            <v>0</v>
          </cell>
          <cell r="BB59">
            <v>0</v>
          </cell>
          <cell r="BC59">
            <v>0</v>
          </cell>
          <cell r="BD59">
            <v>0</v>
          </cell>
          <cell r="BE59">
            <v>0.3115264797507788</v>
          </cell>
          <cell r="BF59">
            <v>0</v>
          </cell>
          <cell r="BG59">
            <v>0</v>
          </cell>
          <cell r="BH59">
            <v>0</v>
          </cell>
          <cell r="BI59">
            <v>7.3746312684365781E-2</v>
          </cell>
          <cell r="BJ59">
            <v>190431316</v>
          </cell>
          <cell r="BK59"/>
          <cell r="BL59"/>
          <cell r="BM59"/>
          <cell r="BN59"/>
          <cell r="BO59"/>
          <cell r="BP59">
            <v>190431316</v>
          </cell>
          <cell r="BQ59"/>
          <cell r="BR59"/>
          <cell r="BS59"/>
          <cell r="BT59"/>
          <cell r="BU59"/>
          <cell r="BV59"/>
          <cell r="BW59"/>
          <cell r="BX59"/>
          <cell r="BY59"/>
          <cell r="BZ59">
            <v>190431316</v>
          </cell>
          <cell r="CA59"/>
          <cell r="CB59"/>
          <cell r="CC59"/>
          <cell r="CD59"/>
          <cell r="CE59"/>
          <cell r="CF59">
            <v>190431316</v>
          </cell>
          <cell r="CG59"/>
          <cell r="CH59"/>
          <cell r="CI59"/>
          <cell r="CJ59"/>
          <cell r="CK59"/>
          <cell r="CL59"/>
          <cell r="CM59"/>
          <cell r="CN59"/>
          <cell r="CO59"/>
          <cell r="CP59"/>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52800000</v>
          </cell>
          <cell r="DJ59"/>
          <cell r="DK59"/>
          <cell r="DL59"/>
          <cell r="DM59"/>
          <cell r="DN59"/>
          <cell r="DO59">
            <v>52800000</v>
          </cell>
          <cell r="DP59"/>
          <cell r="DQ59"/>
          <cell r="DR59"/>
          <cell r="DS59"/>
          <cell r="DT59"/>
          <cell r="DU59"/>
          <cell r="DV59"/>
          <cell r="DW59">
            <v>0</v>
          </cell>
          <cell r="DX59"/>
          <cell r="DY59">
            <v>0</v>
          </cell>
          <cell r="DZ59"/>
          <cell r="EA59">
            <v>0</v>
          </cell>
          <cell r="EB59">
            <v>0</v>
          </cell>
          <cell r="EC59">
            <v>0</v>
          </cell>
          <cell r="ED59">
            <v>0</v>
          </cell>
          <cell r="EE59"/>
          <cell r="EF59">
            <v>0</v>
          </cell>
          <cell r="EG59">
            <v>0</v>
          </cell>
          <cell r="EH59">
            <v>0</v>
          </cell>
          <cell r="EI59">
            <v>0</v>
          </cell>
          <cell r="EJ59">
            <v>0</v>
          </cell>
          <cell r="EK59">
            <v>0</v>
          </cell>
          <cell r="EL59">
            <v>0</v>
          </cell>
          <cell r="EM59">
            <v>0</v>
          </cell>
          <cell r="EN59">
            <v>0</v>
          </cell>
          <cell r="EO59"/>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cell r="FK59"/>
          <cell r="FL59"/>
          <cell r="FM59">
            <v>0</v>
          </cell>
          <cell r="FN59">
            <v>0</v>
          </cell>
          <cell r="FO59">
            <v>0</v>
          </cell>
          <cell r="FP59"/>
          <cell r="FQ59"/>
          <cell r="FR59"/>
          <cell r="FS59"/>
          <cell r="FT59"/>
          <cell r="FU59"/>
          <cell r="FV59">
            <v>0</v>
          </cell>
          <cell r="FW59"/>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cell r="HJ59"/>
          <cell r="HK59"/>
          <cell r="HL59">
            <v>0</v>
          </cell>
          <cell r="HM59">
            <v>0</v>
          </cell>
          <cell r="HN59">
            <v>0</v>
          </cell>
          <cell r="HO59"/>
          <cell r="HP59"/>
          <cell r="HQ59"/>
          <cell r="HR59"/>
          <cell r="HS59"/>
          <cell r="HT59"/>
          <cell r="HU59">
            <v>0</v>
          </cell>
          <cell r="HV59"/>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cell r="JD59">
            <v>0</v>
          </cell>
          <cell r="JE59">
            <v>0</v>
          </cell>
          <cell r="JF59">
            <v>243231316</v>
          </cell>
          <cell r="JG59">
            <v>0</v>
          </cell>
          <cell r="JH59">
            <v>0</v>
          </cell>
          <cell r="JI59">
            <v>0</v>
          </cell>
          <cell r="JJ59">
            <v>0</v>
          </cell>
          <cell r="JK59">
            <v>0</v>
          </cell>
          <cell r="JL59">
            <v>243231316</v>
          </cell>
          <cell r="JM59">
            <v>0</v>
          </cell>
          <cell r="JN59">
            <v>0</v>
          </cell>
          <cell r="JO59">
            <v>0</v>
          </cell>
          <cell r="JP59">
            <v>0</v>
          </cell>
          <cell r="JQ59">
            <v>0</v>
          </cell>
          <cell r="JR59">
            <v>0</v>
          </cell>
          <cell r="JS59">
            <v>0</v>
          </cell>
          <cell r="JT59">
            <v>0</v>
          </cell>
          <cell r="JU59">
            <v>0</v>
          </cell>
          <cell r="JV59">
            <v>190431316</v>
          </cell>
          <cell r="JW59">
            <v>0</v>
          </cell>
          <cell r="JX59">
            <v>0</v>
          </cell>
          <cell r="JY59">
            <v>0</v>
          </cell>
          <cell r="JZ59">
            <v>0</v>
          </cell>
          <cell r="KA59">
            <v>0</v>
          </cell>
          <cell r="KB59">
            <v>190431316</v>
          </cell>
          <cell r="KC59">
            <v>0</v>
          </cell>
          <cell r="KD59">
            <v>0</v>
          </cell>
          <cell r="KE59">
            <v>0</v>
          </cell>
          <cell r="KF59">
            <v>0</v>
          </cell>
          <cell r="KG59">
            <v>0</v>
          </cell>
          <cell r="KH59">
            <v>0</v>
          </cell>
          <cell r="KI59">
            <v>0</v>
          </cell>
          <cell r="KJ59">
            <v>0</v>
          </cell>
          <cell r="KK59">
            <v>0</v>
          </cell>
          <cell r="KL59"/>
          <cell r="KM59">
            <v>0</v>
          </cell>
          <cell r="KN59">
            <v>0</v>
          </cell>
          <cell r="KO59">
            <v>0</v>
          </cell>
          <cell r="KP59">
            <v>0</v>
          </cell>
          <cell r="KQ59">
            <v>0</v>
          </cell>
          <cell r="KR59">
            <v>0</v>
          </cell>
          <cell r="KS59">
            <v>0</v>
          </cell>
          <cell r="KT59">
            <v>0</v>
          </cell>
          <cell r="KU59">
            <v>0</v>
          </cell>
          <cell r="KV59">
            <v>0</v>
          </cell>
          <cell r="KW59">
            <v>0</v>
          </cell>
          <cell r="KX59">
            <v>0</v>
          </cell>
          <cell r="KY59">
            <v>0</v>
          </cell>
          <cell r="KZ59">
            <v>0</v>
          </cell>
          <cell r="LA59">
            <v>0</v>
          </cell>
          <cell r="LB59">
            <v>0</v>
          </cell>
          <cell r="LC59">
            <v>0</v>
          </cell>
          <cell r="LD59">
            <v>0</v>
          </cell>
        </row>
        <row r="60">
          <cell r="B60">
            <v>57</v>
          </cell>
          <cell r="C60" t="str">
            <v>“CAJICÁ IDEAL”</v>
          </cell>
          <cell r="D60" t="str">
            <v>1. CAJICÁ IDEAL AMBIENTAL Y SOSTENIBLE</v>
          </cell>
          <cell r="E60" t="str">
            <v>40. Vivienda, Ciudad y Territorio</v>
          </cell>
          <cell r="F60" t="str">
            <v>2. Cajicá habitable y sostenible</v>
          </cell>
          <cell r="G60"/>
          <cell r="H60">
            <v>11</v>
          </cell>
          <cell r="I60" t="str">
            <v xml:space="preserve">Implementar al 100% anual el Plan Maestro de Espacio Público </v>
          </cell>
          <cell r="J60" t="str">
            <v xml:space="preserve">Porcentaje </v>
          </cell>
          <cell r="K60">
            <v>0</v>
          </cell>
          <cell r="L60"/>
          <cell r="M60">
            <v>100</v>
          </cell>
          <cell r="N60" t="str">
            <v>Alcaldía Municipal</v>
          </cell>
          <cell r="O60" t="str">
            <v>4002020. Espacio público adecuado</v>
          </cell>
          <cell r="P60" t="str">
            <v>400202000. Espacio público adecuado</v>
          </cell>
          <cell r="Q60" t="str">
            <v>13. Espacio público</v>
          </cell>
          <cell r="R60" t="str">
            <v>Secretaría de Planeación</v>
          </cell>
          <cell r="S60">
            <v>57</v>
          </cell>
          <cell r="T60" t="str">
            <v>Formular e implementar al 100% el plan de acción anual del Plan Maestro de Espacio Público y Movilidad Cero Emisiones para Cajicá</v>
          </cell>
          <cell r="U60" t="str">
            <v>Plan Maestro de Espació Público</v>
          </cell>
          <cell r="V60" t="str">
            <v>Porcentaje</v>
          </cell>
          <cell r="W60"/>
          <cell r="X60">
            <v>100</v>
          </cell>
          <cell r="Y60">
            <v>0</v>
          </cell>
          <cell r="Z60" t="str">
            <v>MA</v>
          </cell>
          <cell r="AA60">
            <v>0.29498525073746312</v>
          </cell>
          <cell r="AB60">
            <v>25</v>
          </cell>
          <cell r="AC60">
            <v>0.25</v>
          </cell>
          <cell r="AD60">
            <v>0</v>
          </cell>
          <cell r="AE60">
            <v>0</v>
          </cell>
          <cell r="AF60"/>
          <cell r="AG60"/>
          <cell r="AH60"/>
          <cell r="AI60">
            <v>1</v>
          </cell>
          <cell r="AJ60">
            <v>1</v>
          </cell>
          <cell r="AK60"/>
          <cell r="AL60" t="str">
            <v>11. Ciudades y comunidades sostenibles</v>
          </cell>
          <cell r="AM60" t="str">
            <v>Comunidad</v>
          </cell>
          <cell r="AN60"/>
          <cell r="AO60">
            <v>100</v>
          </cell>
          <cell r="AP60">
            <v>0.3115264797507788</v>
          </cell>
          <cell r="AQ60">
            <v>100</v>
          </cell>
          <cell r="AR60">
            <v>0.29850746268656714</v>
          </cell>
          <cell r="AS60">
            <v>100</v>
          </cell>
          <cell r="AT60">
            <v>0.30864197530864196</v>
          </cell>
          <cell r="AU60">
            <v>100</v>
          </cell>
          <cell r="AV60">
            <v>0.30769230769230771</v>
          </cell>
          <cell r="AW60">
            <v>100</v>
          </cell>
          <cell r="AX60">
            <v>100</v>
          </cell>
          <cell r="AY60">
            <v>0</v>
          </cell>
          <cell r="AZ60">
            <v>0</v>
          </cell>
          <cell r="BA60">
            <v>0</v>
          </cell>
          <cell r="BB60">
            <v>0</v>
          </cell>
          <cell r="BC60">
            <v>0</v>
          </cell>
          <cell r="BD60">
            <v>0</v>
          </cell>
          <cell r="BE60">
            <v>0.3115264797507788</v>
          </cell>
          <cell r="BF60">
            <v>0</v>
          </cell>
          <cell r="BG60">
            <v>0</v>
          </cell>
          <cell r="BH60">
            <v>0</v>
          </cell>
          <cell r="BI60">
            <v>7.3746312684365781E-2</v>
          </cell>
          <cell r="BJ60">
            <v>100000000</v>
          </cell>
          <cell r="BK60"/>
          <cell r="BL60"/>
          <cell r="BM60"/>
          <cell r="BN60"/>
          <cell r="BO60"/>
          <cell r="BP60">
            <v>100000000</v>
          </cell>
          <cell r="BQ60"/>
          <cell r="BR60"/>
          <cell r="BS60"/>
          <cell r="BT60"/>
          <cell r="BU60"/>
          <cell r="BV60"/>
          <cell r="BW60"/>
          <cell r="BX60"/>
          <cell r="BY60"/>
          <cell r="BZ60">
            <v>0</v>
          </cell>
          <cell r="CA60"/>
          <cell r="CB60"/>
          <cell r="CC60"/>
          <cell r="CD60"/>
          <cell r="CE60"/>
          <cell r="CF60"/>
          <cell r="CG60"/>
          <cell r="CH60"/>
          <cell r="CI60"/>
          <cell r="CJ60"/>
          <cell r="CK60"/>
          <cell r="CL60"/>
          <cell r="CM60"/>
          <cell r="CN60"/>
          <cell r="CO60"/>
          <cell r="CP60"/>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cell r="DK60"/>
          <cell r="DL60"/>
          <cell r="DM60"/>
          <cell r="DN60"/>
          <cell r="DO60"/>
          <cell r="DP60"/>
          <cell r="DQ60"/>
          <cell r="DR60"/>
          <cell r="DS60"/>
          <cell r="DT60"/>
          <cell r="DU60"/>
          <cell r="DV60"/>
          <cell r="DW60">
            <v>0</v>
          </cell>
          <cell r="DX60"/>
          <cell r="DY60">
            <v>0</v>
          </cell>
          <cell r="DZ60"/>
          <cell r="EA60">
            <v>0</v>
          </cell>
          <cell r="EB60">
            <v>0</v>
          </cell>
          <cell r="EC60">
            <v>0</v>
          </cell>
          <cell r="ED60">
            <v>0</v>
          </cell>
          <cell r="EE60"/>
          <cell r="EF60">
            <v>0</v>
          </cell>
          <cell r="EG60">
            <v>0</v>
          </cell>
          <cell r="EH60">
            <v>0</v>
          </cell>
          <cell r="EI60">
            <v>0</v>
          </cell>
          <cell r="EJ60">
            <v>0</v>
          </cell>
          <cell r="EK60">
            <v>0</v>
          </cell>
          <cell r="EL60">
            <v>0</v>
          </cell>
          <cell r="EM60">
            <v>0</v>
          </cell>
          <cell r="EN60">
            <v>0</v>
          </cell>
          <cell r="EO60"/>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265225000</v>
          </cell>
          <cell r="FI60">
            <v>0</v>
          </cell>
          <cell r="FJ60"/>
          <cell r="FK60"/>
          <cell r="FL60"/>
          <cell r="FM60">
            <v>0</v>
          </cell>
          <cell r="FN60">
            <v>265225000</v>
          </cell>
          <cell r="FO60">
            <v>0</v>
          </cell>
          <cell r="FP60"/>
          <cell r="FQ60"/>
          <cell r="FR60"/>
          <cell r="FS60"/>
          <cell r="FT60"/>
          <cell r="FU60"/>
          <cell r="FV60">
            <v>0</v>
          </cell>
          <cell r="FW60"/>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273181750</v>
          </cell>
          <cell r="HH60">
            <v>0</v>
          </cell>
          <cell r="HI60"/>
          <cell r="HJ60"/>
          <cell r="HK60"/>
          <cell r="HL60">
            <v>0</v>
          </cell>
          <cell r="HM60">
            <v>273181750</v>
          </cell>
          <cell r="HN60">
            <v>0</v>
          </cell>
          <cell r="HO60"/>
          <cell r="HP60"/>
          <cell r="HQ60"/>
          <cell r="HR60"/>
          <cell r="HS60"/>
          <cell r="HT60"/>
          <cell r="HU60">
            <v>0</v>
          </cell>
          <cell r="HV60"/>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cell r="JD60">
            <v>0</v>
          </cell>
          <cell r="JE60">
            <v>0</v>
          </cell>
          <cell r="JF60">
            <v>638406750</v>
          </cell>
          <cell r="JG60">
            <v>0</v>
          </cell>
          <cell r="JH60">
            <v>0</v>
          </cell>
          <cell r="JI60">
            <v>0</v>
          </cell>
          <cell r="JJ60">
            <v>0</v>
          </cell>
          <cell r="JK60">
            <v>0</v>
          </cell>
          <cell r="JL60">
            <v>638406750</v>
          </cell>
          <cell r="JM60">
            <v>0</v>
          </cell>
          <cell r="JN60">
            <v>0</v>
          </cell>
          <cell r="JO60">
            <v>0</v>
          </cell>
          <cell r="JP60">
            <v>0</v>
          </cell>
          <cell r="JQ60">
            <v>0</v>
          </cell>
          <cell r="JR60">
            <v>0</v>
          </cell>
          <cell r="JS60">
            <v>0</v>
          </cell>
          <cell r="JT60">
            <v>0</v>
          </cell>
          <cell r="JU60">
            <v>0</v>
          </cell>
          <cell r="JV60">
            <v>0</v>
          </cell>
          <cell r="JW60">
            <v>0</v>
          </cell>
          <cell r="JX60">
            <v>0</v>
          </cell>
          <cell r="JY60">
            <v>0</v>
          </cell>
          <cell r="JZ60">
            <v>0</v>
          </cell>
          <cell r="KA60">
            <v>0</v>
          </cell>
          <cell r="KB60">
            <v>0</v>
          </cell>
          <cell r="KC60">
            <v>0</v>
          </cell>
          <cell r="KD60">
            <v>0</v>
          </cell>
          <cell r="KE60">
            <v>0</v>
          </cell>
          <cell r="KF60">
            <v>0</v>
          </cell>
          <cell r="KG60">
            <v>0</v>
          </cell>
          <cell r="KH60">
            <v>0</v>
          </cell>
          <cell r="KI60">
            <v>0</v>
          </cell>
          <cell r="KJ60">
            <v>0</v>
          </cell>
          <cell r="KK60">
            <v>0</v>
          </cell>
          <cell r="KL60"/>
          <cell r="KM60">
            <v>0</v>
          </cell>
          <cell r="KN60">
            <v>0</v>
          </cell>
          <cell r="KO60">
            <v>0</v>
          </cell>
          <cell r="KP60">
            <v>0</v>
          </cell>
          <cell r="KQ60">
            <v>0</v>
          </cell>
          <cell r="KR60">
            <v>0</v>
          </cell>
          <cell r="KS60">
            <v>0</v>
          </cell>
          <cell r="KT60">
            <v>0</v>
          </cell>
          <cell r="KU60">
            <v>0</v>
          </cell>
          <cell r="KV60">
            <v>0</v>
          </cell>
          <cell r="KW60">
            <v>0</v>
          </cell>
          <cell r="KX60">
            <v>0</v>
          </cell>
          <cell r="KY60">
            <v>0</v>
          </cell>
          <cell r="KZ60">
            <v>0</v>
          </cell>
          <cell r="LA60">
            <v>0</v>
          </cell>
          <cell r="LB60">
            <v>0</v>
          </cell>
          <cell r="LC60">
            <v>0</v>
          </cell>
          <cell r="LD60">
            <v>0</v>
          </cell>
        </row>
        <row r="61">
          <cell r="B61">
            <v>58</v>
          </cell>
          <cell r="C61" t="str">
            <v>“CAJICÁ IDEAL”</v>
          </cell>
          <cell r="D61" t="str">
            <v>1. CAJICÁ IDEAL AMBIENTAL Y SOSTENIBLE</v>
          </cell>
          <cell r="E61" t="str">
            <v>40. Vivienda, Ciudad y Territorio</v>
          </cell>
          <cell r="F61" t="str">
            <v>2. Cajicá habitable y sostenible</v>
          </cell>
          <cell r="G61"/>
          <cell r="H61">
            <v>11</v>
          </cell>
          <cell r="I61" t="str">
            <v xml:space="preserve">Implementar al 100% anual el Plan Maestro de Espacio Público </v>
          </cell>
          <cell r="J61" t="str">
            <v xml:space="preserve">Porcentaje </v>
          </cell>
          <cell r="K61">
            <v>0</v>
          </cell>
          <cell r="L61"/>
          <cell r="M61">
            <v>100</v>
          </cell>
          <cell r="N61" t="str">
            <v>Alcaldía Municipal</v>
          </cell>
          <cell r="O61" t="str">
            <v>4002019. Espacio público construido</v>
          </cell>
          <cell r="P61" t="str">
            <v>400201900. Espacio público construido</v>
          </cell>
          <cell r="Q61" t="str">
            <v>13. Espacio público</v>
          </cell>
          <cell r="R61" t="str">
            <v xml:space="preserve">Secretaría de infraestructura y obras públicas </v>
          </cell>
          <cell r="S61">
            <v>58</v>
          </cell>
          <cell r="T61" t="str">
            <v>Ejecutar 1 Plan anual de construcción, adecuación, mejoramiento, mantenimiento del espacio público</v>
          </cell>
          <cell r="U61" t="str">
            <v xml:space="preserve">Plan de mejoramiento, mantenimiento y adecuación del espacio público </v>
          </cell>
          <cell r="V61" t="str">
            <v>Número</v>
          </cell>
          <cell r="W61"/>
          <cell r="X61">
            <v>1</v>
          </cell>
          <cell r="Y61">
            <v>0</v>
          </cell>
          <cell r="Z61" t="str">
            <v>MA</v>
          </cell>
          <cell r="AA61">
            <v>0.29498525073746312</v>
          </cell>
          <cell r="AB61">
            <v>0.24999999999999997</v>
          </cell>
          <cell r="AC61">
            <v>0.24999999999999997</v>
          </cell>
          <cell r="AD61">
            <v>0</v>
          </cell>
          <cell r="AE61">
            <v>0</v>
          </cell>
          <cell r="AF61"/>
          <cell r="AG61"/>
          <cell r="AH61"/>
          <cell r="AI61">
            <v>1</v>
          </cell>
          <cell r="AJ61"/>
          <cell r="AK61"/>
          <cell r="AL61" t="str">
            <v>9. Industria, innovación e infraestructura</v>
          </cell>
          <cell r="AM61" t="str">
            <v>Comunidad</v>
          </cell>
          <cell r="AN61"/>
          <cell r="AO61">
            <v>1</v>
          </cell>
          <cell r="AP61">
            <v>0.3115264797507788</v>
          </cell>
          <cell r="AQ61">
            <v>1</v>
          </cell>
          <cell r="AR61">
            <v>0.29850746268656714</v>
          </cell>
          <cell r="AS61">
            <v>1</v>
          </cell>
          <cell r="AT61">
            <v>0.30864197530864196</v>
          </cell>
          <cell r="AU61">
            <v>1</v>
          </cell>
          <cell r="AV61">
            <v>0.30769230769230771</v>
          </cell>
          <cell r="AW61">
            <v>0.99999999999999989</v>
          </cell>
          <cell r="AX61">
            <v>99.999999999999986</v>
          </cell>
          <cell r="AY61">
            <v>0</v>
          </cell>
          <cell r="AZ61">
            <v>0</v>
          </cell>
          <cell r="BA61">
            <v>0</v>
          </cell>
          <cell r="BB61">
            <v>0</v>
          </cell>
          <cell r="BC61">
            <v>0</v>
          </cell>
          <cell r="BD61">
            <v>0</v>
          </cell>
          <cell r="BE61">
            <v>0.31152647975077874</v>
          </cell>
          <cell r="BF61">
            <v>0</v>
          </cell>
          <cell r="BG61">
            <v>0</v>
          </cell>
          <cell r="BH61">
            <v>0</v>
          </cell>
          <cell r="BI61">
            <v>7.3746312684365767E-2</v>
          </cell>
          <cell r="BJ61">
            <v>1194589810</v>
          </cell>
          <cell r="BK61"/>
          <cell r="BL61"/>
          <cell r="BM61"/>
          <cell r="BN61"/>
          <cell r="BO61"/>
          <cell r="BP61">
            <v>1194589810</v>
          </cell>
          <cell r="BQ61"/>
          <cell r="BR61"/>
          <cell r="BS61"/>
          <cell r="BT61"/>
          <cell r="BU61"/>
          <cell r="BV61"/>
          <cell r="BW61"/>
          <cell r="BX61"/>
          <cell r="BY61"/>
          <cell r="BZ61">
            <v>816267515.79999995</v>
          </cell>
          <cell r="CA61"/>
          <cell r="CB61"/>
          <cell r="CC61"/>
          <cell r="CD61"/>
          <cell r="CE61"/>
          <cell r="CF61">
            <v>816267515.79999995</v>
          </cell>
          <cell r="CG61"/>
          <cell r="CH61"/>
          <cell r="CI61"/>
          <cell r="CJ61"/>
          <cell r="CK61"/>
          <cell r="CL61"/>
          <cell r="CM61"/>
          <cell r="CN61"/>
          <cell r="CO61"/>
          <cell r="CP61"/>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2985472127</v>
          </cell>
          <cell r="DJ61"/>
          <cell r="DK61"/>
          <cell r="DL61"/>
          <cell r="DM61"/>
          <cell r="DN61"/>
          <cell r="DO61">
            <v>2985472127</v>
          </cell>
          <cell r="DP61"/>
          <cell r="DQ61"/>
          <cell r="DR61"/>
          <cell r="DS61"/>
          <cell r="DT61"/>
          <cell r="DU61"/>
          <cell r="DV61"/>
          <cell r="DW61">
            <v>0</v>
          </cell>
          <cell r="DX61"/>
          <cell r="DY61">
            <v>0</v>
          </cell>
          <cell r="DZ61"/>
          <cell r="EA61">
            <v>0</v>
          </cell>
          <cell r="EB61">
            <v>0</v>
          </cell>
          <cell r="EC61">
            <v>0</v>
          </cell>
          <cell r="ED61">
            <v>0</v>
          </cell>
          <cell r="EE61"/>
          <cell r="EF61">
            <v>0</v>
          </cell>
          <cell r="EG61">
            <v>0</v>
          </cell>
          <cell r="EH61">
            <v>0</v>
          </cell>
          <cell r="EI61">
            <v>0</v>
          </cell>
          <cell r="EJ61">
            <v>0</v>
          </cell>
          <cell r="EK61">
            <v>0</v>
          </cell>
          <cell r="EL61">
            <v>0</v>
          </cell>
          <cell r="EM61">
            <v>0</v>
          </cell>
          <cell r="EN61">
            <v>0</v>
          </cell>
          <cell r="EO61"/>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1591350000</v>
          </cell>
          <cell r="FI61">
            <v>0</v>
          </cell>
          <cell r="FJ61"/>
          <cell r="FK61"/>
          <cell r="FL61"/>
          <cell r="FM61">
            <v>0</v>
          </cell>
          <cell r="FN61">
            <v>1591350000</v>
          </cell>
          <cell r="FO61">
            <v>0</v>
          </cell>
          <cell r="FP61"/>
          <cell r="FQ61"/>
          <cell r="FR61"/>
          <cell r="FS61"/>
          <cell r="FT61"/>
          <cell r="FU61"/>
          <cell r="FV61">
            <v>0</v>
          </cell>
          <cell r="FW61"/>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1639090500</v>
          </cell>
          <cell r="HH61">
            <v>0</v>
          </cell>
          <cell r="HI61"/>
          <cell r="HJ61"/>
          <cell r="HK61"/>
          <cell r="HL61">
            <v>0</v>
          </cell>
          <cell r="HM61">
            <v>1639090500</v>
          </cell>
          <cell r="HN61">
            <v>0</v>
          </cell>
          <cell r="HO61"/>
          <cell r="HP61"/>
          <cell r="HQ61"/>
          <cell r="HR61"/>
          <cell r="HS61"/>
          <cell r="HT61"/>
          <cell r="HU61">
            <v>0</v>
          </cell>
          <cell r="HV61"/>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cell r="JD61">
            <v>0</v>
          </cell>
          <cell r="JE61">
            <v>0</v>
          </cell>
          <cell r="JF61">
            <v>7410502437</v>
          </cell>
          <cell r="JG61">
            <v>0</v>
          </cell>
          <cell r="JH61">
            <v>0</v>
          </cell>
          <cell r="JI61">
            <v>0</v>
          </cell>
          <cell r="JJ61">
            <v>0</v>
          </cell>
          <cell r="JK61">
            <v>0</v>
          </cell>
          <cell r="JL61">
            <v>7410502437</v>
          </cell>
          <cell r="JM61">
            <v>0</v>
          </cell>
          <cell r="JN61">
            <v>0</v>
          </cell>
          <cell r="JO61">
            <v>0</v>
          </cell>
          <cell r="JP61">
            <v>0</v>
          </cell>
          <cell r="JQ61">
            <v>0</v>
          </cell>
          <cell r="JR61">
            <v>0</v>
          </cell>
          <cell r="JS61">
            <v>0</v>
          </cell>
          <cell r="JT61">
            <v>0</v>
          </cell>
          <cell r="JU61">
            <v>0</v>
          </cell>
          <cell r="JV61">
            <v>816267515.79999995</v>
          </cell>
          <cell r="JW61">
            <v>0</v>
          </cell>
          <cell r="JX61">
            <v>0</v>
          </cell>
          <cell r="JY61">
            <v>0</v>
          </cell>
          <cell r="JZ61">
            <v>0</v>
          </cell>
          <cell r="KA61">
            <v>0</v>
          </cell>
          <cell r="KB61">
            <v>816267515.79999995</v>
          </cell>
          <cell r="KC61">
            <v>0</v>
          </cell>
          <cell r="KD61">
            <v>0</v>
          </cell>
          <cell r="KE61">
            <v>0</v>
          </cell>
          <cell r="KF61">
            <v>0</v>
          </cell>
          <cell r="KG61">
            <v>0</v>
          </cell>
          <cell r="KH61">
            <v>0</v>
          </cell>
          <cell r="KI61">
            <v>0</v>
          </cell>
          <cell r="KJ61">
            <v>0</v>
          </cell>
          <cell r="KK61">
            <v>0</v>
          </cell>
          <cell r="KL61"/>
          <cell r="KM61">
            <v>0</v>
          </cell>
          <cell r="KN61">
            <v>0</v>
          </cell>
          <cell r="KO61">
            <v>0</v>
          </cell>
          <cell r="KP61">
            <v>0</v>
          </cell>
          <cell r="KQ61">
            <v>0</v>
          </cell>
          <cell r="KR61">
            <v>0</v>
          </cell>
          <cell r="KS61">
            <v>0</v>
          </cell>
          <cell r="KT61">
            <v>0</v>
          </cell>
          <cell r="KU61">
            <v>0</v>
          </cell>
          <cell r="KV61">
            <v>0</v>
          </cell>
          <cell r="KW61">
            <v>0</v>
          </cell>
          <cell r="KX61">
            <v>0</v>
          </cell>
          <cell r="KY61">
            <v>0</v>
          </cell>
          <cell r="KZ61">
            <v>0</v>
          </cell>
          <cell r="LA61">
            <v>0</v>
          </cell>
          <cell r="LB61">
            <v>0</v>
          </cell>
          <cell r="LC61">
            <v>0</v>
          </cell>
          <cell r="LD61">
            <v>0</v>
          </cell>
        </row>
        <row r="62">
          <cell r="B62">
            <v>59</v>
          </cell>
          <cell r="C62" t="str">
            <v>“CAJICÁ IDEAL”</v>
          </cell>
          <cell r="D62" t="str">
            <v>1. CAJICÁ IDEAL AMBIENTAL Y SOSTENIBLE</v>
          </cell>
          <cell r="E62" t="str">
            <v>40. Vivienda, Ciudad y Territorio</v>
          </cell>
          <cell r="F62" t="str">
            <v>2. Cajicá habitable y sostenible</v>
          </cell>
          <cell r="G62"/>
          <cell r="H62">
            <v>11</v>
          </cell>
          <cell r="I62" t="str">
            <v xml:space="preserve">Implementar al 100% anual el Plan Maestro de Espacio Público </v>
          </cell>
          <cell r="J62" t="str">
            <v xml:space="preserve">Porcentaje </v>
          </cell>
          <cell r="K62">
            <v>0</v>
          </cell>
          <cell r="L62"/>
          <cell r="M62">
            <v>100</v>
          </cell>
          <cell r="N62" t="str">
            <v>Alcaldía Municipal</v>
          </cell>
          <cell r="O62" t="str">
            <v>4002021. Parques construidos</v>
          </cell>
          <cell r="P62" t="str">
            <v>400202100. Parques construidos</v>
          </cell>
          <cell r="Q62" t="str">
            <v>13. Espacio público</v>
          </cell>
          <cell r="R62" t="str">
            <v xml:space="preserve">Secretaría de infraestructura y obras públicas </v>
          </cell>
          <cell r="S62">
            <v>59</v>
          </cell>
          <cell r="T62" t="str">
            <v>Realizar 1 gestión para construir 1 Parque para la integración familiar y comunitaria en área de cesión conocido como Tronquitos</v>
          </cell>
          <cell r="U62" t="str">
            <v xml:space="preserve">Parque para la integración familiar y comunitaria en área de cesión conocido como Tronquitos </v>
          </cell>
          <cell r="V62" t="str">
            <v>Número</v>
          </cell>
          <cell r="W62"/>
          <cell r="X62">
            <v>1</v>
          </cell>
          <cell r="Y62">
            <v>0</v>
          </cell>
          <cell r="Z62" t="str">
            <v>I</v>
          </cell>
          <cell r="AA62">
            <v>0.29498525073746312</v>
          </cell>
          <cell r="AB62">
            <v>0.1</v>
          </cell>
          <cell r="AC62">
            <v>0.1</v>
          </cell>
          <cell r="AD62">
            <v>0</v>
          </cell>
          <cell r="AE62">
            <v>0</v>
          </cell>
          <cell r="AF62" t="str">
            <v>G</v>
          </cell>
          <cell r="AG62"/>
          <cell r="AH62"/>
          <cell r="AI62">
            <v>1</v>
          </cell>
          <cell r="AJ62"/>
          <cell r="AK62"/>
          <cell r="AL62" t="str">
            <v>3. Salud y bienestar</v>
          </cell>
          <cell r="AM62" t="str">
            <v>Comunidad</v>
          </cell>
          <cell r="AN62"/>
          <cell r="AO62">
            <v>0.1</v>
          </cell>
          <cell r="AP62">
            <v>0.3115264797507788</v>
          </cell>
          <cell r="AQ62">
            <v>0.33</v>
          </cell>
          <cell r="AR62">
            <v>0.29850746268656714</v>
          </cell>
          <cell r="AS62">
            <v>0.33</v>
          </cell>
          <cell r="AT62">
            <v>0.30864197530864196</v>
          </cell>
          <cell r="AU62">
            <v>0.33</v>
          </cell>
          <cell r="AV62">
            <v>0.30769230769230771</v>
          </cell>
          <cell r="AW62">
            <v>0.1</v>
          </cell>
          <cell r="AX62">
            <v>100</v>
          </cell>
          <cell r="AY62">
            <v>0</v>
          </cell>
          <cell r="AZ62">
            <v>0</v>
          </cell>
          <cell r="BA62">
            <v>0</v>
          </cell>
          <cell r="BB62">
            <v>0</v>
          </cell>
          <cell r="BC62">
            <v>0</v>
          </cell>
          <cell r="BD62">
            <v>0</v>
          </cell>
          <cell r="BE62">
            <v>0.3115264797507788</v>
          </cell>
          <cell r="BF62">
            <v>0</v>
          </cell>
          <cell r="BG62">
            <v>0</v>
          </cell>
          <cell r="BH62">
            <v>0</v>
          </cell>
          <cell r="BI62">
            <v>2.9498525073746312E-2</v>
          </cell>
          <cell r="BJ62">
            <v>635000000</v>
          </cell>
          <cell r="BK62"/>
          <cell r="BL62"/>
          <cell r="BM62"/>
          <cell r="BN62"/>
          <cell r="BO62"/>
          <cell r="BP62">
            <v>635000000</v>
          </cell>
          <cell r="BQ62"/>
          <cell r="BR62"/>
          <cell r="BS62"/>
          <cell r="BT62"/>
          <cell r="BU62"/>
          <cell r="BV62"/>
          <cell r="BW62"/>
          <cell r="BX62"/>
          <cell r="BY62"/>
          <cell r="BZ62">
            <v>0</v>
          </cell>
          <cell r="CA62"/>
          <cell r="CB62"/>
          <cell r="CC62"/>
          <cell r="CD62"/>
          <cell r="CE62"/>
          <cell r="CF62"/>
          <cell r="CG62"/>
          <cell r="CH62"/>
          <cell r="CI62"/>
          <cell r="CJ62"/>
          <cell r="CK62"/>
          <cell r="CL62"/>
          <cell r="CM62"/>
          <cell r="CN62"/>
          <cell r="CO62"/>
          <cell r="CP62"/>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cell r="DK62"/>
          <cell r="DL62"/>
          <cell r="DM62"/>
          <cell r="DN62"/>
          <cell r="DO62"/>
          <cell r="DP62"/>
          <cell r="DQ62"/>
          <cell r="DR62"/>
          <cell r="DS62"/>
          <cell r="DT62"/>
          <cell r="DU62"/>
          <cell r="DV62"/>
          <cell r="DW62">
            <v>0</v>
          </cell>
          <cell r="DX62"/>
          <cell r="DY62">
            <v>0</v>
          </cell>
          <cell r="DZ62"/>
          <cell r="EA62">
            <v>0</v>
          </cell>
          <cell r="EB62">
            <v>0</v>
          </cell>
          <cell r="EC62">
            <v>0</v>
          </cell>
          <cell r="ED62">
            <v>0</v>
          </cell>
          <cell r="EE62"/>
          <cell r="EF62">
            <v>0</v>
          </cell>
          <cell r="EG62">
            <v>0</v>
          </cell>
          <cell r="EH62">
            <v>0</v>
          </cell>
          <cell r="EI62">
            <v>0</v>
          </cell>
          <cell r="EJ62">
            <v>0</v>
          </cell>
          <cell r="EK62">
            <v>0</v>
          </cell>
          <cell r="EL62">
            <v>0</v>
          </cell>
          <cell r="EM62">
            <v>0</v>
          </cell>
          <cell r="EN62">
            <v>0</v>
          </cell>
          <cell r="EO62"/>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cell r="FK62"/>
          <cell r="FL62"/>
          <cell r="FM62">
            <v>0</v>
          </cell>
          <cell r="FN62">
            <v>0</v>
          </cell>
          <cell r="FO62">
            <v>0</v>
          </cell>
          <cell r="FP62"/>
          <cell r="FQ62"/>
          <cell r="FR62"/>
          <cell r="FS62"/>
          <cell r="FT62"/>
          <cell r="FU62"/>
          <cell r="FV62">
            <v>0</v>
          </cell>
          <cell r="FW62"/>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cell r="HJ62"/>
          <cell r="HK62"/>
          <cell r="HL62">
            <v>0</v>
          </cell>
          <cell r="HM62">
            <v>0</v>
          </cell>
          <cell r="HN62">
            <v>0</v>
          </cell>
          <cell r="HO62"/>
          <cell r="HP62"/>
          <cell r="HQ62"/>
          <cell r="HR62"/>
          <cell r="HS62"/>
          <cell r="HT62"/>
          <cell r="HU62">
            <v>0</v>
          </cell>
          <cell r="HV62"/>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635000000</v>
          </cell>
          <cell r="JG62">
            <v>0</v>
          </cell>
          <cell r="JH62">
            <v>0</v>
          </cell>
          <cell r="JI62">
            <v>0</v>
          </cell>
          <cell r="JJ62">
            <v>0</v>
          </cell>
          <cell r="JK62">
            <v>0</v>
          </cell>
          <cell r="JL62">
            <v>635000000</v>
          </cell>
          <cell r="JM62">
            <v>0</v>
          </cell>
          <cell r="JN62">
            <v>0</v>
          </cell>
          <cell r="JO62">
            <v>0</v>
          </cell>
          <cell r="JP62">
            <v>0</v>
          </cell>
          <cell r="JQ62">
            <v>0</v>
          </cell>
          <cell r="JR62">
            <v>0</v>
          </cell>
          <cell r="JS62">
            <v>0</v>
          </cell>
          <cell r="JT62">
            <v>0</v>
          </cell>
          <cell r="JU62">
            <v>0</v>
          </cell>
          <cell r="JV62">
            <v>0</v>
          </cell>
          <cell r="JW62">
            <v>0</v>
          </cell>
          <cell r="JX62">
            <v>0</v>
          </cell>
          <cell r="JY62">
            <v>0</v>
          </cell>
          <cell r="JZ62">
            <v>0</v>
          </cell>
          <cell r="KA62">
            <v>0</v>
          </cell>
          <cell r="KB62">
            <v>0</v>
          </cell>
          <cell r="KC62">
            <v>0</v>
          </cell>
          <cell r="KD62">
            <v>0</v>
          </cell>
          <cell r="KE62">
            <v>0</v>
          </cell>
          <cell r="KF62">
            <v>0</v>
          </cell>
          <cell r="KG62">
            <v>0</v>
          </cell>
          <cell r="KH62">
            <v>0</v>
          </cell>
          <cell r="KI62">
            <v>0</v>
          </cell>
          <cell r="KJ62">
            <v>0</v>
          </cell>
          <cell r="KK62">
            <v>0</v>
          </cell>
          <cell r="KL62"/>
          <cell r="KM62">
            <v>0</v>
          </cell>
          <cell r="KN62">
            <v>0</v>
          </cell>
          <cell r="KO62">
            <v>0</v>
          </cell>
          <cell r="KP62">
            <v>0</v>
          </cell>
          <cell r="KQ62">
            <v>0</v>
          </cell>
          <cell r="KR62">
            <v>0</v>
          </cell>
          <cell r="KS62">
            <v>0</v>
          </cell>
          <cell r="KT62">
            <v>0</v>
          </cell>
          <cell r="KU62">
            <v>0</v>
          </cell>
          <cell r="KV62">
            <v>0</v>
          </cell>
          <cell r="KW62">
            <v>0</v>
          </cell>
          <cell r="KX62">
            <v>0</v>
          </cell>
          <cell r="KY62">
            <v>0</v>
          </cell>
          <cell r="KZ62">
            <v>0</v>
          </cell>
          <cell r="LA62">
            <v>0</v>
          </cell>
          <cell r="LB62">
            <v>0</v>
          </cell>
          <cell r="LC62">
            <v>0</v>
          </cell>
          <cell r="LD62">
            <v>0</v>
          </cell>
        </row>
        <row r="63">
          <cell r="B63">
            <v>60</v>
          </cell>
          <cell r="C63" t="str">
            <v>“CAJICÁ IDEAL”</v>
          </cell>
          <cell r="D63" t="str">
            <v>1. CAJICÁ IDEAL AMBIENTAL Y SOSTENIBLE</v>
          </cell>
          <cell r="E63" t="str">
            <v>21. Minas y energía</v>
          </cell>
          <cell r="F63" t="str">
            <v xml:space="preserve">3. Cajicá con más servicios Públicos </v>
          </cell>
          <cell r="G63"/>
          <cell r="H63">
            <v>11</v>
          </cell>
          <cell r="I63" t="str">
            <v xml:space="preserve">Implementar al 100% anual el Plan Maestro de Espacio Público </v>
          </cell>
          <cell r="J63" t="str">
            <v xml:space="preserve">Porcentaje </v>
          </cell>
          <cell r="K63">
            <v>0</v>
          </cell>
          <cell r="L63"/>
          <cell r="M63">
            <v>100</v>
          </cell>
          <cell r="N63" t="str">
            <v>Alcaldía Municipal</v>
          </cell>
          <cell r="O63" t="str">
            <v>2102011. Redes de alumbrado público con mantenimiento</v>
          </cell>
          <cell r="P63" t="str">
            <v>210201100. Redes de alumbrado público con mantenimiento</v>
          </cell>
          <cell r="Q63" t="str">
            <v>14. Más Servicios Domiciliarios</v>
          </cell>
          <cell r="R63" t="str">
            <v xml:space="preserve">Secretaría de infraestructura y obras públicas </v>
          </cell>
          <cell r="S63">
            <v>60</v>
          </cell>
          <cell r="T63" t="str">
            <v>Garantizar al 100% el funcionamiento anual del servicio de alumbrado público</v>
          </cell>
          <cell r="U63" t="str">
            <v>Servicio de Alumbrado Público</v>
          </cell>
          <cell r="V63" t="str">
            <v>Porcentaje</v>
          </cell>
          <cell r="W63"/>
          <cell r="X63">
            <v>100</v>
          </cell>
          <cell r="Y63">
            <v>0</v>
          </cell>
          <cell r="Z63" t="str">
            <v>MA</v>
          </cell>
          <cell r="AA63">
            <v>0.29498525073746312</v>
          </cell>
          <cell r="AB63">
            <v>25</v>
          </cell>
          <cell r="AC63">
            <v>0.25</v>
          </cell>
          <cell r="AD63">
            <v>0</v>
          </cell>
          <cell r="AE63">
            <v>0</v>
          </cell>
          <cell r="AF63"/>
          <cell r="AG63"/>
          <cell r="AH63"/>
          <cell r="AI63"/>
          <cell r="AJ63"/>
          <cell r="AK63"/>
          <cell r="AL63" t="str">
            <v>7. Energía asequible y no contaminante</v>
          </cell>
          <cell r="AM63" t="str">
            <v>Comunidad</v>
          </cell>
          <cell r="AN63"/>
          <cell r="AO63">
            <v>100</v>
          </cell>
          <cell r="AP63">
            <v>0.3115264797507788</v>
          </cell>
          <cell r="AQ63">
            <v>100</v>
          </cell>
          <cell r="AR63">
            <v>0.29850746268656714</v>
          </cell>
          <cell r="AS63">
            <v>100</v>
          </cell>
          <cell r="AT63">
            <v>0.30864197530864196</v>
          </cell>
          <cell r="AU63">
            <v>100</v>
          </cell>
          <cell r="AV63">
            <v>0.30769230769230771</v>
          </cell>
          <cell r="AW63">
            <v>100</v>
          </cell>
          <cell r="AX63">
            <v>100</v>
          </cell>
          <cell r="AY63">
            <v>0</v>
          </cell>
          <cell r="AZ63">
            <v>0</v>
          </cell>
          <cell r="BA63">
            <v>0</v>
          </cell>
          <cell r="BB63">
            <v>0</v>
          </cell>
          <cell r="BC63">
            <v>0</v>
          </cell>
          <cell r="BD63">
            <v>0</v>
          </cell>
          <cell r="BE63">
            <v>0.3115264797507788</v>
          </cell>
          <cell r="BF63">
            <v>0</v>
          </cell>
          <cell r="BG63">
            <v>0</v>
          </cell>
          <cell r="BH63">
            <v>0</v>
          </cell>
          <cell r="BI63">
            <v>7.3746312684365781E-2</v>
          </cell>
          <cell r="BJ63">
            <v>2668887144</v>
          </cell>
          <cell r="BK63"/>
          <cell r="BL63"/>
          <cell r="BM63"/>
          <cell r="BN63"/>
          <cell r="BO63"/>
          <cell r="BP63">
            <v>2668887144</v>
          </cell>
          <cell r="BQ63"/>
          <cell r="BR63"/>
          <cell r="BS63"/>
          <cell r="BT63"/>
          <cell r="BU63"/>
          <cell r="BV63"/>
          <cell r="BW63"/>
          <cell r="BX63"/>
          <cell r="BY63"/>
          <cell r="BZ63">
            <v>0</v>
          </cell>
          <cell r="CA63"/>
          <cell r="CB63"/>
          <cell r="CC63"/>
          <cell r="CD63"/>
          <cell r="CE63"/>
          <cell r="CF63"/>
          <cell r="CG63"/>
          <cell r="CH63"/>
          <cell r="CI63"/>
          <cell r="CJ63"/>
          <cell r="CK63"/>
          <cell r="CL63"/>
          <cell r="CM63"/>
          <cell r="CN63"/>
          <cell r="CO63"/>
          <cell r="CP63"/>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5234971073</v>
          </cell>
          <cell r="DJ63"/>
          <cell r="DK63"/>
          <cell r="DL63"/>
          <cell r="DM63"/>
          <cell r="DN63"/>
          <cell r="DO63">
            <v>5234971073</v>
          </cell>
          <cell r="DP63"/>
          <cell r="DQ63"/>
          <cell r="DR63"/>
          <cell r="DS63"/>
          <cell r="DT63"/>
          <cell r="DU63"/>
          <cell r="DV63"/>
          <cell r="DW63">
            <v>0</v>
          </cell>
          <cell r="DX63"/>
          <cell r="DY63">
            <v>0</v>
          </cell>
          <cell r="DZ63"/>
          <cell r="EA63">
            <v>0</v>
          </cell>
          <cell r="EB63">
            <v>0</v>
          </cell>
          <cell r="EC63">
            <v>0</v>
          </cell>
          <cell r="ED63">
            <v>0</v>
          </cell>
          <cell r="EE63"/>
          <cell r="EF63">
            <v>0</v>
          </cell>
          <cell r="EG63">
            <v>0</v>
          </cell>
          <cell r="EH63">
            <v>0</v>
          </cell>
          <cell r="EI63">
            <v>0</v>
          </cell>
          <cell r="EJ63">
            <v>0</v>
          </cell>
          <cell r="EK63">
            <v>0</v>
          </cell>
          <cell r="EL63">
            <v>0</v>
          </cell>
          <cell r="EM63">
            <v>0</v>
          </cell>
          <cell r="EN63">
            <v>0</v>
          </cell>
          <cell r="EO63"/>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5105596818.7075005</v>
          </cell>
          <cell r="FI63">
            <v>0</v>
          </cell>
          <cell r="FJ63"/>
          <cell r="FK63"/>
          <cell r="FL63"/>
          <cell r="FM63">
            <v>0</v>
          </cell>
          <cell r="FN63">
            <v>5105596818.7075005</v>
          </cell>
          <cell r="FO63">
            <v>0</v>
          </cell>
          <cell r="FP63"/>
          <cell r="FQ63"/>
          <cell r="FR63"/>
          <cell r="FS63"/>
          <cell r="FT63"/>
          <cell r="FU63"/>
          <cell r="FV63">
            <v>0</v>
          </cell>
          <cell r="FW63"/>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5258764723.2687254</v>
          </cell>
          <cell r="HH63">
            <v>0</v>
          </cell>
          <cell r="HI63"/>
          <cell r="HJ63"/>
          <cell r="HK63"/>
          <cell r="HL63">
            <v>0</v>
          </cell>
          <cell r="HM63">
            <v>5258764723.2687254</v>
          </cell>
          <cell r="HN63">
            <v>0</v>
          </cell>
          <cell r="HO63"/>
          <cell r="HP63"/>
          <cell r="HQ63"/>
          <cell r="HR63"/>
          <cell r="HS63"/>
          <cell r="HT63"/>
          <cell r="HU63">
            <v>0</v>
          </cell>
          <cell r="HV63"/>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cell r="JD63">
            <v>0</v>
          </cell>
          <cell r="JE63">
            <v>0</v>
          </cell>
          <cell r="JF63">
            <v>18268219758.976227</v>
          </cell>
          <cell r="JG63">
            <v>0</v>
          </cell>
          <cell r="JH63">
            <v>0</v>
          </cell>
          <cell r="JI63">
            <v>0</v>
          </cell>
          <cell r="JJ63">
            <v>0</v>
          </cell>
          <cell r="JK63">
            <v>0</v>
          </cell>
          <cell r="JL63">
            <v>18268219758.976227</v>
          </cell>
          <cell r="JM63">
            <v>0</v>
          </cell>
          <cell r="JN63">
            <v>0</v>
          </cell>
          <cell r="JO63">
            <v>0</v>
          </cell>
          <cell r="JP63">
            <v>0</v>
          </cell>
          <cell r="JQ63">
            <v>0</v>
          </cell>
          <cell r="JR63">
            <v>0</v>
          </cell>
          <cell r="JS63">
            <v>0</v>
          </cell>
          <cell r="JT63">
            <v>0</v>
          </cell>
          <cell r="JU63">
            <v>0</v>
          </cell>
          <cell r="JV63">
            <v>0</v>
          </cell>
          <cell r="JW63">
            <v>0</v>
          </cell>
          <cell r="JX63">
            <v>0</v>
          </cell>
          <cell r="JY63">
            <v>0</v>
          </cell>
          <cell r="JZ63">
            <v>0</v>
          </cell>
          <cell r="KA63">
            <v>0</v>
          </cell>
          <cell r="KB63">
            <v>0</v>
          </cell>
          <cell r="KC63">
            <v>0</v>
          </cell>
          <cell r="KD63">
            <v>0</v>
          </cell>
          <cell r="KE63">
            <v>0</v>
          </cell>
          <cell r="KF63">
            <v>0</v>
          </cell>
          <cell r="KG63">
            <v>0</v>
          </cell>
          <cell r="KH63">
            <v>0</v>
          </cell>
          <cell r="KI63">
            <v>0</v>
          </cell>
          <cell r="KJ63">
            <v>0</v>
          </cell>
          <cell r="KK63">
            <v>0</v>
          </cell>
          <cell r="KL63"/>
          <cell r="KM63">
            <v>0</v>
          </cell>
          <cell r="KN63">
            <v>0</v>
          </cell>
          <cell r="KO63">
            <v>0</v>
          </cell>
          <cell r="KP63">
            <v>0</v>
          </cell>
          <cell r="KQ63">
            <v>0</v>
          </cell>
          <cell r="KR63">
            <v>0</v>
          </cell>
          <cell r="KS63">
            <v>0</v>
          </cell>
          <cell r="KT63">
            <v>0</v>
          </cell>
          <cell r="KU63">
            <v>0</v>
          </cell>
          <cell r="KV63">
            <v>0</v>
          </cell>
          <cell r="KW63">
            <v>0</v>
          </cell>
          <cell r="KX63">
            <v>0</v>
          </cell>
          <cell r="KY63">
            <v>0</v>
          </cell>
          <cell r="KZ63">
            <v>0</v>
          </cell>
          <cell r="LA63">
            <v>0</v>
          </cell>
          <cell r="LB63">
            <v>0</v>
          </cell>
          <cell r="LC63">
            <v>0</v>
          </cell>
          <cell r="LD63">
            <v>0</v>
          </cell>
        </row>
        <row r="64">
          <cell r="B64">
            <v>61</v>
          </cell>
          <cell r="C64" t="str">
            <v>“CAJICÁ IDEAL”</v>
          </cell>
          <cell r="D64" t="str">
            <v>1. CAJICÁ IDEAL AMBIENTAL Y SOSTENIBLE</v>
          </cell>
          <cell r="E64" t="str">
            <v>21. Minas y energía</v>
          </cell>
          <cell r="F64" t="str">
            <v xml:space="preserve">3. Cajicá con más servicios Públicos </v>
          </cell>
          <cell r="G64"/>
          <cell r="H64">
            <v>11</v>
          </cell>
          <cell r="I64" t="str">
            <v xml:space="preserve">Implementar al 100% anual el Plan Maestro de Espacio Público </v>
          </cell>
          <cell r="J64" t="str">
            <v xml:space="preserve">Porcentaje </v>
          </cell>
          <cell r="K64">
            <v>0</v>
          </cell>
          <cell r="L64"/>
          <cell r="M64">
            <v>100</v>
          </cell>
          <cell r="N64" t="str">
            <v>Alcaldía Municipal</v>
          </cell>
          <cell r="O64" t="str">
            <v>2102010. Redes de alumbrado público ampliadas</v>
          </cell>
          <cell r="P64" t="str">
            <v>210201000. Redes de alumbrado público ampliadas</v>
          </cell>
          <cell r="Q64" t="str">
            <v>14. Más Servicios Domiciliarios</v>
          </cell>
          <cell r="R64" t="str">
            <v xml:space="preserve">Secretaría de infraestructura y obras públicas </v>
          </cell>
          <cell r="S64">
            <v>61</v>
          </cell>
          <cell r="T64" t="str">
            <v>Iluminar el 50% de los sectores identificados sin alumbrado público</v>
          </cell>
          <cell r="U64" t="str">
            <v xml:space="preserve">Sectores identificados sin alumbrado público </v>
          </cell>
          <cell r="V64" t="str">
            <v>Porcentaje</v>
          </cell>
          <cell r="W64"/>
          <cell r="X64">
            <v>50</v>
          </cell>
          <cell r="Y64">
            <v>0</v>
          </cell>
          <cell r="Z64" t="str">
            <v>I</v>
          </cell>
          <cell r="AA64">
            <v>0.29498525073746312</v>
          </cell>
          <cell r="AB64">
            <v>12.5</v>
          </cell>
          <cell r="AC64">
            <v>0.25</v>
          </cell>
          <cell r="AD64">
            <v>0</v>
          </cell>
          <cell r="AE64">
            <v>0</v>
          </cell>
          <cell r="AF64"/>
          <cell r="AG64"/>
          <cell r="AH64"/>
          <cell r="AI64"/>
          <cell r="AJ64"/>
          <cell r="AK64"/>
          <cell r="AL64" t="str">
            <v>10. Reducción de las desigualdades</v>
          </cell>
          <cell r="AM64" t="str">
            <v>Comunidad</v>
          </cell>
          <cell r="AN64"/>
          <cell r="AO64">
            <v>12.5</v>
          </cell>
          <cell r="AP64">
            <v>0.3115264797507788</v>
          </cell>
          <cell r="AQ64">
            <v>12.5</v>
          </cell>
          <cell r="AR64">
            <v>0.29850746268656714</v>
          </cell>
          <cell r="AS64">
            <v>12.5</v>
          </cell>
          <cell r="AT64">
            <v>0.30864197530864196</v>
          </cell>
          <cell r="AU64">
            <v>12.5</v>
          </cell>
          <cell r="AV64">
            <v>0.30769230769230771</v>
          </cell>
          <cell r="AW64">
            <v>12.5</v>
          </cell>
          <cell r="AX64">
            <v>100</v>
          </cell>
          <cell r="AY64">
            <v>0</v>
          </cell>
          <cell r="AZ64">
            <v>0</v>
          </cell>
          <cell r="BA64">
            <v>0</v>
          </cell>
          <cell r="BB64">
            <v>0</v>
          </cell>
          <cell r="BC64">
            <v>0</v>
          </cell>
          <cell r="BD64">
            <v>0</v>
          </cell>
          <cell r="BE64">
            <v>0.3115264797507788</v>
          </cell>
          <cell r="BF64">
            <v>0</v>
          </cell>
          <cell r="BG64">
            <v>0</v>
          </cell>
          <cell r="BH64">
            <v>0</v>
          </cell>
          <cell r="BI64">
            <v>7.3746312684365781E-2</v>
          </cell>
          <cell r="BJ64">
            <v>0</v>
          </cell>
          <cell r="BK64"/>
          <cell r="BL64"/>
          <cell r="BM64"/>
          <cell r="BN64"/>
          <cell r="BO64"/>
          <cell r="BP64"/>
          <cell r="BQ64"/>
          <cell r="BR64"/>
          <cell r="BS64"/>
          <cell r="BT64"/>
          <cell r="BU64"/>
          <cell r="BV64"/>
          <cell r="BW64"/>
          <cell r="BX64"/>
          <cell r="BY64"/>
          <cell r="BZ64">
            <v>0</v>
          </cell>
          <cell r="CA64"/>
          <cell r="CB64"/>
          <cell r="CC64"/>
          <cell r="CD64"/>
          <cell r="CE64"/>
          <cell r="CF64"/>
          <cell r="CG64"/>
          <cell r="CH64"/>
          <cell r="CI64"/>
          <cell r="CJ64"/>
          <cell r="CK64"/>
          <cell r="CL64"/>
          <cell r="CM64"/>
          <cell r="CN64"/>
          <cell r="CO64"/>
          <cell r="CP64"/>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cell r="DK64"/>
          <cell r="DL64"/>
          <cell r="DM64"/>
          <cell r="DN64"/>
          <cell r="DO64"/>
          <cell r="DP64"/>
          <cell r="DQ64"/>
          <cell r="DR64"/>
          <cell r="DS64"/>
          <cell r="DT64"/>
          <cell r="DU64"/>
          <cell r="DV64"/>
          <cell r="DW64">
            <v>0</v>
          </cell>
          <cell r="DX64"/>
          <cell r="DY64">
            <v>0</v>
          </cell>
          <cell r="DZ64"/>
          <cell r="EA64">
            <v>0</v>
          </cell>
          <cell r="EB64">
            <v>0</v>
          </cell>
          <cell r="EC64">
            <v>0</v>
          </cell>
          <cell r="ED64">
            <v>0</v>
          </cell>
          <cell r="EE64"/>
          <cell r="EF64">
            <v>0</v>
          </cell>
          <cell r="EG64">
            <v>0</v>
          </cell>
          <cell r="EH64">
            <v>0</v>
          </cell>
          <cell r="EI64">
            <v>0</v>
          </cell>
          <cell r="EJ64">
            <v>0</v>
          </cell>
          <cell r="EK64">
            <v>0</v>
          </cell>
          <cell r="EL64">
            <v>0</v>
          </cell>
          <cell r="EM64">
            <v>0</v>
          </cell>
          <cell r="EN64">
            <v>0</v>
          </cell>
          <cell r="EO64"/>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cell r="FK64"/>
          <cell r="FL64"/>
          <cell r="FM64">
            <v>0</v>
          </cell>
          <cell r="FN64">
            <v>0</v>
          </cell>
          <cell r="FO64">
            <v>0</v>
          </cell>
          <cell r="FP64"/>
          <cell r="FQ64"/>
          <cell r="FR64"/>
          <cell r="FS64"/>
          <cell r="FT64"/>
          <cell r="FU64"/>
          <cell r="FV64">
            <v>0</v>
          </cell>
          <cell r="FW64"/>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cell r="HJ64"/>
          <cell r="HK64"/>
          <cell r="HL64">
            <v>0</v>
          </cell>
          <cell r="HM64">
            <v>0</v>
          </cell>
          <cell r="HN64">
            <v>0</v>
          </cell>
          <cell r="HO64"/>
          <cell r="HP64"/>
          <cell r="HQ64"/>
          <cell r="HR64"/>
          <cell r="HS64"/>
          <cell r="HT64"/>
          <cell r="HU64">
            <v>0</v>
          </cell>
          <cell r="HV64"/>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cell r="JD64">
            <v>0</v>
          </cell>
          <cell r="JE64">
            <v>0</v>
          </cell>
          <cell r="JF64">
            <v>0</v>
          </cell>
          <cell r="JG64">
            <v>0</v>
          </cell>
          <cell r="JH64">
            <v>0</v>
          </cell>
          <cell r="JI64">
            <v>0</v>
          </cell>
          <cell r="JJ64">
            <v>0</v>
          </cell>
          <cell r="JK64">
            <v>0</v>
          </cell>
          <cell r="JL64">
            <v>0</v>
          </cell>
          <cell r="JM64">
            <v>0</v>
          </cell>
          <cell r="JN64">
            <v>0</v>
          </cell>
          <cell r="JO64">
            <v>0</v>
          </cell>
          <cell r="JP64">
            <v>0</v>
          </cell>
          <cell r="JQ64">
            <v>0</v>
          </cell>
          <cell r="JR64">
            <v>0</v>
          </cell>
          <cell r="JS64">
            <v>0</v>
          </cell>
          <cell r="JT64">
            <v>0</v>
          </cell>
          <cell r="JU64">
            <v>0</v>
          </cell>
          <cell r="JV64">
            <v>0</v>
          </cell>
          <cell r="JW64">
            <v>0</v>
          </cell>
          <cell r="JX64">
            <v>0</v>
          </cell>
          <cell r="JY64">
            <v>0</v>
          </cell>
          <cell r="JZ64">
            <v>0</v>
          </cell>
          <cell r="KA64">
            <v>0</v>
          </cell>
          <cell r="KB64">
            <v>0</v>
          </cell>
          <cell r="KC64">
            <v>0</v>
          </cell>
          <cell r="KD64">
            <v>0</v>
          </cell>
          <cell r="KE64">
            <v>0</v>
          </cell>
          <cell r="KF64">
            <v>0</v>
          </cell>
          <cell r="KG64">
            <v>0</v>
          </cell>
          <cell r="KH64">
            <v>0</v>
          </cell>
          <cell r="KI64">
            <v>0</v>
          </cell>
          <cell r="KJ64">
            <v>0</v>
          </cell>
          <cell r="KK64">
            <v>0</v>
          </cell>
          <cell r="KL64"/>
          <cell r="KM64">
            <v>0</v>
          </cell>
          <cell r="KN64">
            <v>0</v>
          </cell>
          <cell r="KO64">
            <v>0</v>
          </cell>
          <cell r="KP64">
            <v>0</v>
          </cell>
          <cell r="KQ64">
            <v>0</v>
          </cell>
          <cell r="KR64">
            <v>0</v>
          </cell>
          <cell r="KS64">
            <v>0</v>
          </cell>
          <cell r="KT64">
            <v>0</v>
          </cell>
          <cell r="KU64">
            <v>0</v>
          </cell>
          <cell r="KV64">
            <v>0</v>
          </cell>
          <cell r="KW64">
            <v>0</v>
          </cell>
          <cell r="KX64">
            <v>0</v>
          </cell>
          <cell r="KY64">
            <v>0</v>
          </cell>
          <cell r="KZ64">
            <v>0</v>
          </cell>
          <cell r="LA64">
            <v>0</v>
          </cell>
          <cell r="LB64">
            <v>0</v>
          </cell>
          <cell r="LC64">
            <v>0</v>
          </cell>
          <cell r="LD64">
            <v>0</v>
          </cell>
        </row>
        <row r="65">
          <cell r="B65">
            <v>62</v>
          </cell>
          <cell r="C65" t="str">
            <v>“CAJICÁ IDEAL”</v>
          </cell>
          <cell r="D65" t="str">
            <v>1. CAJICÁ IDEAL AMBIENTAL Y SOSTENIBLE</v>
          </cell>
          <cell r="E65" t="str">
            <v>21. Minas y energía</v>
          </cell>
          <cell r="F65" t="str">
            <v xml:space="preserve">3. Cajicá con más servicios Públicos </v>
          </cell>
          <cell r="G65"/>
          <cell r="H65">
            <v>11</v>
          </cell>
          <cell r="I65" t="str">
            <v xml:space="preserve">Implementar al 100% anual el Plan Maestro de Espacio Público </v>
          </cell>
          <cell r="J65" t="str">
            <v xml:space="preserve">Porcentaje </v>
          </cell>
          <cell r="K65">
            <v>0</v>
          </cell>
          <cell r="L65"/>
          <cell r="M65">
            <v>100</v>
          </cell>
          <cell r="N65" t="str">
            <v>Alcaldía Municipal</v>
          </cell>
          <cell r="O65" t="str">
            <v>2102063. Servicios de apoyo a la implementación de medidas de eficiencia energética</v>
          </cell>
          <cell r="P65" t="str">
            <v>210206300. Usuarios beneficiados</v>
          </cell>
          <cell r="Q65" t="str">
            <v>14. Más Servicios Domiciliarios</v>
          </cell>
          <cell r="R65" t="str">
            <v xml:space="preserve">Secretaría de infraestructura y obras públicas </v>
          </cell>
          <cell r="S65">
            <v>62</v>
          </cell>
          <cell r="T65" t="str">
            <v>Gestionar la apertura de 1 punto de atención en Cajicá de los servicios de gas y energía</v>
          </cell>
          <cell r="U65" t="str">
            <v xml:space="preserve">Punto de Atención en Cajicá de los servicios de gas y energía. </v>
          </cell>
          <cell r="V65" t="str">
            <v>Número</v>
          </cell>
          <cell r="W65"/>
          <cell r="X65">
            <v>1</v>
          </cell>
          <cell r="Y65">
            <v>0</v>
          </cell>
          <cell r="Z65" t="str">
            <v>I</v>
          </cell>
          <cell r="AA65">
            <v>0.29498525073746312</v>
          </cell>
          <cell r="AB65">
            <v>0.25</v>
          </cell>
          <cell r="AC65">
            <v>0.25</v>
          </cell>
          <cell r="AD65">
            <v>0</v>
          </cell>
          <cell r="AE65">
            <v>0</v>
          </cell>
          <cell r="AF65" t="str">
            <v>G</v>
          </cell>
          <cell r="AG65"/>
          <cell r="AH65"/>
          <cell r="AI65">
            <v>1</v>
          </cell>
          <cell r="AJ65"/>
          <cell r="AK65"/>
          <cell r="AL65" t="str">
            <v>11. Ciudades y comunidades sostenibles</v>
          </cell>
          <cell r="AM65" t="str">
            <v>Comunidad</v>
          </cell>
          <cell r="AN65"/>
          <cell r="AO65">
            <v>0.25</v>
          </cell>
          <cell r="AP65">
            <v>0.3115264797507788</v>
          </cell>
          <cell r="AQ65">
            <v>0.25</v>
          </cell>
          <cell r="AR65">
            <v>0.29850746268656714</v>
          </cell>
          <cell r="AS65">
            <v>0.25</v>
          </cell>
          <cell r="AT65">
            <v>0.30864197530864196</v>
          </cell>
          <cell r="AU65">
            <v>0.25</v>
          </cell>
          <cell r="AV65">
            <v>0.30769230769230771</v>
          </cell>
          <cell r="AW65">
            <v>0.25</v>
          </cell>
          <cell r="AX65">
            <v>100</v>
          </cell>
          <cell r="AY65">
            <v>0</v>
          </cell>
          <cell r="AZ65">
            <v>0</v>
          </cell>
          <cell r="BA65">
            <v>0</v>
          </cell>
          <cell r="BB65">
            <v>0</v>
          </cell>
          <cell r="BC65">
            <v>0</v>
          </cell>
          <cell r="BD65">
            <v>0</v>
          </cell>
          <cell r="BE65">
            <v>0.3115264797507788</v>
          </cell>
          <cell r="BF65">
            <v>0</v>
          </cell>
          <cell r="BG65">
            <v>0</v>
          </cell>
          <cell r="BH65">
            <v>0</v>
          </cell>
          <cell r="BI65">
            <v>7.3746312684365781E-2</v>
          </cell>
          <cell r="BJ65">
            <v>0</v>
          </cell>
          <cell r="BK65"/>
          <cell r="BL65"/>
          <cell r="BM65"/>
          <cell r="BN65"/>
          <cell r="BO65"/>
          <cell r="BP65"/>
          <cell r="BQ65"/>
          <cell r="BR65"/>
          <cell r="BS65"/>
          <cell r="BT65"/>
          <cell r="BU65"/>
          <cell r="BV65"/>
          <cell r="BW65"/>
          <cell r="BX65"/>
          <cell r="BY65"/>
          <cell r="BZ65">
            <v>0</v>
          </cell>
          <cell r="CA65"/>
          <cell r="CB65"/>
          <cell r="CC65"/>
          <cell r="CD65"/>
          <cell r="CE65"/>
          <cell r="CF65"/>
          <cell r="CG65"/>
          <cell r="CH65"/>
          <cell r="CI65"/>
          <cell r="CJ65"/>
          <cell r="CK65"/>
          <cell r="CL65"/>
          <cell r="CM65"/>
          <cell r="CN65"/>
          <cell r="CO65"/>
          <cell r="CP65"/>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cell r="DK65"/>
          <cell r="DL65"/>
          <cell r="DM65"/>
          <cell r="DN65"/>
          <cell r="DO65"/>
          <cell r="DP65"/>
          <cell r="DQ65"/>
          <cell r="DR65"/>
          <cell r="DS65"/>
          <cell r="DT65"/>
          <cell r="DU65"/>
          <cell r="DV65"/>
          <cell r="DW65">
            <v>0</v>
          </cell>
          <cell r="DX65"/>
          <cell r="DY65">
            <v>0</v>
          </cell>
          <cell r="DZ65"/>
          <cell r="EA65">
            <v>0</v>
          </cell>
          <cell r="EB65">
            <v>0</v>
          </cell>
          <cell r="EC65">
            <v>0</v>
          </cell>
          <cell r="ED65">
            <v>0</v>
          </cell>
          <cell r="EE65"/>
          <cell r="EF65">
            <v>0</v>
          </cell>
          <cell r="EG65">
            <v>0</v>
          </cell>
          <cell r="EH65">
            <v>0</v>
          </cell>
          <cell r="EI65">
            <v>0</v>
          </cell>
          <cell r="EJ65">
            <v>0</v>
          </cell>
          <cell r="EK65">
            <v>0</v>
          </cell>
          <cell r="EL65">
            <v>0</v>
          </cell>
          <cell r="EM65">
            <v>0</v>
          </cell>
          <cell r="EN65">
            <v>0</v>
          </cell>
          <cell r="EO65"/>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cell r="FK65"/>
          <cell r="FL65"/>
          <cell r="FM65">
            <v>0</v>
          </cell>
          <cell r="FN65">
            <v>0</v>
          </cell>
          <cell r="FO65">
            <v>0</v>
          </cell>
          <cell r="FP65"/>
          <cell r="FQ65"/>
          <cell r="FR65"/>
          <cell r="FS65"/>
          <cell r="FT65"/>
          <cell r="FU65"/>
          <cell r="FV65">
            <v>0</v>
          </cell>
          <cell r="FW65"/>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cell r="HJ65"/>
          <cell r="HK65"/>
          <cell r="HL65">
            <v>0</v>
          </cell>
          <cell r="HM65">
            <v>0</v>
          </cell>
          <cell r="HN65">
            <v>0</v>
          </cell>
          <cell r="HO65"/>
          <cell r="HP65"/>
          <cell r="HQ65"/>
          <cell r="HR65"/>
          <cell r="HS65"/>
          <cell r="HT65"/>
          <cell r="HU65">
            <v>0</v>
          </cell>
          <cell r="HV65"/>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cell r="JD65">
            <v>0</v>
          </cell>
          <cell r="JE65">
            <v>0</v>
          </cell>
          <cell r="JF65">
            <v>0</v>
          </cell>
          <cell r="JG65">
            <v>0</v>
          </cell>
          <cell r="JH65">
            <v>0</v>
          </cell>
          <cell r="JI65">
            <v>0</v>
          </cell>
          <cell r="JJ65">
            <v>0</v>
          </cell>
          <cell r="JK65">
            <v>0</v>
          </cell>
          <cell r="JL65">
            <v>0</v>
          </cell>
          <cell r="JM65">
            <v>0</v>
          </cell>
          <cell r="JN65">
            <v>0</v>
          </cell>
          <cell r="JO65">
            <v>0</v>
          </cell>
          <cell r="JP65">
            <v>0</v>
          </cell>
          <cell r="JQ65">
            <v>0</v>
          </cell>
          <cell r="JR65">
            <v>0</v>
          </cell>
          <cell r="JS65">
            <v>0</v>
          </cell>
          <cell r="JT65">
            <v>0</v>
          </cell>
          <cell r="JU65">
            <v>0</v>
          </cell>
          <cell r="JV65">
            <v>0</v>
          </cell>
          <cell r="JW65">
            <v>0</v>
          </cell>
          <cell r="JX65">
            <v>0</v>
          </cell>
          <cell r="JY65">
            <v>0</v>
          </cell>
          <cell r="JZ65">
            <v>0</v>
          </cell>
          <cell r="KA65">
            <v>0</v>
          </cell>
          <cell r="KB65">
            <v>0</v>
          </cell>
          <cell r="KC65">
            <v>0</v>
          </cell>
          <cell r="KD65">
            <v>0</v>
          </cell>
          <cell r="KE65">
            <v>0</v>
          </cell>
          <cell r="KF65">
            <v>0</v>
          </cell>
          <cell r="KG65">
            <v>0</v>
          </cell>
          <cell r="KH65">
            <v>0</v>
          </cell>
          <cell r="KI65">
            <v>0</v>
          </cell>
          <cell r="KJ65">
            <v>0</v>
          </cell>
          <cell r="KK65">
            <v>0</v>
          </cell>
          <cell r="KL65"/>
          <cell r="KM65">
            <v>0</v>
          </cell>
          <cell r="KN65">
            <v>0</v>
          </cell>
          <cell r="KO65">
            <v>0</v>
          </cell>
          <cell r="KP65">
            <v>0</v>
          </cell>
          <cell r="KQ65">
            <v>0</v>
          </cell>
          <cell r="KR65">
            <v>0</v>
          </cell>
          <cell r="KS65">
            <v>0</v>
          </cell>
          <cell r="KT65">
            <v>0</v>
          </cell>
          <cell r="KU65">
            <v>0</v>
          </cell>
          <cell r="KV65">
            <v>0</v>
          </cell>
          <cell r="KW65">
            <v>0</v>
          </cell>
          <cell r="KX65">
            <v>0</v>
          </cell>
          <cell r="KY65">
            <v>0</v>
          </cell>
          <cell r="KZ65">
            <v>0</v>
          </cell>
          <cell r="LA65">
            <v>0</v>
          </cell>
          <cell r="LB65">
            <v>0</v>
          </cell>
          <cell r="LC65">
            <v>0</v>
          </cell>
          <cell r="LD65">
            <v>0</v>
          </cell>
        </row>
        <row r="66">
          <cell r="B66">
            <v>63</v>
          </cell>
          <cell r="C66" t="str">
            <v>“CAJICÁ IDEAL”</v>
          </cell>
          <cell r="D66" t="str">
            <v>1. CAJICÁ IDEAL AMBIENTAL Y SOSTENIBLE</v>
          </cell>
          <cell r="E66" t="str">
            <v>21. Minas y energía</v>
          </cell>
          <cell r="F66" t="str">
            <v xml:space="preserve">3. Cajicá con más servicios Públicos </v>
          </cell>
          <cell r="G66"/>
          <cell r="H66">
            <v>11</v>
          </cell>
          <cell r="I66" t="str">
            <v xml:space="preserve">Implementar al 100% anual el Plan Maestro de Espacio Público </v>
          </cell>
          <cell r="J66" t="str">
            <v xml:space="preserve">Porcentaje </v>
          </cell>
          <cell r="K66">
            <v>0</v>
          </cell>
          <cell r="L66"/>
          <cell r="M66">
            <v>100</v>
          </cell>
          <cell r="N66" t="str">
            <v>Alcaldía Municipal</v>
          </cell>
          <cell r="O66" t="str">
            <v>2102015. Redes del sistema de distribución local construida</v>
          </cell>
          <cell r="P66" t="str">
            <v>210201500. Redes del sistema de distribución local construida</v>
          </cell>
          <cell r="Q66" t="str">
            <v>14. Más Servicios Domiciliarios</v>
          </cell>
          <cell r="R66" t="str">
            <v xml:space="preserve">Secretaría de infraestructura y obras públicas </v>
          </cell>
          <cell r="S66">
            <v>63</v>
          </cell>
          <cell r="T66" t="str">
            <v>Implementar 1 Plan Piloto de Uso de Energías Alternativas Sostenibles en los edificios públicos</v>
          </cell>
          <cell r="U66" t="str">
            <v>Plan Piloto de uso de energías alternativas sostenibles en los edificios públicos</v>
          </cell>
          <cell r="V66" t="str">
            <v>Número</v>
          </cell>
          <cell r="W66"/>
          <cell r="X66">
            <v>1</v>
          </cell>
          <cell r="Y66">
            <v>0</v>
          </cell>
          <cell r="Z66" t="str">
            <v>I</v>
          </cell>
          <cell r="AA66">
            <v>0.29498525073746312</v>
          </cell>
          <cell r="AB66">
            <v>0.13750000000000001</v>
          </cell>
          <cell r="AC66">
            <v>0.13750000000000001</v>
          </cell>
          <cell r="AD66">
            <v>0</v>
          </cell>
          <cell r="AE66">
            <v>0</v>
          </cell>
          <cell r="AF66"/>
          <cell r="AG66"/>
          <cell r="AH66"/>
          <cell r="AI66"/>
          <cell r="AJ66"/>
          <cell r="AK66"/>
          <cell r="AL66" t="str">
            <v>7. Energía asequible y no contaminante</v>
          </cell>
          <cell r="AM66" t="str">
            <v>Comunidad</v>
          </cell>
          <cell r="AN66"/>
          <cell r="AO66">
            <v>0.25</v>
          </cell>
          <cell r="AP66">
            <v>0.3115264797507788</v>
          </cell>
          <cell r="AQ66">
            <v>0.25</v>
          </cell>
          <cell r="AR66">
            <v>0.29850746268656714</v>
          </cell>
          <cell r="AS66">
            <v>0.25</v>
          </cell>
          <cell r="AT66">
            <v>0.30864197530864196</v>
          </cell>
          <cell r="AU66">
            <v>0.25</v>
          </cell>
          <cell r="AV66">
            <v>0.30769230769230771</v>
          </cell>
          <cell r="AW66">
            <v>0.13750000000000001</v>
          </cell>
          <cell r="AX66">
            <v>55.000000000000007</v>
          </cell>
          <cell r="AY66">
            <v>0</v>
          </cell>
          <cell r="AZ66">
            <v>0</v>
          </cell>
          <cell r="BA66">
            <v>0</v>
          </cell>
          <cell r="BB66">
            <v>0</v>
          </cell>
          <cell r="BC66">
            <v>0</v>
          </cell>
          <cell r="BD66">
            <v>0</v>
          </cell>
          <cell r="BE66">
            <v>0.17133956386292837</v>
          </cell>
          <cell r="BF66">
            <v>0</v>
          </cell>
          <cell r="BG66">
            <v>0</v>
          </cell>
          <cell r="BH66">
            <v>0</v>
          </cell>
          <cell r="BI66">
            <v>4.0560471976401183E-2</v>
          </cell>
          <cell r="BJ66">
            <v>50000000</v>
          </cell>
          <cell r="BK66"/>
          <cell r="BL66"/>
          <cell r="BM66"/>
          <cell r="BN66"/>
          <cell r="BO66"/>
          <cell r="BP66">
            <v>50000000</v>
          </cell>
          <cell r="BQ66"/>
          <cell r="BR66"/>
          <cell r="BS66"/>
          <cell r="BT66"/>
          <cell r="BU66"/>
          <cell r="BV66"/>
          <cell r="BW66"/>
          <cell r="BX66"/>
          <cell r="BY66"/>
          <cell r="BZ66">
            <v>0</v>
          </cell>
          <cell r="CA66"/>
          <cell r="CB66"/>
          <cell r="CC66"/>
          <cell r="CD66"/>
          <cell r="CE66"/>
          <cell r="CF66"/>
          <cell r="CG66"/>
          <cell r="CH66"/>
          <cell r="CI66"/>
          <cell r="CJ66"/>
          <cell r="CK66"/>
          <cell r="CL66"/>
          <cell r="CM66"/>
          <cell r="CN66"/>
          <cell r="CO66"/>
          <cell r="CP66"/>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cell r="DK66"/>
          <cell r="DL66"/>
          <cell r="DM66"/>
          <cell r="DN66"/>
          <cell r="DO66"/>
          <cell r="DP66"/>
          <cell r="DQ66"/>
          <cell r="DR66"/>
          <cell r="DS66"/>
          <cell r="DT66"/>
          <cell r="DU66"/>
          <cell r="DV66"/>
          <cell r="DW66">
            <v>0</v>
          </cell>
          <cell r="DX66"/>
          <cell r="DY66">
            <v>0</v>
          </cell>
          <cell r="DZ66"/>
          <cell r="EA66">
            <v>0</v>
          </cell>
          <cell r="EB66">
            <v>0</v>
          </cell>
          <cell r="EC66">
            <v>0</v>
          </cell>
          <cell r="ED66">
            <v>0</v>
          </cell>
          <cell r="EE66"/>
          <cell r="EF66">
            <v>0</v>
          </cell>
          <cell r="EG66">
            <v>0</v>
          </cell>
          <cell r="EH66">
            <v>0</v>
          </cell>
          <cell r="EI66">
            <v>0</v>
          </cell>
          <cell r="EJ66">
            <v>0</v>
          </cell>
          <cell r="EK66">
            <v>0</v>
          </cell>
          <cell r="EL66">
            <v>0</v>
          </cell>
          <cell r="EM66">
            <v>0</v>
          </cell>
          <cell r="EN66">
            <v>0</v>
          </cell>
          <cell r="EO66"/>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53045000</v>
          </cell>
          <cell r="FI66">
            <v>0</v>
          </cell>
          <cell r="FJ66"/>
          <cell r="FK66"/>
          <cell r="FL66"/>
          <cell r="FM66">
            <v>0</v>
          </cell>
          <cell r="FN66">
            <v>53045000</v>
          </cell>
          <cell r="FO66">
            <v>0</v>
          </cell>
          <cell r="FP66"/>
          <cell r="FQ66"/>
          <cell r="FR66"/>
          <cell r="FS66"/>
          <cell r="FT66"/>
          <cell r="FU66"/>
          <cell r="FV66">
            <v>0</v>
          </cell>
          <cell r="FW66"/>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54636350</v>
          </cell>
          <cell r="HH66">
            <v>0</v>
          </cell>
          <cell r="HI66"/>
          <cell r="HJ66"/>
          <cell r="HK66"/>
          <cell r="HL66">
            <v>0</v>
          </cell>
          <cell r="HM66">
            <v>54636350</v>
          </cell>
          <cell r="HN66">
            <v>0</v>
          </cell>
          <cell r="HO66"/>
          <cell r="HP66"/>
          <cell r="HQ66"/>
          <cell r="HR66"/>
          <cell r="HS66"/>
          <cell r="HT66"/>
          <cell r="HU66">
            <v>0</v>
          </cell>
          <cell r="HV66"/>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cell r="JD66">
            <v>0</v>
          </cell>
          <cell r="JE66">
            <v>0</v>
          </cell>
          <cell r="JF66">
            <v>157681350</v>
          </cell>
          <cell r="JG66">
            <v>0</v>
          </cell>
          <cell r="JH66">
            <v>0</v>
          </cell>
          <cell r="JI66">
            <v>0</v>
          </cell>
          <cell r="JJ66">
            <v>0</v>
          </cell>
          <cell r="JK66">
            <v>0</v>
          </cell>
          <cell r="JL66">
            <v>157681350</v>
          </cell>
          <cell r="JM66">
            <v>0</v>
          </cell>
          <cell r="JN66">
            <v>0</v>
          </cell>
          <cell r="JO66">
            <v>0</v>
          </cell>
          <cell r="JP66">
            <v>0</v>
          </cell>
          <cell r="JQ66">
            <v>0</v>
          </cell>
          <cell r="JR66">
            <v>0</v>
          </cell>
          <cell r="JS66">
            <v>0</v>
          </cell>
          <cell r="JT66">
            <v>0</v>
          </cell>
          <cell r="JU66">
            <v>0</v>
          </cell>
          <cell r="JV66">
            <v>0</v>
          </cell>
          <cell r="JW66">
            <v>0</v>
          </cell>
          <cell r="JX66">
            <v>0</v>
          </cell>
          <cell r="JY66">
            <v>0</v>
          </cell>
          <cell r="JZ66">
            <v>0</v>
          </cell>
          <cell r="KA66">
            <v>0</v>
          </cell>
          <cell r="KB66">
            <v>0</v>
          </cell>
          <cell r="KC66">
            <v>0</v>
          </cell>
          <cell r="KD66">
            <v>0</v>
          </cell>
          <cell r="KE66">
            <v>0</v>
          </cell>
          <cell r="KF66">
            <v>0</v>
          </cell>
          <cell r="KG66">
            <v>0</v>
          </cell>
          <cell r="KH66">
            <v>0</v>
          </cell>
          <cell r="KI66">
            <v>0</v>
          </cell>
          <cell r="KJ66">
            <v>0</v>
          </cell>
          <cell r="KK66">
            <v>0</v>
          </cell>
          <cell r="KL66"/>
          <cell r="KM66">
            <v>0</v>
          </cell>
          <cell r="KN66">
            <v>0</v>
          </cell>
          <cell r="KO66">
            <v>0</v>
          </cell>
          <cell r="KP66">
            <v>0</v>
          </cell>
          <cell r="KQ66">
            <v>0</v>
          </cell>
          <cell r="KR66">
            <v>0</v>
          </cell>
          <cell r="KS66">
            <v>0</v>
          </cell>
          <cell r="KT66">
            <v>0</v>
          </cell>
          <cell r="KU66">
            <v>0</v>
          </cell>
          <cell r="KV66">
            <v>0</v>
          </cell>
          <cell r="KW66">
            <v>0</v>
          </cell>
          <cell r="KX66">
            <v>0</v>
          </cell>
          <cell r="KY66">
            <v>0</v>
          </cell>
          <cell r="KZ66">
            <v>0</v>
          </cell>
          <cell r="LA66">
            <v>0</v>
          </cell>
          <cell r="LB66">
            <v>0</v>
          </cell>
          <cell r="LC66">
            <v>0</v>
          </cell>
          <cell r="LD66">
            <v>0</v>
          </cell>
        </row>
        <row r="67">
          <cell r="B67">
            <v>64</v>
          </cell>
          <cell r="C67" t="str">
            <v>“CAJICÁ IDEAL”</v>
          </cell>
          <cell r="D67" t="str">
            <v>2. CAJICÁ DESARROLLO SOCIAL IDEAL</v>
          </cell>
          <cell r="E67" t="str">
            <v>41. Inclusión social y reconciliación</v>
          </cell>
          <cell r="F67" t="str">
            <v xml:space="preserve">4. Cajicá Social </v>
          </cell>
          <cell r="G67"/>
          <cell r="H67">
            <v>12</v>
          </cell>
          <cell r="I67" t="str">
            <v>Implementar al 100% anual la Política Pública Municipal de Primera Infancia , infancia y adolescencia</v>
          </cell>
          <cell r="J67" t="str">
            <v>Porcentaje</v>
          </cell>
          <cell r="K67">
            <v>100</v>
          </cell>
          <cell r="L67"/>
          <cell r="M67">
            <v>100</v>
          </cell>
          <cell r="N67" t="str">
            <v>Alcaldía Municipal</v>
          </cell>
          <cell r="O67" t="str">
            <v>4102035. Documentos de lineamientos técnicos</v>
          </cell>
          <cell r="P67" t="str">
            <v>410203500. Documentos de lineamientos técnicos realizados</v>
          </cell>
          <cell r="Q67" t="str">
            <v xml:space="preserve">15. Primera Infancia </v>
          </cell>
          <cell r="R67" t="str">
            <v xml:space="preserve">Secretaría Desarrollo Social </v>
          </cell>
          <cell r="S67">
            <v>64</v>
          </cell>
          <cell r="T67" t="str">
            <v>Implementar al 100% el plan de acción anual de la Política Pública Municipal de Primera Infancia, Infancia y Adolescencia</v>
          </cell>
          <cell r="U67" t="str">
            <v>Política Pública Municipal de Primera Infancia</v>
          </cell>
          <cell r="V67" t="str">
            <v>Porcentaje</v>
          </cell>
          <cell r="W67"/>
          <cell r="X67">
            <v>100</v>
          </cell>
          <cell r="Y67">
            <v>0</v>
          </cell>
          <cell r="Z67" t="str">
            <v>MA</v>
          </cell>
          <cell r="AA67">
            <v>0.29498525073746312</v>
          </cell>
          <cell r="AB67">
            <v>22.375</v>
          </cell>
          <cell r="AC67">
            <v>0.22375</v>
          </cell>
          <cell r="AD67">
            <v>0</v>
          </cell>
          <cell r="AE67">
            <v>0</v>
          </cell>
          <cell r="AF67"/>
          <cell r="AG67"/>
          <cell r="AH67"/>
          <cell r="AI67"/>
          <cell r="AJ67"/>
          <cell r="AK67"/>
          <cell r="AL67" t="str">
            <v>10. Reducción de las desigualdades</v>
          </cell>
          <cell r="AM67" t="str">
            <v>Primera infancia</v>
          </cell>
          <cell r="AN67"/>
          <cell r="AO67">
            <v>100</v>
          </cell>
          <cell r="AP67">
            <v>0.3115264797507788</v>
          </cell>
          <cell r="AQ67">
            <v>100</v>
          </cell>
          <cell r="AR67">
            <v>0.29850746268656714</v>
          </cell>
          <cell r="AS67">
            <v>100</v>
          </cell>
          <cell r="AT67">
            <v>0.30864197530864196</v>
          </cell>
          <cell r="AU67">
            <v>100</v>
          </cell>
          <cell r="AV67">
            <v>0.30769230769230771</v>
          </cell>
          <cell r="AW67">
            <v>89.5</v>
          </cell>
          <cell r="AX67">
            <v>89.5</v>
          </cell>
          <cell r="AY67">
            <v>0</v>
          </cell>
          <cell r="AZ67">
            <v>0</v>
          </cell>
          <cell r="BA67">
            <v>0</v>
          </cell>
          <cell r="BB67">
            <v>0</v>
          </cell>
          <cell r="BC67">
            <v>0</v>
          </cell>
          <cell r="BD67">
            <v>0</v>
          </cell>
          <cell r="BE67">
            <v>0.27881619937694702</v>
          </cell>
          <cell r="BF67">
            <v>0</v>
          </cell>
          <cell r="BG67">
            <v>0</v>
          </cell>
          <cell r="BH67">
            <v>0</v>
          </cell>
          <cell r="BI67">
            <v>6.6002949852507375E-2</v>
          </cell>
          <cell r="BJ67">
            <v>3660</v>
          </cell>
          <cell r="BK67">
            <v>3660</v>
          </cell>
          <cell r="BL67"/>
          <cell r="BM67"/>
          <cell r="BN67"/>
          <cell r="BO67"/>
          <cell r="BP67"/>
          <cell r="BQ67"/>
          <cell r="BR67"/>
          <cell r="BS67"/>
          <cell r="BT67"/>
          <cell r="BU67"/>
          <cell r="BV67"/>
          <cell r="BW67"/>
          <cell r="BX67"/>
          <cell r="BY67"/>
          <cell r="BZ67">
            <v>0</v>
          </cell>
          <cell r="CA67"/>
          <cell r="CB67"/>
          <cell r="CC67"/>
          <cell r="CD67"/>
          <cell r="CE67"/>
          <cell r="CF67"/>
          <cell r="CG67"/>
          <cell r="CH67"/>
          <cell r="CI67"/>
          <cell r="CJ67"/>
          <cell r="CK67"/>
          <cell r="CL67"/>
          <cell r="CM67"/>
          <cell r="CN67"/>
          <cell r="CO67"/>
          <cell r="CP67"/>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10000000</v>
          </cell>
          <cell r="DJ67"/>
          <cell r="DK67"/>
          <cell r="DL67"/>
          <cell r="DM67"/>
          <cell r="DN67"/>
          <cell r="DO67">
            <v>10000000</v>
          </cell>
          <cell r="DP67"/>
          <cell r="DQ67"/>
          <cell r="DR67"/>
          <cell r="DS67"/>
          <cell r="DT67"/>
          <cell r="DU67"/>
          <cell r="DV67"/>
          <cell r="DW67">
            <v>0</v>
          </cell>
          <cell r="DX67"/>
          <cell r="DY67">
            <v>0</v>
          </cell>
          <cell r="DZ67"/>
          <cell r="EA67">
            <v>0</v>
          </cell>
          <cell r="EB67">
            <v>0</v>
          </cell>
          <cell r="EC67">
            <v>0</v>
          </cell>
          <cell r="ED67">
            <v>0</v>
          </cell>
          <cell r="EE67"/>
          <cell r="EF67">
            <v>0</v>
          </cell>
          <cell r="EG67">
            <v>0</v>
          </cell>
          <cell r="EH67">
            <v>0</v>
          </cell>
          <cell r="EI67">
            <v>0</v>
          </cell>
          <cell r="EJ67">
            <v>0</v>
          </cell>
          <cell r="EK67">
            <v>0</v>
          </cell>
          <cell r="EL67">
            <v>0</v>
          </cell>
          <cell r="EM67">
            <v>0</v>
          </cell>
          <cell r="EN67">
            <v>0</v>
          </cell>
          <cell r="EO67"/>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31827000</v>
          </cell>
          <cell r="FI67">
            <v>0</v>
          </cell>
          <cell r="FJ67"/>
          <cell r="FK67"/>
          <cell r="FL67"/>
          <cell r="FM67">
            <v>0</v>
          </cell>
          <cell r="FN67">
            <v>31827000</v>
          </cell>
          <cell r="FO67">
            <v>0</v>
          </cell>
          <cell r="FP67"/>
          <cell r="FQ67"/>
          <cell r="FR67"/>
          <cell r="FS67"/>
          <cell r="FT67"/>
          <cell r="FU67"/>
          <cell r="FV67">
            <v>0</v>
          </cell>
          <cell r="FW67"/>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32781810</v>
          </cell>
          <cell r="HH67">
            <v>0</v>
          </cell>
          <cell r="HI67"/>
          <cell r="HJ67"/>
          <cell r="HK67"/>
          <cell r="HL67">
            <v>0</v>
          </cell>
          <cell r="HM67">
            <v>32781810</v>
          </cell>
          <cell r="HN67">
            <v>0</v>
          </cell>
          <cell r="HO67"/>
          <cell r="HP67"/>
          <cell r="HQ67"/>
          <cell r="HR67"/>
          <cell r="HS67"/>
          <cell r="HT67"/>
          <cell r="HU67">
            <v>0</v>
          </cell>
          <cell r="HV67"/>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cell r="JD67">
            <v>0</v>
          </cell>
          <cell r="JE67">
            <v>0</v>
          </cell>
          <cell r="JF67">
            <v>74612470</v>
          </cell>
          <cell r="JG67">
            <v>3660</v>
          </cell>
          <cell r="JH67">
            <v>0</v>
          </cell>
          <cell r="JI67">
            <v>0</v>
          </cell>
          <cell r="JJ67">
            <v>0</v>
          </cell>
          <cell r="JK67">
            <v>0</v>
          </cell>
          <cell r="JL67">
            <v>74608810</v>
          </cell>
          <cell r="JM67">
            <v>0</v>
          </cell>
          <cell r="JN67">
            <v>0</v>
          </cell>
          <cell r="JO67">
            <v>0</v>
          </cell>
          <cell r="JP67">
            <v>0</v>
          </cell>
          <cell r="JQ67">
            <v>0</v>
          </cell>
          <cell r="JR67">
            <v>0</v>
          </cell>
          <cell r="JS67">
            <v>0</v>
          </cell>
          <cell r="JT67">
            <v>0</v>
          </cell>
          <cell r="JU67">
            <v>0</v>
          </cell>
          <cell r="JV67">
            <v>0</v>
          </cell>
          <cell r="JW67">
            <v>0</v>
          </cell>
          <cell r="JX67">
            <v>0</v>
          </cell>
          <cell r="JY67">
            <v>0</v>
          </cell>
          <cell r="JZ67">
            <v>0</v>
          </cell>
          <cell r="KA67">
            <v>0</v>
          </cell>
          <cell r="KB67">
            <v>0</v>
          </cell>
          <cell r="KC67">
            <v>0</v>
          </cell>
          <cell r="KD67">
            <v>0</v>
          </cell>
          <cell r="KE67">
            <v>0</v>
          </cell>
          <cell r="KF67">
            <v>0</v>
          </cell>
          <cell r="KG67">
            <v>0</v>
          </cell>
          <cell r="KH67">
            <v>0</v>
          </cell>
          <cell r="KI67">
            <v>0</v>
          </cell>
          <cell r="KJ67">
            <v>0</v>
          </cell>
          <cell r="KK67">
            <v>0</v>
          </cell>
          <cell r="KL67"/>
          <cell r="KM67">
            <v>0</v>
          </cell>
          <cell r="KN67">
            <v>0</v>
          </cell>
          <cell r="KO67">
            <v>0</v>
          </cell>
          <cell r="KP67">
            <v>0</v>
          </cell>
          <cell r="KQ67">
            <v>0</v>
          </cell>
          <cell r="KR67">
            <v>0</v>
          </cell>
          <cell r="KS67">
            <v>0</v>
          </cell>
          <cell r="KT67">
            <v>0</v>
          </cell>
          <cell r="KU67">
            <v>0</v>
          </cell>
          <cell r="KV67">
            <v>0</v>
          </cell>
          <cell r="KW67">
            <v>0</v>
          </cell>
          <cell r="KX67">
            <v>0</v>
          </cell>
          <cell r="KY67">
            <v>0</v>
          </cell>
          <cell r="KZ67">
            <v>0</v>
          </cell>
          <cell r="LA67">
            <v>0</v>
          </cell>
          <cell r="LB67">
            <v>0</v>
          </cell>
          <cell r="LC67">
            <v>0</v>
          </cell>
          <cell r="LD67">
            <v>0</v>
          </cell>
        </row>
        <row r="68">
          <cell r="B68">
            <v>65</v>
          </cell>
          <cell r="C68" t="str">
            <v>“CAJICÁ IDEAL”</v>
          </cell>
          <cell r="D68" t="str">
            <v>2. CAJICÁ DESARROLLO SOCIAL IDEAL</v>
          </cell>
          <cell r="E68" t="str">
            <v>41. Inclusión social y reconciliación</v>
          </cell>
          <cell r="F68" t="str">
            <v xml:space="preserve">4. Cajicá Social </v>
          </cell>
          <cell r="G68"/>
          <cell r="H68">
            <v>13</v>
          </cell>
          <cell r="I68" t="str">
            <v>Vincular a 2000 niños y niñas anualmente en programas y actividades para la Primera Infancia e</v>
          </cell>
          <cell r="J68" t="str">
            <v xml:space="preserve">Número </v>
          </cell>
          <cell r="K68">
            <v>2000</v>
          </cell>
          <cell r="L68"/>
          <cell r="M68">
            <v>2000</v>
          </cell>
          <cell r="N68" t="str">
            <v>Alcaldía Municipal</v>
          </cell>
          <cell r="O68" t="str">
            <v>4102001. Servicio de atención integral a la primera infancia</v>
          </cell>
          <cell r="P68" t="str">
            <v>410200101. Niños y niñas atendidos con servicio integrales en salud</v>
          </cell>
          <cell r="Q68" t="str">
            <v xml:space="preserve">15. Primera Infancia </v>
          </cell>
          <cell r="R68" t="str">
            <v xml:space="preserve">Secretaría Desarrollo Social </v>
          </cell>
          <cell r="S68">
            <v>65</v>
          </cell>
          <cell r="T68" t="str">
            <v>Crear y poner en funcionamiento 1 Banco de Lactancia Materna</v>
          </cell>
          <cell r="U68" t="str">
            <v xml:space="preserve">Sala de Lactancia implementada </v>
          </cell>
          <cell r="V68" t="str">
            <v>Número</v>
          </cell>
          <cell r="W68"/>
          <cell r="X68">
            <v>1</v>
          </cell>
          <cell r="Y68">
            <v>0</v>
          </cell>
          <cell r="Z68" t="str">
            <v>I</v>
          </cell>
          <cell r="AA68">
            <v>0.29498525073746312</v>
          </cell>
          <cell r="AB68">
            <v>0.25</v>
          </cell>
          <cell r="AC68">
            <v>0.25</v>
          </cell>
          <cell r="AD68">
            <v>0</v>
          </cell>
          <cell r="AE68">
            <v>0</v>
          </cell>
          <cell r="AF68"/>
          <cell r="AG68"/>
          <cell r="AH68"/>
          <cell r="AI68">
            <v>1</v>
          </cell>
          <cell r="AJ68"/>
          <cell r="AK68"/>
          <cell r="AL68" t="str">
            <v>2. Hambre cero</v>
          </cell>
          <cell r="AM68" t="str">
            <v>Primera infancia</v>
          </cell>
          <cell r="AN68"/>
          <cell r="AO68">
            <v>0.25</v>
          </cell>
          <cell r="AP68">
            <v>0.3115264797507788</v>
          </cell>
          <cell r="AQ68">
            <v>0.25</v>
          </cell>
          <cell r="AR68">
            <v>0.29850746268656714</v>
          </cell>
          <cell r="AS68">
            <v>0.25</v>
          </cell>
          <cell r="AT68">
            <v>0.30864197530864196</v>
          </cell>
          <cell r="AU68">
            <v>0.25</v>
          </cell>
          <cell r="AV68">
            <v>0.30769230769230771</v>
          </cell>
          <cell r="AW68">
            <v>0.25</v>
          </cell>
          <cell r="AX68">
            <v>100</v>
          </cell>
          <cell r="AY68">
            <v>0</v>
          </cell>
          <cell r="AZ68">
            <v>0</v>
          </cell>
          <cell r="BA68">
            <v>0</v>
          </cell>
          <cell r="BB68">
            <v>0</v>
          </cell>
          <cell r="BC68">
            <v>0</v>
          </cell>
          <cell r="BD68">
            <v>0</v>
          </cell>
          <cell r="BE68">
            <v>0.3115264797507788</v>
          </cell>
          <cell r="BF68">
            <v>0</v>
          </cell>
          <cell r="BG68">
            <v>0</v>
          </cell>
          <cell r="BH68">
            <v>0</v>
          </cell>
          <cell r="BI68">
            <v>7.3746312684365781E-2</v>
          </cell>
          <cell r="BJ68">
            <v>0</v>
          </cell>
          <cell r="BK68"/>
          <cell r="BL68"/>
          <cell r="BM68"/>
          <cell r="BN68"/>
          <cell r="BO68"/>
          <cell r="BP68"/>
          <cell r="BQ68"/>
          <cell r="BR68"/>
          <cell r="BS68"/>
          <cell r="BT68"/>
          <cell r="BU68"/>
          <cell r="BV68"/>
          <cell r="BW68"/>
          <cell r="BX68"/>
          <cell r="BY68"/>
          <cell r="BZ68">
            <v>0</v>
          </cell>
          <cell r="CA68"/>
          <cell r="CB68"/>
          <cell r="CC68"/>
          <cell r="CD68"/>
          <cell r="CE68"/>
          <cell r="CF68"/>
          <cell r="CG68"/>
          <cell r="CH68"/>
          <cell r="CI68"/>
          <cell r="CJ68"/>
          <cell r="CK68"/>
          <cell r="CL68"/>
          <cell r="CM68"/>
          <cell r="CN68"/>
          <cell r="CO68"/>
          <cell r="CP68"/>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cell r="DK68"/>
          <cell r="DL68"/>
          <cell r="DM68"/>
          <cell r="DN68"/>
          <cell r="DO68"/>
          <cell r="DP68"/>
          <cell r="DQ68"/>
          <cell r="DR68"/>
          <cell r="DS68"/>
          <cell r="DT68"/>
          <cell r="DU68"/>
          <cell r="DV68"/>
          <cell r="DW68">
            <v>0</v>
          </cell>
          <cell r="DX68"/>
          <cell r="DY68">
            <v>0</v>
          </cell>
          <cell r="DZ68"/>
          <cell r="EA68">
            <v>0</v>
          </cell>
          <cell r="EB68">
            <v>0</v>
          </cell>
          <cell r="EC68">
            <v>0</v>
          </cell>
          <cell r="ED68">
            <v>0</v>
          </cell>
          <cell r="EE68"/>
          <cell r="EF68">
            <v>0</v>
          </cell>
          <cell r="EG68">
            <v>0</v>
          </cell>
          <cell r="EH68">
            <v>0</v>
          </cell>
          <cell r="EI68">
            <v>0</v>
          </cell>
          <cell r="EJ68">
            <v>0</v>
          </cell>
          <cell r="EK68">
            <v>0</v>
          </cell>
          <cell r="EL68">
            <v>0</v>
          </cell>
          <cell r="EM68">
            <v>0</v>
          </cell>
          <cell r="EN68">
            <v>0</v>
          </cell>
          <cell r="EO68"/>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cell r="FK68"/>
          <cell r="FL68"/>
          <cell r="FM68">
            <v>0</v>
          </cell>
          <cell r="FN68">
            <v>0</v>
          </cell>
          <cell r="FO68">
            <v>0</v>
          </cell>
          <cell r="FP68"/>
          <cell r="FQ68"/>
          <cell r="FR68"/>
          <cell r="FS68"/>
          <cell r="FT68"/>
          <cell r="FU68"/>
          <cell r="FV68">
            <v>0</v>
          </cell>
          <cell r="FW68"/>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cell r="HJ68"/>
          <cell r="HK68"/>
          <cell r="HL68">
            <v>0</v>
          </cell>
          <cell r="HM68">
            <v>0</v>
          </cell>
          <cell r="HN68">
            <v>0</v>
          </cell>
          <cell r="HO68"/>
          <cell r="HP68"/>
          <cell r="HQ68"/>
          <cell r="HR68"/>
          <cell r="HS68"/>
          <cell r="HT68"/>
          <cell r="HU68">
            <v>0</v>
          </cell>
          <cell r="HV68"/>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0</v>
          </cell>
          <cell r="JO68">
            <v>0</v>
          </cell>
          <cell r="JP68">
            <v>0</v>
          </cell>
          <cell r="JQ68">
            <v>0</v>
          </cell>
          <cell r="JR68">
            <v>0</v>
          </cell>
          <cell r="JS68">
            <v>0</v>
          </cell>
          <cell r="JT68">
            <v>0</v>
          </cell>
          <cell r="JU68">
            <v>0</v>
          </cell>
          <cell r="JV68">
            <v>0</v>
          </cell>
          <cell r="JW68">
            <v>0</v>
          </cell>
          <cell r="JX68">
            <v>0</v>
          </cell>
          <cell r="JY68">
            <v>0</v>
          </cell>
          <cell r="JZ68">
            <v>0</v>
          </cell>
          <cell r="KA68">
            <v>0</v>
          </cell>
          <cell r="KB68">
            <v>0</v>
          </cell>
          <cell r="KC68">
            <v>0</v>
          </cell>
          <cell r="KD68">
            <v>0</v>
          </cell>
          <cell r="KE68">
            <v>0</v>
          </cell>
          <cell r="KF68">
            <v>0</v>
          </cell>
          <cell r="KG68">
            <v>0</v>
          </cell>
          <cell r="KH68">
            <v>0</v>
          </cell>
          <cell r="KI68">
            <v>0</v>
          </cell>
          <cell r="KJ68">
            <v>0</v>
          </cell>
          <cell r="KK68">
            <v>0</v>
          </cell>
          <cell r="KL68"/>
          <cell r="KM68">
            <v>0</v>
          </cell>
          <cell r="KN68">
            <v>0</v>
          </cell>
          <cell r="KO68">
            <v>0</v>
          </cell>
          <cell r="KP68">
            <v>0</v>
          </cell>
          <cell r="KQ68">
            <v>0</v>
          </cell>
          <cell r="KR68">
            <v>0</v>
          </cell>
          <cell r="KS68">
            <v>0</v>
          </cell>
          <cell r="KT68">
            <v>0</v>
          </cell>
          <cell r="KU68">
            <v>0</v>
          </cell>
          <cell r="KV68">
            <v>0</v>
          </cell>
          <cell r="KW68">
            <v>0</v>
          </cell>
          <cell r="KX68">
            <v>0</v>
          </cell>
          <cell r="KY68">
            <v>0</v>
          </cell>
          <cell r="KZ68">
            <v>0</v>
          </cell>
          <cell r="LA68">
            <v>0</v>
          </cell>
          <cell r="LB68">
            <v>0</v>
          </cell>
          <cell r="LC68">
            <v>0</v>
          </cell>
          <cell r="LD68">
            <v>0</v>
          </cell>
        </row>
        <row r="69">
          <cell r="B69">
            <v>66</v>
          </cell>
          <cell r="C69" t="str">
            <v>“CAJICÁ IDEAL”</v>
          </cell>
          <cell r="D69" t="str">
            <v>2. CAJICÁ DESARROLLO SOCIAL IDEAL</v>
          </cell>
          <cell r="E69" t="str">
            <v>41. Inclusión social y reconciliación</v>
          </cell>
          <cell r="F69" t="str">
            <v xml:space="preserve">4. Cajicá Social </v>
          </cell>
          <cell r="G69"/>
          <cell r="H69">
            <v>13</v>
          </cell>
          <cell r="I69" t="str">
            <v>Vincular a 2000 niños y niñas anualmente en programas y actividades para la Primera Infancia e</v>
          </cell>
          <cell r="J69" t="str">
            <v xml:space="preserve">Número </v>
          </cell>
          <cell r="K69">
            <v>2000</v>
          </cell>
          <cell r="L69"/>
          <cell r="M69">
            <v>2000</v>
          </cell>
          <cell r="N69" t="str">
            <v>Alcaldía Municipal</v>
          </cell>
          <cell r="O69" t="str">
            <v>4102002. Servicio de atención tradicional a la primera infancia</v>
          </cell>
          <cell r="P69" t="str">
            <v>410200200. Niños y niñas atendidos en Servicio tradicionales</v>
          </cell>
          <cell r="Q69" t="str">
            <v xml:space="preserve">15. Primera Infancia </v>
          </cell>
          <cell r="R69" t="str">
            <v xml:space="preserve">Secretaría Desarrollo Social </v>
          </cell>
          <cell r="S69">
            <v>66</v>
          </cell>
          <cell r="T69" t="str">
            <v>Garantizar el funcionamiento anual de los 16 Centros de Atención a la Primera Infancia</v>
          </cell>
          <cell r="U69" t="str">
            <v xml:space="preserve">Centros de Primera Infancia en funcionamiento </v>
          </cell>
          <cell r="V69" t="str">
            <v>Número</v>
          </cell>
          <cell r="W69"/>
          <cell r="X69">
            <v>16</v>
          </cell>
          <cell r="Y69">
            <v>0</v>
          </cell>
          <cell r="Z69" t="str">
            <v>MA</v>
          </cell>
          <cell r="AA69">
            <v>0.29498525073746312</v>
          </cell>
          <cell r="AB69">
            <v>3.9624999999999999</v>
          </cell>
          <cell r="AC69">
            <v>0.24765624999999999</v>
          </cell>
          <cell r="AD69">
            <v>0</v>
          </cell>
          <cell r="AE69">
            <v>0</v>
          </cell>
          <cell r="AF69"/>
          <cell r="AG69"/>
          <cell r="AH69"/>
          <cell r="AI69">
            <v>1</v>
          </cell>
          <cell r="AJ69"/>
          <cell r="AK69"/>
          <cell r="AL69" t="str">
            <v>10. Reducción de las desigualdades</v>
          </cell>
          <cell r="AM69" t="str">
            <v>Primera infancia</v>
          </cell>
          <cell r="AN69"/>
          <cell r="AO69">
            <v>16</v>
          </cell>
          <cell r="AP69">
            <v>0.3115264797507788</v>
          </cell>
          <cell r="AQ69">
            <v>16</v>
          </cell>
          <cell r="AR69">
            <v>0.29850746268656714</v>
          </cell>
          <cell r="AS69">
            <v>16</v>
          </cell>
          <cell r="AT69">
            <v>0.30864197530864196</v>
          </cell>
          <cell r="AU69">
            <v>16</v>
          </cell>
          <cell r="AV69">
            <v>0.30769230769230771</v>
          </cell>
          <cell r="AW69">
            <v>15.85</v>
          </cell>
          <cell r="AX69">
            <v>99.0625</v>
          </cell>
          <cell r="AY69">
            <v>0</v>
          </cell>
          <cell r="AZ69">
            <v>0</v>
          </cell>
          <cell r="BA69">
            <v>0</v>
          </cell>
          <cell r="BB69">
            <v>0</v>
          </cell>
          <cell r="BC69">
            <v>0</v>
          </cell>
          <cell r="BD69">
            <v>0</v>
          </cell>
          <cell r="BE69">
            <v>0.30860591900311524</v>
          </cell>
          <cell r="BF69">
            <v>0</v>
          </cell>
          <cell r="BG69">
            <v>0</v>
          </cell>
          <cell r="BH69">
            <v>0</v>
          </cell>
          <cell r="BI69">
            <v>7.3054941002949847E-2</v>
          </cell>
          <cell r="BJ69">
            <v>980000000</v>
          </cell>
          <cell r="BK69"/>
          <cell r="BL69"/>
          <cell r="BM69"/>
          <cell r="BN69"/>
          <cell r="BO69"/>
          <cell r="BP69">
            <v>980000000</v>
          </cell>
          <cell r="BQ69"/>
          <cell r="BR69"/>
          <cell r="BS69"/>
          <cell r="BT69"/>
          <cell r="BU69"/>
          <cell r="BV69"/>
          <cell r="BW69"/>
          <cell r="BX69"/>
          <cell r="BY69"/>
          <cell r="BZ69">
            <v>957056377</v>
          </cell>
          <cell r="CA69"/>
          <cell r="CB69"/>
          <cell r="CC69"/>
          <cell r="CD69"/>
          <cell r="CE69"/>
          <cell r="CF69">
            <v>957056377</v>
          </cell>
          <cell r="CG69"/>
          <cell r="CH69"/>
          <cell r="CI69"/>
          <cell r="CJ69"/>
          <cell r="CK69"/>
          <cell r="CL69"/>
          <cell r="CM69"/>
          <cell r="CN69"/>
          <cell r="CO69"/>
          <cell r="CP69">
            <v>1976000000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1450000000</v>
          </cell>
          <cell r="DJ69"/>
          <cell r="DK69"/>
          <cell r="DL69"/>
          <cell r="DM69"/>
          <cell r="DN69"/>
          <cell r="DO69">
            <v>1450000000</v>
          </cell>
          <cell r="DP69"/>
          <cell r="DQ69"/>
          <cell r="DR69"/>
          <cell r="DS69"/>
          <cell r="DT69"/>
          <cell r="DU69"/>
          <cell r="DV69"/>
          <cell r="DW69">
            <v>0</v>
          </cell>
          <cell r="DX69"/>
          <cell r="DY69">
            <v>0</v>
          </cell>
          <cell r="DZ69"/>
          <cell r="EA69">
            <v>0</v>
          </cell>
          <cell r="EB69">
            <v>0</v>
          </cell>
          <cell r="EC69">
            <v>0</v>
          </cell>
          <cell r="ED69">
            <v>0</v>
          </cell>
          <cell r="EE69"/>
          <cell r="EF69">
            <v>0</v>
          </cell>
          <cell r="EG69">
            <v>0</v>
          </cell>
          <cell r="EH69">
            <v>0</v>
          </cell>
          <cell r="EI69">
            <v>0</v>
          </cell>
          <cell r="EJ69">
            <v>0</v>
          </cell>
          <cell r="EK69">
            <v>0</v>
          </cell>
          <cell r="EL69">
            <v>0</v>
          </cell>
          <cell r="EM69">
            <v>0</v>
          </cell>
          <cell r="EN69">
            <v>0</v>
          </cell>
          <cell r="EO69"/>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1547474526.3222001</v>
          </cell>
          <cell r="FI69">
            <v>0</v>
          </cell>
          <cell r="FJ69"/>
          <cell r="FK69"/>
          <cell r="FL69"/>
          <cell r="FM69">
            <v>0</v>
          </cell>
          <cell r="FN69">
            <v>1547474526.3222001</v>
          </cell>
          <cell r="FO69">
            <v>0</v>
          </cell>
          <cell r="FP69"/>
          <cell r="FQ69"/>
          <cell r="FR69"/>
          <cell r="FS69"/>
          <cell r="FT69"/>
          <cell r="FU69"/>
          <cell r="FV69">
            <v>0</v>
          </cell>
          <cell r="FW69"/>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1593898762.111866</v>
          </cell>
          <cell r="HH69">
            <v>0</v>
          </cell>
          <cell r="HI69"/>
          <cell r="HJ69"/>
          <cell r="HK69"/>
          <cell r="HL69">
            <v>0</v>
          </cell>
          <cell r="HM69">
            <v>1593898762.111866</v>
          </cell>
          <cell r="HN69">
            <v>0</v>
          </cell>
          <cell r="HO69"/>
          <cell r="HP69"/>
          <cell r="HQ69"/>
          <cell r="HR69"/>
          <cell r="HS69"/>
          <cell r="HT69"/>
          <cell r="HU69">
            <v>0</v>
          </cell>
          <cell r="HV69"/>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cell r="JD69">
            <v>0</v>
          </cell>
          <cell r="JE69">
            <v>0</v>
          </cell>
          <cell r="JF69">
            <v>5571373288.4340658</v>
          </cell>
          <cell r="JG69">
            <v>0</v>
          </cell>
          <cell r="JH69">
            <v>0</v>
          </cell>
          <cell r="JI69">
            <v>0</v>
          </cell>
          <cell r="JJ69">
            <v>0</v>
          </cell>
          <cell r="JK69">
            <v>0</v>
          </cell>
          <cell r="JL69">
            <v>5571373288.4340658</v>
          </cell>
          <cell r="JM69">
            <v>0</v>
          </cell>
          <cell r="JN69">
            <v>0</v>
          </cell>
          <cell r="JO69">
            <v>0</v>
          </cell>
          <cell r="JP69">
            <v>0</v>
          </cell>
          <cell r="JQ69">
            <v>0</v>
          </cell>
          <cell r="JR69">
            <v>0</v>
          </cell>
          <cell r="JS69">
            <v>0</v>
          </cell>
          <cell r="JT69">
            <v>0</v>
          </cell>
          <cell r="JU69">
            <v>0</v>
          </cell>
          <cell r="JV69">
            <v>957056377</v>
          </cell>
          <cell r="JW69">
            <v>0</v>
          </cell>
          <cell r="JX69">
            <v>0</v>
          </cell>
          <cell r="JY69">
            <v>0</v>
          </cell>
          <cell r="JZ69">
            <v>0</v>
          </cell>
          <cell r="KA69">
            <v>0</v>
          </cell>
          <cell r="KB69">
            <v>957056377</v>
          </cell>
          <cell r="KC69">
            <v>0</v>
          </cell>
          <cell r="KD69">
            <v>0</v>
          </cell>
          <cell r="KE69">
            <v>0</v>
          </cell>
          <cell r="KF69">
            <v>0</v>
          </cell>
          <cell r="KG69">
            <v>0</v>
          </cell>
          <cell r="KH69">
            <v>0</v>
          </cell>
          <cell r="KI69">
            <v>0</v>
          </cell>
          <cell r="KJ69">
            <v>0</v>
          </cell>
          <cell r="KK69">
            <v>0</v>
          </cell>
          <cell r="KL69"/>
          <cell r="KM69">
            <v>0</v>
          </cell>
          <cell r="KN69">
            <v>0</v>
          </cell>
          <cell r="KO69">
            <v>0</v>
          </cell>
          <cell r="KP69">
            <v>0</v>
          </cell>
          <cell r="KQ69">
            <v>0</v>
          </cell>
          <cell r="KR69">
            <v>0</v>
          </cell>
          <cell r="KS69">
            <v>0</v>
          </cell>
          <cell r="KT69">
            <v>0</v>
          </cell>
          <cell r="KU69">
            <v>0</v>
          </cell>
          <cell r="KV69">
            <v>0</v>
          </cell>
          <cell r="KW69">
            <v>0</v>
          </cell>
          <cell r="KX69">
            <v>0</v>
          </cell>
          <cell r="KY69">
            <v>0</v>
          </cell>
          <cell r="KZ69">
            <v>0</v>
          </cell>
          <cell r="LA69">
            <v>0</v>
          </cell>
          <cell r="LB69">
            <v>0</v>
          </cell>
          <cell r="LC69">
            <v>0</v>
          </cell>
          <cell r="LD69">
            <v>0</v>
          </cell>
        </row>
        <row r="70">
          <cell r="B70">
            <v>67</v>
          </cell>
          <cell r="C70" t="str">
            <v>“CAJICÁ IDEAL”</v>
          </cell>
          <cell r="D70" t="str">
            <v>2. CAJICÁ DESARROLLO SOCIAL IDEAL</v>
          </cell>
          <cell r="E70" t="str">
            <v>41. Inclusión social y reconciliación</v>
          </cell>
          <cell r="F70" t="str">
            <v xml:space="preserve">4. Cajicá Social </v>
          </cell>
          <cell r="G70"/>
          <cell r="H70">
            <v>13</v>
          </cell>
          <cell r="I70" t="str">
            <v>Vincular a 2000 niños y niñas anualmente en programas y actividades para la Primera Infancia e</v>
          </cell>
          <cell r="J70" t="str">
            <v xml:space="preserve">Número </v>
          </cell>
          <cell r="K70">
            <v>2000</v>
          </cell>
          <cell r="L70"/>
          <cell r="M70">
            <v>2000</v>
          </cell>
          <cell r="N70" t="str">
            <v>Alcaldía Municipal</v>
          </cell>
          <cell r="O70" t="str">
            <v>4102001. Servicio de atención integral a la primera infancia</v>
          </cell>
          <cell r="P70" t="str">
            <v>410200100. Niños y niñas atendidos en Servicio integrales</v>
          </cell>
          <cell r="Q70" t="str">
            <v xml:space="preserve">15. Primera Infancia </v>
          </cell>
          <cell r="R70" t="str">
            <v xml:space="preserve">Secretaría Desarrollo Social </v>
          </cell>
          <cell r="S70">
            <v>67</v>
          </cell>
          <cell r="T70" t="str">
            <v>Elaborar e Implementar 1 programa anual de recuperación nutricional para madres gestantes, lactantes y niños y niñas con desnutrición</v>
          </cell>
          <cell r="U70" t="str">
            <v>Recuperación Nutricional para madres gestantes, lactantes y niños y niñas con desnutrición.</v>
          </cell>
          <cell r="V70" t="str">
            <v>Número</v>
          </cell>
          <cell r="W70"/>
          <cell r="X70">
            <v>1</v>
          </cell>
          <cell r="Y70">
            <v>0</v>
          </cell>
          <cell r="Z70" t="str">
            <v>MA</v>
          </cell>
          <cell r="AA70">
            <v>0.29498525073746312</v>
          </cell>
          <cell r="AB70">
            <v>0.25</v>
          </cell>
          <cell r="AC70">
            <v>0.25</v>
          </cell>
          <cell r="AD70">
            <v>0</v>
          </cell>
          <cell r="AE70">
            <v>0</v>
          </cell>
          <cell r="AF70"/>
          <cell r="AG70"/>
          <cell r="AH70"/>
          <cell r="AI70">
            <v>1</v>
          </cell>
          <cell r="AJ70"/>
          <cell r="AK70"/>
          <cell r="AL70" t="str">
            <v>10. Reducción de las desigualdades</v>
          </cell>
          <cell r="AM70" t="str">
            <v>Primera infancia</v>
          </cell>
          <cell r="AN70"/>
          <cell r="AO70">
            <v>1</v>
          </cell>
          <cell r="AP70">
            <v>0.3115264797507788</v>
          </cell>
          <cell r="AQ70">
            <v>1</v>
          </cell>
          <cell r="AR70">
            <v>0.29850746268656714</v>
          </cell>
          <cell r="AS70">
            <v>1</v>
          </cell>
          <cell r="AT70">
            <v>0.30864197530864196</v>
          </cell>
          <cell r="AU70">
            <v>1</v>
          </cell>
          <cell r="AV70">
            <v>0.30769230769230771</v>
          </cell>
          <cell r="AW70">
            <v>1</v>
          </cell>
          <cell r="AX70">
            <v>100</v>
          </cell>
          <cell r="AY70">
            <v>0</v>
          </cell>
          <cell r="AZ70">
            <v>0</v>
          </cell>
          <cell r="BA70">
            <v>0</v>
          </cell>
          <cell r="BB70">
            <v>0</v>
          </cell>
          <cell r="BC70">
            <v>0</v>
          </cell>
          <cell r="BD70">
            <v>0</v>
          </cell>
          <cell r="BE70">
            <v>0.3115264797507788</v>
          </cell>
          <cell r="BF70">
            <v>0</v>
          </cell>
          <cell r="BG70">
            <v>0</v>
          </cell>
          <cell r="BH70">
            <v>0</v>
          </cell>
          <cell r="BI70">
            <v>7.3746312684365781E-2</v>
          </cell>
          <cell r="BJ70">
            <v>0</v>
          </cell>
          <cell r="BK70"/>
          <cell r="BL70"/>
          <cell r="BM70"/>
          <cell r="BN70"/>
          <cell r="BO70"/>
          <cell r="BP70"/>
          <cell r="BQ70"/>
          <cell r="BR70"/>
          <cell r="BS70"/>
          <cell r="BT70"/>
          <cell r="BU70"/>
          <cell r="BV70"/>
          <cell r="BW70"/>
          <cell r="BX70"/>
          <cell r="BY70"/>
          <cell r="BZ70">
            <v>0</v>
          </cell>
          <cell r="CA70"/>
          <cell r="CB70"/>
          <cell r="CC70"/>
          <cell r="CD70"/>
          <cell r="CE70"/>
          <cell r="CF70"/>
          <cell r="CG70"/>
          <cell r="CH70"/>
          <cell r="CI70"/>
          <cell r="CJ70"/>
          <cell r="CK70"/>
          <cell r="CL70"/>
          <cell r="CM70"/>
          <cell r="CN70"/>
          <cell r="CO70"/>
          <cell r="CP70"/>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cell r="DK70"/>
          <cell r="DL70"/>
          <cell r="DM70"/>
          <cell r="DN70"/>
          <cell r="DO70"/>
          <cell r="DP70"/>
          <cell r="DQ70"/>
          <cell r="DR70"/>
          <cell r="DS70"/>
          <cell r="DT70"/>
          <cell r="DU70"/>
          <cell r="DV70"/>
          <cell r="DW70">
            <v>0</v>
          </cell>
          <cell r="DX70"/>
          <cell r="DY70">
            <v>0</v>
          </cell>
          <cell r="DZ70"/>
          <cell r="EA70">
            <v>0</v>
          </cell>
          <cell r="EB70">
            <v>0</v>
          </cell>
          <cell r="EC70">
            <v>0</v>
          </cell>
          <cell r="ED70">
            <v>0</v>
          </cell>
          <cell r="EE70"/>
          <cell r="EF70">
            <v>0</v>
          </cell>
          <cell r="EG70">
            <v>0</v>
          </cell>
          <cell r="EH70">
            <v>0</v>
          </cell>
          <cell r="EI70">
            <v>0</v>
          </cell>
          <cell r="EJ70">
            <v>0</v>
          </cell>
          <cell r="EK70">
            <v>0</v>
          </cell>
          <cell r="EL70">
            <v>0</v>
          </cell>
          <cell r="EM70">
            <v>0</v>
          </cell>
          <cell r="EN70">
            <v>0</v>
          </cell>
          <cell r="EO70"/>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cell r="FK70"/>
          <cell r="FL70"/>
          <cell r="FM70">
            <v>0</v>
          </cell>
          <cell r="FN70">
            <v>0</v>
          </cell>
          <cell r="FO70">
            <v>0</v>
          </cell>
          <cell r="FP70"/>
          <cell r="FQ70"/>
          <cell r="FR70"/>
          <cell r="FS70"/>
          <cell r="FT70"/>
          <cell r="FU70"/>
          <cell r="FV70">
            <v>0</v>
          </cell>
          <cell r="FW70"/>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cell r="HJ70"/>
          <cell r="HK70"/>
          <cell r="HL70">
            <v>0</v>
          </cell>
          <cell r="HM70">
            <v>0</v>
          </cell>
          <cell r="HN70">
            <v>0</v>
          </cell>
          <cell r="HO70"/>
          <cell r="HP70"/>
          <cell r="HQ70"/>
          <cell r="HR70"/>
          <cell r="HS70"/>
          <cell r="HT70"/>
          <cell r="HU70">
            <v>0</v>
          </cell>
          <cell r="HV70"/>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0</v>
          </cell>
          <cell r="JT70">
            <v>0</v>
          </cell>
          <cell r="JU70">
            <v>0</v>
          </cell>
          <cell r="JV70">
            <v>0</v>
          </cell>
          <cell r="JW70">
            <v>0</v>
          </cell>
          <cell r="JX70">
            <v>0</v>
          </cell>
          <cell r="JY70">
            <v>0</v>
          </cell>
          <cell r="JZ70">
            <v>0</v>
          </cell>
          <cell r="KA70">
            <v>0</v>
          </cell>
          <cell r="KB70">
            <v>0</v>
          </cell>
          <cell r="KC70">
            <v>0</v>
          </cell>
          <cell r="KD70">
            <v>0</v>
          </cell>
          <cell r="KE70">
            <v>0</v>
          </cell>
          <cell r="KF70">
            <v>0</v>
          </cell>
          <cell r="KG70">
            <v>0</v>
          </cell>
          <cell r="KH70">
            <v>0</v>
          </cell>
          <cell r="KI70">
            <v>0</v>
          </cell>
          <cell r="KJ70">
            <v>0</v>
          </cell>
          <cell r="KK70">
            <v>0</v>
          </cell>
          <cell r="KL70"/>
          <cell r="KM70">
            <v>0</v>
          </cell>
          <cell r="KN70">
            <v>0</v>
          </cell>
          <cell r="KO70">
            <v>0</v>
          </cell>
          <cell r="KP70">
            <v>0</v>
          </cell>
          <cell r="KQ70">
            <v>0</v>
          </cell>
          <cell r="KR70">
            <v>0</v>
          </cell>
          <cell r="KS70">
            <v>0</v>
          </cell>
          <cell r="KT70">
            <v>0</v>
          </cell>
          <cell r="KU70">
            <v>0</v>
          </cell>
          <cell r="KV70">
            <v>0</v>
          </cell>
          <cell r="KW70">
            <v>0</v>
          </cell>
          <cell r="KX70">
            <v>0</v>
          </cell>
          <cell r="KY70">
            <v>0</v>
          </cell>
          <cell r="KZ70">
            <v>0</v>
          </cell>
          <cell r="LA70">
            <v>0</v>
          </cell>
          <cell r="LB70">
            <v>0</v>
          </cell>
          <cell r="LC70">
            <v>0</v>
          </cell>
          <cell r="LD70">
            <v>0</v>
          </cell>
        </row>
        <row r="71">
          <cell r="B71">
            <v>68</v>
          </cell>
          <cell r="C71" t="str">
            <v>“CAJICÁ IDEAL”</v>
          </cell>
          <cell r="D71" t="str">
            <v>2. CAJICÁ DESARROLLO SOCIAL IDEAL</v>
          </cell>
          <cell r="E71" t="str">
            <v>41. Inclusión social y reconciliación</v>
          </cell>
          <cell r="F71" t="str">
            <v xml:space="preserve">4. Cajicá Social </v>
          </cell>
          <cell r="G71"/>
          <cell r="H71">
            <v>13</v>
          </cell>
          <cell r="I71" t="str">
            <v>Vincular a 2000 niños y niñas anualmente en programas y actividades para la Primera Infancia e</v>
          </cell>
          <cell r="J71" t="str">
            <v xml:space="preserve">Número </v>
          </cell>
          <cell r="K71">
            <v>2000</v>
          </cell>
          <cell r="L71"/>
          <cell r="M71">
            <v>2000</v>
          </cell>
          <cell r="N71" t="str">
            <v>Alcaldía Municipal</v>
          </cell>
          <cell r="O71" t="str">
            <v>4102005. Edificaciones de atención a la primera infancia adecuadas</v>
          </cell>
          <cell r="P71" t="str">
            <v>410200100. Niños y niñas atendidos en Servicio integrales</v>
          </cell>
          <cell r="Q71" t="str">
            <v xml:space="preserve">15. Primera Infancia </v>
          </cell>
          <cell r="R71" t="str">
            <v xml:space="preserve">Secretaría Desarrollo Social </v>
          </cell>
          <cell r="S71">
            <v>68</v>
          </cell>
          <cell r="T71" t="str">
            <v>Garantizar al 100% el funcionamiento de las Ludotecas Municipales</v>
          </cell>
          <cell r="U71" t="str">
            <v>Ludoteca en funcionamiento</v>
          </cell>
          <cell r="V71" t="str">
            <v>Porcentaje</v>
          </cell>
          <cell r="W71"/>
          <cell r="X71">
            <v>100</v>
          </cell>
          <cell r="Y71">
            <v>0</v>
          </cell>
          <cell r="Z71" t="str">
            <v>MA</v>
          </cell>
          <cell r="AA71">
            <v>0.29498525073746312</v>
          </cell>
          <cell r="AB71">
            <v>25</v>
          </cell>
          <cell r="AC71">
            <v>0.25</v>
          </cell>
          <cell r="AD71">
            <v>0</v>
          </cell>
          <cell r="AE71">
            <v>0</v>
          </cell>
          <cell r="AF71"/>
          <cell r="AG71"/>
          <cell r="AH71"/>
          <cell r="AI71"/>
          <cell r="AJ71"/>
          <cell r="AK71"/>
          <cell r="AL71" t="str">
            <v>4. Educación y calidad</v>
          </cell>
          <cell r="AM71" t="str">
            <v>Primera infancia</v>
          </cell>
          <cell r="AN71"/>
          <cell r="AO71">
            <v>100</v>
          </cell>
          <cell r="AP71">
            <v>0.3115264797507788</v>
          </cell>
          <cell r="AQ71">
            <v>100</v>
          </cell>
          <cell r="AR71">
            <v>0.29850746268656714</v>
          </cell>
          <cell r="AS71">
            <v>100</v>
          </cell>
          <cell r="AT71">
            <v>0.30864197530864196</v>
          </cell>
          <cell r="AU71">
            <v>100</v>
          </cell>
          <cell r="AV71">
            <v>0.30769230769230771</v>
          </cell>
          <cell r="AW71">
            <v>100</v>
          </cell>
          <cell r="AX71">
            <v>100</v>
          </cell>
          <cell r="AY71">
            <v>0</v>
          </cell>
          <cell r="AZ71">
            <v>0</v>
          </cell>
          <cell r="BA71">
            <v>0</v>
          </cell>
          <cell r="BB71">
            <v>0</v>
          </cell>
          <cell r="BC71">
            <v>0</v>
          </cell>
          <cell r="BD71">
            <v>0</v>
          </cell>
          <cell r="BE71">
            <v>0.3115264797507788</v>
          </cell>
          <cell r="BF71">
            <v>0</v>
          </cell>
          <cell r="BG71">
            <v>0</v>
          </cell>
          <cell r="BH71">
            <v>0</v>
          </cell>
          <cell r="BI71">
            <v>7.3746312684365781E-2</v>
          </cell>
          <cell r="BJ71">
            <v>33303355.18</v>
          </cell>
          <cell r="BK71">
            <v>6976555.1699999999</v>
          </cell>
          <cell r="BL71"/>
          <cell r="BM71"/>
          <cell r="BN71"/>
          <cell r="BO71"/>
          <cell r="BP71">
            <v>26326800.010000002</v>
          </cell>
          <cell r="BQ71"/>
          <cell r="BR71"/>
          <cell r="BS71"/>
          <cell r="BT71"/>
          <cell r="BU71"/>
          <cell r="BV71"/>
          <cell r="BW71"/>
          <cell r="BX71"/>
          <cell r="BY71"/>
          <cell r="BZ71">
            <v>31138811.899999999</v>
          </cell>
          <cell r="CA71"/>
          <cell r="CB71"/>
          <cell r="CC71"/>
          <cell r="CD71"/>
          <cell r="CE71"/>
          <cell r="CF71">
            <v>31138811.899999999</v>
          </cell>
          <cell r="CG71"/>
          <cell r="CH71"/>
          <cell r="CI71"/>
          <cell r="CJ71"/>
          <cell r="CK71"/>
          <cell r="CL71"/>
          <cell r="CM71"/>
          <cell r="CN71"/>
          <cell r="CO71"/>
          <cell r="CP71"/>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88374000</v>
          </cell>
          <cell r="DJ71"/>
          <cell r="DK71"/>
          <cell r="DL71"/>
          <cell r="DM71"/>
          <cell r="DN71"/>
          <cell r="DO71">
            <v>88374000</v>
          </cell>
          <cell r="DP71"/>
          <cell r="DQ71"/>
          <cell r="DR71"/>
          <cell r="DS71"/>
          <cell r="DT71"/>
          <cell r="DU71"/>
          <cell r="DV71"/>
          <cell r="DW71">
            <v>0</v>
          </cell>
          <cell r="DX71"/>
          <cell r="DY71">
            <v>0</v>
          </cell>
          <cell r="DZ71"/>
          <cell r="EA71">
            <v>0</v>
          </cell>
          <cell r="EB71">
            <v>0</v>
          </cell>
          <cell r="EC71">
            <v>0</v>
          </cell>
          <cell r="ED71">
            <v>0</v>
          </cell>
          <cell r="EE71"/>
          <cell r="EF71">
            <v>0</v>
          </cell>
          <cell r="EG71">
            <v>0</v>
          </cell>
          <cell r="EH71">
            <v>0</v>
          </cell>
          <cell r="EI71">
            <v>0</v>
          </cell>
          <cell r="EJ71">
            <v>0</v>
          </cell>
          <cell r="EK71">
            <v>0</v>
          </cell>
          <cell r="EL71">
            <v>0</v>
          </cell>
          <cell r="EM71">
            <v>0</v>
          </cell>
          <cell r="EN71">
            <v>0</v>
          </cell>
          <cell r="EO71"/>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53045000</v>
          </cell>
          <cell r="FI71">
            <v>0</v>
          </cell>
          <cell r="FJ71"/>
          <cell r="FK71"/>
          <cell r="FL71"/>
          <cell r="FM71">
            <v>0</v>
          </cell>
          <cell r="FN71">
            <v>53045000</v>
          </cell>
          <cell r="FO71">
            <v>0</v>
          </cell>
          <cell r="FP71"/>
          <cell r="FQ71"/>
          <cell r="FR71"/>
          <cell r="FS71"/>
          <cell r="FT71"/>
          <cell r="FU71"/>
          <cell r="FV71">
            <v>0</v>
          </cell>
          <cell r="FW71"/>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54636350</v>
          </cell>
          <cell r="HH71">
            <v>0</v>
          </cell>
          <cell r="HI71"/>
          <cell r="HJ71"/>
          <cell r="HK71"/>
          <cell r="HL71">
            <v>0</v>
          </cell>
          <cell r="HM71">
            <v>54636350</v>
          </cell>
          <cell r="HN71">
            <v>0</v>
          </cell>
          <cell r="HO71"/>
          <cell r="HP71"/>
          <cell r="HQ71"/>
          <cell r="HR71"/>
          <cell r="HS71"/>
          <cell r="HT71"/>
          <cell r="HU71">
            <v>0</v>
          </cell>
          <cell r="HV71"/>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cell r="JD71">
            <v>0</v>
          </cell>
          <cell r="JE71">
            <v>0</v>
          </cell>
          <cell r="JF71">
            <v>229358705.17999998</v>
          </cell>
          <cell r="JG71">
            <v>6976555.1699999999</v>
          </cell>
          <cell r="JH71">
            <v>0</v>
          </cell>
          <cell r="JI71">
            <v>0</v>
          </cell>
          <cell r="JJ71">
            <v>0</v>
          </cell>
          <cell r="JK71">
            <v>0</v>
          </cell>
          <cell r="JL71">
            <v>222382150.00999999</v>
          </cell>
          <cell r="JM71">
            <v>0</v>
          </cell>
          <cell r="JN71">
            <v>0</v>
          </cell>
          <cell r="JO71">
            <v>0</v>
          </cell>
          <cell r="JP71">
            <v>0</v>
          </cell>
          <cell r="JQ71">
            <v>0</v>
          </cell>
          <cell r="JR71">
            <v>0</v>
          </cell>
          <cell r="JS71">
            <v>0</v>
          </cell>
          <cell r="JT71">
            <v>0</v>
          </cell>
          <cell r="JU71">
            <v>0</v>
          </cell>
          <cell r="JV71">
            <v>31138811.899999999</v>
          </cell>
          <cell r="JW71">
            <v>0</v>
          </cell>
          <cell r="JX71">
            <v>0</v>
          </cell>
          <cell r="JY71">
            <v>0</v>
          </cell>
          <cell r="JZ71">
            <v>0</v>
          </cell>
          <cell r="KA71">
            <v>0</v>
          </cell>
          <cell r="KB71">
            <v>31138811.899999999</v>
          </cell>
          <cell r="KC71">
            <v>0</v>
          </cell>
          <cell r="KD71">
            <v>0</v>
          </cell>
          <cell r="KE71">
            <v>0</v>
          </cell>
          <cell r="KF71">
            <v>0</v>
          </cell>
          <cell r="KG71">
            <v>0</v>
          </cell>
          <cell r="KH71">
            <v>0</v>
          </cell>
          <cell r="KI71">
            <v>0</v>
          </cell>
          <cell r="KJ71">
            <v>0</v>
          </cell>
          <cell r="KK71">
            <v>0</v>
          </cell>
          <cell r="KL71"/>
          <cell r="KM71">
            <v>0</v>
          </cell>
          <cell r="KN71">
            <v>0</v>
          </cell>
          <cell r="KO71">
            <v>0</v>
          </cell>
          <cell r="KP71">
            <v>0</v>
          </cell>
          <cell r="KQ71">
            <v>0</v>
          </cell>
          <cell r="KR71">
            <v>0</v>
          </cell>
          <cell r="KS71">
            <v>0</v>
          </cell>
          <cell r="KT71">
            <v>0</v>
          </cell>
          <cell r="KU71">
            <v>0</v>
          </cell>
          <cell r="KV71">
            <v>0</v>
          </cell>
          <cell r="KW71">
            <v>0</v>
          </cell>
          <cell r="KX71">
            <v>0</v>
          </cell>
          <cell r="KY71">
            <v>0</v>
          </cell>
          <cell r="KZ71">
            <v>0</v>
          </cell>
          <cell r="LA71">
            <v>0</v>
          </cell>
          <cell r="LB71">
            <v>0</v>
          </cell>
          <cell r="LC71">
            <v>0</v>
          </cell>
          <cell r="LD71">
            <v>0</v>
          </cell>
        </row>
        <row r="72">
          <cell r="B72">
            <v>69</v>
          </cell>
          <cell r="C72" t="str">
            <v>“CAJICÁ IDEAL”</v>
          </cell>
          <cell r="D72" t="str">
            <v>2. CAJICÁ DESARROLLO SOCIAL IDEAL</v>
          </cell>
          <cell r="E72" t="str">
            <v>41. Inclusión social y reconciliación</v>
          </cell>
          <cell r="F72" t="str">
            <v xml:space="preserve">4. Cajicá Social </v>
          </cell>
          <cell r="G72"/>
          <cell r="H72">
            <v>14</v>
          </cell>
          <cell r="I72" t="str">
            <v xml:space="preserve">Vincular a 2000 niños y niñas en programas y actividades para la infancia anualmente </v>
          </cell>
          <cell r="J72" t="str">
            <v xml:space="preserve">Número </v>
          </cell>
          <cell r="K72">
            <v>1000</v>
          </cell>
          <cell r="L72"/>
          <cell r="M72">
            <v>2000</v>
          </cell>
          <cell r="N72" t="str">
            <v>Alcaldía Municipal</v>
          </cell>
          <cell r="O72" t="str">
            <v>4102047. Servicios de asistencia técnica en políticas públicas de infancia, adolescencia y juventud</v>
          </cell>
          <cell r="P72" t="str">
            <v>410203500. Documentos de lineamientos técnicos realizados</v>
          </cell>
          <cell r="Q72" t="str">
            <v>16. Infancia</v>
          </cell>
          <cell r="R72" t="str">
            <v xml:space="preserve">Secretaría Desarrollo Social </v>
          </cell>
          <cell r="S72">
            <v>69</v>
          </cell>
          <cell r="T72" t="str">
            <v>Implementar al 100% el plan de acción anual de la Política Pública Municipal de Niñez y Adolescencia</v>
          </cell>
          <cell r="U72" t="str">
            <v xml:space="preserve">Política Pública Municipal de Niñez y Adolescencia </v>
          </cell>
          <cell r="V72" t="str">
            <v xml:space="preserve">Porcentaje </v>
          </cell>
          <cell r="W72"/>
          <cell r="X72">
            <v>100</v>
          </cell>
          <cell r="Y72">
            <v>0</v>
          </cell>
          <cell r="Z72" t="str">
            <v>MA</v>
          </cell>
          <cell r="AA72">
            <v>0.29498525073746312</v>
          </cell>
          <cell r="AB72">
            <v>22</v>
          </cell>
          <cell r="AC72">
            <v>0.22</v>
          </cell>
          <cell r="AD72">
            <v>0</v>
          </cell>
          <cell r="AE72">
            <v>0</v>
          </cell>
          <cell r="AF72"/>
          <cell r="AG72"/>
          <cell r="AH72"/>
          <cell r="AI72"/>
          <cell r="AJ72"/>
          <cell r="AK72"/>
          <cell r="AL72" t="str">
            <v>10. Reducción de las desigualdades</v>
          </cell>
          <cell r="AM72" t="str">
            <v>Infancia</v>
          </cell>
          <cell r="AN72"/>
          <cell r="AO72">
            <v>100</v>
          </cell>
          <cell r="AP72">
            <v>0.3115264797507788</v>
          </cell>
          <cell r="AQ72">
            <v>100</v>
          </cell>
          <cell r="AR72">
            <v>0.29850746268656714</v>
          </cell>
          <cell r="AS72">
            <v>100</v>
          </cell>
          <cell r="AT72">
            <v>0.30864197530864196</v>
          </cell>
          <cell r="AU72">
            <v>100</v>
          </cell>
          <cell r="AV72">
            <v>0.30769230769230771</v>
          </cell>
          <cell r="AW72">
            <v>88</v>
          </cell>
          <cell r="AX72">
            <v>88</v>
          </cell>
          <cell r="AY72">
            <v>0</v>
          </cell>
          <cell r="AZ72">
            <v>0</v>
          </cell>
          <cell r="BA72">
            <v>0</v>
          </cell>
          <cell r="BB72">
            <v>0</v>
          </cell>
          <cell r="BC72">
            <v>0</v>
          </cell>
          <cell r="BD72">
            <v>0</v>
          </cell>
          <cell r="BE72">
            <v>0.27414330218068533</v>
          </cell>
          <cell r="BF72">
            <v>0</v>
          </cell>
          <cell r="BG72">
            <v>0</v>
          </cell>
          <cell r="BH72">
            <v>0</v>
          </cell>
          <cell r="BI72">
            <v>6.4896755162241887E-2</v>
          </cell>
          <cell r="BJ72">
            <v>0</v>
          </cell>
          <cell r="BK72"/>
          <cell r="BL72"/>
          <cell r="BM72"/>
          <cell r="BN72"/>
          <cell r="BO72"/>
          <cell r="BP72"/>
          <cell r="BQ72"/>
          <cell r="BR72"/>
          <cell r="BS72"/>
          <cell r="BT72"/>
          <cell r="BU72"/>
          <cell r="BV72"/>
          <cell r="BW72"/>
          <cell r="BX72"/>
          <cell r="BY72"/>
          <cell r="BZ72">
            <v>0</v>
          </cell>
          <cell r="CA72"/>
          <cell r="CB72"/>
          <cell r="CC72"/>
          <cell r="CD72"/>
          <cell r="CE72"/>
          <cell r="CF72"/>
          <cell r="CG72"/>
          <cell r="CH72"/>
          <cell r="CI72"/>
          <cell r="CJ72"/>
          <cell r="CK72"/>
          <cell r="CL72"/>
          <cell r="CM72"/>
          <cell r="CN72"/>
          <cell r="CO72"/>
          <cell r="CP72"/>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10000000</v>
          </cell>
          <cell r="DJ72"/>
          <cell r="DK72"/>
          <cell r="DL72"/>
          <cell r="DM72"/>
          <cell r="DN72"/>
          <cell r="DO72">
            <v>10000000</v>
          </cell>
          <cell r="DP72"/>
          <cell r="DQ72"/>
          <cell r="DR72"/>
          <cell r="DS72"/>
          <cell r="DT72"/>
          <cell r="DU72"/>
          <cell r="DV72"/>
          <cell r="DW72">
            <v>0</v>
          </cell>
          <cell r="DX72"/>
          <cell r="DY72">
            <v>0</v>
          </cell>
          <cell r="DZ72"/>
          <cell r="EA72">
            <v>0</v>
          </cell>
          <cell r="EB72">
            <v>0</v>
          </cell>
          <cell r="EC72">
            <v>0</v>
          </cell>
          <cell r="ED72">
            <v>0</v>
          </cell>
          <cell r="EE72"/>
          <cell r="EF72">
            <v>0</v>
          </cell>
          <cell r="EG72">
            <v>0</v>
          </cell>
          <cell r="EH72">
            <v>0</v>
          </cell>
          <cell r="EI72">
            <v>0</v>
          </cell>
          <cell r="EJ72">
            <v>0</v>
          </cell>
          <cell r="EK72">
            <v>0</v>
          </cell>
          <cell r="EL72">
            <v>0</v>
          </cell>
          <cell r="EM72">
            <v>0</v>
          </cell>
          <cell r="EN72">
            <v>0</v>
          </cell>
          <cell r="EO72"/>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10609000</v>
          </cell>
          <cell r="FI72">
            <v>0</v>
          </cell>
          <cell r="FJ72"/>
          <cell r="FK72"/>
          <cell r="FL72"/>
          <cell r="FM72">
            <v>0</v>
          </cell>
          <cell r="FN72">
            <v>10609000</v>
          </cell>
          <cell r="FO72">
            <v>0</v>
          </cell>
          <cell r="FP72"/>
          <cell r="FQ72"/>
          <cell r="FR72"/>
          <cell r="FS72"/>
          <cell r="FT72"/>
          <cell r="FU72"/>
          <cell r="FV72">
            <v>0</v>
          </cell>
          <cell r="FW72"/>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10927270</v>
          </cell>
          <cell r="HH72">
            <v>0</v>
          </cell>
          <cell r="HI72"/>
          <cell r="HJ72"/>
          <cell r="HK72"/>
          <cell r="HL72">
            <v>0</v>
          </cell>
          <cell r="HM72">
            <v>10927270</v>
          </cell>
          <cell r="HN72">
            <v>0</v>
          </cell>
          <cell r="HO72"/>
          <cell r="HP72"/>
          <cell r="HQ72"/>
          <cell r="HR72"/>
          <cell r="HS72"/>
          <cell r="HT72"/>
          <cell r="HU72">
            <v>0</v>
          </cell>
          <cell r="HV72"/>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cell r="JD72">
            <v>0</v>
          </cell>
          <cell r="JE72">
            <v>0</v>
          </cell>
          <cell r="JF72">
            <v>31536270</v>
          </cell>
          <cell r="JG72">
            <v>0</v>
          </cell>
          <cell r="JH72">
            <v>0</v>
          </cell>
          <cell r="JI72">
            <v>0</v>
          </cell>
          <cell r="JJ72">
            <v>0</v>
          </cell>
          <cell r="JK72">
            <v>0</v>
          </cell>
          <cell r="JL72">
            <v>31536270</v>
          </cell>
          <cell r="JM72">
            <v>0</v>
          </cell>
          <cell r="JN72">
            <v>0</v>
          </cell>
          <cell r="JO72">
            <v>0</v>
          </cell>
          <cell r="JP72">
            <v>0</v>
          </cell>
          <cell r="JQ72">
            <v>0</v>
          </cell>
          <cell r="JR72">
            <v>0</v>
          </cell>
          <cell r="JS72">
            <v>0</v>
          </cell>
          <cell r="JT72">
            <v>0</v>
          </cell>
          <cell r="JU72">
            <v>0</v>
          </cell>
          <cell r="JV72">
            <v>0</v>
          </cell>
          <cell r="JW72">
            <v>0</v>
          </cell>
          <cell r="JX72">
            <v>0</v>
          </cell>
          <cell r="JY72">
            <v>0</v>
          </cell>
          <cell r="JZ72">
            <v>0</v>
          </cell>
          <cell r="KA72">
            <v>0</v>
          </cell>
          <cell r="KB72">
            <v>0</v>
          </cell>
          <cell r="KC72">
            <v>0</v>
          </cell>
          <cell r="KD72">
            <v>0</v>
          </cell>
          <cell r="KE72">
            <v>0</v>
          </cell>
          <cell r="KF72">
            <v>0</v>
          </cell>
          <cell r="KG72">
            <v>0</v>
          </cell>
          <cell r="KH72">
            <v>0</v>
          </cell>
          <cell r="KI72">
            <v>0</v>
          </cell>
          <cell r="KJ72">
            <v>0</v>
          </cell>
          <cell r="KK72">
            <v>0</v>
          </cell>
          <cell r="KL72"/>
          <cell r="KM72">
            <v>0</v>
          </cell>
          <cell r="KN72">
            <v>0</v>
          </cell>
          <cell r="KO72">
            <v>0</v>
          </cell>
          <cell r="KP72">
            <v>0</v>
          </cell>
          <cell r="KQ72">
            <v>0</v>
          </cell>
          <cell r="KR72">
            <v>0</v>
          </cell>
          <cell r="KS72">
            <v>0</v>
          </cell>
          <cell r="KT72">
            <v>0</v>
          </cell>
          <cell r="KU72">
            <v>0</v>
          </cell>
          <cell r="KV72">
            <v>0</v>
          </cell>
          <cell r="KW72">
            <v>0</v>
          </cell>
          <cell r="KX72">
            <v>0</v>
          </cell>
          <cell r="KY72">
            <v>0</v>
          </cell>
          <cell r="KZ72">
            <v>0</v>
          </cell>
          <cell r="LA72">
            <v>0</v>
          </cell>
          <cell r="LB72">
            <v>0</v>
          </cell>
          <cell r="LC72">
            <v>0</v>
          </cell>
          <cell r="LD72">
            <v>0</v>
          </cell>
        </row>
        <row r="73">
          <cell r="B73">
            <v>70</v>
          </cell>
          <cell r="C73" t="str">
            <v>“CAJICÁ IDEAL”</v>
          </cell>
          <cell r="D73" t="str">
            <v>2. CAJICÁ DESARROLLO SOCIAL IDEAL</v>
          </cell>
          <cell r="E73" t="str">
            <v>41. Inclusión social y reconciliación</v>
          </cell>
          <cell r="F73" t="str">
            <v xml:space="preserve">4. Cajicá Social </v>
          </cell>
          <cell r="G73"/>
          <cell r="H73">
            <v>14</v>
          </cell>
          <cell r="I73" t="str">
            <v xml:space="preserve">Vincular a 2000 niños y niñas en programas y actividades para la infancia anualmente </v>
          </cell>
          <cell r="J73" t="str">
            <v xml:space="preserve">Número </v>
          </cell>
          <cell r="K73">
            <v>1000</v>
          </cell>
          <cell r="L73"/>
          <cell r="M73">
            <v>2000</v>
          </cell>
          <cell r="N73" t="str">
            <v>Alcaldía Municipal</v>
          </cell>
          <cell r="O73" t="str">
            <v>4102052. Servicio de protección integral a niños, niñas, adolescentes y jóvenes</v>
          </cell>
          <cell r="P73" t="str">
            <v>410205200. Niños, niñas, adolescentes y jóvenes beneficiados</v>
          </cell>
          <cell r="Q73" t="str">
            <v>16. Infancia</v>
          </cell>
          <cell r="R73" t="str">
            <v xml:space="preserve">Secretaría Desarrollo Social </v>
          </cell>
          <cell r="S73">
            <v>70</v>
          </cell>
          <cell r="T73" t="str">
            <v>Garantizar el funcionamiento anual de 1 Red Municipal de Protección de los niños y niñas</v>
          </cell>
          <cell r="U73" t="str">
            <v>Red Municipal de Protección de los niños y niñas.</v>
          </cell>
          <cell r="V73" t="str">
            <v>Número</v>
          </cell>
          <cell r="W73"/>
          <cell r="X73">
            <v>1</v>
          </cell>
          <cell r="Y73">
            <v>0</v>
          </cell>
          <cell r="Z73" t="str">
            <v>MA</v>
          </cell>
          <cell r="AA73">
            <v>0.29498525073746312</v>
          </cell>
          <cell r="AB73">
            <v>0.25</v>
          </cell>
          <cell r="AC73">
            <v>0.25</v>
          </cell>
          <cell r="AD73">
            <v>0</v>
          </cell>
          <cell r="AE73">
            <v>0</v>
          </cell>
          <cell r="AF73" t="str">
            <v>G</v>
          </cell>
          <cell r="AG73"/>
          <cell r="AH73"/>
          <cell r="AI73"/>
          <cell r="AJ73"/>
          <cell r="AK73"/>
          <cell r="AL73" t="str">
            <v>10. Reducción de las desigualdades</v>
          </cell>
          <cell r="AM73" t="str">
            <v>Infancia</v>
          </cell>
          <cell r="AN73"/>
          <cell r="AO73">
            <v>1</v>
          </cell>
          <cell r="AP73">
            <v>0.3115264797507788</v>
          </cell>
          <cell r="AQ73">
            <v>1</v>
          </cell>
          <cell r="AR73">
            <v>0.29850746268656714</v>
          </cell>
          <cell r="AS73">
            <v>1</v>
          </cell>
          <cell r="AT73">
            <v>0.30864197530864196</v>
          </cell>
          <cell r="AU73">
            <v>1</v>
          </cell>
          <cell r="AV73">
            <v>0.30769230769230771</v>
          </cell>
          <cell r="AW73">
            <v>1</v>
          </cell>
          <cell r="AX73">
            <v>100</v>
          </cell>
          <cell r="AY73">
            <v>0</v>
          </cell>
          <cell r="AZ73">
            <v>0</v>
          </cell>
          <cell r="BA73">
            <v>0</v>
          </cell>
          <cell r="BB73">
            <v>0</v>
          </cell>
          <cell r="BC73">
            <v>0</v>
          </cell>
          <cell r="BD73">
            <v>0</v>
          </cell>
          <cell r="BE73">
            <v>0.3115264797507788</v>
          </cell>
          <cell r="BF73">
            <v>0</v>
          </cell>
          <cell r="BG73">
            <v>0</v>
          </cell>
          <cell r="BH73">
            <v>0</v>
          </cell>
          <cell r="BI73">
            <v>7.3746312684365781E-2</v>
          </cell>
          <cell r="BJ73">
            <v>0</v>
          </cell>
          <cell r="BK73"/>
          <cell r="BL73"/>
          <cell r="BM73"/>
          <cell r="BN73"/>
          <cell r="BO73"/>
          <cell r="BP73"/>
          <cell r="BQ73"/>
          <cell r="BR73"/>
          <cell r="BS73"/>
          <cell r="BT73"/>
          <cell r="BU73"/>
          <cell r="BV73"/>
          <cell r="BW73"/>
          <cell r="BX73"/>
          <cell r="BY73"/>
          <cell r="BZ73">
            <v>0</v>
          </cell>
          <cell r="CA73"/>
          <cell r="CB73"/>
          <cell r="CC73"/>
          <cell r="CD73"/>
          <cell r="CE73"/>
          <cell r="CF73"/>
          <cell r="CG73"/>
          <cell r="CH73"/>
          <cell r="CI73"/>
          <cell r="CJ73"/>
          <cell r="CK73"/>
          <cell r="CL73"/>
          <cell r="CM73"/>
          <cell r="CN73"/>
          <cell r="CO73"/>
          <cell r="CP73"/>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cell r="DK73"/>
          <cell r="DL73"/>
          <cell r="DM73"/>
          <cell r="DN73"/>
          <cell r="DO73"/>
          <cell r="DP73"/>
          <cell r="DQ73"/>
          <cell r="DR73"/>
          <cell r="DS73"/>
          <cell r="DT73"/>
          <cell r="DU73"/>
          <cell r="DV73"/>
          <cell r="DW73">
            <v>0</v>
          </cell>
          <cell r="DX73"/>
          <cell r="DY73">
            <v>0</v>
          </cell>
          <cell r="DZ73"/>
          <cell r="EA73">
            <v>0</v>
          </cell>
          <cell r="EB73">
            <v>0</v>
          </cell>
          <cell r="EC73">
            <v>0</v>
          </cell>
          <cell r="ED73">
            <v>0</v>
          </cell>
          <cell r="EE73"/>
          <cell r="EF73">
            <v>0</v>
          </cell>
          <cell r="EG73">
            <v>0</v>
          </cell>
          <cell r="EH73">
            <v>0</v>
          </cell>
          <cell r="EI73">
            <v>0</v>
          </cell>
          <cell r="EJ73">
            <v>0</v>
          </cell>
          <cell r="EK73">
            <v>0</v>
          </cell>
          <cell r="EL73">
            <v>0</v>
          </cell>
          <cell r="EM73">
            <v>0</v>
          </cell>
          <cell r="EN73">
            <v>0</v>
          </cell>
          <cell r="EO73"/>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cell r="FK73"/>
          <cell r="FL73"/>
          <cell r="FM73">
            <v>0</v>
          </cell>
          <cell r="FN73">
            <v>0</v>
          </cell>
          <cell r="FO73">
            <v>0</v>
          </cell>
          <cell r="FP73"/>
          <cell r="FQ73"/>
          <cell r="FR73"/>
          <cell r="FS73"/>
          <cell r="FT73"/>
          <cell r="FU73"/>
          <cell r="FV73">
            <v>0</v>
          </cell>
          <cell r="FW73"/>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cell r="HJ73"/>
          <cell r="HK73"/>
          <cell r="HL73">
            <v>0</v>
          </cell>
          <cell r="HM73">
            <v>0</v>
          </cell>
          <cell r="HN73">
            <v>0</v>
          </cell>
          <cell r="HO73"/>
          <cell r="HP73"/>
          <cell r="HQ73"/>
          <cell r="HR73"/>
          <cell r="HS73"/>
          <cell r="HT73"/>
          <cell r="HU73">
            <v>0</v>
          </cell>
          <cell r="HV73"/>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cell r="JD73">
            <v>0</v>
          </cell>
          <cell r="JE73">
            <v>0</v>
          </cell>
          <cell r="JF73">
            <v>0</v>
          </cell>
          <cell r="JG73">
            <v>0</v>
          </cell>
          <cell r="JH73">
            <v>0</v>
          </cell>
          <cell r="JI73">
            <v>0</v>
          </cell>
          <cell r="JJ73">
            <v>0</v>
          </cell>
          <cell r="JK73">
            <v>0</v>
          </cell>
          <cell r="JL73">
            <v>0</v>
          </cell>
          <cell r="JM73">
            <v>0</v>
          </cell>
          <cell r="JN73">
            <v>0</v>
          </cell>
          <cell r="JO73">
            <v>0</v>
          </cell>
          <cell r="JP73">
            <v>0</v>
          </cell>
          <cell r="JQ73">
            <v>0</v>
          </cell>
          <cell r="JR73">
            <v>0</v>
          </cell>
          <cell r="JS73">
            <v>0</v>
          </cell>
          <cell r="JT73">
            <v>0</v>
          </cell>
          <cell r="JU73">
            <v>0</v>
          </cell>
          <cell r="JV73">
            <v>0</v>
          </cell>
          <cell r="JW73">
            <v>0</v>
          </cell>
          <cell r="JX73">
            <v>0</v>
          </cell>
          <cell r="JY73">
            <v>0</v>
          </cell>
          <cell r="JZ73">
            <v>0</v>
          </cell>
          <cell r="KA73">
            <v>0</v>
          </cell>
          <cell r="KB73">
            <v>0</v>
          </cell>
          <cell r="KC73">
            <v>0</v>
          </cell>
          <cell r="KD73">
            <v>0</v>
          </cell>
          <cell r="KE73">
            <v>0</v>
          </cell>
          <cell r="KF73">
            <v>0</v>
          </cell>
          <cell r="KG73">
            <v>0</v>
          </cell>
          <cell r="KH73">
            <v>0</v>
          </cell>
          <cell r="KI73">
            <v>0</v>
          </cell>
          <cell r="KJ73">
            <v>0</v>
          </cell>
          <cell r="KK73">
            <v>0</v>
          </cell>
          <cell r="KL73"/>
          <cell r="KM73">
            <v>0</v>
          </cell>
          <cell r="KN73">
            <v>0</v>
          </cell>
          <cell r="KO73">
            <v>0</v>
          </cell>
          <cell r="KP73">
            <v>0</v>
          </cell>
          <cell r="KQ73">
            <v>0</v>
          </cell>
          <cell r="KR73">
            <v>0</v>
          </cell>
          <cell r="KS73">
            <v>0</v>
          </cell>
          <cell r="KT73">
            <v>0</v>
          </cell>
          <cell r="KU73">
            <v>0</v>
          </cell>
          <cell r="KV73">
            <v>0</v>
          </cell>
          <cell r="KW73">
            <v>0</v>
          </cell>
          <cell r="KX73">
            <v>0</v>
          </cell>
          <cell r="KY73">
            <v>0</v>
          </cell>
          <cell r="KZ73">
            <v>0</v>
          </cell>
          <cell r="LA73">
            <v>0</v>
          </cell>
          <cell r="LB73">
            <v>0</v>
          </cell>
          <cell r="LC73">
            <v>0</v>
          </cell>
          <cell r="LD73">
            <v>0</v>
          </cell>
        </row>
        <row r="74">
          <cell r="B74">
            <v>71</v>
          </cell>
          <cell r="C74" t="str">
            <v>“CAJICÁ IDEAL”</v>
          </cell>
          <cell r="D74" t="str">
            <v>2. CAJICÁ DESARROLLO SOCIAL IDEAL</v>
          </cell>
          <cell r="E74" t="str">
            <v>41. Inclusión social y reconciliación</v>
          </cell>
          <cell r="F74" t="str">
            <v xml:space="preserve">4. Cajicá Social </v>
          </cell>
          <cell r="G74"/>
          <cell r="H74">
            <v>14</v>
          </cell>
          <cell r="I74" t="str">
            <v xml:space="preserve">Vincular a 2000 niños y niñas en programas y actividades para la infancia anualmente </v>
          </cell>
          <cell r="J74" t="str">
            <v xml:space="preserve">Número </v>
          </cell>
          <cell r="K74">
            <v>1000</v>
          </cell>
          <cell r="L74"/>
          <cell r="M74">
            <v>2000</v>
          </cell>
          <cell r="N74" t="str">
            <v>Alcaldía Municipal</v>
          </cell>
          <cell r="O74" t="str">
            <v>4102052. Servicio de protección integral a niños, niñas, adolescentes y jóvenes</v>
          </cell>
          <cell r="P74" t="str">
            <v>410205202. Niños, niñas, adolescentes y jóvenes beneficiados con acciones de prevención de amenazas o vulneración de derechos</v>
          </cell>
          <cell r="Q74" t="str">
            <v>16. Infancia</v>
          </cell>
          <cell r="R74" t="str">
            <v xml:space="preserve">Secretaría Desarrollo Social </v>
          </cell>
          <cell r="S74">
            <v>71</v>
          </cell>
          <cell r="T74" t="str">
            <v>Implementar 1 campaña anual para la prevención de violencia contra los niños y niñas, trabajo infantil, maltrato, abuso sexual y violencia intrafamiliar</v>
          </cell>
          <cell r="U74" t="str">
            <v xml:space="preserve">Prevención de violencia contra los niños y niñas </v>
          </cell>
          <cell r="V74" t="str">
            <v>Número</v>
          </cell>
          <cell r="W74"/>
          <cell r="X74">
            <v>1</v>
          </cell>
          <cell r="Y74">
            <v>0</v>
          </cell>
          <cell r="Z74" t="str">
            <v>MA</v>
          </cell>
          <cell r="AA74">
            <v>0.29498525073746312</v>
          </cell>
          <cell r="AB74">
            <v>0.23749999999999999</v>
          </cell>
          <cell r="AC74">
            <v>0.23749999999999999</v>
          </cell>
          <cell r="AD74">
            <v>0</v>
          </cell>
          <cell r="AE74">
            <v>0</v>
          </cell>
          <cell r="AF74" t="str">
            <v>G</v>
          </cell>
          <cell r="AG74"/>
          <cell r="AH74"/>
          <cell r="AI74">
            <v>1</v>
          </cell>
          <cell r="AJ74"/>
          <cell r="AK74"/>
          <cell r="AL74" t="str">
            <v>10. Reducción de las desigualdades</v>
          </cell>
          <cell r="AM74" t="str">
            <v>Infancia</v>
          </cell>
          <cell r="AN74"/>
          <cell r="AO74">
            <v>1</v>
          </cell>
          <cell r="AP74">
            <v>0.3115264797507788</v>
          </cell>
          <cell r="AQ74">
            <v>1</v>
          </cell>
          <cell r="AR74">
            <v>0.29850746268656714</v>
          </cell>
          <cell r="AS74">
            <v>1</v>
          </cell>
          <cell r="AT74">
            <v>0.30864197530864196</v>
          </cell>
          <cell r="AU74">
            <v>1</v>
          </cell>
          <cell r="AV74">
            <v>0.30769230769230771</v>
          </cell>
          <cell r="AW74">
            <v>0.95</v>
          </cell>
          <cell r="AX74">
            <v>95</v>
          </cell>
          <cell r="AY74">
            <v>0</v>
          </cell>
          <cell r="AZ74">
            <v>0</v>
          </cell>
          <cell r="BA74">
            <v>0</v>
          </cell>
          <cell r="BB74">
            <v>0</v>
          </cell>
          <cell r="BC74">
            <v>0</v>
          </cell>
          <cell r="BD74">
            <v>0</v>
          </cell>
          <cell r="BE74">
            <v>0.29595015576323985</v>
          </cell>
          <cell r="BF74">
            <v>0</v>
          </cell>
          <cell r="BG74">
            <v>0</v>
          </cell>
          <cell r="BH74">
            <v>0</v>
          </cell>
          <cell r="BI74">
            <v>7.0058997050147495E-2</v>
          </cell>
          <cell r="BJ74">
            <v>0</v>
          </cell>
          <cell r="BK74"/>
          <cell r="BL74"/>
          <cell r="BM74"/>
          <cell r="BN74"/>
          <cell r="BO74"/>
          <cell r="BP74"/>
          <cell r="BQ74"/>
          <cell r="BR74"/>
          <cell r="BS74"/>
          <cell r="BT74"/>
          <cell r="BU74"/>
          <cell r="BV74"/>
          <cell r="BW74"/>
          <cell r="BX74"/>
          <cell r="BY74"/>
          <cell r="BZ74">
            <v>0</v>
          </cell>
          <cell r="CA74"/>
          <cell r="CB74"/>
          <cell r="CC74"/>
          <cell r="CD74"/>
          <cell r="CE74"/>
          <cell r="CF74"/>
          <cell r="CG74"/>
          <cell r="CH74"/>
          <cell r="CI74"/>
          <cell r="CJ74"/>
          <cell r="CK74"/>
          <cell r="CL74"/>
          <cell r="CM74"/>
          <cell r="CN74"/>
          <cell r="CO74"/>
          <cell r="CP74"/>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20000000</v>
          </cell>
          <cell r="DJ74"/>
          <cell r="DK74"/>
          <cell r="DL74"/>
          <cell r="DM74"/>
          <cell r="DN74"/>
          <cell r="DO74">
            <v>20000000</v>
          </cell>
          <cell r="DP74"/>
          <cell r="DQ74"/>
          <cell r="DR74"/>
          <cell r="DS74"/>
          <cell r="DT74"/>
          <cell r="DU74"/>
          <cell r="DV74"/>
          <cell r="DW74">
            <v>0</v>
          </cell>
          <cell r="DX74"/>
          <cell r="DY74">
            <v>0</v>
          </cell>
          <cell r="DZ74"/>
          <cell r="EA74">
            <v>0</v>
          </cell>
          <cell r="EB74">
            <v>0</v>
          </cell>
          <cell r="EC74">
            <v>0</v>
          </cell>
          <cell r="ED74">
            <v>0</v>
          </cell>
          <cell r="EE74"/>
          <cell r="EF74">
            <v>0</v>
          </cell>
          <cell r="EG74">
            <v>0</v>
          </cell>
          <cell r="EH74">
            <v>0</v>
          </cell>
          <cell r="EI74">
            <v>0</v>
          </cell>
          <cell r="EJ74">
            <v>0</v>
          </cell>
          <cell r="EK74">
            <v>0</v>
          </cell>
          <cell r="EL74">
            <v>0</v>
          </cell>
          <cell r="EM74">
            <v>0</v>
          </cell>
          <cell r="EN74">
            <v>0</v>
          </cell>
          <cell r="EO74"/>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cell r="FK74"/>
          <cell r="FL74"/>
          <cell r="FM74">
            <v>0</v>
          </cell>
          <cell r="FN74">
            <v>0</v>
          </cell>
          <cell r="FO74">
            <v>0</v>
          </cell>
          <cell r="FP74"/>
          <cell r="FQ74"/>
          <cell r="FR74"/>
          <cell r="FS74"/>
          <cell r="FT74"/>
          <cell r="FU74"/>
          <cell r="FV74">
            <v>0</v>
          </cell>
          <cell r="FW74"/>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cell r="HJ74"/>
          <cell r="HK74"/>
          <cell r="HL74">
            <v>0</v>
          </cell>
          <cell r="HM74">
            <v>0</v>
          </cell>
          <cell r="HN74">
            <v>0</v>
          </cell>
          <cell r="HO74"/>
          <cell r="HP74"/>
          <cell r="HQ74"/>
          <cell r="HR74"/>
          <cell r="HS74"/>
          <cell r="HT74"/>
          <cell r="HU74">
            <v>0</v>
          </cell>
          <cell r="HV74"/>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20000000</v>
          </cell>
          <cell r="JG74">
            <v>0</v>
          </cell>
          <cell r="JH74">
            <v>0</v>
          </cell>
          <cell r="JI74">
            <v>0</v>
          </cell>
          <cell r="JJ74">
            <v>0</v>
          </cell>
          <cell r="JK74">
            <v>0</v>
          </cell>
          <cell r="JL74">
            <v>20000000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row>
        <row r="75">
          <cell r="B75">
            <v>72</v>
          </cell>
          <cell r="C75" t="str">
            <v>“CAJICÁ IDEAL”</v>
          </cell>
          <cell r="D75" t="str">
            <v>2. CAJICÁ DESARROLLO SOCIAL IDEAL</v>
          </cell>
          <cell r="E75" t="str">
            <v>41. Inclusión social y reconciliación</v>
          </cell>
          <cell r="F75" t="str">
            <v xml:space="preserve">4. Cajicá Social </v>
          </cell>
          <cell r="G75"/>
          <cell r="H75">
            <v>14</v>
          </cell>
          <cell r="I75" t="str">
            <v xml:space="preserve">Vincular a 2000 niños y niñas en programas y actividades para la infancia anualmente </v>
          </cell>
          <cell r="J75" t="str">
            <v xml:space="preserve">Número </v>
          </cell>
          <cell r="K75">
            <v>1000</v>
          </cell>
          <cell r="L75"/>
          <cell r="M75">
            <v>2000</v>
          </cell>
          <cell r="N75" t="str">
            <v>Alcaldía Municipal</v>
          </cell>
          <cell r="O75" t="str">
            <v>4102052. Servicio de protección integral a niños, niñas, adolescentes y jóvenes</v>
          </cell>
          <cell r="P75" t="str">
            <v>410205201. Niños, niñas, adolescentes y jóvenes beneficiados con acciones de restablecimiento de derechos</v>
          </cell>
          <cell r="Q75" t="str">
            <v>16. Infancia</v>
          </cell>
          <cell r="R75" t="str">
            <v xml:space="preserve">Secretaría Desarrollo Social </v>
          </cell>
          <cell r="S75">
            <v>72</v>
          </cell>
          <cell r="T75" t="str">
            <v>Garantizar al 100% el funcionamiento anual de los hogares de paso</v>
          </cell>
          <cell r="U75" t="str">
            <v>Hogares de Paso</v>
          </cell>
          <cell r="V75" t="str">
            <v>Porcentaje</v>
          </cell>
          <cell r="W75"/>
          <cell r="X75">
            <v>100</v>
          </cell>
          <cell r="Y75">
            <v>0</v>
          </cell>
          <cell r="Z75" t="str">
            <v>MA</v>
          </cell>
          <cell r="AA75">
            <v>0.29498525073746312</v>
          </cell>
          <cell r="AB75">
            <v>25</v>
          </cell>
          <cell r="AC75">
            <v>0.25</v>
          </cell>
          <cell r="AD75">
            <v>0</v>
          </cell>
          <cell r="AE75">
            <v>0</v>
          </cell>
          <cell r="AF75"/>
          <cell r="AG75"/>
          <cell r="AH75"/>
          <cell r="AI75"/>
          <cell r="AJ75"/>
          <cell r="AK75"/>
          <cell r="AL75" t="str">
            <v>10. Reducción de las desigualdades</v>
          </cell>
          <cell r="AM75" t="str">
            <v>Infancia</v>
          </cell>
          <cell r="AN75"/>
          <cell r="AO75">
            <v>100</v>
          </cell>
          <cell r="AP75">
            <v>0.3115264797507788</v>
          </cell>
          <cell r="AQ75">
            <v>100</v>
          </cell>
          <cell r="AR75">
            <v>0.29850746268656714</v>
          </cell>
          <cell r="AS75">
            <v>100</v>
          </cell>
          <cell r="AT75">
            <v>0.30864197530864196</v>
          </cell>
          <cell r="AU75">
            <v>100</v>
          </cell>
          <cell r="AV75">
            <v>0.30769230769230771</v>
          </cell>
          <cell r="AW75">
            <v>100</v>
          </cell>
          <cell r="AX75">
            <v>100</v>
          </cell>
          <cell r="AY75">
            <v>0</v>
          </cell>
          <cell r="AZ75">
            <v>0</v>
          </cell>
          <cell r="BA75">
            <v>0</v>
          </cell>
          <cell r="BB75">
            <v>0</v>
          </cell>
          <cell r="BC75">
            <v>0</v>
          </cell>
          <cell r="BD75">
            <v>0</v>
          </cell>
          <cell r="BE75">
            <v>0.3115264797507788</v>
          </cell>
          <cell r="BF75">
            <v>0</v>
          </cell>
          <cell r="BG75">
            <v>0</v>
          </cell>
          <cell r="BH75">
            <v>0</v>
          </cell>
          <cell r="BI75">
            <v>7.3746312684365781E-2</v>
          </cell>
          <cell r="BJ75">
            <v>55000000</v>
          </cell>
          <cell r="BK75"/>
          <cell r="BL75"/>
          <cell r="BM75"/>
          <cell r="BN75"/>
          <cell r="BO75"/>
          <cell r="BP75">
            <v>55000000</v>
          </cell>
          <cell r="BQ75"/>
          <cell r="BR75"/>
          <cell r="BS75"/>
          <cell r="BT75"/>
          <cell r="BU75"/>
          <cell r="BV75"/>
          <cell r="BW75"/>
          <cell r="BX75"/>
          <cell r="BY75"/>
          <cell r="BZ75">
            <v>49144245.799999997</v>
          </cell>
          <cell r="CA75"/>
          <cell r="CB75"/>
          <cell r="CC75"/>
          <cell r="CD75"/>
          <cell r="CE75"/>
          <cell r="CF75">
            <v>49144245.799999997</v>
          </cell>
          <cell r="CG75"/>
          <cell r="CH75"/>
          <cell r="CI75"/>
          <cell r="CJ75"/>
          <cell r="CK75"/>
          <cell r="CL75"/>
          <cell r="CM75"/>
          <cell r="CN75"/>
          <cell r="CO75"/>
          <cell r="CP75"/>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250000000</v>
          </cell>
          <cell r="DJ75"/>
          <cell r="DK75"/>
          <cell r="DL75"/>
          <cell r="DM75"/>
          <cell r="DN75"/>
          <cell r="DO75">
            <v>250000000</v>
          </cell>
          <cell r="DP75"/>
          <cell r="DQ75"/>
          <cell r="DR75"/>
          <cell r="DS75"/>
          <cell r="DT75"/>
          <cell r="DU75"/>
          <cell r="DV75"/>
          <cell r="DW75">
            <v>0</v>
          </cell>
          <cell r="DX75"/>
          <cell r="DY75">
            <v>0</v>
          </cell>
          <cell r="DZ75"/>
          <cell r="EA75">
            <v>0</v>
          </cell>
          <cell r="EB75">
            <v>0</v>
          </cell>
          <cell r="EC75">
            <v>0</v>
          </cell>
          <cell r="ED75">
            <v>0</v>
          </cell>
          <cell r="EE75"/>
          <cell r="EF75">
            <v>0</v>
          </cell>
          <cell r="EG75">
            <v>0</v>
          </cell>
          <cell r="EH75">
            <v>0</v>
          </cell>
          <cell r="EI75">
            <v>0</v>
          </cell>
          <cell r="EJ75">
            <v>0</v>
          </cell>
          <cell r="EK75">
            <v>0</v>
          </cell>
          <cell r="EL75">
            <v>0</v>
          </cell>
          <cell r="EM75">
            <v>0</v>
          </cell>
          <cell r="EN75">
            <v>0</v>
          </cell>
          <cell r="EO75"/>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132612500</v>
          </cell>
          <cell r="FI75">
            <v>0</v>
          </cell>
          <cell r="FJ75"/>
          <cell r="FK75"/>
          <cell r="FL75"/>
          <cell r="FM75">
            <v>0</v>
          </cell>
          <cell r="FN75">
            <v>132612500</v>
          </cell>
          <cell r="FO75">
            <v>0</v>
          </cell>
          <cell r="FP75"/>
          <cell r="FQ75"/>
          <cell r="FR75"/>
          <cell r="FS75"/>
          <cell r="FT75"/>
          <cell r="FU75"/>
          <cell r="FV75">
            <v>0</v>
          </cell>
          <cell r="FW75"/>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0</v>
          </cell>
          <cell r="GN75"/>
          <cell r="GO75">
            <v>0</v>
          </cell>
          <cell r="GP75">
            <v>0</v>
          </cell>
          <cell r="GQ75">
            <v>0</v>
          </cell>
          <cell r="GR75">
            <v>0</v>
          </cell>
          <cell r="GS75">
            <v>0</v>
          </cell>
          <cell r="GT75">
            <v>0</v>
          </cell>
          <cell r="GU75">
            <v>0</v>
          </cell>
          <cell r="GV75">
            <v>0</v>
          </cell>
          <cell r="GW75">
            <v>0</v>
          </cell>
          <cell r="GX75">
            <v>0</v>
          </cell>
          <cell r="GY75">
            <v>0</v>
          </cell>
          <cell r="GZ75">
            <v>0</v>
          </cell>
          <cell r="HA75">
            <v>0</v>
          </cell>
          <cell r="HB75">
            <v>0</v>
          </cell>
          <cell r="HC75">
            <v>0</v>
          </cell>
          <cell r="HD75">
            <v>0</v>
          </cell>
          <cell r="HE75">
            <v>0</v>
          </cell>
          <cell r="HF75">
            <v>0</v>
          </cell>
          <cell r="HG75">
            <v>136590875</v>
          </cell>
          <cell r="HH75">
            <v>0</v>
          </cell>
          <cell r="HI75"/>
          <cell r="HJ75"/>
          <cell r="HK75"/>
          <cell r="HL75">
            <v>0</v>
          </cell>
          <cell r="HM75">
            <v>136590875</v>
          </cell>
          <cell r="HN75">
            <v>0</v>
          </cell>
          <cell r="HO75"/>
          <cell r="HP75"/>
          <cell r="HQ75"/>
          <cell r="HR75"/>
          <cell r="HS75"/>
          <cell r="HT75"/>
          <cell r="HU75">
            <v>0</v>
          </cell>
          <cell r="HV75"/>
          <cell r="HW75">
            <v>0</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cell r="IN75">
            <v>0</v>
          </cell>
          <cell r="IO75">
            <v>0</v>
          </cell>
          <cell r="IP75">
            <v>0</v>
          </cell>
          <cell r="IQ75">
            <v>0</v>
          </cell>
          <cell r="IR75">
            <v>0</v>
          </cell>
          <cell r="IS75">
            <v>0</v>
          </cell>
          <cell r="IT75">
            <v>0</v>
          </cell>
          <cell r="IU75">
            <v>0</v>
          </cell>
          <cell r="IV75">
            <v>0</v>
          </cell>
          <cell r="IW75">
            <v>0</v>
          </cell>
          <cell r="IX75">
            <v>0</v>
          </cell>
          <cell r="IY75">
            <v>0</v>
          </cell>
          <cell r="IZ75">
            <v>0</v>
          </cell>
          <cell r="JA75">
            <v>0</v>
          </cell>
          <cell r="JB75">
            <v>0</v>
          </cell>
          <cell r="JC75">
            <v>0</v>
          </cell>
          <cell r="JD75">
            <v>0</v>
          </cell>
          <cell r="JE75">
            <v>0</v>
          </cell>
          <cell r="JF75">
            <v>574203375</v>
          </cell>
          <cell r="JG75">
            <v>0</v>
          </cell>
          <cell r="JH75">
            <v>0</v>
          </cell>
          <cell r="JI75">
            <v>0</v>
          </cell>
          <cell r="JJ75">
            <v>0</v>
          </cell>
          <cell r="JK75">
            <v>0</v>
          </cell>
          <cell r="JL75">
            <v>574203375</v>
          </cell>
          <cell r="JM75">
            <v>0</v>
          </cell>
          <cell r="JN75">
            <v>0</v>
          </cell>
          <cell r="JO75">
            <v>0</v>
          </cell>
          <cell r="JP75">
            <v>0</v>
          </cell>
          <cell r="JQ75">
            <v>0</v>
          </cell>
          <cell r="JR75">
            <v>0</v>
          </cell>
          <cell r="JS75">
            <v>0</v>
          </cell>
          <cell r="JT75">
            <v>0</v>
          </cell>
          <cell r="JU75">
            <v>0</v>
          </cell>
          <cell r="JV75">
            <v>49144245.799999997</v>
          </cell>
          <cell r="JW75">
            <v>0</v>
          </cell>
          <cell r="JX75">
            <v>0</v>
          </cell>
          <cell r="JY75">
            <v>0</v>
          </cell>
          <cell r="JZ75">
            <v>0</v>
          </cell>
          <cell r="KA75">
            <v>0</v>
          </cell>
          <cell r="KB75">
            <v>49144245.799999997</v>
          </cell>
          <cell r="KC75">
            <v>0</v>
          </cell>
          <cell r="KD75">
            <v>0</v>
          </cell>
          <cell r="KE75">
            <v>0</v>
          </cell>
          <cell r="KF75">
            <v>0</v>
          </cell>
          <cell r="KG75">
            <v>0</v>
          </cell>
          <cell r="KH75">
            <v>0</v>
          </cell>
          <cell r="KI75">
            <v>0</v>
          </cell>
          <cell r="KJ75">
            <v>0</v>
          </cell>
          <cell r="KK75">
            <v>0</v>
          </cell>
          <cell r="KL75"/>
          <cell r="KM75">
            <v>0</v>
          </cell>
          <cell r="KN75">
            <v>0</v>
          </cell>
          <cell r="KO75">
            <v>0</v>
          </cell>
          <cell r="KP75">
            <v>0</v>
          </cell>
          <cell r="KQ75">
            <v>0</v>
          </cell>
          <cell r="KR75">
            <v>0</v>
          </cell>
          <cell r="KS75">
            <v>0</v>
          </cell>
          <cell r="KT75">
            <v>0</v>
          </cell>
          <cell r="KU75">
            <v>0</v>
          </cell>
          <cell r="KV75">
            <v>0</v>
          </cell>
          <cell r="KW75">
            <v>0</v>
          </cell>
          <cell r="KX75">
            <v>0</v>
          </cell>
          <cell r="KY75">
            <v>0</v>
          </cell>
          <cell r="KZ75">
            <v>0</v>
          </cell>
          <cell r="LA75">
            <v>0</v>
          </cell>
          <cell r="LB75">
            <v>0</v>
          </cell>
          <cell r="LC75">
            <v>0</v>
          </cell>
          <cell r="LD75">
            <v>0</v>
          </cell>
        </row>
        <row r="76">
          <cell r="B76">
            <v>73</v>
          </cell>
          <cell r="C76" t="str">
            <v>“CAJICÁ IDEAL”</v>
          </cell>
          <cell r="D76" t="str">
            <v>2. CAJICÁ DESARROLLO SOCIAL IDEAL</v>
          </cell>
          <cell r="E76" t="str">
            <v>41. Inclusión social y reconciliación</v>
          </cell>
          <cell r="F76" t="str">
            <v xml:space="preserve">4. Cajicá Social </v>
          </cell>
          <cell r="G76"/>
          <cell r="H76">
            <v>14</v>
          </cell>
          <cell r="I76" t="str">
            <v xml:space="preserve">Vincular a 2000 niños y niñas en programas y actividades para la infancia anualmente </v>
          </cell>
          <cell r="J76" t="str">
            <v xml:space="preserve">Número </v>
          </cell>
          <cell r="K76">
            <v>1000</v>
          </cell>
          <cell r="L76"/>
          <cell r="M76">
            <v>2000</v>
          </cell>
          <cell r="N76" t="str">
            <v>Alcaldía Municipal</v>
          </cell>
          <cell r="O76" t="str">
            <v>4102042. Servicio de asistencia técnica a comunidades en temas de fortalecimiento del tejido social y construcción de escenarios comunitarios protectores de derechos</v>
          </cell>
          <cell r="P76" t="str">
            <v>410204200. Acciones ejecutadas con las comunidades</v>
          </cell>
          <cell r="Q76" t="str">
            <v>16. Infancia</v>
          </cell>
          <cell r="R76" t="str">
            <v xml:space="preserve">Secretaría Desarrollo Social </v>
          </cell>
          <cell r="S76">
            <v>73</v>
          </cell>
          <cell r="T76" t="str">
            <v>Implementar anualmente 1 estrategia Departamental "Súmate Jugando y Aprendiendo"</v>
          </cell>
          <cell r="U76" t="str">
            <v>Estrategia Departamental Súmate Jugando y Aprendiendo"</v>
          </cell>
          <cell r="V76" t="str">
            <v>Número</v>
          </cell>
          <cell r="W76"/>
          <cell r="X76">
            <v>1</v>
          </cell>
          <cell r="Y76">
            <v>0</v>
          </cell>
          <cell r="Z76" t="str">
            <v>MA</v>
          </cell>
          <cell r="AA76">
            <v>0.29498525073746312</v>
          </cell>
          <cell r="AB76">
            <v>0.25</v>
          </cell>
          <cell r="AC76">
            <v>0.25</v>
          </cell>
          <cell r="AD76">
            <v>0</v>
          </cell>
          <cell r="AE76">
            <v>0</v>
          </cell>
          <cell r="AF76" t="str">
            <v>G</v>
          </cell>
          <cell r="AG76"/>
          <cell r="AH76"/>
          <cell r="AI76"/>
          <cell r="AJ76"/>
          <cell r="AK76"/>
          <cell r="AL76" t="str">
            <v>10. Reducción de las desigualdades</v>
          </cell>
          <cell r="AM76" t="str">
            <v>Infancia</v>
          </cell>
          <cell r="AN76"/>
          <cell r="AO76">
            <v>1</v>
          </cell>
          <cell r="AP76">
            <v>0.3115264797507788</v>
          </cell>
          <cell r="AQ76">
            <v>1</v>
          </cell>
          <cell r="AR76">
            <v>0.29850746268656714</v>
          </cell>
          <cell r="AS76">
            <v>1</v>
          </cell>
          <cell r="AT76">
            <v>0.30864197530864196</v>
          </cell>
          <cell r="AU76">
            <v>1</v>
          </cell>
          <cell r="AV76">
            <v>0.30769230769230771</v>
          </cell>
          <cell r="AW76">
            <v>1</v>
          </cell>
          <cell r="AX76">
            <v>100</v>
          </cell>
          <cell r="AY76">
            <v>0</v>
          </cell>
          <cell r="AZ76">
            <v>0</v>
          </cell>
          <cell r="BA76">
            <v>0</v>
          </cell>
          <cell r="BB76">
            <v>0</v>
          </cell>
          <cell r="BC76">
            <v>0</v>
          </cell>
          <cell r="BD76">
            <v>0</v>
          </cell>
          <cell r="BE76">
            <v>0.3115264797507788</v>
          </cell>
          <cell r="BF76">
            <v>0</v>
          </cell>
          <cell r="BG76">
            <v>0</v>
          </cell>
          <cell r="BH76">
            <v>0</v>
          </cell>
          <cell r="BI76">
            <v>7.3746312684365781E-2</v>
          </cell>
          <cell r="BJ76">
            <v>0</v>
          </cell>
          <cell r="BK76"/>
          <cell r="BL76"/>
          <cell r="BM76"/>
          <cell r="BN76"/>
          <cell r="BO76"/>
          <cell r="BP76"/>
          <cell r="BQ76"/>
          <cell r="BR76"/>
          <cell r="BS76"/>
          <cell r="BT76"/>
          <cell r="BU76"/>
          <cell r="BV76"/>
          <cell r="BW76"/>
          <cell r="BX76"/>
          <cell r="BY76"/>
          <cell r="BZ76">
            <v>0</v>
          </cell>
          <cell r="CA76"/>
          <cell r="CB76"/>
          <cell r="CC76"/>
          <cell r="CD76"/>
          <cell r="CE76"/>
          <cell r="CF76"/>
          <cell r="CG76"/>
          <cell r="CH76"/>
          <cell r="CI76"/>
          <cell r="CJ76"/>
          <cell r="CK76"/>
          <cell r="CL76"/>
          <cell r="CM76"/>
          <cell r="CN76"/>
          <cell r="CO76"/>
          <cell r="CP76"/>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cell r="DK76"/>
          <cell r="DL76"/>
          <cell r="DM76"/>
          <cell r="DN76"/>
          <cell r="DO76"/>
          <cell r="DP76"/>
          <cell r="DQ76"/>
          <cell r="DR76"/>
          <cell r="DS76"/>
          <cell r="DT76"/>
          <cell r="DU76"/>
          <cell r="DV76"/>
          <cell r="DW76">
            <v>0</v>
          </cell>
          <cell r="DX76"/>
          <cell r="DY76">
            <v>0</v>
          </cell>
          <cell r="DZ76"/>
          <cell r="EA76">
            <v>0</v>
          </cell>
          <cell r="EB76">
            <v>0</v>
          </cell>
          <cell r="EC76">
            <v>0</v>
          </cell>
          <cell r="ED76">
            <v>0</v>
          </cell>
          <cell r="EE76"/>
          <cell r="EF76">
            <v>0</v>
          </cell>
          <cell r="EG76">
            <v>0</v>
          </cell>
          <cell r="EH76">
            <v>0</v>
          </cell>
          <cell r="EI76">
            <v>0</v>
          </cell>
          <cell r="EJ76">
            <v>0</v>
          </cell>
          <cell r="EK76">
            <v>0</v>
          </cell>
          <cell r="EL76">
            <v>0</v>
          </cell>
          <cell r="EM76">
            <v>0</v>
          </cell>
          <cell r="EN76">
            <v>0</v>
          </cell>
          <cell r="EO76"/>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cell r="FK76"/>
          <cell r="FL76"/>
          <cell r="FM76">
            <v>0</v>
          </cell>
          <cell r="FN76">
            <v>0</v>
          </cell>
          <cell r="FO76">
            <v>0</v>
          </cell>
          <cell r="FP76"/>
          <cell r="FQ76"/>
          <cell r="FR76"/>
          <cell r="FS76"/>
          <cell r="FT76"/>
          <cell r="FU76"/>
          <cell r="FV76">
            <v>0</v>
          </cell>
          <cell r="FW76"/>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cell r="HJ76"/>
          <cell r="HK76"/>
          <cell r="HL76">
            <v>0</v>
          </cell>
          <cell r="HM76">
            <v>0</v>
          </cell>
          <cell r="HN76">
            <v>0</v>
          </cell>
          <cell r="HO76"/>
          <cell r="HP76"/>
          <cell r="HQ76"/>
          <cell r="HR76"/>
          <cell r="HS76"/>
          <cell r="HT76"/>
          <cell r="HU76">
            <v>0</v>
          </cell>
          <cell r="HV76"/>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0</v>
          </cell>
          <cell r="JV76">
            <v>0</v>
          </cell>
          <cell r="JW76">
            <v>0</v>
          </cell>
          <cell r="JX76">
            <v>0</v>
          </cell>
          <cell r="JY76">
            <v>0</v>
          </cell>
          <cell r="JZ76">
            <v>0</v>
          </cell>
          <cell r="KA76">
            <v>0</v>
          </cell>
          <cell r="KB76">
            <v>0</v>
          </cell>
          <cell r="KC76">
            <v>0</v>
          </cell>
          <cell r="KD76">
            <v>0</v>
          </cell>
          <cell r="KE76">
            <v>0</v>
          </cell>
          <cell r="KF76">
            <v>0</v>
          </cell>
          <cell r="KG76">
            <v>0</v>
          </cell>
          <cell r="KH76">
            <v>0</v>
          </cell>
          <cell r="KI76">
            <v>0</v>
          </cell>
          <cell r="KJ76">
            <v>0</v>
          </cell>
          <cell r="KK76">
            <v>0</v>
          </cell>
          <cell r="KL76"/>
          <cell r="KM76">
            <v>0</v>
          </cell>
          <cell r="KN76">
            <v>0</v>
          </cell>
          <cell r="KO76">
            <v>0</v>
          </cell>
          <cell r="KP76">
            <v>0</v>
          </cell>
          <cell r="KQ76">
            <v>0</v>
          </cell>
          <cell r="KR76">
            <v>0</v>
          </cell>
          <cell r="KS76">
            <v>0</v>
          </cell>
          <cell r="KT76">
            <v>0</v>
          </cell>
          <cell r="KU76">
            <v>0</v>
          </cell>
          <cell r="KV76">
            <v>0</v>
          </cell>
          <cell r="KW76">
            <v>0</v>
          </cell>
          <cell r="KX76">
            <v>0</v>
          </cell>
          <cell r="KY76">
            <v>0</v>
          </cell>
          <cell r="KZ76">
            <v>0</v>
          </cell>
          <cell r="LA76">
            <v>0</v>
          </cell>
          <cell r="LB76">
            <v>0</v>
          </cell>
          <cell r="LC76">
            <v>0</v>
          </cell>
          <cell r="LD76">
            <v>0</v>
          </cell>
        </row>
        <row r="77">
          <cell r="B77">
            <v>74</v>
          </cell>
          <cell r="C77" t="str">
            <v>“CAJICÁ IDEAL”</v>
          </cell>
          <cell r="D77" t="str">
            <v>2. CAJICÁ DESARROLLO SOCIAL IDEAL</v>
          </cell>
          <cell r="E77" t="str">
            <v>41. Inclusión social y reconciliación</v>
          </cell>
          <cell r="F77" t="str">
            <v xml:space="preserve">4. Cajicá Social </v>
          </cell>
          <cell r="G77"/>
          <cell r="H77">
            <v>14</v>
          </cell>
          <cell r="I77" t="str">
            <v xml:space="preserve">Vincular a 2000 niños y niñas en programas y actividades para la infancia anualmente </v>
          </cell>
          <cell r="J77" t="str">
            <v xml:space="preserve">Número </v>
          </cell>
          <cell r="K77">
            <v>1000</v>
          </cell>
          <cell r="L77"/>
          <cell r="M77">
            <v>2000</v>
          </cell>
          <cell r="N77" t="str">
            <v>Alcaldía Municipal</v>
          </cell>
          <cell r="O77" t="str">
            <v>4102042. Servicio de asistencia técnica a comunidades en temas de fortalecimiento del tejido social y construcción de escenarios comunitarios protectores de derecho</v>
          </cell>
          <cell r="P77" t="str">
            <v>410204201. Comunidades participantes</v>
          </cell>
          <cell r="Q77" t="str">
            <v>16. Infancia</v>
          </cell>
          <cell r="R77" t="str">
            <v xml:space="preserve">Secretaría Desarrollo Social </v>
          </cell>
          <cell r="S77">
            <v>74</v>
          </cell>
          <cell r="T77" t="str">
            <v>Realizar 2 eventos anuales de conmemoración del Día del Niño y el Día Dulce</v>
          </cell>
          <cell r="U77" t="str">
            <v xml:space="preserve">Eventos de niños y niñas </v>
          </cell>
          <cell r="V77" t="str">
            <v xml:space="preserve">Número </v>
          </cell>
          <cell r="W77"/>
          <cell r="X77">
            <v>2</v>
          </cell>
          <cell r="Y77">
            <v>0</v>
          </cell>
          <cell r="Z77" t="str">
            <v>MA</v>
          </cell>
          <cell r="AA77">
            <v>0.29498525073746312</v>
          </cell>
          <cell r="AB77">
            <v>0.5</v>
          </cell>
          <cell r="AC77">
            <v>0.25</v>
          </cell>
          <cell r="AD77">
            <v>0</v>
          </cell>
          <cell r="AE77">
            <v>0</v>
          </cell>
          <cell r="AF77"/>
          <cell r="AG77"/>
          <cell r="AH77"/>
          <cell r="AI77"/>
          <cell r="AJ77"/>
          <cell r="AK77"/>
          <cell r="AL77" t="str">
            <v>10. Reducción de las desigualdades</v>
          </cell>
          <cell r="AM77" t="str">
            <v>Infancia</v>
          </cell>
          <cell r="AN77"/>
          <cell r="AO77">
            <v>2</v>
          </cell>
          <cell r="AP77">
            <v>0.3115264797507788</v>
          </cell>
          <cell r="AQ77">
            <v>2</v>
          </cell>
          <cell r="AR77">
            <v>0.29850746268656714</v>
          </cell>
          <cell r="AS77">
            <v>2</v>
          </cell>
          <cell r="AT77">
            <v>0.30864197530864196</v>
          </cell>
          <cell r="AU77">
            <v>2</v>
          </cell>
          <cell r="AV77">
            <v>0.30769230769230771</v>
          </cell>
          <cell r="AW77">
            <v>2</v>
          </cell>
          <cell r="AX77">
            <v>100</v>
          </cell>
          <cell r="AY77">
            <v>0</v>
          </cell>
          <cell r="AZ77">
            <v>0</v>
          </cell>
          <cell r="BA77">
            <v>0</v>
          </cell>
          <cell r="BB77">
            <v>0</v>
          </cell>
          <cell r="BC77">
            <v>0</v>
          </cell>
          <cell r="BD77">
            <v>0</v>
          </cell>
          <cell r="BE77">
            <v>0.3115264797507788</v>
          </cell>
          <cell r="BF77">
            <v>0</v>
          </cell>
          <cell r="BG77">
            <v>0</v>
          </cell>
          <cell r="BH77">
            <v>0</v>
          </cell>
          <cell r="BI77">
            <v>7.3746312684365781E-2</v>
          </cell>
          <cell r="BJ77">
            <v>47602751</v>
          </cell>
          <cell r="BK77"/>
          <cell r="BL77"/>
          <cell r="BM77"/>
          <cell r="BN77"/>
          <cell r="BO77"/>
          <cell r="BP77">
            <v>47602751</v>
          </cell>
          <cell r="BQ77"/>
          <cell r="BR77"/>
          <cell r="BS77"/>
          <cell r="BT77"/>
          <cell r="BU77"/>
          <cell r="BV77"/>
          <cell r="BW77"/>
          <cell r="BX77"/>
          <cell r="BY77"/>
          <cell r="BZ77">
            <v>47005476</v>
          </cell>
          <cell r="CA77"/>
          <cell r="CB77"/>
          <cell r="CC77"/>
          <cell r="CD77"/>
          <cell r="CE77"/>
          <cell r="CF77">
            <v>47005476</v>
          </cell>
          <cell r="CG77"/>
          <cell r="CH77"/>
          <cell r="CI77"/>
          <cell r="CJ77"/>
          <cell r="CK77"/>
          <cell r="CL77"/>
          <cell r="CM77"/>
          <cell r="CN77"/>
          <cell r="CO77"/>
          <cell r="CP77">
            <v>19240000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100000000</v>
          </cell>
          <cell r="DJ77"/>
          <cell r="DK77"/>
          <cell r="DL77"/>
          <cell r="DM77"/>
          <cell r="DN77"/>
          <cell r="DO77">
            <v>100000000</v>
          </cell>
          <cell r="DP77"/>
          <cell r="DQ77"/>
          <cell r="DR77"/>
          <cell r="DS77"/>
          <cell r="DT77"/>
          <cell r="DU77"/>
          <cell r="DV77"/>
          <cell r="DW77">
            <v>0</v>
          </cell>
          <cell r="DX77"/>
          <cell r="DY77">
            <v>0</v>
          </cell>
          <cell r="DZ77"/>
          <cell r="EA77">
            <v>0</v>
          </cell>
          <cell r="EB77">
            <v>0</v>
          </cell>
          <cell r="EC77">
            <v>0</v>
          </cell>
          <cell r="ED77">
            <v>0</v>
          </cell>
          <cell r="EE77"/>
          <cell r="EF77">
            <v>0</v>
          </cell>
          <cell r="EG77">
            <v>0</v>
          </cell>
          <cell r="EH77">
            <v>0</v>
          </cell>
          <cell r="EI77">
            <v>0</v>
          </cell>
          <cell r="EJ77">
            <v>0</v>
          </cell>
          <cell r="EK77">
            <v>0</v>
          </cell>
          <cell r="EL77">
            <v>0</v>
          </cell>
          <cell r="EM77">
            <v>0</v>
          </cell>
          <cell r="EN77">
            <v>0</v>
          </cell>
          <cell r="EO77"/>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190962000</v>
          </cell>
          <cell r="FI77">
            <v>0</v>
          </cell>
          <cell r="FJ77"/>
          <cell r="FK77"/>
          <cell r="FL77"/>
          <cell r="FM77">
            <v>0</v>
          </cell>
          <cell r="FN77">
            <v>190962000</v>
          </cell>
          <cell r="FO77">
            <v>0</v>
          </cell>
          <cell r="FP77"/>
          <cell r="FQ77"/>
          <cell r="FR77"/>
          <cell r="FS77"/>
          <cell r="FT77"/>
          <cell r="FU77"/>
          <cell r="FV77">
            <v>0</v>
          </cell>
          <cell r="FW77"/>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196690860</v>
          </cell>
          <cell r="HH77">
            <v>0</v>
          </cell>
          <cell r="HI77"/>
          <cell r="HJ77"/>
          <cell r="HK77"/>
          <cell r="HL77">
            <v>0</v>
          </cell>
          <cell r="HM77">
            <v>196690860</v>
          </cell>
          <cell r="HN77">
            <v>0</v>
          </cell>
          <cell r="HO77"/>
          <cell r="HP77"/>
          <cell r="HQ77"/>
          <cell r="HR77"/>
          <cell r="HS77"/>
          <cell r="HT77"/>
          <cell r="HU77">
            <v>0</v>
          </cell>
          <cell r="HV77"/>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535255611</v>
          </cell>
          <cell r="JG77">
            <v>0</v>
          </cell>
          <cell r="JH77">
            <v>0</v>
          </cell>
          <cell r="JI77">
            <v>0</v>
          </cell>
          <cell r="JJ77">
            <v>0</v>
          </cell>
          <cell r="JK77">
            <v>0</v>
          </cell>
          <cell r="JL77">
            <v>535255611</v>
          </cell>
          <cell r="JM77">
            <v>0</v>
          </cell>
          <cell r="JN77">
            <v>0</v>
          </cell>
          <cell r="JO77">
            <v>0</v>
          </cell>
          <cell r="JP77">
            <v>0</v>
          </cell>
          <cell r="JQ77">
            <v>0</v>
          </cell>
          <cell r="JR77">
            <v>0</v>
          </cell>
          <cell r="JS77">
            <v>0</v>
          </cell>
          <cell r="JT77">
            <v>0</v>
          </cell>
          <cell r="JU77">
            <v>0</v>
          </cell>
          <cell r="JV77">
            <v>47005476</v>
          </cell>
          <cell r="JW77">
            <v>0</v>
          </cell>
          <cell r="JX77">
            <v>0</v>
          </cell>
          <cell r="JY77">
            <v>0</v>
          </cell>
          <cell r="JZ77">
            <v>0</v>
          </cell>
          <cell r="KA77">
            <v>0</v>
          </cell>
          <cell r="KB77">
            <v>47005476</v>
          </cell>
          <cell r="KC77">
            <v>0</v>
          </cell>
          <cell r="KD77">
            <v>0</v>
          </cell>
          <cell r="KE77">
            <v>0</v>
          </cell>
          <cell r="KF77">
            <v>0</v>
          </cell>
          <cell r="KG77">
            <v>0</v>
          </cell>
          <cell r="KH77">
            <v>0</v>
          </cell>
          <cell r="KI77">
            <v>0</v>
          </cell>
          <cell r="KJ77">
            <v>0</v>
          </cell>
          <cell r="KK77">
            <v>0</v>
          </cell>
          <cell r="KL77"/>
          <cell r="KM77">
            <v>0</v>
          </cell>
          <cell r="KN77">
            <v>0</v>
          </cell>
          <cell r="KO77">
            <v>0</v>
          </cell>
          <cell r="KP77">
            <v>0</v>
          </cell>
          <cell r="KQ77">
            <v>0</v>
          </cell>
          <cell r="KR77">
            <v>0</v>
          </cell>
          <cell r="KS77">
            <v>0</v>
          </cell>
          <cell r="KT77">
            <v>0</v>
          </cell>
          <cell r="KU77">
            <v>0</v>
          </cell>
          <cell r="KV77">
            <v>0</v>
          </cell>
          <cell r="KW77">
            <v>0</v>
          </cell>
          <cell r="KX77">
            <v>0</v>
          </cell>
          <cell r="KY77">
            <v>0</v>
          </cell>
          <cell r="KZ77">
            <v>0</v>
          </cell>
          <cell r="LA77">
            <v>0</v>
          </cell>
          <cell r="LB77">
            <v>0</v>
          </cell>
          <cell r="LC77">
            <v>0</v>
          </cell>
          <cell r="LD77">
            <v>0</v>
          </cell>
        </row>
        <row r="78">
          <cell r="B78">
            <v>75</v>
          </cell>
          <cell r="C78" t="str">
            <v>“CAJICÁ IDEAL”</v>
          </cell>
          <cell r="D78" t="str">
            <v>2. CAJICÁ DESARROLLO SOCIAL IDEAL</v>
          </cell>
          <cell r="E78" t="str">
            <v>41. Inclusión social y reconciliación</v>
          </cell>
          <cell r="F78" t="str">
            <v xml:space="preserve">4. Cajicá Social </v>
          </cell>
          <cell r="G78"/>
          <cell r="H78">
            <v>14</v>
          </cell>
          <cell r="I78" t="str">
            <v xml:space="preserve">Vincular a 2000 niños y niñas en programas y actividades para la infancia anualmente </v>
          </cell>
          <cell r="J78" t="str">
            <v xml:space="preserve">Número </v>
          </cell>
          <cell r="K78">
            <v>1000</v>
          </cell>
          <cell r="L78"/>
          <cell r="M78">
            <v>2000</v>
          </cell>
          <cell r="N78" t="str">
            <v>Alcaldía Municipal</v>
          </cell>
          <cell r="O78" t="str">
            <v>410204500. Servicios de educación informal a niños, niñas, adolescentes y jóvenes para el reconocimiento de sus derechos</v>
          </cell>
          <cell r="P78" t="str">
            <v>410204500. Personas capacitadas</v>
          </cell>
          <cell r="Q78" t="str">
            <v>16. Infancia</v>
          </cell>
          <cell r="R78" t="str">
            <v xml:space="preserve">Secretaría Desarrollo Social </v>
          </cell>
          <cell r="S78">
            <v>75</v>
          </cell>
          <cell r="T78" t="str">
            <v>Garantizar al 100% el funcionamiento anual del Comité Interinstitucional de Erradicación del Trabajo Infantil</v>
          </cell>
          <cell r="U78" t="str">
            <v>Comité Interinstitucional de Erradicación del Trabajo Infantil</v>
          </cell>
          <cell r="V78" t="str">
            <v xml:space="preserve">Porcentaje </v>
          </cell>
          <cell r="W78"/>
          <cell r="X78">
            <v>100</v>
          </cell>
          <cell r="Y78">
            <v>0</v>
          </cell>
          <cell r="Z78" t="str">
            <v>MA</v>
          </cell>
          <cell r="AA78">
            <v>0.29498525073746312</v>
          </cell>
          <cell r="AB78">
            <v>24.9</v>
          </cell>
          <cell r="AC78">
            <v>0.249</v>
          </cell>
          <cell r="AD78">
            <v>0</v>
          </cell>
          <cell r="AE78">
            <v>0</v>
          </cell>
          <cell r="AF78" t="str">
            <v>G</v>
          </cell>
          <cell r="AG78"/>
          <cell r="AH78"/>
          <cell r="AI78">
            <v>1</v>
          </cell>
          <cell r="AJ78"/>
          <cell r="AK78"/>
          <cell r="AL78" t="str">
            <v>10. Reducción de las desigualdades</v>
          </cell>
          <cell r="AM78" t="str">
            <v>Infancia</v>
          </cell>
          <cell r="AN78"/>
          <cell r="AO78">
            <v>100</v>
          </cell>
          <cell r="AP78">
            <v>0.3115264797507788</v>
          </cell>
          <cell r="AQ78">
            <v>100</v>
          </cell>
          <cell r="AR78">
            <v>0.29850746268656714</v>
          </cell>
          <cell r="AS78">
            <v>100</v>
          </cell>
          <cell r="AT78">
            <v>0.30864197530864196</v>
          </cell>
          <cell r="AU78">
            <v>100</v>
          </cell>
          <cell r="AV78">
            <v>0.30769230769230771</v>
          </cell>
          <cell r="AW78">
            <v>99.6</v>
          </cell>
          <cell r="AX78">
            <v>99.6</v>
          </cell>
          <cell r="AY78">
            <v>0</v>
          </cell>
          <cell r="AZ78">
            <v>0</v>
          </cell>
          <cell r="BA78">
            <v>0</v>
          </cell>
          <cell r="BB78">
            <v>0</v>
          </cell>
          <cell r="BC78">
            <v>0</v>
          </cell>
          <cell r="BD78">
            <v>0</v>
          </cell>
          <cell r="BE78">
            <v>0.31028037383177565</v>
          </cell>
          <cell r="BF78">
            <v>0</v>
          </cell>
          <cell r="BG78">
            <v>0</v>
          </cell>
          <cell r="BH78">
            <v>0</v>
          </cell>
          <cell r="BI78">
            <v>7.3451327433628311E-2</v>
          </cell>
          <cell r="BJ78">
            <v>0</v>
          </cell>
          <cell r="BK78"/>
          <cell r="BL78"/>
          <cell r="BM78"/>
          <cell r="BN78"/>
          <cell r="BO78"/>
          <cell r="BP78"/>
          <cell r="BQ78"/>
          <cell r="BR78"/>
          <cell r="BS78"/>
          <cell r="BT78"/>
          <cell r="BU78"/>
          <cell r="BV78"/>
          <cell r="BW78"/>
          <cell r="BX78"/>
          <cell r="BY78"/>
          <cell r="BZ78">
            <v>0</v>
          </cell>
          <cell r="CA78"/>
          <cell r="CB78"/>
          <cell r="CC78"/>
          <cell r="CD78"/>
          <cell r="CE78"/>
          <cell r="CF78"/>
          <cell r="CG78"/>
          <cell r="CH78"/>
          <cell r="CI78"/>
          <cell r="CJ78"/>
          <cell r="CK78"/>
          <cell r="CL78"/>
          <cell r="CM78"/>
          <cell r="CN78"/>
          <cell r="CO78"/>
          <cell r="CP78"/>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cell r="DK78"/>
          <cell r="DL78"/>
          <cell r="DM78"/>
          <cell r="DN78"/>
          <cell r="DO78"/>
          <cell r="DP78"/>
          <cell r="DQ78"/>
          <cell r="DR78"/>
          <cell r="DS78"/>
          <cell r="DT78"/>
          <cell r="DU78"/>
          <cell r="DV78"/>
          <cell r="DW78">
            <v>0</v>
          </cell>
          <cell r="DX78"/>
          <cell r="DY78">
            <v>0</v>
          </cell>
          <cell r="DZ78"/>
          <cell r="EA78">
            <v>0</v>
          </cell>
          <cell r="EB78">
            <v>0</v>
          </cell>
          <cell r="EC78">
            <v>0</v>
          </cell>
          <cell r="ED78">
            <v>0</v>
          </cell>
          <cell r="EE78"/>
          <cell r="EF78">
            <v>0</v>
          </cell>
          <cell r="EG78">
            <v>0</v>
          </cell>
          <cell r="EH78">
            <v>0</v>
          </cell>
          <cell r="EI78">
            <v>0</v>
          </cell>
          <cell r="EJ78">
            <v>0</v>
          </cell>
          <cell r="EK78">
            <v>0</v>
          </cell>
          <cell r="EL78">
            <v>0</v>
          </cell>
          <cell r="EM78">
            <v>0</v>
          </cell>
          <cell r="EN78">
            <v>0</v>
          </cell>
          <cell r="EO78"/>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cell r="FK78"/>
          <cell r="FL78"/>
          <cell r="FM78">
            <v>0</v>
          </cell>
          <cell r="FN78">
            <v>0</v>
          </cell>
          <cell r="FO78">
            <v>0</v>
          </cell>
          <cell r="FP78"/>
          <cell r="FQ78"/>
          <cell r="FR78"/>
          <cell r="FS78"/>
          <cell r="FT78"/>
          <cell r="FU78"/>
          <cell r="FV78">
            <v>0</v>
          </cell>
          <cell r="FW78"/>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cell r="HJ78"/>
          <cell r="HK78"/>
          <cell r="HL78">
            <v>0</v>
          </cell>
          <cell r="HM78">
            <v>0</v>
          </cell>
          <cell r="HN78">
            <v>0</v>
          </cell>
          <cell r="HO78"/>
          <cell r="HP78"/>
          <cell r="HQ78"/>
          <cell r="HR78"/>
          <cell r="HS78"/>
          <cell r="HT78"/>
          <cell r="HU78">
            <v>0</v>
          </cell>
          <cell r="HV78"/>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cell r="JW78">
            <v>0</v>
          </cell>
          <cell r="JX78">
            <v>0</v>
          </cell>
          <cell r="JY78">
            <v>0</v>
          </cell>
          <cell r="JZ78">
            <v>0</v>
          </cell>
          <cell r="KA78">
            <v>0</v>
          </cell>
          <cell r="KB78">
            <v>0</v>
          </cell>
          <cell r="KC78">
            <v>0</v>
          </cell>
          <cell r="KD78">
            <v>0</v>
          </cell>
          <cell r="KE78">
            <v>0</v>
          </cell>
          <cell r="KF78">
            <v>0</v>
          </cell>
          <cell r="KG78">
            <v>0</v>
          </cell>
          <cell r="KH78">
            <v>0</v>
          </cell>
          <cell r="KI78">
            <v>0</v>
          </cell>
          <cell r="KJ78">
            <v>0</v>
          </cell>
          <cell r="KK78">
            <v>0</v>
          </cell>
          <cell r="KL78"/>
          <cell r="KM78">
            <v>0</v>
          </cell>
          <cell r="KN78">
            <v>0</v>
          </cell>
          <cell r="KO78">
            <v>0</v>
          </cell>
          <cell r="KP78">
            <v>0</v>
          </cell>
          <cell r="KQ78">
            <v>0</v>
          </cell>
          <cell r="KR78">
            <v>0</v>
          </cell>
          <cell r="KS78">
            <v>0</v>
          </cell>
          <cell r="KT78">
            <v>0</v>
          </cell>
          <cell r="KU78">
            <v>0</v>
          </cell>
          <cell r="KV78">
            <v>0</v>
          </cell>
          <cell r="KW78">
            <v>0</v>
          </cell>
          <cell r="KX78">
            <v>0</v>
          </cell>
          <cell r="KY78">
            <v>0</v>
          </cell>
          <cell r="KZ78">
            <v>0</v>
          </cell>
          <cell r="LA78">
            <v>0</v>
          </cell>
          <cell r="LB78">
            <v>0</v>
          </cell>
          <cell r="LC78">
            <v>0</v>
          </cell>
          <cell r="LD78">
            <v>0</v>
          </cell>
        </row>
        <row r="79">
          <cell r="B79">
            <v>76</v>
          </cell>
          <cell r="C79" t="str">
            <v>“CAJICÁ IDEAL”</v>
          </cell>
          <cell r="D79" t="str">
            <v>2. CAJICÁ DESARROLLO SOCIAL IDEAL</v>
          </cell>
          <cell r="E79" t="str">
            <v>41. Inclusión social y reconciliación</v>
          </cell>
          <cell r="F79" t="str">
            <v xml:space="preserve">4. Cajicá Social </v>
          </cell>
          <cell r="G79"/>
          <cell r="H79">
            <v>14</v>
          </cell>
          <cell r="I79" t="str">
            <v xml:space="preserve">Vincular a 2000 niños y niñas en programas y actividades para la infancia anualmente </v>
          </cell>
          <cell r="J79" t="str">
            <v xml:space="preserve">Número </v>
          </cell>
          <cell r="K79">
            <v>1000</v>
          </cell>
          <cell r="L79"/>
          <cell r="M79">
            <v>2000</v>
          </cell>
          <cell r="N79" t="str">
            <v>Alcaldía Municipal</v>
          </cell>
          <cell r="O79" t="str">
            <v>4102043. Servicio de promoción de temas de dinámica relacional y desarrollo autónomo</v>
          </cell>
          <cell r="P79" t="str">
            <v>410204301. Niños, niñas y adolescentes atendidos</v>
          </cell>
          <cell r="Q79" t="str">
            <v>16. Infancia</v>
          </cell>
          <cell r="R79" t="str">
            <v xml:space="preserve">Secretaría Desarrollo Social </v>
          </cell>
          <cell r="S79">
            <v>76</v>
          </cell>
          <cell r="T79" t="str">
            <v>Conformar 1 Gobierno Municipal con la Infancia y Adolescencia como estrategia de participación</v>
          </cell>
          <cell r="U79" t="str">
            <v>Gobierno Municipal de Infancia y Adolescencia</v>
          </cell>
          <cell r="V79" t="str">
            <v>Número</v>
          </cell>
          <cell r="W79"/>
          <cell r="X79">
            <v>1</v>
          </cell>
          <cell r="Y79">
            <v>0</v>
          </cell>
          <cell r="Z79" t="str">
            <v>I</v>
          </cell>
          <cell r="AA79">
            <v>0.29498525073746312</v>
          </cell>
          <cell r="AB79">
            <v>0.25</v>
          </cell>
          <cell r="AC79">
            <v>0.25</v>
          </cell>
          <cell r="AD79">
            <v>0</v>
          </cell>
          <cell r="AE79">
            <v>0</v>
          </cell>
          <cell r="AF79"/>
          <cell r="AG79"/>
          <cell r="AH79"/>
          <cell r="AI79">
            <v>1</v>
          </cell>
          <cell r="AJ79"/>
          <cell r="AK79"/>
          <cell r="AL79" t="str">
            <v>10. Reducción de las desigualdades</v>
          </cell>
          <cell r="AM79" t="str">
            <v>Infancia</v>
          </cell>
          <cell r="AN79"/>
          <cell r="AO79">
            <v>0.25</v>
          </cell>
          <cell r="AP79">
            <v>0.3115264797507788</v>
          </cell>
          <cell r="AQ79">
            <v>0.25</v>
          </cell>
          <cell r="AR79">
            <v>0.29850746268656714</v>
          </cell>
          <cell r="AS79">
            <v>0.25</v>
          </cell>
          <cell r="AT79">
            <v>0.30864197530864196</v>
          </cell>
          <cell r="AU79">
            <v>0.25</v>
          </cell>
          <cell r="AV79">
            <v>0.30769230769230771</v>
          </cell>
          <cell r="AW79">
            <v>0.25</v>
          </cell>
          <cell r="AX79">
            <v>100</v>
          </cell>
          <cell r="AY79">
            <v>0</v>
          </cell>
          <cell r="AZ79">
            <v>0</v>
          </cell>
          <cell r="BA79">
            <v>0</v>
          </cell>
          <cell r="BB79">
            <v>0</v>
          </cell>
          <cell r="BC79">
            <v>0</v>
          </cell>
          <cell r="BD79">
            <v>0</v>
          </cell>
          <cell r="BE79">
            <v>0.3115264797507788</v>
          </cell>
          <cell r="BF79">
            <v>0</v>
          </cell>
          <cell r="BG79">
            <v>0</v>
          </cell>
          <cell r="BH79">
            <v>0</v>
          </cell>
          <cell r="BI79">
            <v>7.3746312684365781E-2</v>
          </cell>
          <cell r="BJ79">
            <v>3000000</v>
          </cell>
          <cell r="BK79"/>
          <cell r="BL79"/>
          <cell r="BM79"/>
          <cell r="BN79"/>
          <cell r="BO79"/>
          <cell r="BP79">
            <v>3000000</v>
          </cell>
          <cell r="BQ79"/>
          <cell r="BR79"/>
          <cell r="BS79"/>
          <cell r="BT79"/>
          <cell r="BU79"/>
          <cell r="BV79"/>
          <cell r="BW79"/>
          <cell r="BX79"/>
          <cell r="BY79"/>
          <cell r="BZ79">
            <v>2586486</v>
          </cell>
          <cell r="CA79"/>
          <cell r="CB79"/>
          <cell r="CC79"/>
          <cell r="CD79"/>
          <cell r="CE79"/>
          <cell r="CF79">
            <v>2586486</v>
          </cell>
          <cell r="CG79"/>
          <cell r="CH79"/>
          <cell r="CI79"/>
          <cell r="CJ79"/>
          <cell r="CK79"/>
          <cell r="CL79"/>
          <cell r="CM79"/>
          <cell r="CN79"/>
          <cell r="CO79"/>
          <cell r="CP79"/>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5000000</v>
          </cell>
          <cell r="DJ79"/>
          <cell r="DK79"/>
          <cell r="DL79"/>
          <cell r="DM79"/>
          <cell r="DN79"/>
          <cell r="DO79">
            <v>5000000</v>
          </cell>
          <cell r="DP79"/>
          <cell r="DQ79"/>
          <cell r="DR79"/>
          <cell r="DS79"/>
          <cell r="DT79"/>
          <cell r="DU79"/>
          <cell r="DV79"/>
          <cell r="DW79">
            <v>0</v>
          </cell>
          <cell r="DX79"/>
          <cell r="DY79">
            <v>0</v>
          </cell>
          <cell r="DZ79"/>
          <cell r="EA79">
            <v>0</v>
          </cell>
          <cell r="EB79">
            <v>0</v>
          </cell>
          <cell r="EC79">
            <v>0</v>
          </cell>
          <cell r="ED79">
            <v>0</v>
          </cell>
          <cell r="EE79"/>
          <cell r="EF79">
            <v>0</v>
          </cell>
          <cell r="EG79">
            <v>0</v>
          </cell>
          <cell r="EH79">
            <v>0</v>
          </cell>
          <cell r="EI79">
            <v>0</v>
          </cell>
          <cell r="EJ79">
            <v>0</v>
          </cell>
          <cell r="EK79">
            <v>0</v>
          </cell>
          <cell r="EL79">
            <v>0</v>
          </cell>
          <cell r="EM79">
            <v>0</v>
          </cell>
          <cell r="EN79">
            <v>0</v>
          </cell>
          <cell r="EO79"/>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3182700</v>
          </cell>
          <cell r="FI79">
            <v>0</v>
          </cell>
          <cell r="FJ79"/>
          <cell r="FK79"/>
          <cell r="FL79"/>
          <cell r="FM79">
            <v>0</v>
          </cell>
          <cell r="FN79">
            <v>3182700</v>
          </cell>
          <cell r="FO79">
            <v>0</v>
          </cell>
          <cell r="FP79"/>
          <cell r="FQ79"/>
          <cell r="FR79"/>
          <cell r="FS79"/>
          <cell r="FT79"/>
          <cell r="FU79"/>
          <cell r="FV79">
            <v>0</v>
          </cell>
          <cell r="FW79"/>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3278181</v>
          </cell>
          <cell r="HH79">
            <v>0</v>
          </cell>
          <cell r="HI79"/>
          <cell r="HJ79"/>
          <cell r="HK79"/>
          <cell r="HL79">
            <v>0</v>
          </cell>
          <cell r="HM79">
            <v>3278181</v>
          </cell>
          <cell r="HN79">
            <v>0</v>
          </cell>
          <cell r="HO79"/>
          <cell r="HP79"/>
          <cell r="HQ79"/>
          <cell r="HR79"/>
          <cell r="HS79"/>
          <cell r="HT79"/>
          <cell r="HU79">
            <v>0</v>
          </cell>
          <cell r="HV79"/>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14460881</v>
          </cell>
          <cell r="JG79">
            <v>0</v>
          </cell>
          <cell r="JH79">
            <v>0</v>
          </cell>
          <cell r="JI79">
            <v>0</v>
          </cell>
          <cell r="JJ79">
            <v>0</v>
          </cell>
          <cell r="JK79">
            <v>0</v>
          </cell>
          <cell r="JL79">
            <v>14460881</v>
          </cell>
          <cell r="JM79">
            <v>0</v>
          </cell>
          <cell r="JN79">
            <v>0</v>
          </cell>
          <cell r="JO79">
            <v>0</v>
          </cell>
          <cell r="JP79">
            <v>0</v>
          </cell>
          <cell r="JQ79">
            <v>0</v>
          </cell>
          <cell r="JR79">
            <v>0</v>
          </cell>
          <cell r="JS79">
            <v>0</v>
          </cell>
          <cell r="JT79">
            <v>0</v>
          </cell>
          <cell r="JU79">
            <v>0</v>
          </cell>
          <cell r="JV79">
            <v>2586486</v>
          </cell>
          <cell r="JW79">
            <v>0</v>
          </cell>
          <cell r="JX79">
            <v>0</v>
          </cell>
          <cell r="JY79">
            <v>0</v>
          </cell>
          <cell r="JZ79">
            <v>0</v>
          </cell>
          <cell r="KA79">
            <v>0</v>
          </cell>
          <cell r="KB79">
            <v>2586486</v>
          </cell>
          <cell r="KC79">
            <v>0</v>
          </cell>
          <cell r="KD79">
            <v>0</v>
          </cell>
          <cell r="KE79">
            <v>0</v>
          </cell>
          <cell r="KF79">
            <v>0</v>
          </cell>
          <cell r="KG79">
            <v>0</v>
          </cell>
          <cell r="KH79">
            <v>0</v>
          </cell>
          <cell r="KI79">
            <v>0</v>
          </cell>
          <cell r="KJ79">
            <v>0</v>
          </cell>
          <cell r="KK79">
            <v>0</v>
          </cell>
          <cell r="KL79"/>
          <cell r="KM79">
            <v>0</v>
          </cell>
          <cell r="KN79">
            <v>0</v>
          </cell>
          <cell r="KO79">
            <v>0</v>
          </cell>
          <cell r="KP79">
            <v>0</v>
          </cell>
          <cell r="KQ79">
            <v>0</v>
          </cell>
          <cell r="KR79">
            <v>0</v>
          </cell>
          <cell r="KS79">
            <v>0</v>
          </cell>
          <cell r="KT79">
            <v>0</v>
          </cell>
          <cell r="KU79">
            <v>0</v>
          </cell>
          <cell r="KV79">
            <v>0</v>
          </cell>
          <cell r="KW79">
            <v>0</v>
          </cell>
          <cell r="KX79">
            <v>0</v>
          </cell>
          <cell r="KY79">
            <v>0</v>
          </cell>
          <cell r="KZ79">
            <v>0</v>
          </cell>
          <cell r="LA79">
            <v>0</v>
          </cell>
          <cell r="LB79">
            <v>0</v>
          </cell>
          <cell r="LC79">
            <v>0</v>
          </cell>
          <cell r="LD79">
            <v>0</v>
          </cell>
        </row>
        <row r="80">
          <cell r="B80">
            <v>77</v>
          </cell>
          <cell r="C80" t="str">
            <v>“CAJICÁ IDEAL”</v>
          </cell>
          <cell r="D80" t="str">
            <v>2. CAJICÁ DESARROLLO SOCIAL IDEAL</v>
          </cell>
          <cell r="E80" t="str">
            <v>41. Inclusión social y reconciliación</v>
          </cell>
          <cell r="F80" t="str">
            <v xml:space="preserve">4. Cajicá Social </v>
          </cell>
          <cell r="G80"/>
          <cell r="H80">
            <v>15</v>
          </cell>
          <cell r="I80" t="str">
            <v xml:space="preserve">Vincular a 1500 Adolescentes en programas y actividades para Adolescencia anualmente </v>
          </cell>
          <cell r="J80" t="str">
            <v xml:space="preserve">Número </v>
          </cell>
          <cell r="K80">
            <v>1000</v>
          </cell>
          <cell r="L80"/>
          <cell r="M80">
            <v>1500</v>
          </cell>
          <cell r="N80" t="str">
            <v>Alcaldía Municipal</v>
          </cell>
          <cell r="O80" t="str">
            <v>4102045. Servicios de educación informal a niños, niñas, adolescentes y jóvenes para el reconocimiento de sus derechos</v>
          </cell>
          <cell r="P80" t="str">
            <v>410204501. Adolescentes atendidos</v>
          </cell>
          <cell r="Q80" t="str">
            <v>17. Adolescentes</v>
          </cell>
          <cell r="R80" t="str">
            <v xml:space="preserve">Secretaría Desarrollo Social </v>
          </cell>
          <cell r="S80">
            <v>77</v>
          </cell>
          <cell r="T80" t="str">
            <v>Implementar 1 campaña anual de prevención del embarazo en adolescentes, el delito juvenil, el suicidio y el uso de sustancias psicoactivas, salud mental, promoviendo la construcción de proyecto de vida</v>
          </cell>
          <cell r="U80" t="str">
            <v>Estrategia en proyecto de vida</v>
          </cell>
          <cell r="V80" t="str">
            <v>Número</v>
          </cell>
          <cell r="W80"/>
          <cell r="X80">
            <v>1</v>
          </cell>
          <cell r="Y80">
            <v>0</v>
          </cell>
          <cell r="Z80" t="str">
            <v>MA</v>
          </cell>
          <cell r="AA80">
            <v>0.29498525073746312</v>
          </cell>
          <cell r="AB80">
            <v>0.25</v>
          </cell>
          <cell r="AC80">
            <v>0.25</v>
          </cell>
          <cell r="AD80">
            <v>0</v>
          </cell>
          <cell r="AE80">
            <v>0</v>
          </cell>
          <cell r="AF80"/>
          <cell r="AG80"/>
          <cell r="AH80"/>
          <cell r="AI80">
            <v>1</v>
          </cell>
          <cell r="AJ80"/>
          <cell r="AK80"/>
          <cell r="AL80" t="str">
            <v>3. Salud y bienestar</v>
          </cell>
          <cell r="AM80" t="str">
            <v>Adolescencia</v>
          </cell>
          <cell r="AN80"/>
          <cell r="AO80">
            <v>1</v>
          </cell>
          <cell r="AP80">
            <v>0.3115264797507788</v>
          </cell>
          <cell r="AQ80">
            <v>1</v>
          </cell>
          <cell r="AR80">
            <v>0.29850746268656714</v>
          </cell>
          <cell r="AS80">
            <v>1</v>
          </cell>
          <cell r="AT80">
            <v>0.30864197530864196</v>
          </cell>
          <cell r="AU80">
            <v>1</v>
          </cell>
          <cell r="AV80">
            <v>0.30769230769230771</v>
          </cell>
          <cell r="AW80">
            <v>1</v>
          </cell>
          <cell r="AX80">
            <v>100</v>
          </cell>
          <cell r="AY80">
            <v>0</v>
          </cell>
          <cell r="AZ80">
            <v>0</v>
          </cell>
          <cell r="BA80">
            <v>0</v>
          </cell>
          <cell r="BB80">
            <v>0</v>
          </cell>
          <cell r="BC80">
            <v>0</v>
          </cell>
          <cell r="BD80">
            <v>0</v>
          </cell>
          <cell r="BE80">
            <v>0.3115264797507788</v>
          </cell>
          <cell r="BF80">
            <v>0</v>
          </cell>
          <cell r="BG80">
            <v>0</v>
          </cell>
          <cell r="BH80">
            <v>0</v>
          </cell>
          <cell r="BI80">
            <v>7.3746312684365781E-2</v>
          </cell>
          <cell r="BJ80">
            <v>234600000</v>
          </cell>
          <cell r="BK80"/>
          <cell r="BL80"/>
          <cell r="BM80"/>
          <cell r="BN80"/>
          <cell r="BO80"/>
          <cell r="BP80">
            <v>234600000</v>
          </cell>
          <cell r="BQ80"/>
          <cell r="BR80"/>
          <cell r="BS80"/>
          <cell r="BT80"/>
          <cell r="BU80"/>
          <cell r="BV80"/>
          <cell r="BW80"/>
          <cell r="BX80"/>
          <cell r="BY80"/>
          <cell r="BZ80">
            <v>232007050</v>
          </cell>
          <cell r="CA80"/>
          <cell r="CB80"/>
          <cell r="CC80"/>
          <cell r="CD80"/>
          <cell r="CE80"/>
          <cell r="CF80">
            <v>232007050</v>
          </cell>
          <cell r="CG80"/>
          <cell r="CH80"/>
          <cell r="CI80"/>
          <cell r="CJ80"/>
          <cell r="CK80"/>
          <cell r="CL80"/>
          <cell r="CM80"/>
          <cell r="CN80"/>
          <cell r="CO80"/>
          <cell r="CP80">
            <v>74901190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240000000</v>
          </cell>
          <cell r="DJ80"/>
          <cell r="DK80"/>
          <cell r="DL80"/>
          <cell r="DM80"/>
          <cell r="DN80"/>
          <cell r="DO80">
            <v>240000000</v>
          </cell>
          <cell r="DP80"/>
          <cell r="DQ80"/>
          <cell r="DR80"/>
          <cell r="DS80"/>
          <cell r="DT80"/>
          <cell r="DU80"/>
          <cell r="DV80"/>
          <cell r="DW80">
            <v>0</v>
          </cell>
          <cell r="DX80"/>
          <cell r="DY80">
            <v>0</v>
          </cell>
          <cell r="DZ80"/>
          <cell r="EA80">
            <v>0</v>
          </cell>
          <cell r="EB80">
            <v>0</v>
          </cell>
          <cell r="EC80">
            <v>0</v>
          </cell>
          <cell r="ED80">
            <v>0</v>
          </cell>
          <cell r="EE80"/>
          <cell r="EF80">
            <v>0</v>
          </cell>
          <cell r="EG80">
            <v>0</v>
          </cell>
          <cell r="EH80">
            <v>0</v>
          </cell>
          <cell r="EI80">
            <v>0</v>
          </cell>
          <cell r="EJ80">
            <v>0</v>
          </cell>
          <cell r="EK80">
            <v>0</v>
          </cell>
          <cell r="EL80">
            <v>0</v>
          </cell>
          <cell r="EM80">
            <v>0</v>
          </cell>
          <cell r="EN80">
            <v>0</v>
          </cell>
          <cell r="EO80"/>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84872000</v>
          </cell>
          <cell r="FI80">
            <v>0</v>
          </cell>
          <cell r="FJ80"/>
          <cell r="FK80"/>
          <cell r="FL80"/>
          <cell r="FM80">
            <v>0</v>
          </cell>
          <cell r="FN80">
            <v>84872000</v>
          </cell>
          <cell r="FO80">
            <v>0</v>
          </cell>
          <cell r="FP80"/>
          <cell r="FQ80"/>
          <cell r="FR80"/>
          <cell r="FS80"/>
          <cell r="FT80"/>
          <cell r="FU80"/>
          <cell r="FV80">
            <v>0</v>
          </cell>
          <cell r="FW80"/>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87418160</v>
          </cell>
          <cell r="HH80">
            <v>0</v>
          </cell>
          <cell r="HI80"/>
          <cell r="HJ80"/>
          <cell r="HK80"/>
          <cell r="HL80">
            <v>0</v>
          </cell>
          <cell r="HM80">
            <v>87418160</v>
          </cell>
          <cell r="HN80">
            <v>0</v>
          </cell>
          <cell r="HO80"/>
          <cell r="HP80"/>
          <cell r="HQ80"/>
          <cell r="HR80"/>
          <cell r="HS80"/>
          <cell r="HT80"/>
          <cell r="HU80">
            <v>0</v>
          </cell>
          <cell r="HV80"/>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646890160</v>
          </cell>
          <cell r="JG80">
            <v>0</v>
          </cell>
          <cell r="JH80">
            <v>0</v>
          </cell>
          <cell r="JI80">
            <v>0</v>
          </cell>
          <cell r="JJ80">
            <v>0</v>
          </cell>
          <cell r="JK80">
            <v>0</v>
          </cell>
          <cell r="JL80">
            <v>646890160</v>
          </cell>
          <cell r="JM80">
            <v>0</v>
          </cell>
          <cell r="JN80">
            <v>0</v>
          </cell>
          <cell r="JO80">
            <v>0</v>
          </cell>
          <cell r="JP80">
            <v>0</v>
          </cell>
          <cell r="JQ80">
            <v>0</v>
          </cell>
          <cell r="JR80">
            <v>0</v>
          </cell>
          <cell r="JS80">
            <v>0</v>
          </cell>
          <cell r="JT80">
            <v>0</v>
          </cell>
          <cell r="JU80">
            <v>0</v>
          </cell>
          <cell r="JV80">
            <v>232007050</v>
          </cell>
          <cell r="JW80">
            <v>0</v>
          </cell>
          <cell r="JX80">
            <v>0</v>
          </cell>
          <cell r="JY80">
            <v>0</v>
          </cell>
          <cell r="JZ80">
            <v>0</v>
          </cell>
          <cell r="KA80">
            <v>0</v>
          </cell>
          <cell r="KB80">
            <v>232007050</v>
          </cell>
          <cell r="KC80">
            <v>0</v>
          </cell>
          <cell r="KD80">
            <v>0</v>
          </cell>
          <cell r="KE80">
            <v>0</v>
          </cell>
          <cell r="KF80">
            <v>0</v>
          </cell>
          <cell r="KG80">
            <v>0</v>
          </cell>
          <cell r="KH80">
            <v>0</v>
          </cell>
          <cell r="KI80">
            <v>0</v>
          </cell>
          <cell r="KJ80">
            <v>0</v>
          </cell>
          <cell r="KK80">
            <v>0</v>
          </cell>
          <cell r="KL80"/>
          <cell r="KM80">
            <v>0</v>
          </cell>
          <cell r="KN80">
            <v>0</v>
          </cell>
          <cell r="KO80">
            <v>0</v>
          </cell>
          <cell r="KP80">
            <v>0</v>
          </cell>
          <cell r="KQ80">
            <v>0</v>
          </cell>
          <cell r="KR80">
            <v>0</v>
          </cell>
          <cell r="KS80">
            <v>0</v>
          </cell>
          <cell r="KT80">
            <v>0</v>
          </cell>
          <cell r="KU80">
            <v>0</v>
          </cell>
          <cell r="KV80">
            <v>0</v>
          </cell>
          <cell r="KW80">
            <v>0</v>
          </cell>
          <cell r="KX80">
            <v>0</v>
          </cell>
          <cell r="KY80">
            <v>0</v>
          </cell>
          <cell r="KZ80">
            <v>0</v>
          </cell>
          <cell r="LA80">
            <v>0</v>
          </cell>
          <cell r="LB80">
            <v>0</v>
          </cell>
          <cell r="LC80">
            <v>0</v>
          </cell>
          <cell r="LD80">
            <v>0</v>
          </cell>
        </row>
        <row r="81">
          <cell r="B81">
            <v>78</v>
          </cell>
          <cell r="C81" t="str">
            <v>“CAJICÁ IDEAL”</v>
          </cell>
          <cell r="D81" t="str">
            <v>2. CAJICÁ DESARROLLO SOCIAL IDEAL</v>
          </cell>
          <cell r="E81" t="str">
            <v>41. Inclusión social y reconciliación</v>
          </cell>
          <cell r="F81" t="str">
            <v xml:space="preserve">4. Cajicá Social </v>
          </cell>
          <cell r="G81"/>
          <cell r="H81">
            <v>15</v>
          </cell>
          <cell r="I81" t="str">
            <v xml:space="preserve">Vincular a 1500 Adolescentes en programas y actividades para Adolescencia anualmente </v>
          </cell>
          <cell r="J81" t="str">
            <v xml:space="preserve">Número </v>
          </cell>
          <cell r="K81">
            <v>1000</v>
          </cell>
          <cell r="L81"/>
          <cell r="M81">
            <v>1500</v>
          </cell>
          <cell r="N81" t="str">
            <v>Alcaldía Municipal</v>
          </cell>
          <cell r="O81" t="str">
            <v>4102028. Centros de Atención Especializada - CAE para el restablecimiento de derechos dotados</v>
          </cell>
          <cell r="P81" t="str">
            <v>410202800. Centros de Atención Especializada - CAE para el restablecimiento de derechos dotados</v>
          </cell>
          <cell r="Q81" t="str">
            <v>17. Adolescentes</v>
          </cell>
          <cell r="R81" t="str">
            <v>Secretaría de Gobierno y Participación Ciudadana</v>
          </cell>
          <cell r="S81">
            <v>78</v>
          </cell>
          <cell r="T81" t="str">
            <v>Garantizar al 100% la atención especializada anual en el marco del Sistema de Responsabilidad Penal para Adolescentes</v>
          </cell>
          <cell r="U81" t="str">
            <v>Sistema de Responsabilidad Penal para Adolescentes.</v>
          </cell>
          <cell r="V81" t="str">
            <v xml:space="preserve">Porcentaje </v>
          </cell>
          <cell r="W81"/>
          <cell r="X81">
            <v>100</v>
          </cell>
          <cell r="Y81">
            <v>0</v>
          </cell>
          <cell r="Z81" t="str">
            <v>MA</v>
          </cell>
          <cell r="AA81">
            <v>0.29498525073746312</v>
          </cell>
          <cell r="AB81">
            <v>22.5</v>
          </cell>
          <cell r="AC81">
            <v>0.22500000000000001</v>
          </cell>
          <cell r="AD81">
            <v>0</v>
          </cell>
          <cell r="AE81">
            <v>0</v>
          </cell>
          <cell r="AF81"/>
          <cell r="AG81"/>
          <cell r="AH81"/>
          <cell r="AI81">
            <v>1</v>
          </cell>
          <cell r="AJ81"/>
          <cell r="AK81"/>
          <cell r="AL81" t="str">
            <v>16. Paz, justicia e instituciones sólidas</v>
          </cell>
          <cell r="AM81" t="str">
            <v>Adolescencia</v>
          </cell>
          <cell r="AN81"/>
          <cell r="AO81">
            <v>100</v>
          </cell>
          <cell r="AP81">
            <v>0.3115264797507788</v>
          </cell>
          <cell r="AQ81">
            <v>100</v>
          </cell>
          <cell r="AR81">
            <v>0.29850746268656714</v>
          </cell>
          <cell r="AS81">
            <v>100</v>
          </cell>
          <cell r="AT81">
            <v>0.30864197530864196</v>
          </cell>
          <cell r="AU81">
            <v>100</v>
          </cell>
          <cell r="AV81">
            <v>0.30769230769230771</v>
          </cell>
          <cell r="AW81">
            <v>90</v>
          </cell>
          <cell r="AX81">
            <v>90</v>
          </cell>
          <cell r="AY81">
            <v>0</v>
          </cell>
          <cell r="AZ81">
            <v>0</v>
          </cell>
          <cell r="BA81">
            <v>0</v>
          </cell>
          <cell r="BB81">
            <v>0</v>
          </cell>
          <cell r="BC81">
            <v>0</v>
          </cell>
          <cell r="BD81">
            <v>0</v>
          </cell>
          <cell r="BE81">
            <v>0.28037383177570091</v>
          </cell>
          <cell r="BF81">
            <v>0</v>
          </cell>
          <cell r="BG81">
            <v>0</v>
          </cell>
          <cell r="BH81">
            <v>0</v>
          </cell>
          <cell r="BI81">
            <v>6.637168141592921E-2</v>
          </cell>
          <cell r="BJ81">
            <v>0</v>
          </cell>
          <cell r="BK81"/>
          <cell r="BL81"/>
          <cell r="BM81"/>
          <cell r="BN81"/>
          <cell r="BO81"/>
          <cell r="BP81"/>
          <cell r="BQ81"/>
          <cell r="BR81"/>
          <cell r="BS81"/>
          <cell r="BT81"/>
          <cell r="BU81"/>
          <cell r="BV81"/>
          <cell r="BW81"/>
          <cell r="BX81"/>
          <cell r="BY81"/>
          <cell r="BZ81">
            <v>0</v>
          </cell>
          <cell r="CA81"/>
          <cell r="CB81"/>
          <cell r="CC81"/>
          <cell r="CD81"/>
          <cell r="CE81"/>
          <cell r="CF81"/>
          <cell r="CG81"/>
          <cell r="CH81"/>
          <cell r="CI81"/>
          <cell r="CJ81"/>
          <cell r="CK81"/>
          <cell r="CL81"/>
          <cell r="CM81"/>
          <cell r="CN81"/>
          <cell r="CO81"/>
          <cell r="CP81"/>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87000000</v>
          </cell>
          <cell r="DJ81"/>
          <cell r="DK81"/>
          <cell r="DL81"/>
          <cell r="DM81"/>
          <cell r="DN81"/>
          <cell r="DO81">
            <v>87000000</v>
          </cell>
          <cell r="DP81"/>
          <cell r="DQ81"/>
          <cell r="DR81"/>
          <cell r="DS81"/>
          <cell r="DT81"/>
          <cell r="DU81"/>
          <cell r="DV81"/>
          <cell r="DW81">
            <v>0</v>
          </cell>
          <cell r="DX81"/>
          <cell r="DY81">
            <v>0</v>
          </cell>
          <cell r="DZ81"/>
          <cell r="EA81">
            <v>0</v>
          </cell>
          <cell r="EB81">
            <v>0</v>
          </cell>
          <cell r="EC81">
            <v>0</v>
          </cell>
          <cell r="ED81">
            <v>0</v>
          </cell>
          <cell r="EE81"/>
          <cell r="EF81">
            <v>0</v>
          </cell>
          <cell r="EG81">
            <v>0</v>
          </cell>
          <cell r="EH81">
            <v>0</v>
          </cell>
          <cell r="EI81">
            <v>0</v>
          </cell>
          <cell r="EJ81">
            <v>0</v>
          </cell>
          <cell r="EK81">
            <v>0</v>
          </cell>
          <cell r="EL81">
            <v>0</v>
          </cell>
          <cell r="EM81">
            <v>0</v>
          </cell>
          <cell r="EN81">
            <v>0</v>
          </cell>
          <cell r="EO81"/>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10609000</v>
          </cell>
          <cell r="FI81">
            <v>0</v>
          </cell>
          <cell r="FJ81"/>
          <cell r="FK81"/>
          <cell r="FL81"/>
          <cell r="FM81">
            <v>0</v>
          </cell>
          <cell r="FN81">
            <v>10609000</v>
          </cell>
          <cell r="FO81">
            <v>0</v>
          </cell>
          <cell r="FP81"/>
          <cell r="FQ81"/>
          <cell r="FR81"/>
          <cell r="FS81"/>
          <cell r="FT81"/>
          <cell r="FU81"/>
          <cell r="FV81">
            <v>0</v>
          </cell>
          <cell r="FW81"/>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10927270</v>
          </cell>
          <cell r="HH81">
            <v>0</v>
          </cell>
          <cell r="HI81"/>
          <cell r="HJ81"/>
          <cell r="HK81"/>
          <cell r="HL81">
            <v>0</v>
          </cell>
          <cell r="HM81">
            <v>10927270</v>
          </cell>
          <cell r="HN81">
            <v>0</v>
          </cell>
          <cell r="HO81"/>
          <cell r="HP81"/>
          <cell r="HQ81"/>
          <cell r="HR81"/>
          <cell r="HS81"/>
          <cell r="HT81"/>
          <cell r="HU81">
            <v>0</v>
          </cell>
          <cell r="HV81"/>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108536270</v>
          </cell>
          <cell r="JG81">
            <v>0</v>
          </cell>
          <cell r="JH81">
            <v>0</v>
          </cell>
          <cell r="JI81">
            <v>0</v>
          </cell>
          <cell r="JJ81">
            <v>0</v>
          </cell>
          <cell r="JK81">
            <v>0</v>
          </cell>
          <cell r="JL81">
            <v>108536270</v>
          </cell>
          <cell r="JM81">
            <v>0</v>
          </cell>
          <cell r="JN81">
            <v>0</v>
          </cell>
          <cell r="JO81">
            <v>0</v>
          </cell>
          <cell r="JP81">
            <v>0</v>
          </cell>
          <cell r="JQ81">
            <v>0</v>
          </cell>
          <cell r="JR81">
            <v>0</v>
          </cell>
          <cell r="JS81">
            <v>0</v>
          </cell>
          <cell r="JT81">
            <v>0</v>
          </cell>
          <cell r="JU81">
            <v>0</v>
          </cell>
          <cell r="JV81">
            <v>0</v>
          </cell>
          <cell r="JW81">
            <v>0</v>
          </cell>
          <cell r="JX81">
            <v>0</v>
          </cell>
          <cell r="JY81">
            <v>0</v>
          </cell>
          <cell r="JZ81">
            <v>0</v>
          </cell>
          <cell r="KA81">
            <v>0</v>
          </cell>
          <cell r="KB81">
            <v>0</v>
          </cell>
          <cell r="KC81">
            <v>0</v>
          </cell>
          <cell r="KD81">
            <v>0</v>
          </cell>
          <cell r="KE81">
            <v>0</v>
          </cell>
          <cell r="KF81">
            <v>0</v>
          </cell>
          <cell r="KG81">
            <v>0</v>
          </cell>
          <cell r="KH81">
            <v>0</v>
          </cell>
          <cell r="KI81">
            <v>0</v>
          </cell>
          <cell r="KJ81">
            <v>0</v>
          </cell>
          <cell r="KK81">
            <v>0</v>
          </cell>
          <cell r="KL81"/>
          <cell r="KM81">
            <v>0</v>
          </cell>
          <cell r="KN81">
            <v>0</v>
          </cell>
          <cell r="KO81">
            <v>0</v>
          </cell>
          <cell r="KP81">
            <v>0</v>
          </cell>
          <cell r="KQ81">
            <v>0</v>
          </cell>
          <cell r="KR81">
            <v>0</v>
          </cell>
          <cell r="KS81">
            <v>0</v>
          </cell>
          <cell r="KT81">
            <v>0</v>
          </cell>
          <cell r="KU81">
            <v>0</v>
          </cell>
          <cell r="KV81">
            <v>0</v>
          </cell>
          <cell r="KW81">
            <v>0</v>
          </cell>
          <cell r="KX81">
            <v>0</v>
          </cell>
          <cell r="KY81">
            <v>0</v>
          </cell>
          <cell r="KZ81">
            <v>0</v>
          </cell>
          <cell r="LA81">
            <v>0</v>
          </cell>
          <cell r="LB81">
            <v>0</v>
          </cell>
          <cell r="LC81">
            <v>0</v>
          </cell>
          <cell r="LD81">
            <v>0</v>
          </cell>
        </row>
        <row r="82">
          <cell r="B82">
            <v>79</v>
          </cell>
          <cell r="C82" t="str">
            <v>“CAJICÁ IDEAL”</v>
          </cell>
          <cell r="D82" t="str">
            <v>2. CAJICÁ DESARROLLO SOCIAL IDEAL</v>
          </cell>
          <cell r="E82" t="str">
            <v>41. Inclusión social y reconciliación</v>
          </cell>
          <cell r="F82" t="str">
            <v xml:space="preserve">4. Cajicá Social </v>
          </cell>
          <cell r="G82"/>
          <cell r="H82">
            <v>16</v>
          </cell>
          <cell r="I82" t="str">
            <v xml:space="preserve">Implementar al 100% anual la Política Pública Municipal de Juventud </v>
          </cell>
          <cell r="J82" t="str">
            <v>Porcentaje</v>
          </cell>
          <cell r="K82">
            <v>100</v>
          </cell>
          <cell r="L82"/>
          <cell r="M82">
            <v>100</v>
          </cell>
          <cell r="N82" t="str">
            <v>Alcaldía Municipal</v>
          </cell>
          <cell r="O82" t="str">
            <v>4102051. Documentos de planeación</v>
          </cell>
          <cell r="P82" t="str">
            <v>410205100. Documentos de planeación elaborados</v>
          </cell>
          <cell r="Q82" t="str">
            <v>18. Juventud</v>
          </cell>
          <cell r="R82" t="str">
            <v xml:space="preserve">Secretaría Desarrollo Social </v>
          </cell>
          <cell r="S82">
            <v>79</v>
          </cell>
          <cell r="T82" t="str">
            <v>Actualizar e Implementar al 100% el plan de acción anual de la Política Pública Municipal de Juventud</v>
          </cell>
          <cell r="U82" t="str">
            <v xml:space="preserve">Política Pública Municipal de Juventud </v>
          </cell>
          <cell r="V82" t="str">
            <v xml:space="preserve">Porcentaje </v>
          </cell>
          <cell r="W82"/>
          <cell r="X82">
            <v>100</v>
          </cell>
          <cell r="Y82">
            <v>0</v>
          </cell>
          <cell r="Z82" t="str">
            <v>MA</v>
          </cell>
          <cell r="AA82">
            <v>0.29498525073746312</v>
          </cell>
          <cell r="AB82">
            <v>23.125</v>
          </cell>
          <cell r="AC82">
            <v>0.23125000000000001</v>
          </cell>
          <cell r="AD82">
            <v>0</v>
          </cell>
          <cell r="AE82">
            <v>0</v>
          </cell>
          <cell r="AF82"/>
          <cell r="AG82"/>
          <cell r="AH82"/>
          <cell r="AI82">
            <v>1</v>
          </cell>
          <cell r="AJ82"/>
          <cell r="AK82"/>
          <cell r="AL82" t="str">
            <v>10. Reducción de las desigualdades</v>
          </cell>
          <cell r="AM82" t="str">
            <v>Juventud</v>
          </cell>
          <cell r="AN82"/>
          <cell r="AO82">
            <v>100</v>
          </cell>
          <cell r="AP82">
            <v>0.3115264797507788</v>
          </cell>
          <cell r="AQ82">
            <v>100</v>
          </cell>
          <cell r="AR82">
            <v>0.29850746268656714</v>
          </cell>
          <cell r="AS82">
            <v>100</v>
          </cell>
          <cell r="AT82">
            <v>0.30864197530864196</v>
          </cell>
          <cell r="AU82">
            <v>100</v>
          </cell>
          <cell r="AV82">
            <v>0.30769230769230771</v>
          </cell>
          <cell r="AW82">
            <v>92.5</v>
          </cell>
          <cell r="AX82">
            <v>92.5</v>
          </cell>
          <cell r="AY82">
            <v>0</v>
          </cell>
          <cell r="AZ82">
            <v>0</v>
          </cell>
          <cell r="BA82">
            <v>0</v>
          </cell>
          <cell r="BB82">
            <v>0</v>
          </cell>
          <cell r="BC82">
            <v>0</v>
          </cell>
          <cell r="BD82">
            <v>0</v>
          </cell>
          <cell r="BE82">
            <v>0.28816199376947038</v>
          </cell>
          <cell r="BF82">
            <v>0</v>
          </cell>
          <cell r="BG82">
            <v>0</v>
          </cell>
          <cell r="BH82">
            <v>0</v>
          </cell>
          <cell r="BI82">
            <v>6.8215339233038352E-2</v>
          </cell>
          <cell r="BJ82">
            <v>0</v>
          </cell>
          <cell r="BK82"/>
          <cell r="BL82"/>
          <cell r="BM82"/>
          <cell r="BN82"/>
          <cell r="BO82"/>
          <cell r="BP82"/>
          <cell r="BQ82"/>
          <cell r="BR82"/>
          <cell r="BS82"/>
          <cell r="BT82"/>
          <cell r="BU82"/>
          <cell r="BV82"/>
          <cell r="BW82"/>
          <cell r="BX82"/>
          <cell r="BY82"/>
          <cell r="BZ82">
            <v>0</v>
          </cell>
          <cell r="CA82"/>
          <cell r="CB82"/>
          <cell r="CC82"/>
          <cell r="CD82"/>
          <cell r="CE82"/>
          <cell r="CF82"/>
          <cell r="CG82"/>
          <cell r="CH82"/>
          <cell r="CI82"/>
          <cell r="CJ82"/>
          <cell r="CK82"/>
          <cell r="CL82"/>
          <cell r="CM82"/>
          <cell r="CN82"/>
          <cell r="CO82"/>
          <cell r="CP82"/>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10000000</v>
          </cell>
          <cell r="DJ82"/>
          <cell r="DK82"/>
          <cell r="DL82"/>
          <cell r="DM82"/>
          <cell r="DN82"/>
          <cell r="DO82">
            <v>10000000</v>
          </cell>
          <cell r="DP82"/>
          <cell r="DQ82"/>
          <cell r="DR82"/>
          <cell r="DS82"/>
          <cell r="DT82"/>
          <cell r="DU82"/>
          <cell r="DV82"/>
          <cell r="DW82">
            <v>0</v>
          </cell>
          <cell r="DX82"/>
          <cell r="DY82">
            <v>0</v>
          </cell>
          <cell r="DZ82"/>
          <cell r="EA82">
            <v>0</v>
          </cell>
          <cell r="EB82">
            <v>0</v>
          </cell>
          <cell r="EC82">
            <v>0</v>
          </cell>
          <cell r="ED82">
            <v>0</v>
          </cell>
          <cell r="EE82"/>
          <cell r="EF82">
            <v>0</v>
          </cell>
          <cell r="EG82">
            <v>0</v>
          </cell>
          <cell r="EH82">
            <v>0</v>
          </cell>
          <cell r="EI82">
            <v>0</v>
          </cell>
          <cell r="EJ82">
            <v>0</v>
          </cell>
          <cell r="EK82">
            <v>0</v>
          </cell>
          <cell r="EL82">
            <v>0</v>
          </cell>
          <cell r="EM82">
            <v>0</v>
          </cell>
          <cell r="EN82">
            <v>0</v>
          </cell>
          <cell r="EO82"/>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10609000</v>
          </cell>
          <cell r="FI82">
            <v>0</v>
          </cell>
          <cell r="FJ82"/>
          <cell r="FK82"/>
          <cell r="FL82"/>
          <cell r="FM82">
            <v>0</v>
          </cell>
          <cell r="FN82">
            <v>10609000</v>
          </cell>
          <cell r="FO82">
            <v>0</v>
          </cell>
          <cell r="FP82"/>
          <cell r="FQ82"/>
          <cell r="FR82"/>
          <cell r="FS82"/>
          <cell r="FT82"/>
          <cell r="FU82"/>
          <cell r="FV82">
            <v>0</v>
          </cell>
          <cell r="FW82"/>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10927270</v>
          </cell>
          <cell r="HH82">
            <v>0</v>
          </cell>
          <cell r="HI82"/>
          <cell r="HJ82"/>
          <cell r="HK82"/>
          <cell r="HL82">
            <v>0</v>
          </cell>
          <cell r="HM82">
            <v>10927270</v>
          </cell>
          <cell r="HN82">
            <v>0</v>
          </cell>
          <cell r="HO82"/>
          <cell r="HP82"/>
          <cell r="HQ82"/>
          <cell r="HR82"/>
          <cell r="HS82"/>
          <cell r="HT82"/>
          <cell r="HU82">
            <v>0</v>
          </cell>
          <cell r="HV82"/>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31536270</v>
          </cell>
          <cell r="JG82">
            <v>0</v>
          </cell>
          <cell r="JH82">
            <v>0</v>
          </cell>
          <cell r="JI82">
            <v>0</v>
          </cell>
          <cell r="JJ82">
            <v>0</v>
          </cell>
          <cell r="JK82">
            <v>0</v>
          </cell>
          <cell r="JL82">
            <v>31536270</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0</v>
          </cell>
          <cell r="KB82">
            <v>0</v>
          </cell>
          <cell r="KC82">
            <v>0</v>
          </cell>
          <cell r="KD82">
            <v>0</v>
          </cell>
          <cell r="KE82">
            <v>0</v>
          </cell>
          <cell r="KF82">
            <v>0</v>
          </cell>
          <cell r="KG82">
            <v>0</v>
          </cell>
          <cell r="KH82">
            <v>0</v>
          </cell>
          <cell r="KI82">
            <v>0</v>
          </cell>
          <cell r="KJ82">
            <v>0</v>
          </cell>
          <cell r="KK82">
            <v>0</v>
          </cell>
          <cell r="KL82"/>
          <cell r="KM82">
            <v>0</v>
          </cell>
          <cell r="KN82">
            <v>0</v>
          </cell>
          <cell r="KO82">
            <v>0</v>
          </cell>
          <cell r="KP82">
            <v>0</v>
          </cell>
          <cell r="KQ82">
            <v>0</v>
          </cell>
          <cell r="KR82">
            <v>0</v>
          </cell>
          <cell r="KS82">
            <v>0</v>
          </cell>
          <cell r="KT82">
            <v>0</v>
          </cell>
          <cell r="KU82">
            <v>0</v>
          </cell>
          <cell r="KV82">
            <v>0</v>
          </cell>
          <cell r="KW82">
            <v>0</v>
          </cell>
          <cell r="KX82">
            <v>0</v>
          </cell>
          <cell r="KY82">
            <v>0</v>
          </cell>
          <cell r="KZ82">
            <v>0</v>
          </cell>
          <cell r="LA82">
            <v>0</v>
          </cell>
          <cell r="LB82">
            <v>0</v>
          </cell>
          <cell r="LC82">
            <v>0</v>
          </cell>
          <cell r="LD82">
            <v>0</v>
          </cell>
        </row>
        <row r="83">
          <cell r="B83">
            <v>80</v>
          </cell>
          <cell r="C83" t="str">
            <v>“CAJICÁ IDEAL”</v>
          </cell>
          <cell r="D83" t="str">
            <v>2. CAJICÁ DESARROLLO SOCIAL IDEAL</v>
          </cell>
          <cell r="E83" t="str">
            <v>41. Inclusión social y reconciliación</v>
          </cell>
          <cell r="F83" t="str">
            <v xml:space="preserve">4. Cajicá Social </v>
          </cell>
          <cell r="G83"/>
          <cell r="H83">
            <v>17</v>
          </cell>
          <cell r="I83" t="str">
            <v xml:space="preserve">Vincular a 2000 Jóvenes en programas y actividades juveniles anualmente </v>
          </cell>
          <cell r="J83" t="str">
            <v>Número de jóvenes</v>
          </cell>
          <cell r="K83">
            <v>2000</v>
          </cell>
          <cell r="L83"/>
          <cell r="M83">
            <v>2500</v>
          </cell>
          <cell r="N83" t="str">
            <v>Alcaldía Municipal</v>
          </cell>
          <cell r="O83" t="str">
            <v>4102042. Servicio de asistencia técnica a comunidades en temas de fortalecimiento del tejido social y construcción de escenarios comunitarios protectores de derechos</v>
          </cell>
          <cell r="P83" t="str">
            <v>410204200. Acciones ejecutadas con las comunidades</v>
          </cell>
          <cell r="Q83" t="str">
            <v>18. Juventud</v>
          </cell>
          <cell r="R83" t="str">
            <v xml:space="preserve">Secretaría Desarrollo Social </v>
          </cell>
          <cell r="S83">
            <v>80</v>
          </cell>
          <cell r="T83" t="str">
            <v>Apoyar el funcionamiento anual de 1 Plataforma Municipal de Juventud</v>
          </cell>
          <cell r="U83" t="str">
            <v xml:space="preserve">Participación y Asociatividad Juvenil </v>
          </cell>
          <cell r="V83" t="str">
            <v xml:space="preserve">Número </v>
          </cell>
          <cell r="W83"/>
          <cell r="X83">
            <v>1</v>
          </cell>
          <cell r="Y83">
            <v>0</v>
          </cell>
          <cell r="Z83" t="str">
            <v>MA</v>
          </cell>
          <cell r="AA83">
            <v>0.29498525073746312</v>
          </cell>
          <cell r="AB83">
            <v>0.25</v>
          </cell>
          <cell r="AC83">
            <v>0.25</v>
          </cell>
          <cell r="AD83">
            <v>0</v>
          </cell>
          <cell r="AE83">
            <v>0</v>
          </cell>
          <cell r="AF83"/>
          <cell r="AG83"/>
          <cell r="AH83"/>
          <cell r="AI83">
            <v>1</v>
          </cell>
          <cell r="AJ83"/>
          <cell r="AK83"/>
          <cell r="AL83" t="str">
            <v>10. Reducción de las desigualdades</v>
          </cell>
          <cell r="AM83" t="str">
            <v>Juventud</v>
          </cell>
          <cell r="AN83"/>
          <cell r="AO83">
            <v>1</v>
          </cell>
          <cell r="AP83">
            <v>0.3115264797507788</v>
          </cell>
          <cell r="AQ83">
            <v>1</v>
          </cell>
          <cell r="AR83">
            <v>0.29850746268656714</v>
          </cell>
          <cell r="AS83">
            <v>1</v>
          </cell>
          <cell r="AT83">
            <v>0.30864197530864196</v>
          </cell>
          <cell r="AU83">
            <v>1</v>
          </cell>
          <cell r="AV83">
            <v>0.30769230769230771</v>
          </cell>
          <cell r="AW83">
            <v>1</v>
          </cell>
          <cell r="AX83">
            <v>100</v>
          </cell>
          <cell r="AY83">
            <v>0</v>
          </cell>
          <cell r="AZ83">
            <v>0</v>
          </cell>
          <cell r="BA83">
            <v>0</v>
          </cell>
          <cell r="BB83">
            <v>0</v>
          </cell>
          <cell r="BC83">
            <v>0</v>
          </cell>
          <cell r="BD83">
            <v>0</v>
          </cell>
          <cell r="BE83">
            <v>0.3115264797507788</v>
          </cell>
          <cell r="BF83">
            <v>0</v>
          </cell>
          <cell r="BG83">
            <v>0</v>
          </cell>
          <cell r="BH83">
            <v>0</v>
          </cell>
          <cell r="BI83">
            <v>7.3746312684365781E-2</v>
          </cell>
          <cell r="BJ83">
            <v>10420000</v>
          </cell>
          <cell r="BK83"/>
          <cell r="BL83"/>
          <cell r="BM83"/>
          <cell r="BN83"/>
          <cell r="BO83"/>
          <cell r="BP83">
            <v>10420000</v>
          </cell>
          <cell r="BQ83"/>
          <cell r="BR83"/>
          <cell r="BS83"/>
          <cell r="BT83"/>
          <cell r="BU83"/>
          <cell r="BV83"/>
          <cell r="BW83"/>
          <cell r="BX83"/>
          <cell r="BY83"/>
          <cell r="BZ83">
            <v>10082675</v>
          </cell>
          <cell r="CA83"/>
          <cell r="CB83"/>
          <cell r="CC83"/>
          <cell r="CD83"/>
          <cell r="CE83"/>
          <cell r="CF83">
            <v>10082675</v>
          </cell>
          <cell r="CG83"/>
          <cell r="CH83"/>
          <cell r="CI83"/>
          <cell r="CJ83"/>
          <cell r="CK83"/>
          <cell r="CL83"/>
          <cell r="CM83"/>
          <cell r="CN83"/>
          <cell r="CO83"/>
          <cell r="CP83"/>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10000000</v>
          </cell>
          <cell r="DJ83"/>
          <cell r="DK83"/>
          <cell r="DL83"/>
          <cell r="DM83"/>
          <cell r="DN83"/>
          <cell r="DO83">
            <v>10000000</v>
          </cell>
          <cell r="DP83"/>
          <cell r="DQ83"/>
          <cell r="DR83"/>
          <cell r="DS83"/>
          <cell r="DT83"/>
          <cell r="DU83"/>
          <cell r="DV83"/>
          <cell r="DW83">
            <v>0</v>
          </cell>
          <cell r="DX83"/>
          <cell r="DY83">
            <v>0</v>
          </cell>
          <cell r="DZ83"/>
          <cell r="EA83">
            <v>0</v>
          </cell>
          <cell r="EB83">
            <v>0</v>
          </cell>
          <cell r="EC83">
            <v>0</v>
          </cell>
          <cell r="ED83">
            <v>0</v>
          </cell>
          <cell r="EE83"/>
          <cell r="EF83">
            <v>0</v>
          </cell>
          <cell r="EG83">
            <v>0</v>
          </cell>
          <cell r="EH83">
            <v>0</v>
          </cell>
          <cell r="EI83">
            <v>0</v>
          </cell>
          <cell r="EJ83">
            <v>0</v>
          </cell>
          <cell r="EK83">
            <v>0</v>
          </cell>
          <cell r="EL83">
            <v>0</v>
          </cell>
          <cell r="EM83">
            <v>0</v>
          </cell>
          <cell r="EN83">
            <v>0</v>
          </cell>
          <cell r="EO83"/>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10609000</v>
          </cell>
          <cell r="FI83">
            <v>0</v>
          </cell>
          <cell r="FJ83"/>
          <cell r="FK83"/>
          <cell r="FL83"/>
          <cell r="FM83">
            <v>0</v>
          </cell>
          <cell r="FN83">
            <v>10609000</v>
          </cell>
          <cell r="FO83">
            <v>0</v>
          </cell>
          <cell r="FP83"/>
          <cell r="FQ83"/>
          <cell r="FR83"/>
          <cell r="FS83"/>
          <cell r="FT83"/>
          <cell r="FU83"/>
          <cell r="FV83">
            <v>0</v>
          </cell>
          <cell r="FW83"/>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10927270</v>
          </cell>
          <cell r="HH83">
            <v>0</v>
          </cell>
          <cell r="HI83"/>
          <cell r="HJ83"/>
          <cell r="HK83"/>
          <cell r="HL83">
            <v>0</v>
          </cell>
          <cell r="HM83">
            <v>10927270</v>
          </cell>
          <cell r="HN83">
            <v>0</v>
          </cell>
          <cell r="HO83"/>
          <cell r="HP83"/>
          <cell r="HQ83"/>
          <cell r="HR83"/>
          <cell r="HS83"/>
          <cell r="HT83"/>
          <cell r="HU83">
            <v>0</v>
          </cell>
          <cell r="HV83"/>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41956270</v>
          </cell>
          <cell r="JG83">
            <v>0</v>
          </cell>
          <cell r="JH83">
            <v>0</v>
          </cell>
          <cell r="JI83">
            <v>0</v>
          </cell>
          <cell r="JJ83">
            <v>0</v>
          </cell>
          <cell r="JK83">
            <v>0</v>
          </cell>
          <cell r="JL83">
            <v>41956270</v>
          </cell>
          <cell r="JM83">
            <v>0</v>
          </cell>
          <cell r="JN83">
            <v>0</v>
          </cell>
          <cell r="JO83">
            <v>0</v>
          </cell>
          <cell r="JP83">
            <v>0</v>
          </cell>
          <cell r="JQ83">
            <v>0</v>
          </cell>
          <cell r="JR83">
            <v>0</v>
          </cell>
          <cell r="JS83">
            <v>0</v>
          </cell>
          <cell r="JT83">
            <v>0</v>
          </cell>
          <cell r="JU83">
            <v>0</v>
          </cell>
          <cell r="JV83">
            <v>10082675</v>
          </cell>
          <cell r="JW83">
            <v>0</v>
          </cell>
          <cell r="JX83">
            <v>0</v>
          </cell>
          <cell r="JY83">
            <v>0</v>
          </cell>
          <cell r="JZ83">
            <v>0</v>
          </cell>
          <cell r="KA83">
            <v>0</v>
          </cell>
          <cell r="KB83">
            <v>10082675</v>
          </cell>
          <cell r="KC83">
            <v>0</v>
          </cell>
          <cell r="KD83">
            <v>0</v>
          </cell>
          <cell r="KE83">
            <v>0</v>
          </cell>
          <cell r="KF83">
            <v>0</v>
          </cell>
          <cell r="KG83">
            <v>0</v>
          </cell>
          <cell r="KH83">
            <v>0</v>
          </cell>
          <cell r="KI83">
            <v>0</v>
          </cell>
          <cell r="KJ83">
            <v>0</v>
          </cell>
          <cell r="KK83">
            <v>0</v>
          </cell>
          <cell r="KL83"/>
          <cell r="KM83">
            <v>0</v>
          </cell>
          <cell r="KN83">
            <v>0</v>
          </cell>
          <cell r="KO83">
            <v>0</v>
          </cell>
          <cell r="KP83">
            <v>0</v>
          </cell>
          <cell r="KQ83">
            <v>0</v>
          </cell>
          <cell r="KR83">
            <v>0</v>
          </cell>
          <cell r="KS83">
            <v>0</v>
          </cell>
          <cell r="KT83">
            <v>0</v>
          </cell>
          <cell r="KU83">
            <v>0</v>
          </cell>
          <cell r="KV83">
            <v>0</v>
          </cell>
          <cell r="KW83">
            <v>0</v>
          </cell>
          <cell r="KX83">
            <v>0</v>
          </cell>
          <cell r="KY83">
            <v>0</v>
          </cell>
          <cell r="KZ83">
            <v>0</v>
          </cell>
          <cell r="LA83">
            <v>0</v>
          </cell>
          <cell r="LB83">
            <v>0</v>
          </cell>
          <cell r="LC83">
            <v>0</v>
          </cell>
          <cell r="LD83">
            <v>0</v>
          </cell>
        </row>
        <row r="84">
          <cell r="B84">
            <v>81</v>
          </cell>
          <cell r="C84" t="str">
            <v>“CAJICÁ IDEAL”</v>
          </cell>
          <cell r="D84" t="str">
            <v>2. CAJICÁ DESARROLLO SOCIAL IDEAL</v>
          </cell>
          <cell r="E84" t="str">
            <v>41. Inclusión social y reconciliación</v>
          </cell>
          <cell r="F84" t="str">
            <v xml:space="preserve">4. Cajicá Social </v>
          </cell>
          <cell r="G84"/>
          <cell r="H84">
            <v>17</v>
          </cell>
          <cell r="I84" t="str">
            <v xml:space="preserve">Vincular a 2000 Jóvenes en programas y actividades juveniles anualmente </v>
          </cell>
          <cell r="J84" t="str">
            <v>Número de jóvenes</v>
          </cell>
          <cell r="K84">
            <v>2000</v>
          </cell>
          <cell r="L84"/>
          <cell r="M84">
            <v>2500</v>
          </cell>
          <cell r="N84" t="str">
            <v>Alcaldía Municipal</v>
          </cell>
          <cell r="O84" t="str">
            <v>4102045. Servicios de educación informal a niños, niñas, adolescentes y jóvenes para el reconocimiento de sus derechos</v>
          </cell>
          <cell r="P84" t="str">
            <v>410204502. Jóvenes atendidos</v>
          </cell>
          <cell r="Q84" t="str">
            <v>18. Juventud</v>
          </cell>
          <cell r="R84" t="str">
            <v xml:space="preserve">Secretaría Desarrollo Social </v>
          </cell>
          <cell r="S84">
            <v>81</v>
          </cell>
          <cell r="T84" t="str">
            <v>Apoyar el funcionamiento de 1 Consejo Municipal de Juventud</v>
          </cell>
          <cell r="U84" t="str">
            <v xml:space="preserve">Consejo Municipal de Juventud </v>
          </cell>
          <cell r="V84" t="str">
            <v>Número</v>
          </cell>
          <cell r="W84"/>
          <cell r="X84">
            <v>1</v>
          </cell>
          <cell r="Y84">
            <v>0</v>
          </cell>
          <cell r="Z84" t="str">
            <v>MA</v>
          </cell>
          <cell r="AA84">
            <v>0.29498525073746312</v>
          </cell>
          <cell r="AB84">
            <v>0.25</v>
          </cell>
          <cell r="AC84">
            <v>0.25</v>
          </cell>
          <cell r="AD84">
            <v>0</v>
          </cell>
          <cell r="AE84">
            <v>0</v>
          </cell>
          <cell r="AF84"/>
          <cell r="AG84"/>
          <cell r="AH84"/>
          <cell r="AI84">
            <v>1</v>
          </cell>
          <cell r="AJ84"/>
          <cell r="AK84"/>
          <cell r="AL84" t="str">
            <v>10. Reducción de las desigualdades</v>
          </cell>
          <cell r="AM84" t="str">
            <v>Juventud</v>
          </cell>
          <cell r="AN84"/>
          <cell r="AO84">
            <v>1</v>
          </cell>
          <cell r="AP84">
            <v>0.3115264797507788</v>
          </cell>
          <cell r="AQ84">
            <v>1</v>
          </cell>
          <cell r="AR84">
            <v>0.29850746268656714</v>
          </cell>
          <cell r="AS84">
            <v>1</v>
          </cell>
          <cell r="AT84">
            <v>0.30864197530864196</v>
          </cell>
          <cell r="AU84">
            <v>1</v>
          </cell>
          <cell r="AV84">
            <v>0.30769230769230771</v>
          </cell>
          <cell r="AW84">
            <v>1</v>
          </cell>
          <cell r="AX84">
            <v>100</v>
          </cell>
          <cell r="AY84">
            <v>0</v>
          </cell>
          <cell r="AZ84">
            <v>0</v>
          </cell>
          <cell r="BA84">
            <v>0</v>
          </cell>
          <cell r="BB84">
            <v>0</v>
          </cell>
          <cell r="BC84">
            <v>0</v>
          </cell>
          <cell r="BD84">
            <v>0</v>
          </cell>
          <cell r="BE84">
            <v>0.3115264797507788</v>
          </cell>
          <cell r="BF84">
            <v>0</v>
          </cell>
          <cell r="BG84">
            <v>0</v>
          </cell>
          <cell r="BH84">
            <v>0</v>
          </cell>
          <cell r="BI84">
            <v>7.3746312684365781E-2</v>
          </cell>
          <cell r="BJ84">
            <v>60000000</v>
          </cell>
          <cell r="BK84"/>
          <cell r="BL84"/>
          <cell r="BM84"/>
          <cell r="BN84"/>
          <cell r="BO84"/>
          <cell r="BP84">
            <v>60000000</v>
          </cell>
          <cell r="BQ84"/>
          <cell r="BR84"/>
          <cell r="BS84"/>
          <cell r="BT84"/>
          <cell r="BU84"/>
          <cell r="BV84"/>
          <cell r="BW84"/>
          <cell r="BX84"/>
          <cell r="BY84"/>
          <cell r="BZ84">
            <v>57466640</v>
          </cell>
          <cell r="CA84"/>
          <cell r="CB84"/>
          <cell r="CC84"/>
          <cell r="CD84"/>
          <cell r="CE84"/>
          <cell r="CF84">
            <v>57466640</v>
          </cell>
          <cell r="CG84"/>
          <cell r="CH84"/>
          <cell r="CI84"/>
          <cell r="CJ84"/>
          <cell r="CK84"/>
          <cell r="CL84"/>
          <cell r="CM84"/>
          <cell r="CN84"/>
          <cell r="CO84"/>
          <cell r="CP84">
            <v>3308590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50000000</v>
          </cell>
          <cell r="DJ84"/>
          <cell r="DK84"/>
          <cell r="DL84"/>
          <cell r="DM84"/>
          <cell r="DN84"/>
          <cell r="DO84">
            <v>50000000</v>
          </cell>
          <cell r="DP84"/>
          <cell r="DQ84"/>
          <cell r="DR84"/>
          <cell r="DS84"/>
          <cell r="DT84"/>
          <cell r="DU84"/>
          <cell r="DV84"/>
          <cell r="DW84">
            <v>0</v>
          </cell>
          <cell r="DX84"/>
          <cell r="DY84">
            <v>0</v>
          </cell>
          <cell r="DZ84"/>
          <cell r="EA84">
            <v>0</v>
          </cell>
          <cell r="EB84">
            <v>0</v>
          </cell>
          <cell r="EC84">
            <v>0</v>
          </cell>
          <cell r="ED84">
            <v>0</v>
          </cell>
          <cell r="EE84"/>
          <cell r="EF84">
            <v>0</v>
          </cell>
          <cell r="EG84">
            <v>0</v>
          </cell>
          <cell r="EH84">
            <v>0</v>
          </cell>
          <cell r="EI84">
            <v>0</v>
          </cell>
          <cell r="EJ84">
            <v>0</v>
          </cell>
          <cell r="EK84">
            <v>0</v>
          </cell>
          <cell r="EL84">
            <v>0</v>
          </cell>
          <cell r="EM84">
            <v>0</v>
          </cell>
          <cell r="EN84">
            <v>0</v>
          </cell>
          <cell r="EO84"/>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53045000</v>
          </cell>
          <cell r="FI84">
            <v>0</v>
          </cell>
          <cell r="FJ84"/>
          <cell r="FK84"/>
          <cell r="FL84"/>
          <cell r="FM84">
            <v>0</v>
          </cell>
          <cell r="FN84">
            <v>53045000</v>
          </cell>
          <cell r="FO84">
            <v>0</v>
          </cell>
          <cell r="FP84"/>
          <cell r="FQ84"/>
          <cell r="FR84"/>
          <cell r="FS84"/>
          <cell r="FT84"/>
          <cell r="FU84"/>
          <cell r="FV84">
            <v>0</v>
          </cell>
          <cell r="FW84"/>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54636350</v>
          </cell>
          <cell r="HH84">
            <v>0</v>
          </cell>
          <cell r="HI84"/>
          <cell r="HJ84"/>
          <cell r="HK84"/>
          <cell r="HL84">
            <v>0</v>
          </cell>
          <cell r="HM84">
            <v>54636350</v>
          </cell>
          <cell r="HN84">
            <v>0</v>
          </cell>
          <cell r="HO84"/>
          <cell r="HP84"/>
          <cell r="HQ84"/>
          <cell r="HR84"/>
          <cell r="HS84"/>
          <cell r="HT84"/>
          <cell r="HU84">
            <v>0</v>
          </cell>
          <cell r="HV84"/>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217681350</v>
          </cell>
          <cell r="JG84">
            <v>0</v>
          </cell>
          <cell r="JH84">
            <v>0</v>
          </cell>
          <cell r="JI84">
            <v>0</v>
          </cell>
          <cell r="JJ84">
            <v>0</v>
          </cell>
          <cell r="JK84">
            <v>0</v>
          </cell>
          <cell r="JL84">
            <v>217681350</v>
          </cell>
          <cell r="JM84">
            <v>0</v>
          </cell>
          <cell r="JN84">
            <v>0</v>
          </cell>
          <cell r="JO84">
            <v>0</v>
          </cell>
          <cell r="JP84">
            <v>0</v>
          </cell>
          <cell r="JQ84">
            <v>0</v>
          </cell>
          <cell r="JR84">
            <v>0</v>
          </cell>
          <cell r="JS84">
            <v>0</v>
          </cell>
          <cell r="JT84">
            <v>0</v>
          </cell>
          <cell r="JU84">
            <v>0</v>
          </cell>
          <cell r="JV84">
            <v>57466640</v>
          </cell>
          <cell r="JW84">
            <v>0</v>
          </cell>
          <cell r="JX84">
            <v>0</v>
          </cell>
          <cell r="JY84">
            <v>0</v>
          </cell>
          <cell r="JZ84">
            <v>0</v>
          </cell>
          <cell r="KA84">
            <v>0</v>
          </cell>
          <cell r="KB84">
            <v>57466640</v>
          </cell>
          <cell r="KC84">
            <v>0</v>
          </cell>
          <cell r="KD84">
            <v>0</v>
          </cell>
          <cell r="KE84">
            <v>0</v>
          </cell>
          <cell r="KF84">
            <v>0</v>
          </cell>
          <cell r="KG84">
            <v>0</v>
          </cell>
          <cell r="KH84">
            <v>0</v>
          </cell>
          <cell r="KI84">
            <v>0</v>
          </cell>
          <cell r="KJ84">
            <v>0</v>
          </cell>
          <cell r="KK84">
            <v>0</v>
          </cell>
          <cell r="KL84"/>
          <cell r="KM84">
            <v>0</v>
          </cell>
          <cell r="KN84">
            <v>0</v>
          </cell>
          <cell r="KO84">
            <v>0</v>
          </cell>
          <cell r="KP84">
            <v>0</v>
          </cell>
          <cell r="KQ84">
            <v>0</v>
          </cell>
          <cell r="KR84">
            <v>0</v>
          </cell>
          <cell r="KS84">
            <v>0</v>
          </cell>
          <cell r="KT84">
            <v>0</v>
          </cell>
          <cell r="KU84">
            <v>0</v>
          </cell>
          <cell r="KV84">
            <v>0</v>
          </cell>
          <cell r="KW84">
            <v>0</v>
          </cell>
          <cell r="KX84">
            <v>0</v>
          </cell>
          <cell r="KY84">
            <v>0</v>
          </cell>
          <cell r="KZ84">
            <v>0</v>
          </cell>
          <cell r="LA84">
            <v>0</v>
          </cell>
          <cell r="LB84">
            <v>0</v>
          </cell>
          <cell r="LC84">
            <v>0</v>
          </cell>
          <cell r="LD84">
            <v>0</v>
          </cell>
        </row>
        <row r="85">
          <cell r="B85">
            <v>82</v>
          </cell>
          <cell r="C85" t="str">
            <v>“CAJICÁ IDEAL”</v>
          </cell>
          <cell r="D85" t="str">
            <v>2. CAJICÁ DESARROLLO SOCIAL IDEAL</v>
          </cell>
          <cell r="E85" t="str">
            <v>41. Inclusión social y reconciliación</v>
          </cell>
          <cell r="F85" t="str">
            <v xml:space="preserve">4. Cajicá Social </v>
          </cell>
          <cell r="G85"/>
          <cell r="H85">
            <v>17</v>
          </cell>
          <cell r="I85" t="str">
            <v xml:space="preserve">Vincular a 2000 Jóvenes en programas y actividades juveniles anualmente </v>
          </cell>
          <cell r="J85" t="str">
            <v>Número de jóvenes</v>
          </cell>
          <cell r="K85">
            <v>2000</v>
          </cell>
          <cell r="L85"/>
          <cell r="M85">
            <v>2500</v>
          </cell>
          <cell r="N85" t="str">
            <v>Alcaldía Municipal</v>
          </cell>
          <cell r="O85" t="str">
            <v>4102045. Servicios de educación informal a niños, niñas, adolescentes y jóvenes para el reconocimiento de sus derechos</v>
          </cell>
          <cell r="P85" t="str">
            <v>410204502. Jóvenes atendidos</v>
          </cell>
          <cell r="Q85" t="str">
            <v>18. Juventud</v>
          </cell>
          <cell r="R85" t="str">
            <v xml:space="preserve">Secretaría Desarrollo Social </v>
          </cell>
          <cell r="S85">
            <v>82</v>
          </cell>
          <cell r="T85" t="str">
            <v>Apoyar el funcionamiento anual de 1 Escuela de Liderazgo Juvenil</v>
          </cell>
          <cell r="U85" t="str">
            <v>Escuela de Liderazgo Juvenil</v>
          </cell>
          <cell r="V85" t="str">
            <v>Número</v>
          </cell>
          <cell r="W85"/>
          <cell r="X85">
            <v>1</v>
          </cell>
          <cell r="Y85">
            <v>0</v>
          </cell>
          <cell r="Z85" t="str">
            <v>MA</v>
          </cell>
          <cell r="AA85">
            <v>0.29498525073746312</v>
          </cell>
          <cell r="AB85">
            <v>0.25</v>
          </cell>
          <cell r="AC85">
            <v>0.25</v>
          </cell>
          <cell r="AD85">
            <v>0</v>
          </cell>
          <cell r="AE85">
            <v>0</v>
          </cell>
          <cell r="AF85"/>
          <cell r="AG85"/>
          <cell r="AH85"/>
          <cell r="AI85">
            <v>1</v>
          </cell>
          <cell r="AJ85"/>
          <cell r="AK85"/>
          <cell r="AL85" t="str">
            <v>10. Reducción de las desigualdades</v>
          </cell>
          <cell r="AM85" t="str">
            <v>Juventud</v>
          </cell>
          <cell r="AN85"/>
          <cell r="AO85">
            <v>1</v>
          </cell>
          <cell r="AP85">
            <v>0.3115264797507788</v>
          </cell>
          <cell r="AQ85">
            <v>1</v>
          </cell>
          <cell r="AR85">
            <v>0.29850746268656714</v>
          </cell>
          <cell r="AS85">
            <v>1</v>
          </cell>
          <cell r="AT85">
            <v>0.30864197530864196</v>
          </cell>
          <cell r="AU85">
            <v>1</v>
          </cell>
          <cell r="AV85">
            <v>0.30769230769230771</v>
          </cell>
          <cell r="AW85">
            <v>100</v>
          </cell>
          <cell r="AX85">
            <v>100</v>
          </cell>
          <cell r="AY85">
            <v>0</v>
          </cell>
          <cell r="AZ85">
            <v>0</v>
          </cell>
          <cell r="BA85">
            <v>0</v>
          </cell>
          <cell r="BB85">
            <v>0</v>
          </cell>
          <cell r="BC85">
            <v>0</v>
          </cell>
          <cell r="BD85">
            <v>0</v>
          </cell>
          <cell r="BE85">
            <v>0.3115264797507788</v>
          </cell>
          <cell r="BF85">
            <v>0</v>
          </cell>
          <cell r="BG85">
            <v>0</v>
          </cell>
          <cell r="BH85">
            <v>0</v>
          </cell>
          <cell r="BI85">
            <v>7.3746312684365781E-2</v>
          </cell>
          <cell r="BJ85">
            <v>40000000</v>
          </cell>
          <cell r="BK85"/>
          <cell r="BL85"/>
          <cell r="BM85"/>
          <cell r="BN85"/>
          <cell r="BO85"/>
          <cell r="BP85">
            <v>40000000</v>
          </cell>
          <cell r="BQ85"/>
          <cell r="BR85"/>
          <cell r="BS85"/>
          <cell r="BT85"/>
          <cell r="BU85"/>
          <cell r="BV85"/>
          <cell r="BW85"/>
          <cell r="BX85"/>
          <cell r="BY85"/>
          <cell r="BZ85">
            <v>39991200</v>
          </cell>
          <cell r="CA85"/>
          <cell r="CB85"/>
          <cell r="CC85"/>
          <cell r="CD85"/>
          <cell r="CE85"/>
          <cell r="CF85">
            <v>39991200</v>
          </cell>
          <cell r="CG85"/>
          <cell r="CH85"/>
          <cell r="CI85"/>
          <cell r="CJ85"/>
          <cell r="CK85"/>
          <cell r="CL85"/>
          <cell r="CM85"/>
          <cell r="CN85"/>
          <cell r="CO85"/>
          <cell r="CP85">
            <v>23568287</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30000000</v>
          </cell>
          <cell r="DJ85"/>
          <cell r="DK85"/>
          <cell r="DL85"/>
          <cell r="DM85"/>
          <cell r="DN85"/>
          <cell r="DO85">
            <v>30000000</v>
          </cell>
          <cell r="DP85"/>
          <cell r="DQ85"/>
          <cell r="DR85"/>
          <cell r="DS85"/>
          <cell r="DT85"/>
          <cell r="DU85"/>
          <cell r="DV85"/>
          <cell r="DW85">
            <v>0</v>
          </cell>
          <cell r="DX85"/>
          <cell r="DY85">
            <v>0</v>
          </cell>
          <cell r="DZ85"/>
          <cell r="EA85">
            <v>0</v>
          </cell>
          <cell r="EB85">
            <v>0</v>
          </cell>
          <cell r="EC85">
            <v>0</v>
          </cell>
          <cell r="ED85">
            <v>0</v>
          </cell>
          <cell r="EE85"/>
          <cell r="EF85">
            <v>0</v>
          </cell>
          <cell r="EG85">
            <v>0</v>
          </cell>
          <cell r="EH85">
            <v>0</v>
          </cell>
          <cell r="EI85">
            <v>0</v>
          </cell>
          <cell r="EJ85">
            <v>0</v>
          </cell>
          <cell r="EK85">
            <v>0</v>
          </cell>
          <cell r="EL85">
            <v>0</v>
          </cell>
          <cell r="EM85">
            <v>0</v>
          </cell>
          <cell r="EN85">
            <v>0</v>
          </cell>
          <cell r="EO85"/>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21218000</v>
          </cell>
          <cell r="FI85">
            <v>0</v>
          </cell>
          <cell r="FJ85"/>
          <cell r="FK85"/>
          <cell r="FL85"/>
          <cell r="FM85">
            <v>0</v>
          </cell>
          <cell r="FN85">
            <v>21218000</v>
          </cell>
          <cell r="FO85">
            <v>0</v>
          </cell>
          <cell r="FP85"/>
          <cell r="FQ85"/>
          <cell r="FR85"/>
          <cell r="FS85"/>
          <cell r="FT85"/>
          <cell r="FU85"/>
          <cell r="FV85">
            <v>0</v>
          </cell>
          <cell r="FW85"/>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21854540</v>
          </cell>
          <cell r="HH85">
            <v>0</v>
          </cell>
          <cell r="HI85"/>
          <cell r="HJ85"/>
          <cell r="HK85"/>
          <cell r="HL85">
            <v>0</v>
          </cell>
          <cell r="HM85">
            <v>21854540</v>
          </cell>
          <cell r="HN85">
            <v>0</v>
          </cell>
          <cell r="HO85"/>
          <cell r="HP85"/>
          <cell r="HQ85"/>
          <cell r="HR85"/>
          <cell r="HS85"/>
          <cell r="HT85"/>
          <cell r="HU85">
            <v>0</v>
          </cell>
          <cell r="HV85"/>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113072540</v>
          </cell>
          <cell r="JG85">
            <v>0</v>
          </cell>
          <cell r="JH85">
            <v>0</v>
          </cell>
          <cell r="JI85">
            <v>0</v>
          </cell>
          <cell r="JJ85">
            <v>0</v>
          </cell>
          <cell r="JK85">
            <v>0</v>
          </cell>
          <cell r="JL85">
            <v>113072540</v>
          </cell>
          <cell r="JM85">
            <v>0</v>
          </cell>
          <cell r="JN85">
            <v>0</v>
          </cell>
          <cell r="JO85">
            <v>0</v>
          </cell>
          <cell r="JP85">
            <v>0</v>
          </cell>
          <cell r="JQ85">
            <v>0</v>
          </cell>
          <cell r="JR85">
            <v>0</v>
          </cell>
          <cell r="JS85">
            <v>0</v>
          </cell>
          <cell r="JT85">
            <v>0</v>
          </cell>
          <cell r="JU85">
            <v>0</v>
          </cell>
          <cell r="JV85">
            <v>39991200</v>
          </cell>
          <cell r="JW85">
            <v>0</v>
          </cell>
          <cell r="JX85">
            <v>0</v>
          </cell>
          <cell r="JY85">
            <v>0</v>
          </cell>
          <cell r="JZ85">
            <v>0</v>
          </cell>
          <cell r="KA85">
            <v>0</v>
          </cell>
          <cell r="KB85">
            <v>39991200</v>
          </cell>
          <cell r="KC85">
            <v>0</v>
          </cell>
          <cell r="KD85">
            <v>0</v>
          </cell>
          <cell r="KE85">
            <v>0</v>
          </cell>
          <cell r="KF85">
            <v>0</v>
          </cell>
          <cell r="KG85">
            <v>0</v>
          </cell>
          <cell r="KH85">
            <v>0</v>
          </cell>
          <cell r="KI85">
            <v>0</v>
          </cell>
          <cell r="KJ85">
            <v>0</v>
          </cell>
          <cell r="KK85">
            <v>0</v>
          </cell>
          <cell r="KL85"/>
          <cell r="KM85">
            <v>0</v>
          </cell>
          <cell r="KN85">
            <v>0</v>
          </cell>
          <cell r="KO85">
            <v>0</v>
          </cell>
          <cell r="KP85">
            <v>0</v>
          </cell>
          <cell r="KQ85">
            <v>0</v>
          </cell>
          <cell r="KR85">
            <v>0</v>
          </cell>
          <cell r="KS85">
            <v>0</v>
          </cell>
          <cell r="KT85">
            <v>0</v>
          </cell>
          <cell r="KU85">
            <v>0</v>
          </cell>
          <cell r="KV85">
            <v>0</v>
          </cell>
          <cell r="KW85">
            <v>0</v>
          </cell>
          <cell r="KX85">
            <v>0</v>
          </cell>
          <cell r="KY85">
            <v>0</v>
          </cell>
          <cell r="KZ85">
            <v>0</v>
          </cell>
          <cell r="LA85">
            <v>0</v>
          </cell>
          <cell r="LB85">
            <v>0</v>
          </cell>
          <cell r="LC85">
            <v>0</v>
          </cell>
          <cell r="LD85">
            <v>0</v>
          </cell>
        </row>
        <row r="86">
          <cell r="B86">
            <v>83</v>
          </cell>
          <cell r="C86" t="str">
            <v>“CAJICÁ IDEAL”</v>
          </cell>
          <cell r="D86" t="str">
            <v>2. CAJICÁ DESARROLLO SOCIAL IDEAL</v>
          </cell>
          <cell r="E86" t="str">
            <v>41. Inclusión social y reconciliación</v>
          </cell>
          <cell r="F86" t="str">
            <v xml:space="preserve">4. Cajicá Social </v>
          </cell>
          <cell r="G86"/>
          <cell r="H86">
            <v>17</v>
          </cell>
          <cell r="I86" t="str">
            <v xml:space="preserve">Vincular a 2000 Jóvenes en programas y actividades juveniles anualmente </v>
          </cell>
          <cell r="J86" t="str">
            <v>Número de jóvenes</v>
          </cell>
          <cell r="K86">
            <v>2000</v>
          </cell>
          <cell r="L86"/>
          <cell r="M86">
            <v>2500</v>
          </cell>
          <cell r="N86" t="str">
            <v>Alcaldía Municipal</v>
          </cell>
          <cell r="O86" t="str">
            <v>4102049. Edificaciones de atención a la adolescencia y juventud adecuadas</v>
          </cell>
          <cell r="P86" t="str">
            <v>410204900. Edificaciones de atención a la adolescencia y juventud adecuadas</v>
          </cell>
          <cell r="Q86" t="str">
            <v>18. Juventud</v>
          </cell>
          <cell r="R86" t="str">
            <v xml:space="preserve">Secretaría Desarrollo Social </v>
          </cell>
          <cell r="S86">
            <v>83</v>
          </cell>
          <cell r="T86" t="str">
            <v>Garantizar anualmente 1 espacio físico para los jóvenes de Cajicá</v>
          </cell>
          <cell r="U86" t="str">
            <v xml:space="preserve">Espacio físico para los Jóvenes </v>
          </cell>
          <cell r="V86" t="str">
            <v xml:space="preserve">Número </v>
          </cell>
          <cell r="W86"/>
          <cell r="X86">
            <v>1</v>
          </cell>
          <cell r="Y86">
            <v>0</v>
          </cell>
          <cell r="Z86" t="str">
            <v>MA</v>
          </cell>
          <cell r="AA86">
            <v>0.29498525073746312</v>
          </cell>
          <cell r="AB86">
            <v>0.25</v>
          </cell>
          <cell r="AC86">
            <v>0.25</v>
          </cell>
          <cell r="AD86">
            <v>0</v>
          </cell>
          <cell r="AE86">
            <v>0</v>
          </cell>
          <cell r="AF86"/>
          <cell r="AG86"/>
          <cell r="AH86"/>
          <cell r="AI86"/>
          <cell r="AJ86"/>
          <cell r="AK86"/>
          <cell r="AL86" t="str">
            <v>10. Reducción de las desigualdades</v>
          </cell>
          <cell r="AM86" t="str">
            <v>Juventud</v>
          </cell>
          <cell r="AN86"/>
          <cell r="AO86">
            <v>1</v>
          </cell>
          <cell r="AP86">
            <v>0.3115264797507788</v>
          </cell>
          <cell r="AQ86">
            <v>1</v>
          </cell>
          <cell r="AR86">
            <v>0.29850746268656714</v>
          </cell>
          <cell r="AS86">
            <v>1</v>
          </cell>
          <cell r="AT86">
            <v>0.30864197530864196</v>
          </cell>
          <cell r="AU86">
            <v>1</v>
          </cell>
          <cell r="AV86">
            <v>0.30769230769230771</v>
          </cell>
          <cell r="AW86">
            <v>1</v>
          </cell>
          <cell r="AX86">
            <v>100</v>
          </cell>
          <cell r="AY86">
            <v>0</v>
          </cell>
          <cell r="AZ86">
            <v>0</v>
          </cell>
          <cell r="BA86">
            <v>0</v>
          </cell>
          <cell r="BB86">
            <v>0</v>
          </cell>
          <cell r="BC86">
            <v>0</v>
          </cell>
          <cell r="BD86">
            <v>0</v>
          </cell>
          <cell r="BE86">
            <v>0.3115264797507788</v>
          </cell>
          <cell r="BF86">
            <v>0</v>
          </cell>
          <cell r="BG86">
            <v>0</v>
          </cell>
          <cell r="BH86">
            <v>0</v>
          </cell>
          <cell r="BI86">
            <v>7.3746312684365781E-2</v>
          </cell>
          <cell r="BJ86">
            <v>10000000</v>
          </cell>
          <cell r="BK86"/>
          <cell r="BL86"/>
          <cell r="BM86"/>
          <cell r="BN86"/>
          <cell r="BO86"/>
          <cell r="BP86">
            <v>10000000</v>
          </cell>
          <cell r="BQ86"/>
          <cell r="BR86"/>
          <cell r="BS86"/>
          <cell r="BT86"/>
          <cell r="BU86"/>
          <cell r="BV86"/>
          <cell r="BW86"/>
          <cell r="BX86"/>
          <cell r="BY86"/>
          <cell r="BZ86">
            <v>10000000</v>
          </cell>
          <cell r="CA86"/>
          <cell r="CB86"/>
          <cell r="CC86"/>
          <cell r="CD86"/>
          <cell r="CE86"/>
          <cell r="CF86">
            <v>10000000</v>
          </cell>
          <cell r="CG86"/>
          <cell r="CH86"/>
          <cell r="CI86"/>
          <cell r="CJ86"/>
          <cell r="CK86"/>
          <cell r="CL86"/>
          <cell r="CM86"/>
          <cell r="CN86"/>
          <cell r="CO86"/>
          <cell r="CP86"/>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10000000</v>
          </cell>
          <cell r="DJ86"/>
          <cell r="DK86"/>
          <cell r="DL86"/>
          <cell r="DM86"/>
          <cell r="DN86"/>
          <cell r="DO86">
            <v>10000000</v>
          </cell>
          <cell r="DP86"/>
          <cell r="DQ86"/>
          <cell r="DR86"/>
          <cell r="DS86"/>
          <cell r="DT86"/>
          <cell r="DU86"/>
          <cell r="DV86"/>
          <cell r="DW86">
            <v>0</v>
          </cell>
          <cell r="DX86"/>
          <cell r="DY86">
            <v>0</v>
          </cell>
          <cell r="DZ86"/>
          <cell r="EA86">
            <v>0</v>
          </cell>
          <cell r="EB86">
            <v>0</v>
          </cell>
          <cell r="EC86">
            <v>0</v>
          </cell>
          <cell r="ED86">
            <v>0</v>
          </cell>
          <cell r="EE86"/>
          <cell r="EF86">
            <v>0</v>
          </cell>
          <cell r="EG86">
            <v>0</v>
          </cell>
          <cell r="EH86">
            <v>0</v>
          </cell>
          <cell r="EI86">
            <v>0</v>
          </cell>
          <cell r="EJ86">
            <v>0</v>
          </cell>
          <cell r="EK86">
            <v>0</v>
          </cell>
          <cell r="EL86">
            <v>0</v>
          </cell>
          <cell r="EM86">
            <v>0</v>
          </cell>
          <cell r="EN86">
            <v>0</v>
          </cell>
          <cell r="EO86"/>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cell r="FK86"/>
          <cell r="FL86"/>
          <cell r="FM86">
            <v>0</v>
          </cell>
          <cell r="FN86">
            <v>0</v>
          </cell>
          <cell r="FO86">
            <v>0</v>
          </cell>
          <cell r="FP86"/>
          <cell r="FQ86"/>
          <cell r="FR86"/>
          <cell r="FS86"/>
          <cell r="FT86"/>
          <cell r="FU86"/>
          <cell r="FV86">
            <v>0</v>
          </cell>
          <cell r="FW86"/>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cell r="HJ86"/>
          <cell r="HK86"/>
          <cell r="HL86">
            <v>0</v>
          </cell>
          <cell r="HM86">
            <v>0</v>
          </cell>
          <cell r="HN86">
            <v>0</v>
          </cell>
          <cell r="HO86"/>
          <cell r="HP86"/>
          <cell r="HQ86"/>
          <cell r="HR86"/>
          <cell r="HS86"/>
          <cell r="HT86"/>
          <cell r="HU86">
            <v>0</v>
          </cell>
          <cell r="HV86"/>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20000000</v>
          </cell>
          <cell r="JG86">
            <v>0</v>
          </cell>
          <cell r="JH86">
            <v>0</v>
          </cell>
          <cell r="JI86">
            <v>0</v>
          </cell>
          <cell r="JJ86">
            <v>0</v>
          </cell>
          <cell r="JK86">
            <v>0</v>
          </cell>
          <cell r="JL86">
            <v>20000000</v>
          </cell>
          <cell r="JM86">
            <v>0</v>
          </cell>
          <cell r="JN86">
            <v>0</v>
          </cell>
          <cell r="JO86">
            <v>0</v>
          </cell>
          <cell r="JP86">
            <v>0</v>
          </cell>
          <cell r="JQ86">
            <v>0</v>
          </cell>
          <cell r="JR86">
            <v>0</v>
          </cell>
          <cell r="JS86">
            <v>0</v>
          </cell>
          <cell r="JT86">
            <v>0</v>
          </cell>
          <cell r="JU86">
            <v>0</v>
          </cell>
          <cell r="JV86">
            <v>10000000</v>
          </cell>
          <cell r="JW86">
            <v>0</v>
          </cell>
          <cell r="JX86">
            <v>0</v>
          </cell>
          <cell r="JY86">
            <v>0</v>
          </cell>
          <cell r="JZ86">
            <v>0</v>
          </cell>
          <cell r="KA86">
            <v>0</v>
          </cell>
          <cell r="KB86">
            <v>10000000</v>
          </cell>
          <cell r="KC86">
            <v>0</v>
          </cell>
          <cell r="KD86">
            <v>0</v>
          </cell>
          <cell r="KE86">
            <v>0</v>
          </cell>
          <cell r="KF86">
            <v>0</v>
          </cell>
          <cell r="KG86">
            <v>0</v>
          </cell>
          <cell r="KH86">
            <v>0</v>
          </cell>
          <cell r="KI86">
            <v>0</v>
          </cell>
          <cell r="KJ86">
            <v>0</v>
          </cell>
          <cell r="KK86">
            <v>0</v>
          </cell>
          <cell r="KL86"/>
          <cell r="KM86">
            <v>0</v>
          </cell>
          <cell r="KN86">
            <v>0</v>
          </cell>
          <cell r="KO86">
            <v>0</v>
          </cell>
          <cell r="KP86">
            <v>0</v>
          </cell>
          <cell r="KQ86">
            <v>0</v>
          </cell>
          <cell r="KR86">
            <v>0</v>
          </cell>
          <cell r="KS86">
            <v>0</v>
          </cell>
          <cell r="KT86">
            <v>0</v>
          </cell>
          <cell r="KU86">
            <v>0</v>
          </cell>
          <cell r="KV86">
            <v>0</v>
          </cell>
          <cell r="KW86">
            <v>0</v>
          </cell>
          <cell r="KX86">
            <v>0</v>
          </cell>
          <cell r="KY86">
            <v>0</v>
          </cell>
          <cell r="KZ86">
            <v>0</v>
          </cell>
          <cell r="LA86">
            <v>0</v>
          </cell>
          <cell r="LB86">
            <v>0</v>
          </cell>
          <cell r="LC86">
            <v>0</v>
          </cell>
          <cell r="LD86">
            <v>0</v>
          </cell>
        </row>
        <row r="87">
          <cell r="B87">
            <v>84</v>
          </cell>
          <cell r="C87" t="str">
            <v>“CAJICÁ IDEAL”</v>
          </cell>
          <cell r="D87" t="str">
            <v>2. CAJICÁ DESARROLLO SOCIAL IDEAL</v>
          </cell>
          <cell r="E87" t="str">
            <v>41. Inclusión social y reconciliación</v>
          </cell>
          <cell r="F87" t="str">
            <v xml:space="preserve">4. Cajicá Social </v>
          </cell>
          <cell r="G87"/>
          <cell r="H87">
            <v>17</v>
          </cell>
          <cell r="I87" t="str">
            <v xml:space="preserve">Vincular a 2000 Jóvenes en programas y actividades juveniles anualmente </v>
          </cell>
          <cell r="J87" t="str">
            <v>Número de jóvenes</v>
          </cell>
          <cell r="K87">
            <v>2000</v>
          </cell>
          <cell r="L87"/>
          <cell r="M87">
            <v>2500</v>
          </cell>
          <cell r="N87" t="str">
            <v>Alcaldía Municipal</v>
          </cell>
          <cell r="O87" t="str">
            <v>4102045. Servicios de educación informal a niños, niñas, adolescentes y jóvenes para el reconocimiento de sus derechos</v>
          </cell>
          <cell r="P87" t="str">
            <v>410204502. Jóvenes atendidos</v>
          </cell>
          <cell r="Q87" t="str">
            <v>18. Juventud</v>
          </cell>
          <cell r="R87" t="str">
            <v xml:space="preserve">Secretaría Desarrollo Social </v>
          </cell>
          <cell r="S87">
            <v>84</v>
          </cell>
          <cell r="T87" t="str">
            <v>Realizar anualmente 2 eventos para la juventud Cajiqueña</v>
          </cell>
          <cell r="U87" t="str">
            <v>Eventos para la Juventud</v>
          </cell>
          <cell r="V87" t="str">
            <v>Número</v>
          </cell>
          <cell r="W87"/>
          <cell r="X87">
            <v>2</v>
          </cell>
          <cell r="Y87">
            <v>0</v>
          </cell>
          <cell r="Z87" t="str">
            <v>MA</v>
          </cell>
          <cell r="AA87">
            <v>0.29498525073746312</v>
          </cell>
          <cell r="AB87">
            <v>0.5</v>
          </cell>
          <cell r="AC87">
            <v>0.25</v>
          </cell>
          <cell r="AD87">
            <v>0</v>
          </cell>
          <cell r="AE87">
            <v>0</v>
          </cell>
          <cell r="AF87"/>
          <cell r="AG87"/>
          <cell r="AH87"/>
          <cell r="AI87"/>
          <cell r="AJ87"/>
          <cell r="AK87"/>
          <cell r="AL87" t="str">
            <v>10. Reducción de las desigualdades</v>
          </cell>
          <cell r="AM87" t="str">
            <v>Juventud</v>
          </cell>
          <cell r="AN87"/>
          <cell r="AO87">
            <v>2</v>
          </cell>
          <cell r="AP87">
            <v>0.3115264797507788</v>
          </cell>
          <cell r="AQ87">
            <v>2</v>
          </cell>
          <cell r="AR87">
            <v>0.29850746268656714</v>
          </cell>
          <cell r="AS87">
            <v>2</v>
          </cell>
          <cell r="AT87">
            <v>0.30864197530864196</v>
          </cell>
          <cell r="AU87">
            <v>2</v>
          </cell>
          <cell r="AV87">
            <v>0.30769230769230771</v>
          </cell>
          <cell r="AW87">
            <v>2</v>
          </cell>
          <cell r="AX87">
            <v>100</v>
          </cell>
          <cell r="AY87">
            <v>0</v>
          </cell>
          <cell r="AZ87">
            <v>0</v>
          </cell>
          <cell r="BA87">
            <v>0</v>
          </cell>
          <cell r="BB87">
            <v>0</v>
          </cell>
          <cell r="BC87">
            <v>0</v>
          </cell>
          <cell r="BD87">
            <v>0</v>
          </cell>
          <cell r="BE87">
            <v>0.3115264797507788</v>
          </cell>
          <cell r="BF87">
            <v>0</v>
          </cell>
          <cell r="BG87">
            <v>0</v>
          </cell>
          <cell r="BH87">
            <v>0</v>
          </cell>
          <cell r="BI87">
            <v>7.3746312684365781E-2</v>
          </cell>
          <cell r="BJ87">
            <v>60000000</v>
          </cell>
          <cell r="BK87"/>
          <cell r="BL87"/>
          <cell r="BM87"/>
          <cell r="BN87"/>
          <cell r="BO87"/>
          <cell r="BP87">
            <v>60000000</v>
          </cell>
          <cell r="BQ87"/>
          <cell r="BR87"/>
          <cell r="BS87"/>
          <cell r="BT87"/>
          <cell r="BU87"/>
          <cell r="BV87"/>
          <cell r="BW87"/>
          <cell r="BX87"/>
          <cell r="BY87"/>
          <cell r="BZ87">
            <v>59950649</v>
          </cell>
          <cell r="CA87"/>
          <cell r="CB87"/>
          <cell r="CC87"/>
          <cell r="CD87"/>
          <cell r="CE87"/>
          <cell r="CF87">
            <v>59950649</v>
          </cell>
          <cell r="CG87"/>
          <cell r="CH87"/>
          <cell r="CI87"/>
          <cell r="CJ87"/>
          <cell r="CK87"/>
          <cell r="CL87"/>
          <cell r="CM87"/>
          <cell r="CN87"/>
          <cell r="CO87"/>
          <cell r="CP87"/>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80000000</v>
          </cell>
          <cell r="DJ87"/>
          <cell r="DK87"/>
          <cell r="DL87"/>
          <cell r="DM87"/>
          <cell r="DN87"/>
          <cell r="DO87">
            <v>80000000</v>
          </cell>
          <cell r="DP87"/>
          <cell r="DQ87"/>
          <cell r="DR87"/>
          <cell r="DS87"/>
          <cell r="DT87"/>
          <cell r="DU87"/>
          <cell r="DV87"/>
          <cell r="DW87">
            <v>0</v>
          </cell>
          <cell r="DX87"/>
          <cell r="DY87">
            <v>0</v>
          </cell>
          <cell r="DZ87"/>
          <cell r="EA87">
            <v>0</v>
          </cell>
          <cell r="EB87">
            <v>0</v>
          </cell>
          <cell r="EC87">
            <v>0</v>
          </cell>
          <cell r="ED87">
            <v>0</v>
          </cell>
          <cell r="EE87"/>
          <cell r="EF87">
            <v>0</v>
          </cell>
          <cell r="EG87">
            <v>0</v>
          </cell>
          <cell r="EH87">
            <v>0</v>
          </cell>
          <cell r="EI87">
            <v>0</v>
          </cell>
          <cell r="EJ87">
            <v>0</v>
          </cell>
          <cell r="EK87">
            <v>0</v>
          </cell>
          <cell r="EL87">
            <v>0</v>
          </cell>
          <cell r="EM87">
            <v>0</v>
          </cell>
          <cell r="EN87">
            <v>0</v>
          </cell>
          <cell r="EO87"/>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42436000</v>
          </cell>
          <cell r="FI87">
            <v>0</v>
          </cell>
          <cell r="FJ87"/>
          <cell r="FK87"/>
          <cell r="FL87"/>
          <cell r="FM87">
            <v>0</v>
          </cell>
          <cell r="FN87">
            <v>42436000</v>
          </cell>
          <cell r="FO87">
            <v>0</v>
          </cell>
          <cell r="FP87"/>
          <cell r="FQ87"/>
          <cell r="FR87"/>
          <cell r="FS87"/>
          <cell r="FT87"/>
          <cell r="FU87"/>
          <cell r="FV87">
            <v>0</v>
          </cell>
          <cell r="FW87"/>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43709080</v>
          </cell>
          <cell r="HH87">
            <v>0</v>
          </cell>
          <cell r="HI87"/>
          <cell r="HJ87"/>
          <cell r="HK87"/>
          <cell r="HL87">
            <v>0</v>
          </cell>
          <cell r="HM87">
            <v>43709080</v>
          </cell>
          <cell r="HN87">
            <v>0</v>
          </cell>
          <cell r="HO87"/>
          <cell r="HP87"/>
          <cell r="HQ87"/>
          <cell r="HR87"/>
          <cell r="HS87"/>
          <cell r="HT87"/>
          <cell r="HU87">
            <v>0</v>
          </cell>
          <cell r="HV87"/>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226145080</v>
          </cell>
          <cell r="JG87">
            <v>0</v>
          </cell>
          <cell r="JH87">
            <v>0</v>
          </cell>
          <cell r="JI87">
            <v>0</v>
          </cell>
          <cell r="JJ87">
            <v>0</v>
          </cell>
          <cell r="JK87">
            <v>0</v>
          </cell>
          <cell r="JL87">
            <v>226145080</v>
          </cell>
          <cell r="JM87">
            <v>0</v>
          </cell>
          <cell r="JN87">
            <v>0</v>
          </cell>
          <cell r="JO87">
            <v>0</v>
          </cell>
          <cell r="JP87">
            <v>0</v>
          </cell>
          <cell r="JQ87">
            <v>0</v>
          </cell>
          <cell r="JR87">
            <v>0</v>
          </cell>
          <cell r="JS87">
            <v>0</v>
          </cell>
          <cell r="JT87">
            <v>0</v>
          </cell>
          <cell r="JU87">
            <v>0</v>
          </cell>
          <cell r="JV87">
            <v>59950649</v>
          </cell>
          <cell r="JW87">
            <v>0</v>
          </cell>
          <cell r="JX87">
            <v>0</v>
          </cell>
          <cell r="JY87">
            <v>0</v>
          </cell>
          <cell r="JZ87">
            <v>0</v>
          </cell>
          <cell r="KA87">
            <v>0</v>
          </cell>
          <cell r="KB87">
            <v>59950649</v>
          </cell>
          <cell r="KC87">
            <v>0</v>
          </cell>
          <cell r="KD87">
            <v>0</v>
          </cell>
          <cell r="KE87">
            <v>0</v>
          </cell>
          <cell r="KF87">
            <v>0</v>
          </cell>
          <cell r="KG87">
            <v>0</v>
          </cell>
          <cell r="KH87">
            <v>0</v>
          </cell>
          <cell r="KI87">
            <v>0</v>
          </cell>
          <cell r="KJ87">
            <v>0</v>
          </cell>
          <cell r="KK87">
            <v>0</v>
          </cell>
          <cell r="KL87"/>
          <cell r="KM87">
            <v>0</v>
          </cell>
          <cell r="KN87">
            <v>0</v>
          </cell>
          <cell r="KO87">
            <v>0</v>
          </cell>
          <cell r="KP87">
            <v>0</v>
          </cell>
          <cell r="KQ87">
            <v>0</v>
          </cell>
          <cell r="KR87">
            <v>0</v>
          </cell>
          <cell r="KS87">
            <v>0</v>
          </cell>
          <cell r="KT87">
            <v>0</v>
          </cell>
          <cell r="KU87">
            <v>0</v>
          </cell>
          <cell r="KV87">
            <v>0</v>
          </cell>
          <cell r="KW87">
            <v>0</v>
          </cell>
          <cell r="KX87">
            <v>0</v>
          </cell>
          <cell r="KY87">
            <v>0</v>
          </cell>
          <cell r="KZ87">
            <v>0</v>
          </cell>
          <cell r="LA87">
            <v>0</v>
          </cell>
          <cell r="LB87">
            <v>0</v>
          </cell>
          <cell r="LC87">
            <v>0</v>
          </cell>
          <cell r="LD87">
            <v>0</v>
          </cell>
        </row>
        <row r="88">
          <cell r="B88">
            <v>85</v>
          </cell>
          <cell r="C88" t="str">
            <v>“CAJICÁ IDEAL”</v>
          </cell>
          <cell r="D88" t="str">
            <v>2. CAJICÁ DESARROLLO SOCIAL IDEAL</v>
          </cell>
          <cell r="E88" t="str">
            <v>41. Inclusión social y reconciliación</v>
          </cell>
          <cell r="F88" t="str">
            <v xml:space="preserve">4. Cajicá Social </v>
          </cell>
          <cell r="G88"/>
          <cell r="H88">
            <v>17</v>
          </cell>
          <cell r="I88" t="str">
            <v xml:space="preserve">Vincular a 2000 Jóvenes en programas y actividades juveniles anualmente </v>
          </cell>
          <cell r="J88" t="str">
            <v>Número de jóvenes</v>
          </cell>
          <cell r="K88">
            <v>2000</v>
          </cell>
          <cell r="L88"/>
          <cell r="M88">
            <v>2500</v>
          </cell>
          <cell r="N88" t="str">
            <v>Alcaldía Municipal</v>
          </cell>
          <cell r="O88" t="str">
            <v>4102045. Servicios de educación informal a niños, niñas, adolescentes y jóvenes para el reconocimiento de sus derechos</v>
          </cell>
          <cell r="P88" t="str">
            <v>410204502. Jóvenes atendidos</v>
          </cell>
          <cell r="Q88" t="str">
            <v>18. Juventud</v>
          </cell>
          <cell r="R88" t="str">
            <v xml:space="preserve">Secretaría Desarrollo Social </v>
          </cell>
          <cell r="S88">
            <v>85</v>
          </cell>
          <cell r="T88" t="str">
            <v>Crear y poner en funcionamiento 1 banco de iniciativas productivas juveniles</v>
          </cell>
          <cell r="U88" t="str">
            <v>Iniciativa productiva juvenil</v>
          </cell>
          <cell r="V88" t="str">
            <v>Número</v>
          </cell>
          <cell r="W88"/>
          <cell r="X88">
            <v>1</v>
          </cell>
          <cell r="Y88">
            <v>0</v>
          </cell>
          <cell r="Z88" t="str">
            <v>MA</v>
          </cell>
          <cell r="AA88">
            <v>0.29498525073746312</v>
          </cell>
          <cell r="AB88">
            <v>0.16500000000000001</v>
          </cell>
          <cell r="AC88">
            <v>0.16500000000000001</v>
          </cell>
          <cell r="AD88">
            <v>0</v>
          </cell>
          <cell r="AE88">
            <v>0</v>
          </cell>
          <cell r="AF88"/>
          <cell r="AG88"/>
          <cell r="AH88"/>
          <cell r="AI88"/>
          <cell r="AJ88"/>
          <cell r="AK88"/>
          <cell r="AL88" t="str">
            <v>10. Reducción de las desigualdades</v>
          </cell>
          <cell r="AM88" t="str">
            <v>Juventud</v>
          </cell>
          <cell r="AN88"/>
          <cell r="AO88">
            <v>1</v>
          </cell>
          <cell r="AP88">
            <v>0.3115264797507788</v>
          </cell>
          <cell r="AQ88">
            <v>1</v>
          </cell>
          <cell r="AR88">
            <v>0.29850746268656714</v>
          </cell>
          <cell r="AS88">
            <v>1</v>
          </cell>
          <cell r="AT88">
            <v>0.30864197530864196</v>
          </cell>
          <cell r="AU88">
            <v>1</v>
          </cell>
          <cell r="AV88">
            <v>0.30769230769230771</v>
          </cell>
          <cell r="AW88">
            <v>0.66</v>
          </cell>
          <cell r="AX88">
            <v>66</v>
          </cell>
          <cell r="AY88">
            <v>0</v>
          </cell>
          <cell r="AZ88">
            <v>0</v>
          </cell>
          <cell r="BA88">
            <v>0</v>
          </cell>
          <cell r="BB88">
            <v>0</v>
          </cell>
          <cell r="BC88">
            <v>0</v>
          </cell>
          <cell r="BD88">
            <v>0</v>
          </cell>
          <cell r="BE88">
            <v>0.20560747663551399</v>
          </cell>
          <cell r="BF88">
            <v>0</v>
          </cell>
          <cell r="BG88">
            <v>0</v>
          </cell>
          <cell r="BH88">
            <v>0</v>
          </cell>
          <cell r="BI88">
            <v>4.8672566371681415E-2</v>
          </cell>
          <cell r="BJ88">
            <v>0</v>
          </cell>
          <cell r="BK88"/>
          <cell r="BL88"/>
          <cell r="BM88"/>
          <cell r="BN88"/>
          <cell r="BO88"/>
          <cell r="BP88"/>
          <cell r="BQ88"/>
          <cell r="BR88"/>
          <cell r="BS88"/>
          <cell r="BT88"/>
          <cell r="BU88"/>
          <cell r="BV88"/>
          <cell r="BW88"/>
          <cell r="BX88"/>
          <cell r="BY88"/>
          <cell r="BZ88">
            <v>0</v>
          </cell>
          <cell r="CA88"/>
          <cell r="CB88"/>
          <cell r="CC88"/>
          <cell r="CD88"/>
          <cell r="CE88"/>
          <cell r="CF88"/>
          <cell r="CG88"/>
          <cell r="CH88"/>
          <cell r="CI88"/>
          <cell r="CJ88"/>
          <cell r="CK88"/>
          <cell r="CL88"/>
          <cell r="CM88"/>
          <cell r="CN88"/>
          <cell r="CO88"/>
          <cell r="CP88"/>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cell r="DK88"/>
          <cell r="DL88"/>
          <cell r="DM88"/>
          <cell r="DN88"/>
          <cell r="DO88"/>
          <cell r="DP88"/>
          <cell r="DQ88"/>
          <cell r="DR88"/>
          <cell r="DS88"/>
          <cell r="DT88"/>
          <cell r="DU88"/>
          <cell r="DV88"/>
          <cell r="DW88">
            <v>0</v>
          </cell>
          <cell r="DX88"/>
          <cell r="DY88">
            <v>0</v>
          </cell>
          <cell r="DZ88"/>
          <cell r="EA88">
            <v>0</v>
          </cell>
          <cell r="EB88">
            <v>0</v>
          </cell>
          <cell r="EC88">
            <v>0</v>
          </cell>
          <cell r="ED88">
            <v>0</v>
          </cell>
          <cell r="EE88"/>
          <cell r="EF88">
            <v>0</v>
          </cell>
          <cell r="EG88">
            <v>0</v>
          </cell>
          <cell r="EH88">
            <v>0</v>
          </cell>
          <cell r="EI88">
            <v>0</v>
          </cell>
          <cell r="EJ88">
            <v>0</v>
          </cell>
          <cell r="EK88">
            <v>0</v>
          </cell>
          <cell r="EL88">
            <v>0</v>
          </cell>
          <cell r="EM88">
            <v>0</v>
          </cell>
          <cell r="EN88">
            <v>0</v>
          </cell>
          <cell r="EO88"/>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cell r="FK88"/>
          <cell r="FL88"/>
          <cell r="FM88">
            <v>0</v>
          </cell>
          <cell r="FN88">
            <v>0</v>
          </cell>
          <cell r="FO88">
            <v>0</v>
          </cell>
          <cell r="FP88"/>
          <cell r="FQ88"/>
          <cell r="FR88"/>
          <cell r="FS88"/>
          <cell r="FT88"/>
          <cell r="FU88"/>
          <cell r="FV88">
            <v>0</v>
          </cell>
          <cell r="FW88"/>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cell r="HJ88"/>
          <cell r="HK88"/>
          <cell r="HL88">
            <v>0</v>
          </cell>
          <cell r="HM88">
            <v>0</v>
          </cell>
          <cell r="HN88">
            <v>0</v>
          </cell>
          <cell r="HO88"/>
          <cell r="HP88"/>
          <cell r="HQ88"/>
          <cell r="HR88"/>
          <cell r="HS88"/>
          <cell r="HT88"/>
          <cell r="HU88">
            <v>0</v>
          </cell>
          <cell r="HV88"/>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cell r="JW88">
            <v>0</v>
          </cell>
          <cell r="JX88">
            <v>0</v>
          </cell>
          <cell r="JY88">
            <v>0</v>
          </cell>
          <cell r="JZ88">
            <v>0</v>
          </cell>
          <cell r="KA88">
            <v>0</v>
          </cell>
          <cell r="KB88">
            <v>0</v>
          </cell>
          <cell r="KC88">
            <v>0</v>
          </cell>
          <cell r="KD88">
            <v>0</v>
          </cell>
          <cell r="KE88">
            <v>0</v>
          </cell>
          <cell r="KF88">
            <v>0</v>
          </cell>
          <cell r="KG88">
            <v>0</v>
          </cell>
          <cell r="KH88">
            <v>0</v>
          </cell>
          <cell r="KI88">
            <v>0</v>
          </cell>
          <cell r="KJ88">
            <v>0</v>
          </cell>
          <cell r="KK88">
            <v>0</v>
          </cell>
          <cell r="KL88"/>
          <cell r="KM88">
            <v>0</v>
          </cell>
          <cell r="KN88">
            <v>0</v>
          </cell>
          <cell r="KO88">
            <v>0</v>
          </cell>
          <cell r="KP88">
            <v>0</v>
          </cell>
          <cell r="KQ88">
            <v>0</v>
          </cell>
          <cell r="KR88">
            <v>0</v>
          </cell>
          <cell r="KS88">
            <v>0</v>
          </cell>
          <cell r="KT88">
            <v>0</v>
          </cell>
          <cell r="KU88">
            <v>0</v>
          </cell>
          <cell r="KV88">
            <v>0</v>
          </cell>
          <cell r="KW88">
            <v>0</v>
          </cell>
          <cell r="KX88">
            <v>0</v>
          </cell>
          <cell r="KY88">
            <v>0</v>
          </cell>
          <cell r="KZ88">
            <v>0</v>
          </cell>
          <cell r="LA88">
            <v>0</v>
          </cell>
          <cell r="LB88">
            <v>0</v>
          </cell>
          <cell r="LC88">
            <v>0</v>
          </cell>
          <cell r="LD88">
            <v>0</v>
          </cell>
        </row>
        <row r="89">
          <cell r="B89">
            <v>86</v>
          </cell>
          <cell r="C89" t="str">
            <v>“CAJICÁ IDEAL”</v>
          </cell>
          <cell r="D89" t="str">
            <v>2. CAJICÁ DESARROLLO SOCIAL IDEAL</v>
          </cell>
          <cell r="E89" t="str">
            <v>41. Inclusión social y reconciliación</v>
          </cell>
          <cell r="F89" t="str">
            <v xml:space="preserve">4. Cajicá Social </v>
          </cell>
          <cell r="G89"/>
          <cell r="H89">
            <v>17</v>
          </cell>
          <cell r="I89" t="str">
            <v xml:space="preserve">Vincular a 2000 Jóvenes en programas y actividades juveniles anualmente </v>
          </cell>
          <cell r="J89" t="str">
            <v>Número de jóvenes</v>
          </cell>
          <cell r="K89">
            <v>2000</v>
          </cell>
          <cell r="L89"/>
          <cell r="M89">
            <v>2500</v>
          </cell>
          <cell r="N89" t="str">
            <v>Alcaldía Municipal</v>
          </cell>
          <cell r="O89" t="str">
            <v>4103005. Servicio de asistencia técnica para el emprendimiento</v>
          </cell>
          <cell r="P89" t="str">
            <v>410300500. Proyectos productivos formulados</v>
          </cell>
          <cell r="Q89" t="str">
            <v>18. Juventud</v>
          </cell>
          <cell r="R89" t="str">
            <v xml:space="preserve">Secretaría Desarrollo Social </v>
          </cell>
          <cell r="S89">
            <v>86</v>
          </cell>
          <cell r="T89" t="str">
            <v>Implementar anualmente 5 proyectos dinamizadores para jóvenes</v>
          </cell>
          <cell r="U89" t="str">
            <v xml:space="preserve">Proyectos Dinamizadores para Jóvenes </v>
          </cell>
          <cell r="V89" t="str">
            <v>Número</v>
          </cell>
          <cell r="W89"/>
          <cell r="X89">
            <v>5</v>
          </cell>
          <cell r="Y89">
            <v>0</v>
          </cell>
          <cell r="Z89" t="str">
            <v>MA</v>
          </cell>
          <cell r="AA89">
            <v>0.29498525073746312</v>
          </cell>
          <cell r="AB89">
            <v>1.25</v>
          </cell>
          <cell r="AC89">
            <v>0.25</v>
          </cell>
          <cell r="AD89">
            <v>0</v>
          </cell>
          <cell r="AE89">
            <v>0</v>
          </cell>
          <cell r="AF89"/>
          <cell r="AG89"/>
          <cell r="AH89"/>
          <cell r="AI89"/>
          <cell r="AJ89"/>
          <cell r="AK89"/>
          <cell r="AL89" t="str">
            <v>10. Reducción de las desigualdades</v>
          </cell>
          <cell r="AM89" t="str">
            <v>Juventud</v>
          </cell>
          <cell r="AN89"/>
          <cell r="AO89">
            <v>5</v>
          </cell>
          <cell r="AP89">
            <v>0.3115264797507788</v>
          </cell>
          <cell r="AQ89">
            <v>5</v>
          </cell>
          <cell r="AR89">
            <v>0.29850746268656714</v>
          </cell>
          <cell r="AS89">
            <v>5</v>
          </cell>
          <cell r="AT89">
            <v>0.30864197530864196</v>
          </cell>
          <cell r="AU89">
            <v>5</v>
          </cell>
          <cell r="AV89">
            <v>0.30769230769230771</v>
          </cell>
          <cell r="AW89">
            <v>5</v>
          </cell>
          <cell r="AX89">
            <v>100</v>
          </cell>
          <cell r="AY89">
            <v>0</v>
          </cell>
          <cell r="AZ89">
            <v>0</v>
          </cell>
          <cell r="BA89">
            <v>0</v>
          </cell>
          <cell r="BB89">
            <v>0</v>
          </cell>
          <cell r="BC89">
            <v>0</v>
          </cell>
          <cell r="BD89">
            <v>0</v>
          </cell>
          <cell r="BE89">
            <v>0.3115264797507788</v>
          </cell>
          <cell r="BF89">
            <v>0</v>
          </cell>
          <cell r="BG89">
            <v>0</v>
          </cell>
          <cell r="BH89">
            <v>0</v>
          </cell>
          <cell r="BI89">
            <v>7.3746312684365781E-2</v>
          </cell>
          <cell r="BJ89">
            <v>45695333.329999998</v>
          </cell>
          <cell r="BK89"/>
          <cell r="BL89"/>
          <cell r="BM89"/>
          <cell r="BN89"/>
          <cell r="BO89"/>
          <cell r="BP89">
            <v>45695333.329999998</v>
          </cell>
          <cell r="BQ89"/>
          <cell r="BR89"/>
          <cell r="BS89"/>
          <cell r="BT89"/>
          <cell r="BU89"/>
          <cell r="BV89"/>
          <cell r="BW89"/>
          <cell r="BX89"/>
          <cell r="BY89"/>
          <cell r="BZ89">
            <v>44228666.659999996</v>
          </cell>
          <cell r="CA89"/>
          <cell r="CB89"/>
          <cell r="CC89"/>
          <cell r="CD89"/>
          <cell r="CE89"/>
          <cell r="CF89">
            <v>44228666.659999996</v>
          </cell>
          <cell r="CG89"/>
          <cell r="CH89"/>
          <cell r="CI89"/>
          <cell r="CJ89"/>
          <cell r="CK89"/>
          <cell r="CL89"/>
          <cell r="CM89"/>
          <cell r="CN89"/>
          <cell r="CO89"/>
          <cell r="CP89"/>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120000000</v>
          </cell>
          <cell r="DJ89"/>
          <cell r="DK89"/>
          <cell r="DL89"/>
          <cell r="DM89"/>
          <cell r="DN89"/>
          <cell r="DO89">
            <v>120000000</v>
          </cell>
          <cell r="DP89"/>
          <cell r="DQ89"/>
          <cell r="DR89"/>
          <cell r="DS89"/>
          <cell r="DT89"/>
          <cell r="DU89"/>
          <cell r="DV89"/>
          <cell r="DW89">
            <v>0</v>
          </cell>
          <cell r="DX89"/>
          <cell r="DY89">
            <v>0</v>
          </cell>
          <cell r="DZ89"/>
          <cell r="EA89">
            <v>0</v>
          </cell>
          <cell r="EB89">
            <v>0</v>
          </cell>
          <cell r="EC89">
            <v>0</v>
          </cell>
          <cell r="ED89">
            <v>0</v>
          </cell>
          <cell r="EE89"/>
          <cell r="EF89">
            <v>0</v>
          </cell>
          <cell r="EG89">
            <v>0</v>
          </cell>
          <cell r="EH89">
            <v>0</v>
          </cell>
          <cell r="EI89">
            <v>0</v>
          </cell>
          <cell r="EJ89">
            <v>0</v>
          </cell>
          <cell r="EK89">
            <v>0</v>
          </cell>
          <cell r="EL89">
            <v>0</v>
          </cell>
          <cell r="EM89">
            <v>0</v>
          </cell>
          <cell r="EN89">
            <v>0</v>
          </cell>
          <cell r="EO89"/>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159135000</v>
          </cell>
          <cell r="FI89">
            <v>0</v>
          </cell>
          <cell r="FJ89"/>
          <cell r="FK89"/>
          <cell r="FL89"/>
          <cell r="FM89">
            <v>0</v>
          </cell>
          <cell r="FN89">
            <v>159135000</v>
          </cell>
          <cell r="FO89">
            <v>0</v>
          </cell>
          <cell r="FP89"/>
          <cell r="FQ89"/>
          <cell r="FR89"/>
          <cell r="FS89"/>
          <cell r="FT89"/>
          <cell r="FU89"/>
          <cell r="FV89">
            <v>0</v>
          </cell>
          <cell r="FW89"/>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163909050</v>
          </cell>
          <cell r="HH89">
            <v>0</v>
          </cell>
          <cell r="HI89"/>
          <cell r="HJ89"/>
          <cell r="HK89"/>
          <cell r="HL89">
            <v>0</v>
          </cell>
          <cell r="HM89">
            <v>163909050</v>
          </cell>
          <cell r="HN89">
            <v>0</v>
          </cell>
          <cell r="HO89"/>
          <cell r="HP89"/>
          <cell r="HQ89"/>
          <cell r="HR89"/>
          <cell r="HS89"/>
          <cell r="HT89"/>
          <cell r="HU89">
            <v>0</v>
          </cell>
          <cell r="HV89"/>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cell r="JD89">
            <v>0</v>
          </cell>
          <cell r="JE89">
            <v>0</v>
          </cell>
          <cell r="JF89">
            <v>488739383.32999998</v>
          </cell>
          <cell r="JG89">
            <v>0</v>
          </cell>
          <cell r="JH89">
            <v>0</v>
          </cell>
          <cell r="JI89">
            <v>0</v>
          </cell>
          <cell r="JJ89">
            <v>0</v>
          </cell>
          <cell r="JK89">
            <v>0</v>
          </cell>
          <cell r="JL89">
            <v>488739383.32999998</v>
          </cell>
          <cell r="JM89">
            <v>0</v>
          </cell>
          <cell r="JN89">
            <v>0</v>
          </cell>
          <cell r="JO89">
            <v>0</v>
          </cell>
          <cell r="JP89">
            <v>0</v>
          </cell>
          <cell r="JQ89">
            <v>0</v>
          </cell>
          <cell r="JR89">
            <v>0</v>
          </cell>
          <cell r="JS89">
            <v>0</v>
          </cell>
          <cell r="JT89">
            <v>0</v>
          </cell>
          <cell r="JU89">
            <v>0</v>
          </cell>
          <cell r="JV89">
            <v>44228666.659999996</v>
          </cell>
          <cell r="JW89">
            <v>0</v>
          </cell>
          <cell r="JX89">
            <v>0</v>
          </cell>
          <cell r="JY89">
            <v>0</v>
          </cell>
          <cell r="JZ89">
            <v>0</v>
          </cell>
          <cell r="KA89">
            <v>0</v>
          </cell>
          <cell r="KB89">
            <v>44228666.659999996</v>
          </cell>
          <cell r="KC89">
            <v>0</v>
          </cell>
          <cell r="KD89">
            <v>0</v>
          </cell>
          <cell r="KE89">
            <v>0</v>
          </cell>
          <cell r="KF89">
            <v>0</v>
          </cell>
          <cell r="KG89">
            <v>0</v>
          </cell>
          <cell r="KH89">
            <v>0</v>
          </cell>
          <cell r="KI89">
            <v>0</v>
          </cell>
          <cell r="KJ89">
            <v>0</v>
          </cell>
          <cell r="KK89">
            <v>0</v>
          </cell>
          <cell r="KL89"/>
          <cell r="KM89">
            <v>0</v>
          </cell>
          <cell r="KN89">
            <v>0</v>
          </cell>
          <cell r="KO89">
            <v>0</v>
          </cell>
          <cell r="KP89">
            <v>0</v>
          </cell>
          <cell r="KQ89">
            <v>0</v>
          </cell>
          <cell r="KR89">
            <v>0</v>
          </cell>
          <cell r="KS89">
            <v>0</v>
          </cell>
          <cell r="KT89">
            <v>0</v>
          </cell>
          <cell r="KU89">
            <v>0</v>
          </cell>
          <cell r="KV89">
            <v>0</v>
          </cell>
          <cell r="KW89">
            <v>0</v>
          </cell>
          <cell r="KX89">
            <v>0</v>
          </cell>
          <cell r="KY89">
            <v>0</v>
          </cell>
          <cell r="KZ89">
            <v>0</v>
          </cell>
          <cell r="LA89">
            <v>0</v>
          </cell>
          <cell r="LB89">
            <v>0</v>
          </cell>
          <cell r="LC89">
            <v>0</v>
          </cell>
          <cell r="LD89">
            <v>0</v>
          </cell>
        </row>
        <row r="90">
          <cell r="B90">
            <v>87</v>
          </cell>
          <cell r="C90" t="str">
            <v>“CAJICÁ IDEAL”</v>
          </cell>
          <cell r="D90" t="str">
            <v>2. CAJICÁ DESARROLLO SOCIAL IDEAL</v>
          </cell>
          <cell r="E90" t="str">
            <v>41. Inclusión social y reconciliación</v>
          </cell>
          <cell r="F90" t="str">
            <v xml:space="preserve">4. Cajicá Social </v>
          </cell>
          <cell r="G90"/>
          <cell r="H90">
            <v>17</v>
          </cell>
          <cell r="I90" t="str">
            <v xml:space="preserve">Vincular a 2000 Jóvenes en programas y actividades juveniles anualmente </v>
          </cell>
          <cell r="J90" t="str">
            <v>Número de jóvenes</v>
          </cell>
          <cell r="K90">
            <v>2000</v>
          </cell>
          <cell r="L90"/>
          <cell r="M90">
            <v>2500</v>
          </cell>
          <cell r="N90" t="str">
            <v>Alcaldía Municipal</v>
          </cell>
          <cell r="O90" t="str">
            <v>4102040. Documentos metodológicos</v>
          </cell>
          <cell r="P90" t="str">
            <v>410204000. Documentos metodológicos realizados</v>
          </cell>
          <cell r="Q90" t="str">
            <v>18. Juventud</v>
          </cell>
          <cell r="R90" t="str">
            <v xml:space="preserve">Secretaría Desarrollo Social </v>
          </cell>
          <cell r="S90">
            <v>87</v>
          </cell>
          <cell r="T90" t="str">
            <v>Implementar 1 plan de acción anual de La Mesa Futbolera</v>
          </cell>
          <cell r="U90" t="str">
            <v xml:space="preserve">Mesa Futbolera </v>
          </cell>
          <cell r="V90" t="str">
            <v>Número</v>
          </cell>
          <cell r="W90"/>
          <cell r="X90">
            <v>1</v>
          </cell>
          <cell r="Y90">
            <v>0</v>
          </cell>
          <cell r="Z90" t="str">
            <v>MA</v>
          </cell>
          <cell r="AA90">
            <v>0.29498525073746312</v>
          </cell>
          <cell r="AB90">
            <v>0.24999999999999972</v>
          </cell>
          <cell r="AC90">
            <v>0.24999999999999972</v>
          </cell>
          <cell r="AD90">
            <v>0</v>
          </cell>
          <cell r="AE90">
            <v>0</v>
          </cell>
          <cell r="AF90"/>
          <cell r="AG90"/>
          <cell r="AH90"/>
          <cell r="AI90"/>
          <cell r="AJ90"/>
          <cell r="AK90"/>
          <cell r="AL90" t="str">
            <v>10. Reducción de las desigualdades</v>
          </cell>
          <cell r="AM90" t="str">
            <v>Juventud</v>
          </cell>
          <cell r="AN90"/>
          <cell r="AO90">
            <v>1</v>
          </cell>
          <cell r="AP90">
            <v>0.3115264797507788</v>
          </cell>
          <cell r="AQ90">
            <v>1</v>
          </cell>
          <cell r="AR90">
            <v>0.29850746268656714</v>
          </cell>
          <cell r="AS90">
            <v>1</v>
          </cell>
          <cell r="AT90">
            <v>0.30864197530864196</v>
          </cell>
          <cell r="AU90">
            <v>1</v>
          </cell>
          <cell r="AV90">
            <v>0.30769230769230771</v>
          </cell>
          <cell r="AW90">
            <v>0.99999999999999889</v>
          </cell>
          <cell r="AX90">
            <v>99.999999999999886</v>
          </cell>
          <cell r="AY90">
            <v>0</v>
          </cell>
          <cell r="AZ90">
            <v>0</v>
          </cell>
          <cell r="BA90">
            <v>0</v>
          </cell>
          <cell r="BB90">
            <v>0</v>
          </cell>
          <cell r="BC90">
            <v>0</v>
          </cell>
          <cell r="BD90">
            <v>0</v>
          </cell>
          <cell r="BE90">
            <v>0.31152647975077846</v>
          </cell>
          <cell r="BF90">
            <v>0</v>
          </cell>
          <cell r="BG90">
            <v>0</v>
          </cell>
          <cell r="BH90">
            <v>0</v>
          </cell>
          <cell r="BI90">
            <v>7.3746312684365697E-2</v>
          </cell>
          <cell r="BJ90">
            <v>5000000</v>
          </cell>
          <cell r="BK90"/>
          <cell r="BL90"/>
          <cell r="BM90"/>
          <cell r="BN90"/>
          <cell r="BO90"/>
          <cell r="BP90">
            <v>5000000</v>
          </cell>
          <cell r="BQ90"/>
          <cell r="BR90"/>
          <cell r="BS90"/>
          <cell r="BT90"/>
          <cell r="BU90"/>
          <cell r="BV90"/>
          <cell r="BW90"/>
          <cell r="BX90"/>
          <cell r="BY90"/>
          <cell r="BZ90">
            <v>4974746</v>
          </cell>
          <cell r="CA90"/>
          <cell r="CB90"/>
          <cell r="CC90"/>
          <cell r="CD90"/>
          <cell r="CE90"/>
          <cell r="CF90">
            <v>4974746</v>
          </cell>
          <cell r="CG90"/>
          <cell r="CH90"/>
          <cell r="CI90"/>
          <cell r="CJ90"/>
          <cell r="CK90"/>
          <cell r="CL90"/>
          <cell r="CM90"/>
          <cell r="CN90"/>
          <cell r="CO90"/>
          <cell r="CP90"/>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5000000</v>
          </cell>
          <cell r="DJ90"/>
          <cell r="DK90"/>
          <cell r="DL90"/>
          <cell r="DM90"/>
          <cell r="DN90"/>
          <cell r="DO90">
            <v>5000000</v>
          </cell>
          <cell r="DP90"/>
          <cell r="DQ90"/>
          <cell r="DR90"/>
          <cell r="DS90"/>
          <cell r="DT90"/>
          <cell r="DU90"/>
          <cell r="DV90"/>
          <cell r="DW90">
            <v>0</v>
          </cell>
          <cell r="DX90"/>
          <cell r="DY90">
            <v>0</v>
          </cell>
          <cell r="DZ90"/>
          <cell r="EA90">
            <v>0</v>
          </cell>
          <cell r="EB90">
            <v>0</v>
          </cell>
          <cell r="EC90">
            <v>0</v>
          </cell>
          <cell r="ED90">
            <v>0</v>
          </cell>
          <cell r="EE90"/>
          <cell r="EF90">
            <v>0</v>
          </cell>
          <cell r="EG90">
            <v>0</v>
          </cell>
          <cell r="EH90">
            <v>0</v>
          </cell>
          <cell r="EI90">
            <v>0</v>
          </cell>
          <cell r="EJ90">
            <v>0</v>
          </cell>
          <cell r="EK90">
            <v>0</v>
          </cell>
          <cell r="EL90">
            <v>0</v>
          </cell>
          <cell r="EM90">
            <v>0</v>
          </cell>
          <cell r="EN90">
            <v>0</v>
          </cell>
          <cell r="EO90"/>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5304500</v>
          </cell>
          <cell r="FI90">
            <v>0</v>
          </cell>
          <cell r="FJ90"/>
          <cell r="FK90"/>
          <cell r="FL90"/>
          <cell r="FM90">
            <v>0</v>
          </cell>
          <cell r="FN90">
            <v>5304500</v>
          </cell>
          <cell r="FO90">
            <v>0</v>
          </cell>
          <cell r="FP90"/>
          <cell r="FQ90"/>
          <cell r="FR90"/>
          <cell r="FS90"/>
          <cell r="FT90"/>
          <cell r="FU90"/>
          <cell r="FV90">
            <v>0</v>
          </cell>
          <cell r="FW90"/>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5463635</v>
          </cell>
          <cell r="HH90">
            <v>0</v>
          </cell>
          <cell r="HI90"/>
          <cell r="HJ90"/>
          <cell r="HK90"/>
          <cell r="HL90">
            <v>0</v>
          </cell>
          <cell r="HM90">
            <v>5463635</v>
          </cell>
          <cell r="HN90">
            <v>0</v>
          </cell>
          <cell r="HO90"/>
          <cell r="HP90"/>
          <cell r="HQ90"/>
          <cell r="HR90"/>
          <cell r="HS90"/>
          <cell r="HT90"/>
          <cell r="HU90">
            <v>0</v>
          </cell>
          <cell r="HV90"/>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cell r="JD90">
            <v>0</v>
          </cell>
          <cell r="JE90">
            <v>0</v>
          </cell>
          <cell r="JF90">
            <v>20768135</v>
          </cell>
          <cell r="JG90">
            <v>0</v>
          </cell>
          <cell r="JH90">
            <v>0</v>
          </cell>
          <cell r="JI90">
            <v>0</v>
          </cell>
          <cell r="JJ90">
            <v>0</v>
          </cell>
          <cell r="JK90">
            <v>0</v>
          </cell>
          <cell r="JL90">
            <v>20768135</v>
          </cell>
          <cell r="JM90">
            <v>0</v>
          </cell>
          <cell r="JN90">
            <v>0</v>
          </cell>
          <cell r="JO90">
            <v>0</v>
          </cell>
          <cell r="JP90">
            <v>0</v>
          </cell>
          <cell r="JQ90">
            <v>0</v>
          </cell>
          <cell r="JR90">
            <v>0</v>
          </cell>
          <cell r="JS90">
            <v>0</v>
          </cell>
          <cell r="JT90">
            <v>0</v>
          </cell>
          <cell r="JU90">
            <v>0</v>
          </cell>
          <cell r="JV90">
            <v>4974746</v>
          </cell>
          <cell r="JW90">
            <v>0</v>
          </cell>
          <cell r="JX90">
            <v>0</v>
          </cell>
          <cell r="JY90">
            <v>0</v>
          </cell>
          <cell r="JZ90">
            <v>0</v>
          </cell>
          <cell r="KA90">
            <v>0</v>
          </cell>
          <cell r="KB90">
            <v>4974746</v>
          </cell>
          <cell r="KC90">
            <v>0</v>
          </cell>
          <cell r="KD90">
            <v>0</v>
          </cell>
          <cell r="KE90">
            <v>0</v>
          </cell>
          <cell r="KF90">
            <v>0</v>
          </cell>
          <cell r="KG90">
            <v>0</v>
          </cell>
          <cell r="KH90">
            <v>0</v>
          </cell>
          <cell r="KI90">
            <v>0</v>
          </cell>
          <cell r="KJ90">
            <v>0</v>
          </cell>
          <cell r="KK90">
            <v>0</v>
          </cell>
          <cell r="KL90"/>
          <cell r="KM90">
            <v>0</v>
          </cell>
          <cell r="KN90">
            <v>0</v>
          </cell>
          <cell r="KO90">
            <v>0</v>
          </cell>
          <cell r="KP90">
            <v>0</v>
          </cell>
          <cell r="KQ90">
            <v>0</v>
          </cell>
          <cell r="KR90">
            <v>0</v>
          </cell>
          <cell r="KS90">
            <v>0</v>
          </cell>
          <cell r="KT90">
            <v>0</v>
          </cell>
          <cell r="KU90">
            <v>0</v>
          </cell>
          <cell r="KV90">
            <v>0</v>
          </cell>
          <cell r="KW90">
            <v>0</v>
          </cell>
          <cell r="KX90">
            <v>0</v>
          </cell>
          <cell r="KY90">
            <v>0</v>
          </cell>
          <cell r="KZ90">
            <v>0</v>
          </cell>
          <cell r="LA90">
            <v>0</v>
          </cell>
          <cell r="LB90">
            <v>0</v>
          </cell>
          <cell r="LC90">
            <v>0</v>
          </cell>
          <cell r="LD90">
            <v>0</v>
          </cell>
        </row>
        <row r="91">
          <cell r="B91">
            <v>88</v>
          </cell>
          <cell r="C91" t="str">
            <v>“CAJICÁ IDEAL”</v>
          </cell>
          <cell r="D91" t="str">
            <v>2. CAJICÁ DESARROLLO SOCIAL IDEAL</v>
          </cell>
          <cell r="E91" t="str">
            <v>41. Inclusión social y reconciliación</v>
          </cell>
          <cell r="F91" t="str">
            <v xml:space="preserve">4. Cajicá Social </v>
          </cell>
          <cell r="G91"/>
          <cell r="H91">
            <v>17</v>
          </cell>
          <cell r="I91" t="str">
            <v xml:space="preserve">Vincular a 2000 Jóvenes en programas y actividades juveniles anualmente </v>
          </cell>
          <cell r="J91" t="str">
            <v>Número de jóvenes</v>
          </cell>
          <cell r="K91">
            <v>2000</v>
          </cell>
          <cell r="L91"/>
          <cell r="M91">
            <v>2500</v>
          </cell>
          <cell r="N91" t="str">
            <v>Alcaldía Municipal</v>
          </cell>
          <cell r="O91" t="str">
            <v>4103061. Servicio de apoyo financiero para la entrega de transferencias monetarias no condicionadas</v>
          </cell>
          <cell r="P91" t="str">
            <v>410306100. Familias beneficiadas con transferencias monetarias no condicionadas</v>
          </cell>
          <cell r="Q91" t="str">
            <v>18. Juventud</v>
          </cell>
          <cell r="R91" t="str">
            <v xml:space="preserve">Secretaría Desarrollo Social </v>
          </cell>
          <cell r="S91">
            <v>88</v>
          </cell>
          <cell r="T91" t="str">
            <v>Apoyar al 100% el funcionamiento anual del Programa Nacional Renta Joven</v>
          </cell>
          <cell r="U91" t="str">
            <v xml:space="preserve">Programa Nacional Renta Joven </v>
          </cell>
          <cell r="V91" t="str">
            <v>Porcentaje</v>
          </cell>
          <cell r="W91"/>
          <cell r="X91">
            <v>100</v>
          </cell>
          <cell r="Y91">
            <v>0</v>
          </cell>
          <cell r="Z91" t="str">
            <v>MA</v>
          </cell>
          <cell r="AA91">
            <v>0.29498525073746312</v>
          </cell>
          <cell r="AB91">
            <v>25</v>
          </cell>
          <cell r="AC91">
            <v>0.25</v>
          </cell>
          <cell r="AD91">
            <v>0</v>
          </cell>
          <cell r="AE91">
            <v>0</v>
          </cell>
          <cell r="AF91"/>
          <cell r="AG91"/>
          <cell r="AH91"/>
          <cell r="AI91"/>
          <cell r="AJ91"/>
          <cell r="AK91"/>
          <cell r="AL91" t="str">
            <v>10. Reducción de las desigualdades</v>
          </cell>
          <cell r="AM91" t="str">
            <v>Juventud</v>
          </cell>
          <cell r="AN91"/>
          <cell r="AO91">
            <v>100</v>
          </cell>
          <cell r="AP91">
            <v>0.3115264797507788</v>
          </cell>
          <cell r="AQ91">
            <v>100</v>
          </cell>
          <cell r="AR91">
            <v>0.29850746268656714</v>
          </cell>
          <cell r="AS91">
            <v>100</v>
          </cell>
          <cell r="AT91">
            <v>0.30864197530864196</v>
          </cell>
          <cell r="AU91">
            <v>100</v>
          </cell>
          <cell r="AV91">
            <v>0.30769230769230771</v>
          </cell>
          <cell r="AW91">
            <v>100</v>
          </cell>
          <cell r="AX91">
            <v>100</v>
          </cell>
          <cell r="AY91">
            <v>0</v>
          </cell>
          <cell r="AZ91">
            <v>0</v>
          </cell>
          <cell r="BA91">
            <v>0</v>
          </cell>
          <cell r="BB91">
            <v>0</v>
          </cell>
          <cell r="BC91">
            <v>0</v>
          </cell>
          <cell r="BD91">
            <v>0</v>
          </cell>
          <cell r="BE91">
            <v>0.3115264797507788</v>
          </cell>
          <cell r="BF91">
            <v>0</v>
          </cell>
          <cell r="BG91">
            <v>0</v>
          </cell>
          <cell r="BH91">
            <v>0</v>
          </cell>
          <cell r="BI91">
            <v>7.3746312684365781E-2</v>
          </cell>
          <cell r="BJ91">
            <v>0</v>
          </cell>
          <cell r="BK91"/>
          <cell r="BL91"/>
          <cell r="BM91"/>
          <cell r="BN91"/>
          <cell r="BO91"/>
          <cell r="BP91"/>
          <cell r="BQ91"/>
          <cell r="BR91"/>
          <cell r="BS91"/>
          <cell r="BT91"/>
          <cell r="BU91"/>
          <cell r="BV91"/>
          <cell r="BW91"/>
          <cell r="BX91"/>
          <cell r="BY91"/>
          <cell r="BZ91">
            <v>0</v>
          </cell>
          <cell r="CA91"/>
          <cell r="CB91"/>
          <cell r="CC91"/>
          <cell r="CD91"/>
          <cell r="CE91"/>
          <cell r="CF91"/>
          <cell r="CG91"/>
          <cell r="CH91"/>
          <cell r="CI91"/>
          <cell r="CJ91"/>
          <cell r="CK91"/>
          <cell r="CL91"/>
          <cell r="CM91"/>
          <cell r="CN91"/>
          <cell r="CO91"/>
          <cell r="CP91"/>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cell r="DK91"/>
          <cell r="DL91"/>
          <cell r="DM91"/>
          <cell r="DN91"/>
          <cell r="DO91"/>
          <cell r="DP91"/>
          <cell r="DQ91"/>
          <cell r="DR91"/>
          <cell r="DS91"/>
          <cell r="DT91"/>
          <cell r="DU91"/>
          <cell r="DV91"/>
          <cell r="DW91">
            <v>0</v>
          </cell>
          <cell r="DX91"/>
          <cell r="DY91">
            <v>0</v>
          </cell>
          <cell r="DZ91"/>
          <cell r="EA91">
            <v>0</v>
          </cell>
          <cell r="EB91">
            <v>0</v>
          </cell>
          <cell r="EC91">
            <v>0</v>
          </cell>
          <cell r="ED91">
            <v>0</v>
          </cell>
          <cell r="EE91"/>
          <cell r="EF91">
            <v>0</v>
          </cell>
          <cell r="EG91">
            <v>0</v>
          </cell>
          <cell r="EH91">
            <v>0</v>
          </cell>
          <cell r="EI91">
            <v>0</v>
          </cell>
          <cell r="EJ91">
            <v>0</v>
          </cell>
          <cell r="EK91">
            <v>0</v>
          </cell>
          <cell r="EL91">
            <v>0</v>
          </cell>
          <cell r="EM91">
            <v>0</v>
          </cell>
          <cell r="EN91">
            <v>0</v>
          </cell>
          <cell r="EO91"/>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cell r="FK91"/>
          <cell r="FL91"/>
          <cell r="FM91">
            <v>0</v>
          </cell>
          <cell r="FN91">
            <v>0</v>
          </cell>
          <cell r="FO91">
            <v>0</v>
          </cell>
          <cell r="FP91"/>
          <cell r="FQ91"/>
          <cell r="FR91"/>
          <cell r="FS91"/>
          <cell r="FT91"/>
          <cell r="FU91"/>
          <cell r="FV91">
            <v>0</v>
          </cell>
          <cell r="FW91"/>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cell r="HJ91"/>
          <cell r="HK91"/>
          <cell r="HL91">
            <v>0</v>
          </cell>
          <cell r="HM91">
            <v>0</v>
          </cell>
          <cell r="HN91">
            <v>0</v>
          </cell>
          <cell r="HO91"/>
          <cell r="HP91"/>
          <cell r="HQ91"/>
          <cell r="HR91"/>
          <cell r="HS91"/>
          <cell r="HT91"/>
          <cell r="HU91">
            <v>0</v>
          </cell>
          <cell r="HV91"/>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cell r="JD91">
            <v>0</v>
          </cell>
          <cell r="JE91">
            <v>0</v>
          </cell>
          <cell r="JF91">
            <v>0</v>
          </cell>
          <cell r="JG91">
            <v>0</v>
          </cell>
          <cell r="JH91">
            <v>0</v>
          </cell>
          <cell r="JI91">
            <v>0</v>
          </cell>
          <cell r="JJ91">
            <v>0</v>
          </cell>
          <cell r="JK91">
            <v>0</v>
          </cell>
          <cell r="JL91">
            <v>0</v>
          </cell>
          <cell r="JM91">
            <v>0</v>
          </cell>
          <cell r="JN91">
            <v>0</v>
          </cell>
          <cell r="JO91">
            <v>0</v>
          </cell>
          <cell r="JP91">
            <v>0</v>
          </cell>
          <cell r="JQ91">
            <v>0</v>
          </cell>
          <cell r="JR91">
            <v>0</v>
          </cell>
          <cell r="JS91">
            <v>0</v>
          </cell>
          <cell r="JT91">
            <v>0</v>
          </cell>
          <cell r="JU91">
            <v>0</v>
          </cell>
          <cell r="JV91">
            <v>0</v>
          </cell>
          <cell r="JW91">
            <v>0</v>
          </cell>
          <cell r="JX91">
            <v>0</v>
          </cell>
          <cell r="JY91">
            <v>0</v>
          </cell>
          <cell r="JZ91">
            <v>0</v>
          </cell>
          <cell r="KA91">
            <v>0</v>
          </cell>
          <cell r="KB91">
            <v>0</v>
          </cell>
          <cell r="KC91">
            <v>0</v>
          </cell>
          <cell r="KD91">
            <v>0</v>
          </cell>
          <cell r="KE91">
            <v>0</v>
          </cell>
          <cell r="KF91">
            <v>0</v>
          </cell>
          <cell r="KG91">
            <v>0</v>
          </cell>
          <cell r="KH91">
            <v>0</v>
          </cell>
          <cell r="KI91">
            <v>0</v>
          </cell>
          <cell r="KJ91">
            <v>0</v>
          </cell>
          <cell r="KK91">
            <v>0</v>
          </cell>
          <cell r="KL91"/>
          <cell r="KM91">
            <v>0</v>
          </cell>
          <cell r="KN91">
            <v>0</v>
          </cell>
          <cell r="KO91">
            <v>0</v>
          </cell>
          <cell r="KP91">
            <v>0</v>
          </cell>
          <cell r="KQ91">
            <v>0</v>
          </cell>
          <cell r="KR91">
            <v>0</v>
          </cell>
          <cell r="KS91">
            <v>0</v>
          </cell>
          <cell r="KT91">
            <v>0</v>
          </cell>
          <cell r="KU91">
            <v>0</v>
          </cell>
          <cell r="KV91">
            <v>0</v>
          </cell>
          <cell r="KW91">
            <v>0</v>
          </cell>
          <cell r="KX91">
            <v>0</v>
          </cell>
          <cell r="KY91">
            <v>0</v>
          </cell>
          <cell r="KZ91">
            <v>0</v>
          </cell>
          <cell r="LA91">
            <v>0</v>
          </cell>
          <cell r="LB91">
            <v>0</v>
          </cell>
          <cell r="LC91">
            <v>0</v>
          </cell>
          <cell r="LD91">
            <v>0</v>
          </cell>
        </row>
        <row r="92">
          <cell r="B92">
            <v>89</v>
          </cell>
          <cell r="C92" t="str">
            <v>“CAJICÁ IDEAL”</v>
          </cell>
          <cell r="D92" t="str">
            <v>2. CAJICÁ DESARROLLO SOCIAL IDEAL</v>
          </cell>
          <cell r="E92" t="str">
            <v>41. Inclusión social y reconciliación</v>
          </cell>
          <cell r="F92" t="str">
            <v xml:space="preserve">4. Cajicá Social </v>
          </cell>
          <cell r="G92"/>
          <cell r="H92">
            <v>17</v>
          </cell>
          <cell r="I92" t="str">
            <v xml:space="preserve">Vincular a 2000 Jóvenes en programas y actividades juveniles anualmente </v>
          </cell>
          <cell r="J92" t="str">
            <v>Número de jóvenes</v>
          </cell>
          <cell r="K92">
            <v>2000</v>
          </cell>
          <cell r="L92"/>
          <cell r="M92">
            <v>2500</v>
          </cell>
          <cell r="N92" t="str">
            <v>Alcaldía Municipal</v>
          </cell>
          <cell r="O92" t="str">
            <v>4102042. Servicio de asistencia técnica a comunidades en temas de fortalecimiento del tejido social y construcción de escenarios comunitarios protectores de derechos</v>
          </cell>
          <cell r="P92" t="str">
            <v>410204201. Comunidades participantes</v>
          </cell>
          <cell r="Q92" t="str">
            <v>18. Juventud</v>
          </cell>
          <cell r="R92" t="str">
            <v xml:space="preserve">Secretaría Desarrollo Social </v>
          </cell>
          <cell r="S92">
            <v>89</v>
          </cell>
          <cell r="T92" t="str">
            <v>Garantizar el funcionamiento anual de 1 Centro Amigable y de Bienestar para Jóvenes</v>
          </cell>
          <cell r="U92" t="str">
            <v>Centro Amigable y de Bienestar para Jóvenes</v>
          </cell>
          <cell r="V92" t="str">
            <v>Número</v>
          </cell>
          <cell r="W92"/>
          <cell r="X92">
            <v>1</v>
          </cell>
          <cell r="Y92">
            <v>0</v>
          </cell>
          <cell r="Z92" t="str">
            <v>MA</v>
          </cell>
          <cell r="AA92">
            <v>0.29498525073746312</v>
          </cell>
          <cell r="AB92">
            <v>0.25</v>
          </cell>
          <cell r="AC92">
            <v>0.25</v>
          </cell>
          <cell r="AD92">
            <v>0</v>
          </cell>
          <cell r="AE92">
            <v>0</v>
          </cell>
          <cell r="AF92"/>
          <cell r="AG92"/>
          <cell r="AH92"/>
          <cell r="AI92"/>
          <cell r="AJ92"/>
          <cell r="AK92"/>
          <cell r="AL92" t="str">
            <v>3. Salud y bienestar</v>
          </cell>
          <cell r="AM92" t="str">
            <v>Juventud</v>
          </cell>
          <cell r="AN92"/>
          <cell r="AO92">
            <v>1</v>
          </cell>
          <cell r="AP92">
            <v>0.3115264797507788</v>
          </cell>
          <cell r="AQ92">
            <v>1</v>
          </cell>
          <cell r="AR92">
            <v>0.29850746268656714</v>
          </cell>
          <cell r="AS92">
            <v>1</v>
          </cell>
          <cell r="AT92">
            <v>0.30864197530864196</v>
          </cell>
          <cell r="AU92">
            <v>1</v>
          </cell>
          <cell r="AV92">
            <v>0.30769230769230771</v>
          </cell>
          <cell r="AW92">
            <v>1</v>
          </cell>
          <cell r="AX92">
            <v>100</v>
          </cell>
          <cell r="AY92">
            <v>0</v>
          </cell>
          <cell r="AZ92">
            <v>0</v>
          </cell>
          <cell r="BA92">
            <v>0</v>
          </cell>
          <cell r="BB92">
            <v>0</v>
          </cell>
          <cell r="BC92">
            <v>0</v>
          </cell>
          <cell r="BD92">
            <v>0</v>
          </cell>
          <cell r="BE92">
            <v>0.3115264797507788</v>
          </cell>
          <cell r="BF92">
            <v>0</v>
          </cell>
          <cell r="BG92">
            <v>0</v>
          </cell>
          <cell r="BH92">
            <v>0</v>
          </cell>
          <cell r="BI92">
            <v>7.3746312684365781E-2</v>
          </cell>
          <cell r="BJ92">
            <v>0</v>
          </cell>
          <cell r="BK92"/>
          <cell r="BL92"/>
          <cell r="BM92"/>
          <cell r="BN92"/>
          <cell r="BO92"/>
          <cell r="BP92"/>
          <cell r="BQ92"/>
          <cell r="BR92"/>
          <cell r="BS92"/>
          <cell r="BT92"/>
          <cell r="BU92"/>
          <cell r="BV92"/>
          <cell r="BW92"/>
          <cell r="BX92"/>
          <cell r="BY92"/>
          <cell r="BZ92">
            <v>0</v>
          </cell>
          <cell r="CA92"/>
          <cell r="CB92"/>
          <cell r="CC92"/>
          <cell r="CD92"/>
          <cell r="CE92"/>
          <cell r="CF92"/>
          <cell r="CG92"/>
          <cell r="CH92"/>
          <cell r="CI92"/>
          <cell r="CJ92"/>
          <cell r="CK92"/>
          <cell r="CL92"/>
          <cell r="CM92"/>
          <cell r="CN92"/>
          <cell r="CO92"/>
          <cell r="CP92"/>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cell r="DK92"/>
          <cell r="DL92"/>
          <cell r="DM92"/>
          <cell r="DN92"/>
          <cell r="DO92"/>
          <cell r="DP92"/>
          <cell r="DQ92"/>
          <cell r="DR92"/>
          <cell r="DS92"/>
          <cell r="DT92"/>
          <cell r="DU92"/>
          <cell r="DV92"/>
          <cell r="DW92">
            <v>0</v>
          </cell>
          <cell r="DX92"/>
          <cell r="DY92">
            <v>0</v>
          </cell>
          <cell r="DZ92"/>
          <cell r="EA92">
            <v>0</v>
          </cell>
          <cell r="EB92">
            <v>0</v>
          </cell>
          <cell r="EC92">
            <v>0</v>
          </cell>
          <cell r="ED92">
            <v>0</v>
          </cell>
          <cell r="EE92"/>
          <cell r="EF92">
            <v>0</v>
          </cell>
          <cell r="EG92">
            <v>0</v>
          </cell>
          <cell r="EH92">
            <v>0</v>
          </cell>
          <cell r="EI92">
            <v>0</v>
          </cell>
          <cell r="EJ92">
            <v>0</v>
          </cell>
          <cell r="EK92">
            <v>0</v>
          </cell>
          <cell r="EL92">
            <v>0</v>
          </cell>
          <cell r="EM92">
            <v>0</v>
          </cell>
          <cell r="EN92">
            <v>0</v>
          </cell>
          <cell r="EO92"/>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cell r="FK92"/>
          <cell r="FL92"/>
          <cell r="FM92">
            <v>0</v>
          </cell>
          <cell r="FN92">
            <v>0</v>
          </cell>
          <cell r="FO92">
            <v>0</v>
          </cell>
          <cell r="FP92"/>
          <cell r="FQ92"/>
          <cell r="FR92"/>
          <cell r="FS92"/>
          <cell r="FT92"/>
          <cell r="FU92"/>
          <cell r="FV92">
            <v>0</v>
          </cell>
          <cell r="FW92"/>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cell r="HJ92"/>
          <cell r="HK92"/>
          <cell r="HL92">
            <v>0</v>
          </cell>
          <cell r="HM92">
            <v>0</v>
          </cell>
          <cell r="HN92">
            <v>0</v>
          </cell>
          <cell r="HO92"/>
          <cell r="HP92"/>
          <cell r="HQ92"/>
          <cell r="HR92"/>
          <cell r="HS92"/>
          <cell r="HT92"/>
          <cell r="HU92">
            <v>0</v>
          </cell>
          <cell r="HV92"/>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cell r="JD92">
            <v>0</v>
          </cell>
          <cell r="JE92">
            <v>0</v>
          </cell>
          <cell r="JF92">
            <v>0</v>
          </cell>
          <cell r="JG92">
            <v>0</v>
          </cell>
          <cell r="JH92">
            <v>0</v>
          </cell>
          <cell r="JI92">
            <v>0</v>
          </cell>
          <cell r="JJ92">
            <v>0</v>
          </cell>
          <cell r="JK92">
            <v>0</v>
          </cell>
          <cell r="JL92">
            <v>0</v>
          </cell>
          <cell r="JM92">
            <v>0</v>
          </cell>
          <cell r="JN92">
            <v>0</v>
          </cell>
          <cell r="JO92">
            <v>0</v>
          </cell>
          <cell r="JP92">
            <v>0</v>
          </cell>
          <cell r="JQ92">
            <v>0</v>
          </cell>
          <cell r="JR92">
            <v>0</v>
          </cell>
          <cell r="JS92">
            <v>0</v>
          </cell>
          <cell r="JT92">
            <v>0</v>
          </cell>
          <cell r="JU92">
            <v>0</v>
          </cell>
          <cell r="JV92">
            <v>0</v>
          </cell>
          <cell r="JW92">
            <v>0</v>
          </cell>
          <cell r="JX92">
            <v>0</v>
          </cell>
          <cell r="JY92">
            <v>0</v>
          </cell>
          <cell r="JZ92">
            <v>0</v>
          </cell>
          <cell r="KA92">
            <v>0</v>
          </cell>
          <cell r="KB92">
            <v>0</v>
          </cell>
          <cell r="KC92">
            <v>0</v>
          </cell>
          <cell r="KD92">
            <v>0</v>
          </cell>
          <cell r="KE92">
            <v>0</v>
          </cell>
          <cell r="KF92">
            <v>0</v>
          </cell>
          <cell r="KG92">
            <v>0</v>
          </cell>
          <cell r="KH92">
            <v>0</v>
          </cell>
          <cell r="KI92">
            <v>0</v>
          </cell>
          <cell r="KJ92">
            <v>0</v>
          </cell>
          <cell r="KK92">
            <v>0</v>
          </cell>
          <cell r="KL92"/>
          <cell r="KM92">
            <v>0</v>
          </cell>
          <cell r="KN92">
            <v>0</v>
          </cell>
          <cell r="KO92">
            <v>0</v>
          </cell>
          <cell r="KP92">
            <v>0</v>
          </cell>
          <cell r="KQ92">
            <v>0</v>
          </cell>
          <cell r="KR92">
            <v>0</v>
          </cell>
          <cell r="KS92">
            <v>0</v>
          </cell>
          <cell r="KT92">
            <v>0</v>
          </cell>
          <cell r="KU92">
            <v>0</v>
          </cell>
          <cell r="KV92">
            <v>0</v>
          </cell>
          <cell r="KW92">
            <v>0</v>
          </cell>
          <cell r="KX92">
            <v>0</v>
          </cell>
          <cell r="KY92">
            <v>0</v>
          </cell>
          <cell r="KZ92">
            <v>0</v>
          </cell>
          <cell r="LA92">
            <v>0</v>
          </cell>
          <cell r="LB92">
            <v>0</v>
          </cell>
          <cell r="LC92">
            <v>0</v>
          </cell>
          <cell r="LD92">
            <v>0</v>
          </cell>
        </row>
        <row r="93">
          <cell r="B93">
            <v>90</v>
          </cell>
          <cell r="C93" t="str">
            <v>“CAJICÁ IDEAL”</v>
          </cell>
          <cell r="D93" t="str">
            <v>2. CAJICÁ DESARROLLO SOCIAL IDEAL</v>
          </cell>
          <cell r="E93" t="str">
            <v>41. Inclusión social y reconciliación</v>
          </cell>
          <cell r="F93" t="str">
            <v xml:space="preserve">4. Cajicá Social </v>
          </cell>
          <cell r="G93"/>
          <cell r="H93">
            <v>18</v>
          </cell>
          <cell r="I93" t="str">
            <v xml:space="preserve">Vincular a 1500 Adultos en programas y actividades de hábitos saludables anualmente </v>
          </cell>
          <cell r="J93" t="str">
            <v xml:space="preserve">Número </v>
          </cell>
          <cell r="K93">
            <v>1000</v>
          </cell>
          <cell r="L93"/>
          <cell r="M93">
            <v>1500</v>
          </cell>
          <cell r="N93" t="str">
            <v>Alcaldía Municipal</v>
          </cell>
          <cell r="O93" t="str">
            <v>4103053. Servicio de asistencia técnica para el mejoramiento de hábitos alimentarios</v>
          </cell>
          <cell r="P93" t="str">
            <v>410305300. Hogares asistidos técnicamente para el mejoramiento de hábitos alimenticios</v>
          </cell>
          <cell r="Q93" t="str">
            <v>19. Adultos</v>
          </cell>
          <cell r="R93" t="str">
            <v xml:space="preserve">Secretaría Desarrollo Social </v>
          </cell>
          <cell r="S93">
            <v>90</v>
          </cell>
          <cell r="T93" t="str">
            <v>Elaborar e implementar 1 estrategia anual de Envejecimiento activo y estilos de vida saludable</v>
          </cell>
          <cell r="U93" t="str">
            <v>Envejecimiento Activo y Estilos de Vida Saludable</v>
          </cell>
          <cell r="V93" t="str">
            <v>Número</v>
          </cell>
          <cell r="W93"/>
          <cell r="X93">
            <v>1</v>
          </cell>
          <cell r="Y93">
            <v>0</v>
          </cell>
          <cell r="Z93" t="str">
            <v>MA</v>
          </cell>
          <cell r="AA93">
            <v>0.29498525073746312</v>
          </cell>
          <cell r="AB93">
            <v>0.25</v>
          </cell>
          <cell r="AC93">
            <v>0.25</v>
          </cell>
          <cell r="AD93">
            <v>0</v>
          </cell>
          <cell r="AE93">
            <v>0</v>
          </cell>
          <cell r="AF93"/>
          <cell r="AG93"/>
          <cell r="AH93"/>
          <cell r="AI93"/>
          <cell r="AJ93"/>
          <cell r="AK93"/>
          <cell r="AL93" t="str">
            <v>3. Salud y bienestar</v>
          </cell>
          <cell r="AM93" t="str">
            <v>Adultos</v>
          </cell>
          <cell r="AN93"/>
          <cell r="AO93">
            <v>1</v>
          </cell>
          <cell r="AP93">
            <v>0.3115264797507788</v>
          </cell>
          <cell r="AQ93">
            <v>1</v>
          </cell>
          <cell r="AR93">
            <v>0.29850746268656714</v>
          </cell>
          <cell r="AS93">
            <v>1</v>
          </cell>
          <cell r="AT93">
            <v>0.30864197530864196</v>
          </cell>
          <cell r="AU93">
            <v>1</v>
          </cell>
          <cell r="AV93">
            <v>0.30769230769230771</v>
          </cell>
          <cell r="AW93">
            <v>1</v>
          </cell>
          <cell r="AX93">
            <v>100</v>
          </cell>
          <cell r="AY93">
            <v>0</v>
          </cell>
          <cell r="AZ93">
            <v>0</v>
          </cell>
          <cell r="BA93">
            <v>0</v>
          </cell>
          <cell r="BB93">
            <v>0</v>
          </cell>
          <cell r="BC93">
            <v>0</v>
          </cell>
          <cell r="BD93">
            <v>0</v>
          </cell>
          <cell r="BE93">
            <v>0.3115264797507788</v>
          </cell>
          <cell r="BF93">
            <v>0</v>
          </cell>
          <cell r="BG93">
            <v>0</v>
          </cell>
          <cell r="BH93">
            <v>0</v>
          </cell>
          <cell r="BI93">
            <v>7.3746312684365781E-2</v>
          </cell>
          <cell r="BJ93">
            <v>0</v>
          </cell>
          <cell r="BK93"/>
          <cell r="BL93"/>
          <cell r="BM93"/>
          <cell r="BN93"/>
          <cell r="BO93"/>
          <cell r="BP93"/>
          <cell r="BQ93"/>
          <cell r="BR93"/>
          <cell r="BS93"/>
          <cell r="BT93"/>
          <cell r="BU93"/>
          <cell r="BV93"/>
          <cell r="BW93"/>
          <cell r="BX93"/>
          <cell r="BY93"/>
          <cell r="BZ93">
            <v>0</v>
          </cell>
          <cell r="CA93"/>
          <cell r="CB93"/>
          <cell r="CC93"/>
          <cell r="CD93"/>
          <cell r="CE93"/>
          <cell r="CF93"/>
          <cell r="CG93"/>
          <cell r="CH93"/>
          <cell r="CI93"/>
          <cell r="CJ93"/>
          <cell r="CK93"/>
          <cell r="CL93"/>
          <cell r="CM93"/>
          <cell r="CN93"/>
          <cell r="CO93"/>
          <cell r="CP93"/>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cell r="DK93"/>
          <cell r="DL93"/>
          <cell r="DM93"/>
          <cell r="DN93"/>
          <cell r="DO93"/>
          <cell r="DP93"/>
          <cell r="DQ93"/>
          <cell r="DR93"/>
          <cell r="DS93"/>
          <cell r="DT93"/>
          <cell r="DU93"/>
          <cell r="DV93"/>
          <cell r="DW93">
            <v>0</v>
          </cell>
          <cell r="DX93"/>
          <cell r="DY93">
            <v>0</v>
          </cell>
          <cell r="DZ93"/>
          <cell r="EA93">
            <v>0</v>
          </cell>
          <cell r="EB93">
            <v>0</v>
          </cell>
          <cell r="EC93">
            <v>0</v>
          </cell>
          <cell r="ED93">
            <v>0</v>
          </cell>
          <cell r="EE93"/>
          <cell r="EF93">
            <v>0</v>
          </cell>
          <cell r="EG93">
            <v>0</v>
          </cell>
          <cell r="EH93">
            <v>0</v>
          </cell>
          <cell r="EI93">
            <v>0</v>
          </cell>
          <cell r="EJ93">
            <v>0</v>
          </cell>
          <cell r="EK93">
            <v>0</v>
          </cell>
          <cell r="EL93">
            <v>0</v>
          </cell>
          <cell r="EM93">
            <v>0</v>
          </cell>
          <cell r="EN93">
            <v>0</v>
          </cell>
          <cell r="EO93"/>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cell r="FK93"/>
          <cell r="FL93"/>
          <cell r="FM93">
            <v>0</v>
          </cell>
          <cell r="FN93">
            <v>0</v>
          </cell>
          <cell r="FO93">
            <v>0</v>
          </cell>
          <cell r="FP93"/>
          <cell r="FQ93"/>
          <cell r="FR93"/>
          <cell r="FS93"/>
          <cell r="FT93"/>
          <cell r="FU93"/>
          <cell r="FV93">
            <v>0</v>
          </cell>
          <cell r="FW93"/>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cell r="HJ93"/>
          <cell r="HK93"/>
          <cell r="HL93">
            <v>0</v>
          </cell>
          <cell r="HM93">
            <v>0</v>
          </cell>
          <cell r="HN93">
            <v>0</v>
          </cell>
          <cell r="HO93"/>
          <cell r="HP93"/>
          <cell r="HQ93"/>
          <cell r="HR93"/>
          <cell r="HS93"/>
          <cell r="HT93"/>
          <cell r="HU93">
            <v>0</v>
          </cell>
          <cell r="HV93"/>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cell r="JD93">
            <v>0</v>
          </cell>
          <cell r="JE93">
            <v>0</v>
          </cell>
          <cell r="JF93">
            <v>0</v>
          </cell>
          <cell r="JG93">
            <v>0</v>
          </cell>
          <cell r="JH93">
            <v>0</v>
          </cell>
          <cell r="JI93">
            <v>0</v>
          </cell>
          <cell r="JJ93">
            <v>0</v>
          </cell>
          <cell r="JK93">
            <v>0</v>
          </cell>
          <cell r="JL93">
            <v>0</v>
          </cell>
          <cell r="JM93">
            <v>0</v>
          </cell>
          <cell r="JN93">
            <v>0</v>
          </cell>
          <cell r="JO93">
            <v>0</v>
          </cell>
          <cell r="JP93">
            <v>0</v>
          </cell>
          <cell r="JQ93">
            <v>0</v>
          </cell>
          <cell r="JR93">
            <v>0</v>
          </cell>
          <cell r="JS93">
            <v>0</v>
          </cell>
          <cell r="JT93">
            <v>0</v>
          </cell>
          <cell r="JU93">
            <v>0</v>
          </cell>
          <cell r="JV93">
            <v>0</v>
          </cell>
          <cell r="JW93">
            <v>0</v>
          </cell>
          <cell r="JX93">
            <v>0</v>
          </cell>
          <cell r="JY93">
            <v>0</v>
          </cell>
          <cell r="JZ93">
            <v>0</v>
          </cell>
          <cell r="KA93">
            <v>0</v>
          </cell>
          <cell r="KB93">
            <v>0</v>
          </cell>
          <cell r="KC93">
            <v>0</v>
          </cell>
          <cell r="KD93">
            <v>0</v>
          </cell>
          <cell r="KE93">
            <v>0</v>
          </cell>
          <cell r="KF93">
            <v>0</v>
          </cell>
          <cell r="KG93">
            <v>0</v>
          </cell>
          <cell r="KH93">
            <v>0</v>
          </cell>
          <cell r="KI93">
            <v>0</v>
          </cell>
          <cell r="KJ93">
            <v>0</v>
          </cell>
          <cell r="KK93">
            <v>0</v>
          </cell>
          <cell r="KL93"/>
          <cell r="KM93">
            <v>0</v>
          </cell>
          <cell r="KN93">
            <v>0</v>
          </cell>
          <cell r="KO93">
            <v>0</v>
          </cell>
          <cell r="KP93">
            <v>0</v>
          </cell>
          <cell r="KQ93">
            <v>0</v>
          </cell>
          <cell r="KR93">
            <v>0</v>
          </cell>
          <cell r="KS93">
            <v>0</v>
          </cell>
          <cell r="KT93">
            <v>0</v>
          </cell>
          <cell r="KU93">
            <v>0</v>
          </cell>
          <cell r="KV93">
            <v>0</v>
          </cell>
          <cell r="KW93">
            <v>0</v>
          </cell>
          <cell r="KX93">
            <v>0</v>
          </cell>
          <cell r="KY93">
            <v>0</v>
          </cell>
          <cell r="KZ93">
            <v>0</v>
          </cell>
          <cell r="LA93">
            <v>0</v>
          </cell>
          <cell r="LB93">
            <v>0</v>
          </cell>
          <cell r="LC93">
            <v>0</v>
          </cell>
          <cell r="LD93">
            <v>0</v>
          </cell>
        </row>
        <row r="94">
          <cell r="B94">
            <v>91</v>
          </cell>
          <cell r="C94" t="str">
            <v>“CAJICÁ IDEAL”</v>
          </cell>
          <cell r="D94" t="str">
            <v>2. CAJICÁ DESARROLLO SOCIAL IDEAL</v>
          </cell>
          <cell r="E94" t="str">
            <v>41. Inclusión social y reconciliación</v>
          </cell>
          <cell r="F94" t="str">
            <v xml:space="preserve">4. Cajicá Social </v>
          </cell>
          <cell r="G94"/>
          <cell r="H94">
            <v>19</v>
          </cell>
          <cell r="I94" t="str">
            <v xml:space="preserve">Implementar al 100% anual la Política Pública Municipal de la envejecimiento y vejez </v>
          </cell>
          <cell r="J94" t="str">
            <v>Porcentaje</v>
          </cell>
          <cell r="K94">
            <v>0</v>
          </cell>
          <cell r="L94"/>
          <cell r="M94">
            <v>100</v>
          </cell>
          <cell r="N94" t="str">
            <v>Alcaldía Municipal</v>
          </cell>
          <cell r="O94" t="str">
            <v>4103060. Documento de lineamientos técnicos</v>
          </cell>
          <cell r="P94" t="str">
            <v>410306000. Documentos de lineamientos técnicos elaborados</v>
          </cell>
          <cell r="Q94" t="str">
            <v>20. Persona Mayor</v>
          </cell>
          <cell r="R94" t="str">
            <v xml:space="preserve">Secretaría Desarrollo Social </v>
          </cell>
          <cell r="S94">
            <v>91</v>
          </cell>
          <cell r="T94" t="str">
            <v>Formular e Implementar al 100% el plan de acción anual de la Política Pública Municipal del Envejecimiento y Vejez</v>
          </cell>
          <cell r="U94" t="str">
            <v>Política Pública Municipal de Persona Mayor</v>
          </cell>
          <cell r="V94" t="str">
            <v xml:space="preserve">Porcentaje </v>
          </cell>
          <cell r="W94"/>
          <cell r="X94">
            <v>100</v>
          </cell>
          <cell r="Y94">
            <v>0</v>
          </cell>
          <cell r="Z94" t="str">
            <v>MA</v>
          </cell>
          <cell r="AA94">
            <v>0.29498525073746312</v>
          </cell>
          <cell r="AB94">
            <v>15.5</v>
          </cell>
          <cell r="AC94">
            <v>0.155</v>
          </cell>
          <cell r="AD94">
            <v>0</v>
          </cell>
          <cell r="AE94">
            <v>0</v>
          </cell>
          <cell r="AF94"/>
          <cell r="AG94"/>
          <cell r="AH94"/>
          <cell r="AI94">
            <v>1</v>
          </cell>
          <cell r="AJ94"/>
          <cell r="AK94"/>
          <cell r="AL94" t="str">
            <v>10. Reducción de las desigualdades</v>
          </cell>
          <cell r="AM94" t="str">
            <v>Persona Mayor</v>
          </cell>
          <cell r="AN94"/>
          <cell r="AO94">
            <v>100</v>
          </cell>
          <cell r="AP94">
            <v>0.3115264797507788</v>
          </cell>
          <cell r="AQ94">
            <v>100</v>
          </cell>
          <cell r="AR94">
            <v>0.29850746268656714</v>
          </cell>
          <cell r="AS94">
            <v>100</v>
          </cell>
          <cell r="AT94">
            <v>0.30864197530864196</v>
          </cell>
          <cell r="AU94">
            <v>100</v>
          </cell>
          <cell r="AV94">
            <v>0.30769230769230771</v>
          </cell>
          <cell r="AW94">
            <v>62</v>
          </cell>
          <cell r="AX94">
            <v>62</v>
          </cell>
          <cell r="AY94">
            <v>0</v>
          </cell>
          <cell r="AZ94">
            <v>0</v>
          </cell>
          <cell r="BA94">
            <v>0</v>
          </cell>
          <cell r="BB94">
            <v>0</v>
          </cell>
          <cell r="BC94">
            <v>0</v>
          </cell>
          <cell r="BD94">
            <v>0</v>
          </cell>
          <cell r="BE94">
            <v>0.19314641744548286</v>
          </cell>
          <cell r="BF94">
            <v>0</v>
          </cell>
          <cell r="BG94">
            <v>0</v>
          </cell>
          <cell r="BH94">
            <v>0</v>
          </cell>
          <cell r="BI94">
            <v>4.5722713864306784E-2</v>
          </cell>
          <cell r="BJ94">
            <v>22000000</v>
          </cell>
          <cell r="BK94"/>
          <cell r="BL94"/>
          <cell r="BM94"/>
          <cell r="BN94"/>
          <cell r="BO94"/>
          <cell r="BP94"/>
          <cell r="BQ94">
            <v>22000000</v>
          </cell>
          <cell r="BR94"/>
          <cell r="BS94"/>
          <cell r="BT94"/>
          <cell r="BU94"/>
          <cell r="BV94"/>
          <cell r="BW94"/>
          <cell r="BX94"/>
          <cell r="BY94"/>
          <cell r="BZ94">
            <v>18833000</v>
          </cell>
          <cell r="CA94"/>
          <cell r="CB94"/>
          <cell r="CC94"/>
          <cell r="CD94"/>
          <cell r="CE94"/>
          <cell r="CF94"/>
          <cell r="CG94">
            <v>18833000</v>
          </cell>
          <cell r="CH94"/>
          <cell r="CI94"/>
          <cell r="CJ94"/>
          <cell r="CK94"/>
          <cell r="CL94"/>
          <cell r="CM94"/>
          <cell r="CN94"/>
          <cell r="CO94"/>
          <cell r="CP94"/>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cell r="DK94"/>
          <cell r="DL94"/>
          <cell r="DM94"/>
          <cell r="DN94"/>
          <cell r="DO94"/>
          <cell r="DP94"/>
          <cell r="DQ94"/>
          <cell r="DR94"/>
          <cell r="DS94"/>
          <cell r="DT94"/>
          <cell r="DU94"/>
          <cell r="DV94"/>
          <cell r="DW94">
            <v>0</v>
          </cell>
          <cell r="DX94"/>
          <cell r="DY94">
            <v>0</v>
          </cell>
          <cell r="DZ94"/>
          <cell r="EA94">
            <v>0</v>
          </cell>
          <cell r="EB94">
            <v>0</v>
          </cell>
          <cell r="EC94">
            <v>0</v>
          </cell>
          <cell r="ED94">
            <v>0</v>
          </cell>
          <cell r="EE94"/>
          <cell r="EF94">
            <v>0</v>
          </cell>
          <cell r="EG94">
            <v>0</v>
          </cell>
          <cell r="EH94">
            <v>0</v>
          </cell>
          <cell r="EI94">
            <v>0</v>
          </cell>
          <cell r="EJ94">
            <v>0</v>
          </cell>
          <cell r="EK94">
            <v>0</v>
          </cell>
          <cell r="EL94">
            <v>0</v>
          </cell>
          <cell r="EM94">
            <v>0</v>
          </cell>
          <cell r="EN94">
            <v>0</v>
          </cell>
          <cell r="EO94"/>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60625800</v>
          </cell>
          <cell r="FI94">
            <v>0</v>
          </cell>
          <cell r="FJ94"/>
          <cell r="FK94"/>
          <cell r="FL94"/>
          <cell r="FM94">
            <v>0</v>
          </cell>
          <cell r="FN94">
            <v>60625800</v>
          </cell>
          <cell r="FO94">
            <v>0</v>
          </cell>
          <cell r="FP94"/>
          <cell r="FQ94"/>
          <cell r="FR94"/>
          <cell r="FS94"/>
          <cell r="FT94"/>
          <cell r="FU94"/>
          <cell r="FV94">
            <v>0</v>
          </cell>
          <cell r="FW94"/>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62444574</v>
          </cell>
          <cell r="HH94">
            <v>0</v>
          </cell>
          <cell r="HI94"/>
          <cell r="HJ94"/>
          <cell r="HK94"/>
          <cell r="HL94">
            <v>0</v>
          </cell>
          <cell r="HM94">
            <v>62444574</v>
          </cell>
          <cell r="HN94">
            <v>0</v>
          </cell>
          <cell r="HO94"/>
          <cell r="HP94"/>
          <cell r="HQ94"/>
          <cell r="HR94"/>
          <cell r="HS94"/>
          <cell r="HT94"/>
          <cell r="HU94">
            <v>0</v>
          </cell>
          <cell r="HV94"/>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cell r="JD94">
            <v>0</v>
          </cell>
          <cell r="JE94">
            <v>0</v>
          </cell>
          <cell r="JF94">
            <v>145070374</v>
          </cell>
          <cell r="JG94">
            <v>0</v>
          </cell>
          <cell r="JH94">
            <v>0</v>
          </cell>
          <cell r="JI94">
            <v>0</v>
          </cell>
          <cell r="JJ94">
            <v>0</v>
          </cell>
          <cell r="JK94">
            <v>0</v>
          </cell>
          <cell r="JL94">
            <v>123070374</v>
          </cell>
          <cell r="JM94">
            <v>22000000</v>
          </cell>
          <cell r="JN94">
            <v>0</v>
          </cell>
          <cell r="JO94">
            <v>0</v>
          </cell>
          <cell r="JP94">
            <v>0</v>
          </cell>
          <cell r="JQ94">
            <v>0</v>
          </cell>
          <cell r="JR94">
            <v>0</v>
          </cell>
          <cell r="JS94">
            <v>0</v>
          </cell>
          <cell r="JT94">
            <v>0</v>
          </cell>
          <cell r="JU94">
            <v>0</v>
          </cell>
          <cell r="JV94">
            <v>18833000</v>
          </cell>
          <cell r="JW94">
            <v>0</v>
          </cell>
          <cell r="JX94">
            <v>0</v>
          </cell>
          <cell r="JY94">
            <v>0</v>
          </cell>
          <cell r="JZ94">
            <v>0</v>
          </cell>
          <cell r="KA94">
            <v>0</v>
          </cell>
          <cell r="KB94">
            <v>0</v>
          </cell>
          <cell r="KC94">
            <v>18833000</v>
          </cell>
          <cell r="KD94">
            <v>0</v>
          </cell>
          <cell r="KE94">
            <v>0</v>
          </cell>
          <cell r="KF94">
            <v>0</v>
          </cell>
          <cell r="KG94">
            <v>0</v>
          </cell>
          <cell r="KH94">
            <v>0</v>
          </cell>
          <cell r="KI94">
            <v>0</v>
          </cell>
          <cell r="KJ94">
            <v>0</v>
          </cell>
          <cell r="KK94">
            <v>0</v>
          </cell>
          <cell r="KL94"/>
          <cell r="KM94">
            <v>0</v>
          </cell>
          <cell r="KN94">
            <v>0</v>
          </cell>
          <cell r="KO94">
            <v>0</v>
          </cell>
          <cell r="KP94">
            <v>0</v>
          </cell>
          <cell r="KQ94">
            <v>0</v>
          </cell>
          <cell r="KR94">
            <v>0</v>
          </cell>
          <cell r="KS94">
            <v>0</v>
          </cell>
          <cell r="KT94">
            <v>0</v>
          </cell>
          <cell r="KU94">
            <v>0</v>
          </cell>
          <cell r="KV94">
            <v>0</v>
          </cell>
          <cell r="KW94">
            <v>0</v>
          </cell>
          <cell r="KX94">
            <v>0</v>
          </cell>
          <cell r="KY94">
            <v>0</v>
          </cell>
          <cell r="KZ94">
            <v>0</v>
          </cell>
          <cell r="LA94">
            <v>0</v>
          </cell>
          <cell r="LB94">
            <v>0</v>
          </cell>
          <cell r="LC94">
            <v>0</v>
          </cell>
          <cell r="LD94">
            <v>0</v>
          </cell>
        </row>
        <row r="95">
          <cell r="B95">
            <v>92</v>
          </cell>
          <cell r="C95" t="str">
            <v>“CAJICÁ IDEAL”</v>
          </cell>
          <cell r="D95" t="str">
            <v>2. CAJICÁ DESARROLLO SOCIAL IDEAL</v>
          </cell>
          <cell r="E95" t="str">
            <v>41. Inclusión social y reconciliación</v>
          </cell>
          <cell r="F95" t="str">
            <v xml:space="preserve">4. Cajicá Social </v>
          </cell>
          <cell r="G95"/>
          <cell r="H95">
            <v>20</v>
          </cell>
          <cell r="I95" t="str">
            <v xml:space="preserve">Vincular a 1600 Personas Mayores anualmente en programas y actividades anualmente </v>
          </cell>
          <cell r="J95" t="str">
            <v xml:space="preserve">Número </v>
          </cell>
          <cell r="K95">
            <v>1530</v>
          </cell>
          <cell r="L95"/>
          <cell r="M95">
            <v>1600</v>
          </cell>
          <cell r="N95" t="str">
            <v>Alcaldía Municipal</v>
          </cell>
          <cell r="O95" t="str">
            <v>4104008. Servicio de atención y protección integral al adulto mayor</v>
          </cell>
          <cell r="P95" t="str">
            <v>410400800. Adultos mayores atendidos con servicios integrales</v>
          </cell>
          <cell r="Q95" t="str">
            <v>20. Persona Mayor</v>
          </cell>
          <cell r="R95" t="str">
            <v xml:space="preserve">Secretaría Desarrollo Social </v>
          </cell>
          <cell r="S95">
            <v>92</v>
          </cell>
          <cell r="T95" t="str">
            <v>Elaborar e Implementar anualmente 1 Plan Municipal Integral de Atención y Protección a la Persona Mayor</v>
          </cell>
          <cell r="U95" t="str">
            <v xml:space="preserve"> Plan Municipal Integral de atención a la Persona Mayor</v>
          </cell>
          <cell r="V95" t="str">
            <v xml:space="preserve">Número </v>
          </cell>
          <cell r="W95"/>
          <cell r="X95">
            <v>1</v>
          </cell>
          <cell r="Y95">
            <v>0</v>
          </cell>
          <cell r="Z95" t="str">
            <v>MA</v>
          </cell>
          <cell r="AA95">
            <v>0.29498525073746312</v>
          </cell>
          <cell r="AB95">
            <v>0.25</v>
          </cell>
          <cell r="AC95">
            <v>0.25</v>
          </cell>
          <cell r="AD95">
            <v>0</v>
          </cell>
          <cell r="AE95">
            <v>0</v>
          </cell>
          <cell r="AF95"/>
          <cell r="AG95"/>
          <cell r="AH95"/>
          <cell r="AI95">
            <v>1</v>
          </cell>
          <cell r="AJ95"/>
          <cell r="AK95"/>
          <cell r="AL95" t="str">
            <v>3. Salud y bienestar</v>
          </cell>
          <cell r="AM95" t="str">
            <v>Persona Mayor</v>
          </cell>
          <cell r="AN95"/>
          <cell r="AO95">
            <v>1</v>
          </cell>
          <cell r="AP95">
            <v>0.3115264797507788</v>
          </cell>
          <cell r="AQ95">
            <v>1</v>
          </cell>
          <cell r="AR95">
            <v>0.29850746268656714</v>
          </cell>
          <cell r="AS95">
            <v>1</v>
          </cell>
          <cell r="AT95">
            <v>0.30864197530864196</v>
          </cell>
          <cell r="AU95">
            <v>1</v>
          </cell>
          <cell r="AV95">
            <v>0.30769230769230771</v>
          </cell>
          <cell r="AW95">
            <v>1</v>
          </cell>
          <cell r="AX95">
            <v>100</v>
          </cell>
          <cell r="AY95">
            <v>0</v>
          </cell>
          <cell r="AZ95">
            <v>0</v>
          </cell>
          <cell r="BA95">
            <v>0</v>
          </cell>
          <cell r="BB95">
            <v>0</v>
          </cell>
          <cell r="BC95">
            <v>0</v>
          </cell>
          <cell r="BD95">
            <v>0</v>
          </cell>
          <cell r="BE95">
            <v>0.3115264797507788</v>
          </cell>
          <cell r="BF95">
            <v>0</v>
          </cell>
          <cell r="BG95">
            <v>0</v>
          </cell>
          <cell r="BH95">
            <v>0</v>
          </cell>
          <cell r="BI95">
            <v>7.3746312684365781E-2</v>
          </cell>
          <cell r="BJ95">
            <v>964528696.77999997</v>
          </cell>
          <cell r="BK95"/>
          <cell r="BL95"/>
          <cell r="BM95"/>
          <cell r="BN95"/>
          <cell r="BO95"/>
          <cell r="BP95">
            <v>964528696.77999997</v>
          </cell>
          <cell r="BQ95"/>
          <cell r="BR95"/>
          <cell r="BS95"/>
          <cell r="BT95"/>
          <cell r="BU95"/>
          <cell r="BV95"/>
          <cell r="BW95"/>
          <cell r="BX95"/>
          <cell r="BY95"/>
          <cell r="BZ95">
            <v>946570370</v>
          </cell>
          <cell r="CA95"/>
          <cell r="CB95"/>
          <cell r="CC95"/>
          <cell r="CD95"/>
          <cell r="CE95"/>
          <cell r="CF95">
            <v>946570370</v>
          </cell>
          <cell r="CG95"/>
          <cell r="CH95"/>
          <cell r="CI95"/>
          <cell r="CJ95"/>
          <cell r="CK95"/>
          <cell r="CL95"/>
          <cell r="CM95"/>
          <cell r="CN95"/>
          <cell r="CO95"/>
          <cell r="CP95"/>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3858068506</v>
          </cell>
          <cell r="DJ95"/>
          <cell r="DK95"/>
          <cell r="DL95"/>
          <cell r="DM95"/>
          <cell r="DN95"/>
          <cell r="DO95">
            <v>3858068506</v>
          </cell>
          <cell r="DP95"/>
          <cell r="DQ95"/>
          <cell r="DR95"/>
          <cell r="DS95"/>
          <cell r="DT95"/>
          <cell r="DU95"/>
          <cell r="DV95"/>
          <cell r="DW95">
            <v>0</v>
          </cell>
          <cell r="DX95"/>
          <cell r="DY95">
            <v>0</v>
          </cell>
          <cell r="DZ95"/>
          <cell r="EA95">
            <v>0</v>
          </cell>
          <cell r="EB95">
            <v>0</v>
          </cell>
          <cell r="EC95">
            <v>0</v>
          </cell>
          <cell r="ED95">
            <v>0</v>
          </cell>
          <cell r="EE95"/>
          <cell r="EF95">
            <v>0</v>
          </cell>
          <cell r="EG95">
            <v>0</v>
          </cell>
          <cell r="EH95">
            <v>0</v>
          </cell>
          <cell r="EI95">
            <v>0</v>
          </cell>
          <cell r="EJ95">
            <v>0</v>
          </cell>
          <cell r="EK95">
            <v>0</v>
          </cell>
          <cell r="EL95">
            <v>0</v>
          </cell>
          <cell r="EM95">
            <v>0</v>
          </cell>
          <cell r="EN95">
            <v>0</v>
          </cell>
          <cell r="EO95"/>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1273080000</v>
          </cell>
          <cell r="FI95">
            <v>0</v>
          </cell>
          <cell r="FJ95"/>
          <cell r="FK95"/>
          <cell r="FL95"/>
          <cell r="FM95">
            <v>0</v>
          </cell>
          <cell r="FN95">
            <v>1273080000</v>
          </cell>
          <cell r="FO95">
            <v>0</v>
          </cell>
          <cell r="FP95"/>
          <cell r="FQ95"/>
          <cell r="FR95"/>
          <cell r="FS95"/>
          <cell r="FT95"/>
          <cell r="FU95"/>
          <cell r="FV95">
            <v>0</v>
          </cell>
          <cell r="FW95"/>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1311272400</v>
          </cell>
          <cell r="HH95">
            <v>0</v>
          </cell>
          <cell r="HI95"/>
          <cell r="HJ95"/>
          <cell r="HK95"/>
          <cell r="HL95">
            <v>0</v>
          </cell>
          <cell r="HM95">
            <v>1311272400</v>
          </cell>
          <cell r="HN95">
            <v>0</v>
          </cell>
          <cell r="HO95"/>
          <cell r="HP95"/>
          <cell r="HQ95"/>
          <cell r="HR95"/>
          <cell r="HS95"/>
          <cell r="HT95"/>
          <cell r="HU95">
            <v>0</v>
          </cell>
          <cell r="HV95"/>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cell r="JD95">
            <v>0</v>
          </cell>
          <cell r="JE95">
            <v>0</v>
          </cell>
          <cell r="JF95">
            <v>7406949602.7799997</v>
          </cell>
          <cell r="JG95">
            <v>0</v>
          </cell>
          <cell r="JH95">
            <v>0</v>
          </cell>
          <cell r="JI95">
            <v>0</v>
          </cell>
          <cell r="JJ95">
            <v>0</v>
          </cell>
          <cell r="JK95">
            <v>0</v>
          </cell>
          <cell r="JL95">
            <v>7406949602.7799997</v>
          </cell>
          <cell r="JM95">
            <v>0</v>
          </cell>
          <cell r="JN95">
            <v>0</v>
          </cell>
          <cell r="JO95">
            <v>0</v>
          </cell>
          <cell r="JP95">
            <v>0</v>
          </cell>
          <cell r="JQ95">
            <v>0</v>
          </cell>
          <cell r="JR95">
            <v>0</v>
          </cell>
          <cell r="JS95">
            <v>0</v>
          </cell>
          <cell r="JT95">
            <v>0</v>
          </cell>
          <cell r="JU95">
            <v>0</v>
          </cell>
          <cell r="JV95">
            <v>946570370</v>
          </cell>
          <cell r="JW95">
            <v>0</v>
          </cell>
          <cell r="JX95">
            <v>0</v>
          </cell>
          <cell r="JY95">
            <v>0</v>
          </cell>
          <cell r="JZ95">
            <v>0</v>
          </cell>
          <cell r="KA95">
            <v>0</v>
          </cell>
          <cell r="KB95">
            <v>946570370</v>
          </cell>
          <cell r="KC95">
            <v>0</v>
          </cell>
          <cell r="KD95">
            <v>0</v>
          </cell>
          <cell r="KE95">
            <v>0</v>
          </cell>
          <cell r="KF95">
            <v>0</v>
          </cell>
          <cell r="KG95">
            <v>0</v>
          </cell>
          <cell r="KH95">
            <v>0</v>
          </cell>
          <cell r="KI95">
            <v>0</v>
          </cell>
          <cell r="KJ95">
            <v>0</v>
          </cell>
          <cell r="KK95">
            <v>0</v>
          </cell>
          <cell r="KL95"/>
          <cell r="KM95">
            <v>0</v>
          </cell>
          <cell r="KN95">
            <v>0</v>
          </cell>
          <cell r="KO95">
            <v>0</v>
          </cell>
          <cell r="KP95">
            <v>0</v>
          </cell>
          <cell r="KQ95">
            <v>0</v>
          </cell>
          <cell r="KR95">
            <v>0</v>
          </cell>
          <cell r="KS95">
            <v>0</v>
          </cell>
          <cell r="KT95">
            <v>0</v>
          </cell>
          <cell r="KU95">
            <v>0</v>
          </cell>
          <cell r="KV95">
            <v>0</v>
          </cell>
          <cell r="KW95">
            <v>0</v>
          </cell>
          <cell r="KX95">
            <v>0</v>
          </cell>
          <cell r="KY95">
            <v>0</v>
          </cell>
          <cell r="KZ95">
            <v>0</v>
          </cell>
          <cell r="LA95">
            <v>0</v>
          </cell>
          <cell r="LB95">
            <v>0</v>
          </cell>
          <cell r="LC95">
            <v>0</v>
          </cell>
          <cell r="LD95">
            <v>0</v>
          </cell>
        </row>
        <row r="96">
          <cell r="B96">
            <v>93</v>
          </cell>
          <cell r="C96" t="str">
            <v>“CAJICÁ IDEAL”</v>
          </cell>
          <cell r="D96" t="str">
            <v>2. CAJICÁ DESARROLLO SOCIAL IDEAL</v>
          </cell>
          <cell r="E96" t="str">
            <v>41. Inclusión social y reconciliación</v>
          </cell>
          <cell r="F96" t="str">
            <v xml:space="preserve">4. Cajicá Social </v>
          </cell>
          <cell r="G96"/>
          <cell r="H96">
            <v>20</v>
          </cell>
          <cell r="I96" t="str">
            <v xml:space="preserve">Vincular a 1600 Personas Mayores anualmente en programas y actividades anualmente </v>
          </cell>
          <cell r="J96" t="str">
            <v xml:space="preserve">Número </v>
          </cell>
          <cell r="K96">
            <v>1530</v>
          </cell>
          <cell r="L96"/>
          <cell r="M96">
            <v>1600</v>
          </cell>
          <cell r="N96" t="str">
            <v>Alcaldía Municipal</v>
          </cell>
          <cell r="O96" t="str">
            <v>4104008. Servicio de atención y protección integral al adulto mayor</v>
          </cell>
          <cell r="P96" t="str">
            <v>410400800. Adultos mayores atendidos con servicios integrales</v>
          </cell>
          <cell r="Q96" t="str">
            <v>20. Persona Mayor</v>
          </cell>
          <cell r="R96" t="str">
            <v xml:space="preserve">Secretaría Desarrollo Social </v>
          </cell>
          <cell r="S96">
            <v>93</v>
          </cell>
          <cell r="T96" t="str">
            <v>Elaborar e Implementar anualmente 1 Plan Municipal Integral de Bienestar a la Persona Mayor</v>
          </cell>
          <cell r="U96" t="str">
            <v>Plan Municipal Integral de bienestar a la Persona Mayor</v>
          </cell>
          <cell r="V96" t="str">
            <v>Número</v>
          </cell>
          <cell r="W96"/>
          <cell r="X96">
            <v>1</v>
          </cell>
          <cell r="Y96">
            <v>0</v>
          </cell>
          <cell r="Z96" t="str">
            <v>MA</v>
          </cell>
          <cell r="AA96">
            <v>0.29498525073746312</v>
          </cell>
          <cell r="AB96">
            <v>0.24999999999999997</v>
          </cell>
          <cell r="AC96">
            <v>0.24999999999999997</v>
          </cell>
          <cell r="AD96">
            <v>0</v>
          </cell>
          <cell r="AE96">
            <v>0</v>
          </cell>
          <cell r="AF96"/>
          <cell r="AG96"/>
          <cell r="AH96"/>
          <cell r="AI96">
            <v>1</v>
          </cell>
          <cell r="AJ96"/>
          <cell r="AK96"/>
          <cell r="AL96" t="str">
            <v>3. Salud y bienestar</v>
          </cell>
          <cell r="AM96" t="str">
            <v>Persona Mayor</v>
          </cell>
          <cell r="AN96"/>
          <cell r="AO96">
            <v>1</v>
          </cell>
          <cell r="AP96">
            <v>0.3115264797507788</v>
          </cell>
          <cell r="AQ96">
            <v>1</v>
          </cell>
          <cell r="AR96">
            <v>0.29850746268656714</v>
          </cell>
          <cell r="AS96">
            <v>1</v>
          </cell>
          <cell r="AT96">
            <v>0.30864197530864196</v>
          </cell>
          <cell r="AU96">
            <v>1</v>
          </cell>
          <cell r="AV96">
            <v>0.30769230769230771</v>
          </cell>
          <cell r="AW96">
            <v>0.99999999999999989</v>
          </cell>
          <cell r="AX96">
            <v>99.999999999999986</v>
          </cell>
          <cell r="AY96">
            <v>0</v>
          </cell>
          <cell r="AZ96">
            <v>0</v>
          </cell>
          <cell r="BA96">
            <v>0</v>
          </cell>
          <cell r="BB96">
            <v>0</v>
          </cell>
          <cell r="BC96">
            <v>0</v>
          </cell>
          <cell r="BD96">
            <v>0</v>
          </cell>
          <cell r="BE96">
            <v>0.31152647975077874</v>
          </cell>
          <cell r="BF96">
            <v>0</v>
          </cell>
          <cell r="BG96">
            <v>0</v>
          </cell>
          <cell r="BH96">
            <v>0</v>
          </cell>
          <cell r="BI96">
            <v>7.3746312684365767E-2</v>
          </cell>
          <cell r="BJ96">
            <v>1258115125</v>
          </cell>
          <cell r="BK96"/>
          <cell r="BL96"/>
          <cell r="BM96"/>
          <cell r="BN96"/>
          <cell r="BO96"/>
          <cell r="BP96">
            <v>1100671125</v>
          </cell>
          <cell r="BQ96">
            <v>157444000</v>
          </cell>
          <cell r="BR96"/>
          <cell r="BS96"/>
          <cell r="BT96"/>
          <cell r="BU96"/>
          <cell r="BV96"/>
          <cell r="BW96"/>
          <cell r="BX96"/>
          <cell r="BY96"/>
          <cell r="BZ96">
            <v>1230594615</v>
          </cell>
          <cell r="CA96"/>
          <cell r="CB96"/>
          <cell r="CC96"/>
          <cell r="CD96"/>
          <cell r="CE96"/>
          <cell r="CF96">
            <v>1073150615</v>
          </cell>
          <cell r="CG96">
            <v>157444000</v>
          </cell>
          <cell r="CH96"/>
          <cell r="CI96"/>
          <cell r="CJ96"/>
          <cell r="CK96"/>
          <cell r="CL96"/>
          <cell r="CM96"/>
          <cell r="CN96"/>
          <cell r="CO96"/>
          <cell r="CP96"/>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730000000</v>
          </cell>
          <cell r="DJ96"/>
          <cell r="DK96"/>
          <cell r="DL96"/>
          <cell r="DM96"/>
          <cell r="DN96"/>
          <cell r="DO96">
            <v>730000000</v>
          </cell>
          <cell r="DP96"/>
          <cell r="DQ96"/>
          <cell r="DR96"/>
          <cell r="DS96"/>
          <cell r="DT96"/>
          <cell r="DU96"/>
          <cell r="DV96"/>
          <cell r="DW96">
            <v>0</v>
          </cell>
          <cell r="DX96"/>
          <cell r="DY96">
            <v>0</v>
          </cell>
          <cell r="DZ96"/>
          <cell r="EA96">
            <v>0</v>
          </cell>
          <cell r="EB96">
            <v>0</v>
          </cell>
          <cell r="EC96">
            <v>0</v>
          </cell>
          <cell r="ED96">
            <v>0</v>
          </cell>
          <cell r="EE96"/>
          <cell r="EF96">
            <v>0</v>
          </cell>
          <cell r="EG96">
            <v>0</v>
          </cell>
          <cell r="EH96">
            <v>0</v>
          </cell>
          <cell r="EI96">
            <v>0</v>
          </cell>
          <cell r="EJ96">
            <v>0</v>
          </cell>
          <cell r="EK96">
            <v>0</v>
          </cell>
          <cell r="EL96">
            <v>0</v>
          </cell>
          <cell r="EM96">
            <v>0</v>
          </cell>
          <cell r="EN96">
            <v>0</v>
          </cell>
          <cell r="EO96"/>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1103336000</v>
          </cell>
          <cell r="FI96">
            <v>0</v>
          </cell>
          <cell r="FJ96"/>
          <cell r="FK96"/>
          <cell r="FL96"/>
          <cell r="FM96">
            <v>0</v>
          </cell>
          <cell r="FN96">
            <v>1103336000</v>
          </cell>
          <cell r="FO96">
            <v>0</v>
          </cell>
          <cell r="FP96"/>
          <cell r="FQ96"/>
          <cell r="FR96"/>
          <cell r="FS96"/>
          <cell r="FT96"/>
          <cell r="FU96"/>
          <cell r="FV96">
            <v>0</v>
          </cell>
          <cell r="FW96"/>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1136436080</v>
          </cell>
          <cell r="HH96">
            <v>0</v>
          </cell>
          <cell r="HI96"/>
          <cell r="HJ96"/>
          <cell r="HK96"/>
          <cell r="HL96">
            <v>0</v>
          </cell>
          <cell r="HM96">
            <v>1136436080</v>
          </cell>
          <cell r="HN96">
            <v>0</v>
          </cell>
          <cell r="HO96"/>
          <cell r="HP96"/>
          <cell r="HQ96"/>
          <cell r="HR96"/>
          <cell r="HS96"/>
          <cell r="HT96"/>
          <cell r="HU96">
            <v>0</v>
          </cell>
          <cell r="HV96"/>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cell r="JD96">
            <v>0</v>
          </cell>
          <cell r="JE96">
            <v>0</v>
          </cell>
          <cell r="JF96">
            <v>4227887205</v>
          </cell>
          <cell r="JG96">
            <v>0</v>
          </cell>
          <cell r="JH96">
            <v>0</v>
          </cell>
          <cell r="JI96">
            <v>0</v>
          </cell>
          <cell r="JJ96">
            <v>0</v>
          </cell>
          <cell r="JK96">
            <v>0</v>
          </cell>
          <cell r="JL96">
            <v>4070443205</v>
          </cell>
          <cell r="JM96">
            <v>157444000</v>
          </cell>
          <cell r="JN96">
            <v>0</v>
          </cell>
          <cell r="JO96">
            <v>0</v>
          </cell>
          <cell r="JP96">
            <v>0</v>
          </cell>
          <cell r="JQ96">
            <v>0</v>
          </cell>
          <cell r="JR96">
            <v>0</v>
          </cell>
          <cell r="JS96">
            <v>0</v>
          </cell>
          <cell r="JT96">
            <v>0</v>
          </cell>
          <cell r="JU96">
            <v>0</v>
          </cell>
          <cell r="JV96">
            <v>1230594615</v>
          </cell>
          <cell r="JW96">
            <v>0</v>
          </cell>
          <cell r="JX96">
            <v>0</v>
          </cell>
          <cell r="JY96">
            <v>0</v>
          </cell>
          <cell r="JZ96">
            <v>0</v>
          </cell>
          <cell r="KA96">
            <v>0</v>
          </cell>
          <cell r="KB96">
            <v>1073150615</v>
          </cell>
          <cell r="KC96">
            <v>157444000</v>
          </cell>
          <cell r="KD96">
            <v>0</v>
          </cell>
          <cell r="KE96">
            <v>0</v>
          </cell>
          <cell r="KF96">
            <v>0</v>
          </cell>
          <cell r="KG96">
            <v>0</v>
          </cell>
          <cell r="KH96">
            <v>0</v>
          </cell>
          <cell r="KI96">
            <v>0</v>
          </cell>
          <cell r="KJ96">
            <v>0</v>
          </cell>
          <cell r="KK96">
            <v>0</v>
          </cell>
          <cell r="KL96"/>
          <cell r="KM96">
            <v>0</v>
          </cell>
          <cell r="KN96">
            <v>0</v>
          </cell>
          <cell r="KO96">
            <v>0</v>
          </cell>
          <cell r="KP96">
            <v>0</v>
          </cell>
          <cell r="KQ96">
            <v>0</v>
          </cell>
          <cell r="KR96">
            <v>0</v>
          </cell>
          <cell r="KS96">
            <v>0</v>
          </cell>
          <cell r="KT96">
            <v>0</v>
          </cell>
          <cell r="KU96">
            <v>0</v>
          </cell>
          <cell r="KV96">
            <v>0</v>
          </cell>
          <cell r="KW96">
            <v>0</v>
          </cell>
          <cell r="KX96">
            <v>0</v>
          </cell>
          <cell r="KY96">
            <v>0</v>
          </cell>
          <cell r="KZ96">
            <v>0</v>
          </cell>
          <cell r="LA96">
            <v>0</v>
          </cell>
          <cell r="LB96">
            <v>0</v>
          </cell>
          <cell r="LC96">
            <v>0</v>
          </cell>
          <cell r="LD96">
            <v>0</v>
          </cell>
        </row>
        <row r="97">
          <cell r="B97">
            <v>94</v>
          </cell>
          <cell r="C97" t="str">
            <v>“CAJICÁ IDEAL”</v>
          </cell>
          <cell r="D97" t="str">
            <v>2. CAJICÁ DESARROLLO SOCIAL IDEAL</v>
          </cell>
          <cell r="E97" t="str">
            <v>41. Inclusión social y reconciliación</v>
          </cell>
          <cell r="F97" t="str">
            <v xml:space="preserve">4. Cajicá Social </v>
          </cell>
          <cell r="G97"/>
          <cell r="H97">
            <v>20</v>
          </cell>
          <cell r="I97" t="str">
            <v xml:space="preserve">Vincular a 1600 Personas Mayores anualmente en programas y actividades anualmente </v>
          </cell>
          <cell r="J97" t="str">
            <v xml:space="preserve">Número </v>
          </cell>
          <cell r="K97">
            <v>1530</v>
          </cell>
          <cell r="L97"/>
          <cell r="M97">
            <v>1600</v>
          </cell>
          <cell r="N97" t="str">
            <v>Alcaldía Municipal</v>
          </cell>
          <cell r="O97" t="str">
            <v>4104008. Servicio de atención y protección integral al adulto mayor</v>
          </cell>
          <cell r="P97" t="str">
            <v>410400800. Adultos mayores atendidos con servicios integrales</v>
          </cell>
          <cell r="Q97" t="str">
            <v>20. Persona Mayor</v>
          </cell>
          <cell r="R97" t="str">
            <v xml:space="preserve">Secretaría Desarrollo Social </v>
          </cell>
          <cell r="S97">
            <v>94</v>
          </cell>
          <cell r="T97" t="str">
            <v>Realizar anualmente 1 Encuentro Intergeneracional</v>
          </cell>
          <cell r="U97" t="str">
            <v>Encuentro intergeneracional</v>
          </cell>
          <cell r="V97" t="str">
            <v>Número</v>
          </cell>
          <cell r="W97"/>
          <cell r="X97">
            <v>1</v>
          </cell>
          <cell r="Y97">
            <v>0</v>
          </cell>
          <cell r="Z97" t="str">
            <v>MA</v>
          </cell>
          <cell r="AA97">
            <v>0.29498525073746312</v>
          </cell>
          <cell r="AB97">
            <v>0.25</v>
          </cell>
          <cell r="AC97">
            <v>0.25</v>
          </cell>
          <cell r="AD97">
            <v>0</v>
          </cell>
          <cell r="AE97">
            <v>0</v>
          </cell>
          <cell r="AF97"/>
          <cell r="AG97"/>
          <cell r="AH97"/>
          <cell r="AI97">
            <v>1</v>
          </cell>
          <cell r="AJ97"/>
          <cell r="AK97"/>
          <cell r="AL97" t="str">
            <v>10. Reducción de las desigualdades</v>
          </cell>
          <cell r="AM97" t="str">
            <v>Persona Mayor</v>
          </cell>
          <cell r="AN97"/>
          <cell r="AO97">
            <v>1</v>
          </cell>
          <cell r="AP97">
            <v>0.3115264797507788</v>
          </cell>
          <cell r="AQ97">
            <v>1</v>
          </cell>
          <cell r="AR97">
            <v>0.29850746268656714</v>
          </cell>
          <cell r="AS97">
            <v>1</v>
          </cell>
          <cell r="AT97">
            <v>0.30864197530864196</v>
          </cell>
          <cell r="AU97">
            <v>1</v>
          </cell>
          <cell r="AV97">
            <v>0.30769230769230771</v>
          </cell>
          <cell r="AW97">
            <v>1</v>
          </cell>
          <cell r="AX97">
            <v>100</v>
          </cell>
          <cell r="AY97">
            <v>0</v>
          </cell>
          <cell r="AZ97">
            <v>0</v>
          </cell>
          <cell r="BA97">
            <v>0</v>
          </cell>
          <cell r="BB97">
            <v>0</v>
          </cell>
          <cell r="BC97">
            <v>0</v>
          </cell>
          <cell r="BD97">
            <v>0</v>
          </cell>
          <cell r="BE97">
            <v>0.3115264797507788</v>
          </cell>
          <cell r="BF97">
            <v>0</v>
          </cell>
          <cell r="BG97">
            <v>0</v>
          </cell>
          <cell r="BH97">
            <v>0</v>
          </cell>
          <cell r="BI97">
            <v>7.3746312684365781E-2</v>
          </cell>
          <cell r="BJ97">
            <v>0</v>
          </cell>
          <cell r="BK97"/>
          <cell r="BL97"/>
          <cell r="BM97"/>
          <cell r="BN97"/>
          <cell r="BO97"/>
          <cell r="BP97"/>
          <cell r="BQ97"/>
          <cell r="BR97"/>
          <cell r="BS97"/>
          <cell r="BT97"/>
          <cell r="BU97"/>
          <cell r="BV97"/>
          <cell r="BW97"/>
          <cell r="BX97"/>
          <cell r="BY97"/>
          <cell r="BZ97">
            <v>0</v>
          </cell>
          <cell r="CA97"/>
          <cell r="CB97"/>
          <cell r="CC97"/>
          <cell r="CD97"/>
          <cell r="CE97"/>
          <cell r="CF97"/>
          <cell r="CG97"/>
          <cell r="CH97"/>
          <cell r="CI97"/>
          <cell r="CJ97"/>
          <cell r="CK97"/>
          <cell r="CL97"/>
          <cell r="CM97"/>
          <cell r="CN97"/>
          <cell r="CO97"/>
          <cell r="CP97"/>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cell r="DK97"/>
          <cell r="DL97"/>
          <cell r="DM97"/>
          <cell r="DN97"/>
          <cell r="DO97"/>
          <cell r="DP97"/>
          <cell r="DQ97"/>
          <cell r="DR97"/>
          <cell r="DS97"/>
          <cell r="DT97"/>
          <cell r="DU97"/>
          <cell r="DV97"/>
          <cell r="DW97">
            <v>0</v>
          </cell>
          <cell r="DX97"/>
          <cell r="DY97">
            <v>0</v>
          </cell>
          <cell r="DZ97"/>
          <cell r="EA97">
            <v>0</v>
          </cell>
          <cell r="EB97">
            <v>0</v>
          </cell>
          <cell r="EC97">
            <v>0</v>
          </cell>
          <cell r="ED97">
            <v>0</v>
          </cell>
          <cell r="EE97"/>
          <cell r="EF97">
            <v>0</v>
          </cell>
          <cell r="EG97">
            <v>0</v>
          </cell>
          <cell r="EH97">
            <v>0</v>
          </cell>
          <cell r="EI97">
            <v>0</v>
          </cell>
          <cell r="EJ97">
            <v>0</v>
          </cell>
          <cell r="EK97">
            <v>0</v>
          </cell>
          <cell r="EL97">
            <v>0</v>
          </cell>
          <cell r="EM97">
            <v>0</v>
          </cell>
          <cell r="EN97">
            <v>0</v>
          </cell>
          <cell r="EO97"/>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21218000</v>
          </cell>
          <cell r="FI97">
            <v>0</v>
          </cell>
          <cell r="FJ97"/>
          <cell r="FK97"/>
          <cell r="FL97"/>
          <cell r="FM97">
            <v>0</v>
          </cell>
          <cell r="FN97">
            <v>21218000</v>
          </cell>
          <cell r="FO97">
            <v>0</v>
          </cell>
          <cell r="FP97"/>
          <cell r="FQ97"/>
          <cell r="FR97"/>
          <cell r="FS97"/>
          <cell r="FT97"/>
          <cell r="FU97"/>
          <cell r="FV97">
            <v>0</v>
          </cell>
          <cell r="FW97"/>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21854540</v>
          </cell>
          <cell r="HH97">
            <v>0</v>
          </cell>
          <cell r="HI97"/>
          <cell r="HJ97"/>
          <cell r="HK97"/>
          <cell r="HL97">
            <v>0</v>
          </cell>
          <cell r="HM97">
            <v>21854540</v>
          </cell>
          <cell r="HN97">
            <v>0</v>
          </cell>
          <cell r="HO97"/>
          <cell r="HP97"/>
          <cell r="HQ97"/>
          <cell r="HR97"/>
          <cell r="HS97"/>
          <cell r="HT97"/>
          <cell r="HU97">
            <v>0</v>
          </cell>
          <cell r="HV97"/>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cell r="JD97">
            <v>0</v>
          </cell>
          <cell r="JE97">
            <v>0</v>
          </cell>
          <cell r="JF97">
            <v>43072540</v>
          </cell>
          <cell r="JG97">
            <v>0</v>
          </cell>
          <cell r="JH97">
            <v>0</v>
          </cell>
          <cell r="JI97">
            <v>0</v>
          </cell>
          <cell r="JJ97">
            <v>0</v>
          </cell>
          <cell r="JK97">
            <v>0</v>
          </cell>
          <cell r="JL97">
            <v>43072540</v>
          </cell>
          <cell r="JM97">
            <v>0</v>
          </cell>
          <cell r="JN97">
            <v>0</v>
          </cell>
          <cell r="JO97">
            <v>0</v>
          </cell>
          <cell r="JP97">
            <v>0</v>
          </cell>
          <cell r="JQ97">
            <v>0</v>
          </cell>
          <cell r="JR97">
            <v>0</v>
          </cell>
          <cell r="JS97">
            <v>0</v>
          </cell>
          <cell r="JT97">
            <v>0</v>
          </cell>
          <cell r="JU97">
            <v>0</v>
          </cell>
          <cell r="JV97">
            <v>0</v>
          </cell>
          <cell r="JW97">
            <v>0</v>
          </cell>
          <cell r="JX97">
            <v>0</v>
          </cell>
          <cell r="JY97">
            <v>0</v>
          </cell>
          <cell r="JZ97">
            <v>0</v>
          </cell>
          <cell r="KA97">
            <v>0</v>
          </cell>
          <cell r="KB97">
            <v>0</v>
          </cell>
          <cell r="KC97">
            <v>0</v>
          </cell>
          <cell r="KD97">
            <v>0</v>
          </cell>
          <cell r="KE97">
            <v>0</v>
          </cell>
          <cell r="KF97">
            <v>0</v>
          </cell>
          <cell r="KG97">
            <v>0</v>
          </cell>
          <cell r="KH97">
            <v>0</v>
          </cell>
          <cell r="KI97">
            <v>0</v>
          </cell>
          <cell r="KJ97">
            <v>0</v>
          </cell>
          <cell r="KK97">
            <v>0</v>
          </cell>
          <cell r="KL97"/>
          <cell r="KM97">
            <v>0</v>
          </cell>
          <cell r="KN97">
            <v>0</v>
          </cell>
          <cell r="KO97">
            <v>0</v>
          </cell>
          <cell r="KP97">
            <v>0</v>
          </cell>
          <cell r="KQ97">
            <v>0</v>
          </cell>
          <cell r="KR97">
            <v>0</v>
          </cell>
          <cell r="KS97">
            <v>0</v>
          </cell>
          <cell r="KT97">
            <v>0</v>
          </cell>
          <cell r="KU97">
            <v>0</v>
          </cell>
          <cell r="KV97">
            <v>0</v>
          </cell>
          <cell r="KW97">
            <v>0</v>
          </cell>
          <cell r="KX97">
            <v>0</v>
          </cell>
          <cell r="KY97">
            <v>0</v>
          </cell>
          <cell r="KZ97">
            <v>0</v>
          </cell>
          <cell r="LA97">
            <v>0</v>
          </cell>
          <cell r="LB97">
            <v>0</v>
          </cell>
          <cell r="LC97">
            <v>0</v>
          </cell>
          <cell r="LD97">
            <v>0</v>
          </cell>
        </row>
        <row r="98">
          <cell r="B98">
            <v>95</v>
          </cell>
          <cell r="C98" t="str">
            <v>“CAJICÁ IDEAL”</v>
          </cell>
          <cell r="D98" t="str">
            <v>2. CAJICÁ DESARROLLO SOCIAL IDEAL</v>
          </cell>
          <cell r="E98" t="str">
            <v>41. Inclusión social y reconciliación</v>
          </cell>
          <cell r="F98" t="str">
            <v xml:space="preserve">4. Cajicá Social </v>
          </cell>
          <cell r="G98"/>
          <cell r="H98">
            <v>20</v>
          </cell>
          <cell r="I98" t="str">
            <v xml:space="preserve">Vincular a 1600 Personas Mayores anualmente en programas y actividades anualmente </v>
          </cell>
          <cell r="J98" t="str">
            <v xml:space="preserve">Número </v>
          </cell>
          <cell r="K98">
            <v>1530</v>
          </cell>
          <cell r="L98"/>
          <cell r="M98">
            <v>1600</v>
          </cell>
          <cell r="N98" t="str">
            <v>Alcaldía Municipal</v>
          </cell>
          <cell r="O98" t="str">
            <v>4104008. Servicio de atención y protección integral al adulto mayor</v>
          </cell>
          <cell r="P98" t="str">
            <v>410400800. Adultos mayores atendidos con servicios integrales</v>
          </cell>
          <cell r="Q98" t="str">
            <v>20. Persona Mayor</v>
          </cell>
          <cell r="R98" t="str">
            <v xml:space="preserve">Secretaría Desarrollo Social </v>
          </cell>
          <cell r="S98">
            <v>95</v>
          </cell>
          <cell r="T98" t="str">
            <v>Apoyar al 100% el funcionamiento anual del Programa Nacional Colombia Mayor</v>
          </cell>
          <cell r="U98" t="str">
            <v xml:space="preserve">Programa Nacional Colombia Mayor </v>
          </cell>
          <cell r="V98" t="str">
            <v>Porcentaje</v>
          </cell>
          <cell r="W98"/>
          <cell r="X98">
            <v>100</v>
          </cell>
          <cell r="Y98">
            <v>0</v>
          </cell>
          <cell r="Z98" t="str">
            <v>MA</v>
          </cell>
          <cell r="AA98">
            <v>0.29498525073746312</v>
          </cell>
          <cell r="AB98">
            <v>0.24999999999999997</v>
          </cell>
          <cell r="AC98">
            <v>2.4999999999999996E-3</v>
          </cell>
          <cell r="AD98">
            <v>0</v>
          </cell>
          <cell r="AE98">
            <v>0</v>
          </cell>
          <cell r="AF98"/>
          <cell r="AG98"/>
          <cell r="AH98"/>
          <cell r="AI98"/>
          <cell r="AJ98"/>
          <cell r="AK98"/>
          <cell r="AL98" t="str">
            <v>10. Reducción de las desigualdades</v>
          </cell>
          <cell r="AM98" t="str">
            <v>Persona Mayor</v>
          </cell>
          <cell r="AN98"/>
          <cell r="AO98">
            <v>1</v>
          </cell>
          <cell r="AP98">
            <v>0.3115264797507788</v>
          </cell>
          <cell r="AQ98">
            <v>1</v>
          </cell>
          <cell r="AR98">
            <v>0.29850746268656714</v>
          </cell>
          <cell r="AS98">
            <v>1</v>
          </cell>
          <cell r="AT98">
            <v>0.30864197530864196</v>
          </cell>
          <cell r="AU98">
            <v>1</v>
          </cell>
          <cell r="AV98">
            <v>0.30769230769230771</v>
          </cell>
          <cell r="AW98">
            <v>0.99999999999999989</v>
          </cell>
          <cell r="AX98">
            <v>99.999999999999986</v>
          </cell>
          <cell r="AY98">
            <v>0</v>
          </cell>
          <cell r="AZ98">
            <v>0</v>
          </cell>
          <cell r="BA98">
            <v>0</v>
          </cell>
          <cell r="BB98">
            <v>0</v>
          </cell>
          <cell r="BC98">
            <v>0</v>
          </cell>
          <cell r="BD98">
            <v>0</v>
          </cell>
          <cell r="BE98">
            <v>0.31152647975077874</v>
          </cell>
          <cell r="BF98">
            <v>0</v>
          </cell>
          <cell r="BG98">
            <v>0</v>
          </cell>
          <cell r="BH98">
            <v>0</v>
          </cell>
          <cell r="BI98">
            <v>7.374631268436577E-4</v>
          </cell>
          <cell r="BJ98">
            <v>0</v>
          </cell>
          <cell r="BK98"/>
          <cell r="BL98"/>
          <cell r="BM98"/>
          <cell r="BN98"/>
          <cell r="BO98"/>
          <cell r="BP98"/>
          <cell r="BQ98"/>
          <cell r="BR98"/>
          <cell r="BS98"/>
          <cell r="BT98"/>
          <cell r="BU98"/>
          <cell r="BV98"/>
          <cell r="BW98"/>
          <cell r="BX98"/>
          <cell r="BY98"/>
          <cell r="BZ98">
            <v>0</v>
          </cell>
          <cell r="CA98"/>
          <cell r="CB98"/>
          <cell r="CC98"/>
          <cell r="CD98"/>
          <cell r="CE98"/>
          <cell r="CF98"/>
          <cell r="CG98"/>
          <cell r="CH98"/>
          <cell r="CI98"/>
          <cell r="CJ98"/>
          <cell r="CK98"/>
          <cell r="CL98"/>
          <cell r="CM98"/>
          <cell r="CN98"/>
          <cell r="CO98"/>
          <cell r="CP98"/>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38831000</v>
          </cell>
          <cell r="DJ98"/>
          <cell r="DK98"/>
          <cell r="DL98"/>
          <cell r="DM98"/>
          <cell r="DN98"/>
          <cell r="DO98">
            <v>38831000</v>
          </cell>
          <cell r="DP98"/>
          <cell r="DQ98"/>
          <cell r="DR98"/>
          <cell r="DS98"/>
          <cell r="DT98"/>
          <cell r="DU98"/>
          <cell r="DV98"/>
          <cell r="DW98">
            <v>0</v>
          </cell>
          <cell r="DX98"/>
          <cell r="DY98">
            <v>0</v>
          </cell>
          <cell r="DZ98"/>
          <cell r="EA98">
            <v>0</v>
          </cell>
          <cell r="EB98">
            <v>0</v>
          </cell>
          <cell r="EC98">
            <v>0</v>
          </cell>
          <cell r="ED98">
            <v>0</v>
          </cell>
          <cell r="EE98"/>
          <cell r="EF98">
            <v>0</v>
          </cell>
          <cell r="EG98">
            <v>0</v>
          </cell>
          <cell r="EH98">
            <v>0</v>
          </cell>
          <cell r="EI98">
            <v>0</v>
          </cell>
          <cell r="EJ98">
            <v>0</v>
          </cell>
          <cell r="EK98">
            <v>0</v>
          </cell>
          <cell r="EL98">
            <v>0</v>
          </cell>
          <cell r="EM98">
            <v>0</v>
          </cell>
          <cell r="EN98">
            <v>0</v>
          </cell>
          <cell r="EO98"/>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cell r="FK98"/>
          <cell r="FL98"/>
          <cell r="FM98">
            <v>0</v>
          </cell>
          <cell r="FN98">
            <v>0</v>
          </cell>
          <cell r="FO98">
            <v>0</v>
          </cell>
          <cell r="FP98"/>
          <cell r="FQ98"/>
          <cell r="FR98"/>
          <cell r="FS98"/>
          <cell r="FT98"/>
          <cell r="FU98"/>
          <cell r="FV98">
            <v>0</v>
          </cell>
          <cell r="FW98"/>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cell r="HJ98"/>
          <cell r="HK98"/>
          <cell r="HL98">
            <v>0</v>
          </cell>
          <cell r="HM98">
            <v>0</v>
          </cell>
          <cell r="HN98">
            <v>0</v>
          </cell>
          <cell r="HO98"/>
          <cell r="HP98"/>
          <cell r="HQ98"/>
          <cell r="HR98"/>
          <cell r="HS98"/>
          <cell r="HT98"/>
          <cell r="HU98">
            <v>0</v>
          </cell>
          <cell r="HV98"/>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cell r="JD98">
            <v>0</v>
          </cell>
          <cell r="JE98">
            <v>0</v>
          </cell>
          <cell r="JF98">
            <v>38831000</v>
          </cell>
          <cell r="JG98">
            <v>0</v>
          </cell>
          <cell r="JH98">
            <v>0</v>
          </cell>
          <cell r="JI98">
            <v>0</v>
          </cell>
          <cell r="JJ98">
            <v>0</v>
          </cell>
          <cell r="JK98">
            <v>0</v>
          </cell>
          <cell r="JL98">
            <v>38831000</v>
          </cell>
          <cell r="JM98">
            <v>0</v>
          </cell>
          <cell r="JN98">
            <v>0</v>
          </cell>
          <cell r="JO98">
            <v>0</v>
          </cell>
          <cell r="JP98">
            <v>0</v>
          </cell>
          <cell r="JQ98">
            <v>0</v>
          </cell>
          <cell r="JR98">
            <v>0</v>
          </cell>
          <cell r="JS98">
            <v>0</v>
          </cell>
          <cell r="JT98">
            <v>0</v>
          </cell>
          <cell r="JU98">
            <v>0</v>
          </cell>
          <cell r="JV98">
            <v>0</v>
          </cell>
          <cell r="JW98">
            <v>0</v>
          </cell>
          <cell r="JX98">
            <v>0</v>
          </cell>
          <cell r="JY98">
            <v>0</v>
          </cell>
          <cell r="JZ98">
            <v>0</v>
          </cell>
          <cell r="KA98">
            <v>0</v>
          </cell>
          <cell r="KB98">
            <v>0</v>
          </cell>
          <cell r="KC98">
            <v>0</v>
          </cell>
          <cell r="KD98">
            <v>0</v>
          </cell>
          <cell r="KE98">
            <v>0</v>
          </cell>
          <cell r="KF98">
            <v>0</v>
          </cell>
          <cell r="KG98">
            <v>0</v>
          </cell>
          <cell r="KH98">
            <v>0</v>
          </cell>
          <cell r="KI98">
            <v>0</v>
          </cell>
          <cell r="KJ98">
            <v>0</v>
          </cell>
          <cell r="KK98">
            <v>0</v>
          </cell>
          <cell r="KL98"/>
          <cell r="KM98">
            <v>0</v>
          </cell>
          <cell r="KN98">
            <v>0</v>
          </cell>
          <cell r="KO98">
            <v>0</v>
          </cell>
          <cell r="KP98">
            <v>0</v>
          </cell>
          <cell r="KQ98">
            <v>0</v>
          </cell>
          <cell r="KR98">
            <v>0</v>
          </cell>
          <cell r="KS98">
            <v>0</v>
          </cell>
          <cell r="KT98">
            <v>0</v>
          </cell>
          <cell r="KU98">
            <v>0</v>
          </cell>
          <cell r="KV98">
            <v>0</v>
          </cell>
          <cell r="KW98">
            <v>0</v>
          </cell>
          <cell r="KX98">
            <v>0</v>
          </cell>
          <cell r="KY98">
            <v>0</v>
          </cell>
          <cell r="KZ98">
            <v>0</v>
          </cell>
          <cell r="LA98">
            <v>0</v>
          </cell>
          <cell r="LB98">
            <v>0</v>
          </cell>
          <cell r="LC98">
            <v>0</v>
          </cell>
          <cell r="LD98">
            <v>0</v>
          </cell>
        </row>
        <row r="99">
          <cell r="B99">
            <v>96</v>
          </cell>
          <cell r="C99" t="str">
            <v>“CAJICÁ IDEAL”</v>
          </cell>
          <cell r="D99" t="str">
            <v>2. CAJICÁ DESARROLLO SOCIAL IDEAL</v>
          </cell>
          <cell r="E99" t="str">
            <v>41. Inclusión social y reconciliación</v>
          </cell>
          <cell r="F99" t="str">
            <v xml:space="preserve">4. Cajicá Social </v>
          </cell>
          <cell r="G99"/>
          <cell r="H99">
            <v>20</v>
          </cell>
          <cell r="I99" t="str">
            <v xml:space="preserve">Vincular a 1600 Personas Mayores anualmente en programas y actividades anualmente </v>
          </cell>
          <cell r="J99" t="str">
            <v xml:space="preserve">Número </v>
          </cell>
          <cell r="K99">
            <v>1530</v>
          </cell>
          <cell r="L99"/>
          <cell r="M99">
            <v>1600</v>
          </cell>
          <cell r="N99" t="str">
            <v>Alcaldía Municipal</v>
          </cell>
          <cell r="O99" t="str">
            <v>4104007. Centros de protección social para el adulto mayor dotados</v>
          </cell>
          <cell r="P99" t="str">
            <v>410400700. Centros de protección social para el adulto mayor dotados</v>
          </cell>
          <cell r="Q99" t="str">
            <v>20. Persona Mayor</v>
          </cell>
          <cell r="R99" t="str">
            <v xml:space="preserve">Secretaría Desarrollo Social </v>
          </cell>
          <cell r="S99">
            <v>96</v>
          </cell>
          <cell r="T99" t="str">
            <v>Poner en funcionamiento 1 Centro de protección para la Persona Mayor - Ubicado en la Quebrada del Campo</v>
          </cell>
          <cell r="U99" t="str">
            <v xml:space="preserve">Centro de Bienestar para la Persona Mayor - El Pomar </v>
          </cell>
          <cell r="V99" t="str">
            <v>Número</v>
          </cell>
          <cell r="W99"/>
          <cell r="X99">
            <v>1</v>
          </cell>
          <cell r="Y99">
            <v>0</v>
          </cell>
          <cell r="Z99" t="str">
            <v>I</v>
          </cell>
          <cell r="AA99">
            <v>0.29498525073746312</v>
          </cell>
          <cell r="AB99">
            <v>0.25</v>
          </cell>
          <cell r="AC99">
            <v>0.25</v>
          </cell>
          <cell r="AD99">
            <v>0</v>
          </cell>
          <cell r="AE99">
            <v>0</v>
          </cell>
          <cell r="AF99"/>
          <cell r="AG99"/>
          <cell r="AH99"/>
          <cell r="AI99">
            <v>1</v>
          </cell>
          <cell r="AJ99"/>
          <cell r="AK99"/>
          <cell r="AL99" t="str">
            <v>3. Salud y bienestar</v>
          </cell>
          <cell r="AM99" t="str">
            <v>Persona Mayor</v>
          </cell>
          <cell r="AN99"/>
          <cell r="AO99">
            <v>0.25</v>
          </cell>
          <cell r="AP99">
            <v>0.3115264797507788</v>
          </cell>
          <cell r="AQ99">
            <v>0.25</v>
          </cell>
          <cell r="AR99">
            <v>0.29850746268656714</v>
          </cell>
          <cell r="AS99">
            <v>0.25</v>
          </cell>
          <cell r="AT99">
            <v>0.30864197530864196</v>
          </cell>
          <cell r="AU99">
            <v>0.25</v>
          </cell>
          <cell r="AV99">
            <v>0.30769230769230771</v>
          </cell>
          <cell r="AW99">
            <v>0.25</v>
          </cell>
          <cell r="AX99">
            <v>100</v>
          </cell>
          <cell r="AY99">
            <v>0</v>
          </cell>
          <cell r="AZ99">
            <v>0</v>
          </cell>
          <cell r="BA99">
            <v>0</v>
          </cell>
          <cell r="BB99">
            <v>0</v>
          </cell>
          <cell r="BC99">
            <v>0</v>
          </cell>
          <cell r="BD99">
            <v>0</v>
          </cell>
          <cell r="BE99">
            <v>0.3115264797507788</v>
          </cell>
          <cell r="BF99">
            <v>0</v>
          </cell>
          <cell r="BG99">
            <v>0</v>
          </cell>
          <cell r="BH99">
            <v>0</v>
          </cell>
          <cell r="BI99">
            <v>7.3746312684365781E-2</v>
          </cell>
          <cell r="BJ99">
            <v>300000000</v>
          </cell>
          <cell r="BK99"/>
          <cell r="BL99"/>
          <cell r="BM99"/>
          <cell r="BN99"/>
          <cell r="BO99"/>
          <cell r="BP99">
            <v>300000000</v>
          </cell>
          <cell r="BQ99"/>
          <cell r="BR99"/>
          <cell r="BS99"/>
          <cell r="BT99"/>
          <cell r="BU99"/>
          <cell r="BV99"/>
          <cell r="BW99"/>
          <cell r="BX99"/>
          <cell r="BY99"/>
          <cell r="BZ99">
            <v>0</v>
          </cell>
          <cell r="CA99"/>
          <cell r="CB99"/>
          <cell r="CC99"/>
          <cell r="CD99"/>
          <cell r="CE99"/>
          <cell r="CF99"/>
          <cell r="CG99"/>
          <cell r="CH99"/>
          <cell r="CI99"/>
          <cell r="CJ99"/>
          <cell r="CK99"/>
          <cell r="CL99"/>
          <cell r="CM99"/>
          <cell r="CN99"/>
          <cell r="CO99"/>
          <cell r="CP99"/>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cell r="DK99"/>
          <cell r="DL99"/>
          <cell r="DM99"/>
          <cell r="DN99"/>
          <cell r="DO99"/>
          <cell r="DP99"/>
          <cell r="DQ99"/>
          <cell r="DR99"/>
          <cell r="DS99"/>
          <cell r="DT99"/>
          <cell r="DU99"/>
          <cell r="DV99"/>
          <cell r="DW99">
            <v>0</v>
          </cell>
          <cell r="DX99"/>
          <cell r="DY99">
            <v>0</v>
          </cell>
          <cell r="DZ99"/>
          <cell r="EA99">
            <v>0</v>
          </cell>
          <cell r="EB99">
            <v>0</v>
          </cell>
          <cell r="EC99">
            <v>0</v>
          </cell>
          <cell r="ED99">
            <v>0</v>
          </cell>
          <cell r="EE99"/>
          <cell r="EF99">
            <v>0</v>
          </cell>
          <cell r="EG99">
            <v>0</v>
          </cell>
          <cell r="EH99">
            <v>0</v>
          </cell>
          <cell r="EI99">
            <v>0</v>
          </cell>
          <cell r="EJ99">
            <v>0</v>
          </cell>
          <cell r="EK99">
            <v>0</v>
          </cell>
          <cell r="EL99">
            <v>0</v>
          </cell>
          <cell r="EM99">
            <v>0</v>
          </cell>
          <cell r="EN99">
            <v>0</v>
          </cell>
          <cell r="EO99"/>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cell r="FK99"/>
          <cell r="FL99"/>
          <cell r="FM99">
            <v>0</v>
          </cell>
          <cell r="FN99">
            <v>0</v>
          </cell>
          <cell r="FO99">
            <v>0</v>
          </cell>
          <cell r="FP99"/>
          <cell r="FQ99"/>
          <cell r="FR99"/>
          <cell r="FS99"/>
          <cell r="FT99"/>
          <cell r="FU99"/>
          <cell r="FV99">
            <v>0</v>
          </cell>
          <cell r="FW99"/>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cell r="HJ99"/>
          <cell r="HK99"/>
          <cell r="HL99">
            <v>0</v>
          </cell>
          <cell r="HM99">
            <v>0</v>
          </cell>
          <cell r="HN99">
            <v>0</v>
          </cell>
          <cell r="HO99"/>
          <cell r="HP99"/>
          <cell r="HQ99"/>
          <cell r="HR99"/>
          <cell r="HS99"/>
          <cell r="HT99"/>
          <cell r="HU99">
            <v>0</v>
          </cell>
          <cell r="HV99"/>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cell r="JD99">
            <v>0</v>
          </cell>
          <cell r="JE99">
            <v>0</v>
          </cell>
          <cell r="JF99">
            <v>300000000</v>
          </cell>
          <cell r="JG99">
            <v>0</v>
          </cell>
          <cell r="JH99">
            <v>0</v>
          </cell>
          <cell r="JI99">
            <v>0</v>
          </cell>
          <cell r="JJ99">
            <v>0</v>
          </cell>
          <cell r="JK99">
            <v>0</v>
          </cell>
          <cell r="JL99">
            <v>300000000</v>
          </cell>
          <cell r="JM99">
            <v>0</v>
          </cell>
          <cell r="JN99">
            <v>0</v>
          </cell>
          <cell r="JO99">
            <v>0</v>
          </cell>
          <cell r="JP99">
            <v>0</v>
          </cell>
          <cell r="JQ99">
            <v>0</v>
          </cell>
          <cell r="JR99">
            <v>0</v>
          </cell>
          <cell r="JS99">
            <v>0</v>
          </cell>
          <cell r="JT99">
            <v>0</v>
          </cell>
          <cell r="JU99">
            <v>0</v>
          </cell>
          <cell r="JV99">
            <v>0</v>
          </cell>
          <cell r="JW99">
            <v>0</v>
          </cell>
          <cell r="JX99">
            <v>0</v>
          </cell>
          <cell r="JY99">
            <v>0</v>
          </cell>
          <cell r="JZ99">
            <v>0</v>
          </cell>
          <cell r="KA99">
            <v>0</v>
          </cell>
          <cell r="KB99">
            <v>0</v>
          </cell>
          <cell r="KC99">
            <v>0</v>
          </cell>
          <cell r="KD99">
            <v>0</v>
          </cell>
          <cell r="KE99">
            <v>0</v>
          </cell>
          <cell r="KF99">
            <v>0</v>
          </cell>
          <cell r="KG99">
            <v>0</v>
          </cell>
          <cell r="KH99">
            <v>0</v>
          </cell>
          <cell r="KI99">
            <v>0</v>
          </cell>
          <cell r="KJ99">
            <v>0</v>
          </cell>
          <cell r="KK99">
            <v>0</v>
          </cell>
          <cell r="KL99"/>
          <cell r="KM99">
            <v>0</v>
          </cell>
          <cell r="KN99">
            <v>0</v>
          </cell>
          <cell r="KO99">
            <v>0</v>
          </cell>
          <cell r="KP99">
            <v>0</v>
          </cell>
          <cell r="KQ99">
            <v>0</v>
          </cell>
          <cell r="KR99">
            <v>0</v>
          </cell>
          <cell r="KS99">
            <v>0</v>
          </cell>
          <cell r="KT99">
            <v>0</v>
          </cell>
          <cell r="KU99">
            <v>0</v>
          </cell>
          <cell r="KV99">
            <v>0</v>
          </cell>
          <cell r="KW99">
            <v>0</v>
          </cell>
          <cell r="KX99">
            <v>0</v>
          </cell>
          <cell r="KY99">
            <v>0</v>
          </cell>
          <cell r="KZ99">
            <v>0</v>
          </cell>
          <cell r="LA99">
            <v>0</v>
          </cell>
          <cell r="LB99">
            <v>0</v>
          </cell>
          <cell r="LC99">
            <v>0</v>
          </cell>
          <cell r="LD99">
            <v>0</v>
          </cell>
        </row>
        <row r="100">
          <cell r="B100">
            <v>97</v>
          </cell>
          <cell r="C100" t="str">
            <v>“CAJICÁ IDEAL”</v>
          </cell>
          <cell r="D100" t="str">
            <v>2. CAJICÁ DESARROLLO SOCIAL IDEAL</v>
          </cell>
          <cell r="E100" t="str">
            <v>41. Inclusión social y reconciliación</v>
          </cell>
          <cell r="F100" t="str">
            <v xml:space="preserve">4. Cajicá Social </v>
          </cell>
          <cell r="G100"/>
          <cell r="H100">
            <v>20</v>
          </cell>
          <cell r="I100" t="str">
            <v xml:space="preserve">Vincular a 1600 Personas Mayores anualmente en programas y actividades anualmente </v>
          </cell>
          <cell r="J100" t="str">
            <v xml:space="preserve">Número </v>
          </cell>
          <cell r="K100">
            <v>1530</v>
          </cell>
          <cell r="L100"/>
          <cell r="M100">
            <v>1600</v>
          </cell>
          <cell r="N100" t="str">
            <v>Alcaldía Municipal</v>
          </cell>
          <cell r="O100" t="str">
            <v>4104015. Centros de protección social de día para el adulto mayor construidos y dotados</v>
          </cell>
          <cell r="P100" t="str">
            <v>410401500. Centros de día para el adulto mayor construidos y dotados</v>
          </cell>
          <cell r="Q100" t="str">
            <v>20. Persona Mayor</v>
          </cell>
          <cell r="R100" t="str">
            <v xml:space="preserve">Secretaría de infraestructura y obras públicas </v>
          </cell>
          <cell r="S100">
            <v>97</v>
          </cell>
          <cell r="T100" t="str">
            <v>Terminar la construcción de 1 Centro Día para la Persona Mayor -Ubicado en la Quebrada del Campo</v>
          </cell>
          <cell r="U100" t="str">
            <v xml:space="preserve">Centro de Bienestar para la Persona Mayor </v>
          </cell>
          <cell r="V100" t="str">
            <v>Número</v>
          </cell>
          <cell r="W100"/>
          <cell r="X100">
            <v>1</v>
          </cell>
          <cell r="Y100">
            <v>0</v>
          </cell>
          <cell r="Z100" t="str">
            <v>MA</v>
          </cell>
          <cell r="AA100">
            <v>0.29498525073746312</v>
          </cell>
          <cell r="AB100">
            <v>0.1</v>
          </cell>
          <cell r="AC100">
            <v>0.1</v>
          </cell>
          <cell r="AD100">
            <v>0</v>
          </cell>
          <cell r="AE100">
            <v>0</v>
          </cell>
          <cell r="AF100"/>
          <cell r="AG100"/>
          <cell r="AH100"/>
          <cell r="AI100">
            <v>1</v>
          </cell>
          <cell r="AJ100"/>
          <cell r="AK100"/>
          <cell r="AL100" t="str">
            <v>9. Industria, innovación e infraestructura</v>
          </cell>
          <cell r="AM100" t="str">
            <v>Persona Mayor</v>
          </cell>
          <cell r="AN100"/>
          <cell r="AO100">
            <v>1</v>
          </cell>
          <cell r="AP100">
            <v>0.3115264797507788</v>
          </cell>
          <cell r="AQ100">
            <v>1</v>
          </cell>
          <cell r="AR100">
            <v>0.29850746268656714</v>
          </cell>
          <cell r="AS100">
            <v>1</v>
          </cell>
          <cell r="AT100">
            <v>0.30864197530864196</v>
          </cell>
          <cell r="AU100">
            <v>1</v>
          </cell>
          <cell r="AV100">
            <v>0.30769230769230771</v>
          </cell>
          <cell r="AW100">
            <v>0.4</v>
          </cell>
          <cell r="AX100">
            <v>40</v>
          </cell>
          <cell r="AY100">
            <v>0</v>
          </cell>
          <cell r="AZ100">
            <v>0</v>
          </cell>
          <cell r="BA100">
            <v>0</v>
          </cell>
          <cell r="BB100">
            <v>0</v>
          </cell>
          <cell r="BC100">
            <v>0</v>
          </cell>
          <cell r="BD100">
            <v>0</v>
          </cell>
          <cell r="BE100">
            <v>0.12461059190031153</v>
          </cell>
          <cell r="BF100">
            <v>0</v>
          </cell>
          <cell r="BG100">
            <v>0</v>
          </cell>
          <cell r="BH100">
            <v>0</v>
          </cell>
          <cell r="BI100">
            <v>2.9498525073746312E-2</v>
          </cell>
          <cell r="BJ100">
            <v>848614715.01999998</v>
          </cell>
          <cell r="BK100"/>
          <cell r="BL100"/>
          <cell r="BM100"/>
          <cell r="BN100"/>
          <cell r="BO100"/>
          <cell r="BP100">
            <v>834274715.01999998</v>
          </cell>
          <cell r="BQ100">
            <v>14340000</v>
          </cell>
          <cell r="BR100"/>
          <cell r="BS100"/>
          <cell r="BT100"/>
          <cell r="BU100"/>
          <cell r="BV100"/>
          <cell r="BW100"/>
          <cell r="BX100"/>
          <cell r="BY100"/>
          <cell r="BZ100">
            <v>848614715.01999998</v>
          </cell>
          <cell r="CA100"/>
          <cell r="CB100"/>
          <cell r="CC100"/>
          <cell r="CD100"/>
          <cell r="CE100"/>
          <cell r="CF100">
            <v>834274715.01999998</v>
          </cell>
          <cell r="CG100">
            <v>14340000</v>
          </cell>
          <cell r="CH100"/>
          <cell r="CI100"/>
          <cell r="CJ100"/>
          <cell r="CK100"/>
          <cell r="CL100"/>
          <cell r="CM100"/>
          <cell r="CN100"/>
          <cell r="CO100"/>
          <cell r="CP100"/>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300000000</v>
          </cell>
          <cell r="DJ100"/>
          <cell r="DK100"/>
          <cell r="DL100"/>
          <cell r="DM100"/>
          <cell r="DN100"/>
          <cell r="DO100">
            <v>300000000</v>
          </cell>
          <cell r="DP100"/>
          <cell r="DQ100"/>
          <cell r="DR100"/>
          <cell r="DS100"/>
          <cell r="DT100"/>
          <cell r="DU100"/>
          <cell r="DV100"/>
          <cell r="DW100">
            <v>0</v>
          </cell>
          <cell r="DX100"/>
          <cell r="DY100">
            <v>0</v>
          </cell>
          <cell r="DZ100"/>
          <cell r="EA100">
            <v>0</v>
          </cell>
          <cell r="EB100">
            <v>0</v>
          </cell>
          <cell r="EC100">
            <v>0</v>
          </cell>
          <cell r="ED100">
            <v>0</v>
          </cell>
          <cell r="EE100"/>
          <cell r="EF100">
            <v>0</v>
          </cell>
          <cell r="EG100">
            <v>0</v>
          </cell>
          <cell r="EH100">
            <v>0</v>
          </cell>
          <cell r="EI100">
            <v>0</v>
          </cell>
          <cell r="EJ100">
            <v>0</v>
          </cell>
          <cell r="EK100">
            <v>0</v>
          </cell>
          <cell r="EL100">
            <v>0</v>
          </cell>
          <cell r="EM100">
            <v>0</v>
          </cell>
          <cell r="EN100">
            <v>0</v>
          </cell>
          <cell r="EO100"/>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cell r="FK100"/>
          <cell r="FL100"/>
          <cell r="FM100">
            <v>0</v>
          </cell>
          <cell r="FN100">
            <v>0</v>
          </cell>
          <cell r="FO100">
            <v>0</v>
          </cell>
          <cell r="FP100"/>
          <cell r="FQ100"/>
          <cell r="FR100"/>
          <cell r="FS100"/>
          <cell r="FT100"/>
          <cell r="FU100"/>
          <cell r="FV100">
            <v>0</v>
          </cell>
          <cell r="FW100"/>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cell r="HJ100"/>
          <cell r="HK100"/>
          <cell r="HL100">
            <v>0</v>
          </cell>
          <cell r="HM100">
            <v>0</v>
          </cell>
          <cell r="HN100">
            <v>0</v>
          </cell>
          <cell r="HO100"/>
          <cell r="HP100"/>
          <cell r="HQ100"/>
          <cell r="HR100"/>
          <cell r="HS100"/>
          <cell r="HT100"/>
          <cell r="HU100">
            <v>0</v>
          </cell>
          <cell r="HV100"/>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cell r="JD100">
            <v>0</v>
          </cell>
          <cell r="JE100">
            <v>0</v>
          </cell>
          <cell r="JF100">
            <v>1148614715.02</v>
          </cell>
          <cell r="JG100">
            <v>0</v>
          </cell>
          <cell r="JH100">
            <v>0</v>
          </cell>
          <cell r="JI100">
            <v>0</v>
          </cell>
          <cell r="JJ100">
            <v>0</v>
          </cell>
          <cell r="JK100">
            <v>0</v>
          </cell>
          <cell r="JL100">
            <v>1134274715.02</v>
          </cell>
          <cell r="JM100">
            <v>14340000</v>
          </cell>
          <cell r="JN100">
            <v>0</v>
          </cell>
          <cell r="JO100">
            <v>0</v>
          </cell>
          <cell r="JP100">
            <v>0</v>
          </cell>
          <cell r="JQ100">
            <v>0</v>
          </cell>
          <cell r="JR100">
            <v>0</v>
          </cell>
          <cell r="JS100">
            <v>0</v>
          </cell>
          <cell r="JT100">
            <v>0</v>
          </cell>
          <cell r="JU100">
            <v>0</v>
          </cell>
          <cell r="JV100">
            <v>848614715.01999998</v>
          </cell>
          <cell r="JW100">
            <v>0</v>
          </cell>
          <cell r="JX100">
            <v>0</v>
          </cell>
          <cell r="JY100">
            <v>0</v>
          </cell>
          <cell r="JZ100">
            <v>0</v>
          </cell>
          <cell r="KA100">
            <v>0</v>
          </cell>
          <cell r="KB100">
            <v>834274715.01999998</v>
          </cell>
          <cell r="KC100">
            <v>14340000</v>
          </cell>
          <cell r="KD100">
            <v>0</v>
          </cell>
          <cell r="KE100">
            <v>0</v>
          </cell>
          <cell r="KF100">
            <v>0</v>
          </cell>
          <cell r="KG100">
            <v>0</v>
          </cell>
          <cell r="KH100">
            <v>0</v>
          </cell>
          <cell r="KI100">
            <v>0</v>
          </cell>
          <cell r="KJ100">
            <v>0</v>
          </cell>
          <cell r="KK100">
            <v>0</v>
          </cell>
          <cell r="KL100"/>
          <cell r="KM100">
            <v>0</v>
          </cell>
          <cell r="KN100">
            <v>0</v>
          </cell>
          <cell r="KO100">
            <v>0</v>
          </cell>
          <cell r="KP100">
            <v>0</v>
          </cell>
          <cell r="KQ100">
            <v>0</v>
          </cell>
          <cell r="KR100">
            <v>0</v>
          </cell>
          <cell r="KS100">
            <v>0</v>
          </cell>
          <cell r="KT100">
            <v>0</v>
          </cell>
          <cell r="KU100">
            <v>0</v>
          </cell>
          <cell r="KV100">
            <v>0</v>
          </cell>
          <cell r="KW100">
            <v>0</v>
          </cell>
          <cell r="KX100">
            <v>0</v>
          </cell>
          <cell r="KY100">
            <v>0</v>
          </cell>
          <cell r="KZ100">
            <v>0</v>
          </cell>
          <cell r="LA100">
            <v>0</v>
          </cell>
          <cell r="LB100">
            <v>0</v>
          </cell>
          <cell r="LC100">
            <v>0</v>
          </cell>
          <cell r="LD100">
            <v>0</v>
          </cell>
        </row>
        <row r="101">
          <cell r="B101">
            <v>98</v>
          </cell>
          <cell r="C101" t="str">
            <v>“CAJICÁ IDEAL”</v>
          </cell>
          <cell r="D101" t="str">
            <v>2. CAJICÁ DESARROLLO SOCIAL IDEAL</v>
          </cell>
          <cell r="E101" t="str">
            <v>41. Inclusión social y reconciliación</v>
          </cell>
          <cell r="F101" t="str">
            <v xml:space="preserve">4. Cajicá Social </v>
          </cell>
          <cell r="G101"/>
          <cell r="H101">
            <v>20</v>
          </cell>
          <cell r="I101" t="str">
            <v xml:space="preserve">Vincular a 1600 Personas Mayores anualmente en programas y actividades anualmente </v>
          </cell>
          <cell r="J101" t="str">
            <v xml:space="preserve">Número </v>
          </cell>
          <cell r="K101">
            <v>1530</v>
          </cell>
          <cell r="L101"/>
          <cell r="M101">
            <v>1600</v>
          </cell>
          <cell r="N101" t="str">
            <v>Alcaldía Municipal</v>
          </cell>
          <cell r="O101" t="str">
            <v>4104008. Servicio de atención y protección integral al adulto mayor</v>
          </cell>
          <cell r="P101" t="str">
            <v>410400800. Adultos mayores atendidos con servicios integrales</v>
          </cell>
          <cell r="Q101" t="str">
            <v>20. Persona Mayor</v>
          </cell>
          <cell r="R101" t="str">
            <v xml:space="preserve">Secretaría Desarrollo Social </v>
          </cell>
          <cell r="S101">
            <v>98</v>
          </cell>
          <cell r="T101" t="str">
            <v>Declarar a Cajicá como 1 Municipio amigable para la persona mayor</v>
          </cell>
          <cell r="U101" t="str">
            <v xml:space="preserve">Municipio Amigable para la persona mayor </v>
          </cell>
          <cell r="V101" t="str">
            <v>Número</v>
          </cell>
          <cell r="W101"/>
          <cell r="X101">
            <v>1</v>
          </cell>
          <cell r="Y101">
            <v>0</v>
          </cell>
          <cell r="Z101" t="str">
            <v>I</v>
          </cell>
          <cell r="AA101">
            <v>0.29498525073746312</v>
          </cell>
          <cell r="AB101">
            <v>0</v>
          </cell>
          <cell r="AC101">
            <v>0</v>
          </cell>
          <cell r="AD101">
            <v>0</v>
          </cell>
          <cell r="AE101">
            <v>0</v>
          </cell>
          <cell r="AF101" t="str">
            <v>G</v>
          </cell>
          <cell r="AG101"/>
          <cell r="AH101"/>
          <cell r="AI101">
            <v>1</v>
          </cell>
          <cell r="AJ101"/>
          <cell r="AK101"/>
          <cell r="AL101" t="str">
            <v>10. Reducción de las desigualdades</v>
          </cell>
          <cell r="AM101" t="str">
            <v>Persona Mayor</v>
          </cell>
          <cell r="AN101"/>
          <cell r="AO101" t="str">
            <v>NP</v>
          </cell>
          <cell r="AP101">
            <v>0</v>
          </cell>
          <cell r="AQ101">
            <v>1</v>
          </cell>
          <cell r="AR101">
            <v>0.29850746268656714</v>
          </cell>
          <cell r="AS101" t="str">
            <v>NP</v>
          </cell>
          <cell r="AT101">
            <v>0</v>
          </cell>
          <cell r="AU101" t="str">
            <v>NP</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cell r="BL101"/>
          <cell r="BM101"/>
          <cell r="BN101"/>
          <cell r="BO101"/>
          <cell r="BP101"/>
          <cell r="BQ101"/>
          <cell r="BR101"/>
          <cell r="BS101"/>
          <cell r="BT101"/>
          <cell r="BU101"/>
          <cell r="BV101"/>
          <cell r="BW101"/>
          <cell r="BX101"/>
          <cell r="BY101"/>
          <cell r="BZ101">
            <v>0</v>
          </cell>
          <cell r="CA101"/>
          <cell r="CB101"/>
          <cell r="CC101"/>
          <cell r="CD101"/>
          <cell r="CE101"/>
          <cell r="CF101"/>
          <cell r="CG101"/>
          <cell r="CH101"/>
          <cell r="CI101"/>
          <cell r="CJ101"/>
          <cell r="CK101"/>
          <cell r="CL101"/>
          <cell r="CM101"/>
          <cell r="CN101"/>
          <cell r="CO101"/>
          <cell r="CP101"/>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cell r="DK101"/>
          <cell r="DL101"/>
          <cell r="DM101"/>
          <cell r="DN101"/>
          <cell r="DO101"/>
          <cell r="DP101"/>
          <cell r="DQ101"/>
          <cell r="DR101"/>
          <cell r="DS101"/>
          <cell r="DT101"/>
          <cell r="DU101"/>
          <cell r="DV101"/>
          <cell r="DW101">
            <v>0</v>
          </cell>
          <cell r="DX101"/>
          <cell r="DY101">
            <v>0</v>
          </cell>
          <cell r="DZ101"/>
          <cell r="EA101">
            <v>0</v>
          </cell>
          <cell r="EB101">
            <v>0</v>
          </cell>
          <cell r="EC101">
            <v>0</v>
          </cell>
          <cell r="ED101">
            <v>0</v>
          </cell>
          <cell r="EE101"/>
          <cell r="EF101">
            <v>0</v>
          </cell>
          <cell r="EG101">
            <v>0</v>
          </cell>
          <cell r="EH101">
            <v>0</v>
          </cell>
          <cell r="EI101">
            <v>0</v>
          </cell>
          <cell r="EJ101">
            <v>0</v>
          </cell>
          <cell r="EK101">
            <v>0</v>
          </cell>
          <cell r="EL101">
            <v>0</v>
          </cell>
          <cell r="EM101">
            <v>0</v>
          </cell>
          <cell r="EN101">
            <v>0</v>
          </cell>
          <cell r="EO101"/>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cell r="FK101"/>
          <cell r="FL101"/>
          <cell r="FM101">
            <v>0</v>
          </cell>
          <cell r="FN101">
            <v>0</v>
          </cell>
          <cell r="FO101">
            <v>0</v>
          </cell>
          <cell r="FP101"/>
          <cell r="FQ101"/>
          <cell r="FR101"/>
          <cell r="FS101"/>
          <cell r="FT101"/>
          <cell r="FU101"/>
          <cell r="FV101">
            <v>0</v>
          </cell>
          <cell r="FW101"/>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cell r="HJ101"/>
          <cell r="HK101"/>
          <cell r="HL101">
            <v>0</v>
          </cell>
          <cell r="HM101">
            <v>0</v>
          </cell>
          <cell r="HN101">
            <v>0</v>
          </cell>
          <cell r="HO101"/>
          <cell r="HP101"/>
          <cell r="HQ101"/>
          <cell r="HR101"/>
          <cell r="HS101"/>
          <cell r="HT101"/>
          <cell r="HU101">
            <v>0</v>
          </cell>
          <cell r="HV101"/>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cell r="IN101">
            <v>0</v>
          </cell>
          <cell r="IO101">
            <v>0</v>
          </cell>
          <cell r="IP101">
            <v>0</v>
          </cell>
          <cell r="IQ101">
            <v>0</v>
          </cell>
          <cell r="IR101">
            <v>0</v>
          </cell>
          <cell r="IS101">
            <v>0</v>
          </cell>
          <cell r="IT101">
            <v>0</v>
          </cell>
          <cell r="IU101">
            <v>0</v>
          </cell>
          <cell r="IV101">
            <v>0</v>
          </cell>
          <cell r="IW101">
            <v>0</v>
          </cell>
          <cell r="IX101">
            <v>0</v>
          </cell>
          <cell r="IY101">
            <v>0</v>
          </cell>
          <cell r="IZ101">
            <v>0</v>
          </cell>
          <cell r="JA101">
            <v>0</v>
          </cell>
          <cell r="JB101">
            <v>0</v>
          </cell>
          <cell r="JC101">
            <v>0</v>
          </cell>
          <cell r="JD101">
            <v>0</v>
          </cell>
          <cell r="JE101">
            <v>0</v>
          </cell>
          <cell r="JF101">
            <v>0</v>
          </cell>
          <cell r="JG101">
            <v>0</v>
          </cell>
          <cell r="JH101">
            <v>0</v>
          </cell>
          <cell r="JI101">
            <v>0</v>
          </cell>
          <cell r="JJ101">
            <v>0</v>
          </cell>
          <cell r="JK101">
            <v>0</v>
          </cell>
          <cell r="JL101">
            <v>0</v>
          </cell>
          <cell r="JM101">
            <v>0</v>
          </cell>
          <cell r="JN101">
            <v>0</v>
          </cell>
          <cell r="JO101">
            <v>0</v>
          </cell>
          <cell r="JP101">
            <v>0</v>
          </cell>
          <cell r="JQ101">
            <v>0</v>
          </cell>
          <cell r="JR101">
            <v>0</v>
          </cell>
          <cell r="JS101">
            <v>0</v>
          </cell>
          <cell r="JT101">
            <v>0</v>
          </cell>
          <cell r="JU101">
            <v>0</v>
          </cell>
          <cell r="JV101">
            <v>0</v>
          </cell>
          <cell r="JW101">
            <v>0</v>
          </cell>
          <cell r="JX101">
            <v>0</v>
          </cell>
          <cell r="JY101">
            <v>0</v>
          </cell>
          <cell r="JZ101">
            <v>0</v>
          </cell>
          <cell r="KA101">
            <v>0</v>
          </cell>
          <cell r="KB101">
            <v>0</v>
          </cell>
          <cell r="KC101">
            <v>0</v>
          </cell>
          <cell r="KD101">
            <v>0</v>
          </cell>
          <cell r="KE101">
            <v>0</v>
          </cell>
          <cell r="KF101">
            <v>0</v>
          </cell>
          <cell r="KG101">
            <v>0</v>
          </cell>
          <cell r="KH101">
            <v>0</v>
          </cell>
          <cell r="KI101">
            <v>0</v>
          </cell>
          <cell r="KJ101">
            <v>0</v>
          </cell>
          <cell r="KK101">
            <v>0</v>
          </cell>
          <cell r="KL101"/>
          <cell r="KM101">
            <v>0</v>
          </cell>
          <cell r="KN101">
            <v>0</v>
          </cell>
          <cell r="KO101">
            <v>0</v>
          </cell>
          <cell r="KP101">
            <v>0</v>
          </cell>
          <cell r="KQ101">
            <v>0</v>
          </cell>
          <cell r="KR101">
            <v>0</v>
          </cell>
          <cell r="KS101">
            <v>0</v>
          </cell>
          <cell r="KT101">
            <v>0</v>
          </cell>
          <cell r="KU101">
            <v>0</v>
          </cell>
          <cell r="KV101">
            <v>0</v>
          </cell>
          <cell r="KW101">
            <v>0</v>
          </cell>
          <cell r="KX101">
            <v>0</v>
          </cell>
          <cell r="KY101">
            <v>0</v>
          </cell>
          <cell r="KZ101">
            <v>0</v>
          </cell>
          <cell r="LA101">
            <v>0</v>
          </cell>
          <cell r="LB101">
            <v>0</v>
          </cell>
          <cell r="LC101">
            <v>0</v>
          </cell>
          <cell r="LD101">
            <v>0</v>
          </cell>
        </row>
        <row r="102">
          <cell r="B102">
            <v>99</v>
          </cell>
          <cell r="C102" t="str">
            <v>“CAJICÁ IDEAL”</v>
          </cell>
          <cell r="D102" t="str">
            <v>2. CAJICÁ DESARROLLO SOCIAL IDEAL</v>
          </cell>
          <cell r="E102" t="str">
            <v>41. Inclusión social y reconciliación</v>
          </cell>
          <cell r="F102" t="str">
            <v xml:space="preserve">4. Cajicá Social </v>
          </cell>
          <cell r="G102"/>
          <cell r="H102">
            <v>21</v>
          </cell>
          <cell r="I102" t="str">
            <v xml:space="preserve">Implementar al 100% anual la Política Pública de Mujer y Género </v>
          </cell>
          <cell r="J102" t="str">
            <v>Porcentaje</v>
          </cell>
          <cell r="K102">
            <v>100</v>
          </cell>
          <cell r="L102"/>
          <cell r="M102">
            <v>100</v>
          </cell>
          <cell r="N102" t="str">
            <v>Alcaldía Municipal</v>
          </cell>
          <cell r="O102" t="str">
            <v>4101103. Documentos de planeación</v>
          </cell>
          <cell r="P102" t="str">
            <v>410110300. Documentos de planeación elaborados</v>
          </cell>
          <cell r="Q102" t="str">
            <v>21. Mujer y Género</v>
          </cell>
          <cell r="R102" t="str">
            <v xml:space="preserve">Secretaría Desarrollo Social </v>
          </cell>
          <cell r="S102">
            <v>99</v>
          </cell>
          <cell r="T102" t="str">
            <v>Implementar al 100% el plan de acción anual de la Política Pública Municipal de Mujer y Género</v>
          </cell>
          <cell r="U102" t="str">
            <v xml:space="preserve">Política Pública Municipal de Mujer y Género </v>
          </cell>
          <cell r="V102" t="str">
            <v xml:space="preserve">Porcentaje </v>
          </cell>
          <cell r="W102"/>
          <cell r="X102">
            <v>100</v>
          </cell>
          <cell r="Y102">
            <v>0</v>
          </cell>
          <cell r="Z102" t="str">
            <v>MA</v>
          </cell>
          <cell r="AA102">
            <v>0.29498525073746312</v>
          </cell>
          <cell r="AB102">
            <v>16.600000000000001</v>
          </cell>
          <cell r="AC102">
            <v>0.16600000000000001</v>
          </cell>
          <cell r="AD102">
            <v>0</v>
          </cell>
          <cell r="AE102">
            <v>0</v>
          </cell>
          <cell r="AF102"/>
          <cell r="AG102"/>
          <cell r="AH102"/>
          <cell r="AI102"/>
          <cell r="AJ102"/>
          <cell r="AK102"/>
          <cell r="AL102" t="str">
            <v>10. Reducción de las desigualdades</v>
          </cell>
          <cell r="AM102" t="str">
            <v>Mujer</v>
          </cell>
          <cell r="AN102"/>
          <cell r="AO102">
            <v>100</v>
          </cell>
          <cell r="AP102">
            <v>0.3115264797507788</v>
          </cell>
          <cell r="AQ102">
            <v>100</v>
          </cell>
          <cell r="AR102">
            <v>0.29850746268656714</v>
          </cell>
          <cell r="AS102">
            <v>100</v>
          </cell>
          <cell r="AT102">
            <v>0.30864197530864196</v>
          </cell>
          <cell r="AU102">
            <v>100</v>
          </cell>
          <cell r="AV102">
            <v>0.30769230769230771</v>
          </cell>
          <cell r="AW102">
            <v>66.400000000000006</v>
          </cell>
          <cell r="AX102">
            <v>66.400000000000006</v>
          </cell>
          <cell r="AY102">
            <v>0</v>
          </cell>
          <cell r="AZ102">
            <v>0</v>
          </cell>
          <cell r="BA102">
            <v>0</v>
          </cell>
          <cell r="BB102">
            <v>0</v>
          </cell>
          <cell r="BC102">
            <v>0</v>
          </cell>
          <cell r="BD102">
            <v>0</v>
          </cell>
          <cell r="BE102">
            <v>0.20685358255451713</v>
          </cell>
          <cell r="BF102">
            <v>0</v>
          </cell>
          <cell r="BG102">
            <v>0</v>
          </cell>
          <cell r="BH102">
            <v>0</v>
          </cell>
          <cell r="BI102">
            <v>4.8967551622418878E-2</v>
          </cell>
          <cell r="BJ102">
            <v>70000000</v>
          </cell>
          <cell r="BK102"/>
          <cell r="BL102"/>
          <cell r="BM102"/>
          <cell r="BN102"/>
          <cell r="BO102"/>
          <cell r="BP102">
            <v>70000000</v>
          </cell>
          <cell r="BQ102"/>
          <cell r="BR102"/>
          <cell r="BS102"/>
          <cell r="BT102"/>
          <cell r="BU102"/>
          <cell r="BV102"/>
          <cell r="BW102"/>
          <cell r="BX102"/>
          <cell r="BY102"/>
          <cell r="BZ102">
            <v>69967155</v>
          </cell>
          <cell r="CA102"/>
          <cell r="CB102"/>
          <cell r="CC102"/>
          <cell r="CD102"/>
          <cell r="CE102"/>
          <cell r="CF102">
            <v>69967155</v>
          </cell>
          <cell r="CG102"/>
          <cell r="CH102"/>
          <cell r="CI102"/>
          <cell r="CJ102"/>
          <cell r="CK102"/>
          <cell r="CL102"/>
          <cell r="CM102"/>
          <cell r="CN102"/>
          <cell r="CO102"/>
          <cell r="CP102">
            <v>454000000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135000000</v>
          </cell>
          <cell r="DJ102"/>
          <cell r="DK102"/>
          <cell r="DL102"/>
          <cell r="DM102"/>
          <cell r="DN102"/>
          <cell r="DO102">
            <v>135000000</v>
          </cell>
          <cell r="DP102"/>
          <cell r="DQ102"/>
          <cell r="DR102"/>
          <cell r="DS102"/>
          <cell r="DT102"/>
          <cell r="DU102"/>
          <cell r="DV102"/>
          <cell r="DW102">
            <v>0</v>
          </cell>
          <cell r="DX102"/>
          <cell r="DY102">
            <v>0</v>
          </cell>
          <cell r="DZ102"/>
          <cell r="EA102">
            <v>0</v>
          </cell>
          <cell r="EB102">
            <v>0</v>
          </cell>
          <cell r="EC102">
            <v>0</v>
          </cell>
          <cell r="ED102">
            <v>0</v>
          </cell>
          <cell r="EE102"/>
          <cell r="EF102">
            <v>0</v>
          </cell>
          <cell r="EG102">
            <v>0</v>
          </cell>
          <cell r="EH102">
            <v>0</v>
          </cell>
          <cell r="EI102">
            <v>0</v>
          </cell>
          <cell r="EJ102">
            <v>0</v>
          </cell>
          <cell r="EK102">
            <v>0</v>
          </cell>
          <cell r="EL102">
            <v>0</v>
          </cell>
          <cell r="EM102">
            <v>0</v>
          </cell>
          <cell r="EN102">
            <v>0</v>
          </cell>
          <cell r="EO102"/>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84872000</v>
          </cell>
          <cell r="FI102">
            <v>0</v>
          </cell>
          <cell r="FJ102"/>
          <cell r="FK102"/>
          <cell r="FL102"/>
          <cell r="FM102">
            <v>0</v>
          </cell>
          <cell r="FN102">
            <v>84872000</v>
          </cell>
          <cell r="FO102">
            <v>0</v>
          </cell>
          <cell r="FP102"/>
          <cell r="FQ102"/>
          <cell r="FR102"/>
          <cell r="FS102"/>
          <cell r="FT102"/>
          <cell r="FU102"/>
          <cell r="FV102">
            <v>0</v>
          </cell>
          <cell r="FW102"/>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87418160</v>
          </cell>
          <cell r="HH102">
            <v>0</v>
          </cell>
          <cell r="HI102"/>
          <cell r="HJ102"/>
          <cell r="HK102"/>
          <cell r="HL102">
            <v>0</v>
          </cell>
          <cell r="HM102">
            <v>87418160</v>
          </cell>
          <cell r="HN102">
            <v>0</v>
          </cell>
          <cell r="HO102"/>
          <cell r="HP102"/>
          <cell r="HQ102"/>
          <cell r="HR102"/>
          <cell r="HS102"/>
          <cell r="HT102"/>
          <cell r="HU102">
            <v>0</v>
          </cell>
          <cell r="HV102"/>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cell r="JD102">
            <v>0</v>
          </cell>
          <cell r="JE102">
            <v>0</v>
          </cell>
          <cell r="JF102">
            <v>377290160</v>
          </cell>
          <cell r="JG102">
            <v>0</v>
          </cell>
          <cell r="JH102">
            <v>0</v>
          </cell>
          <cell r="JI102">
            <v>0</v>
          </cell>
          <cell r="JJ102">
            <v>0</v>
          </cell>
          <cell r="JK102">
            <v>0</v>
          </cell>
          <cell r="JL102">
            <v>377290160</v>
          </cell>
          <cell r="JM102">
            <v>0</v>
          </cell>
          <cell r="JN102">
            <v>0</v>
          </cell>
          <cell r="JO102">
            <v>0</v>
          </cell>
          <cell r="JP102">
            <v>0</v>
          </cell>
          <cell r="JQ102">
            <v>0</v>
          </cell>
          <cell r="JR102">
            <v>0</v>
          </cell>
          <cell r="JS102">
            <v>0</v>
          </cell>
          <cell r="JT102">
            <v>0</v>
          </cell>
          <cell r="JU102">
            <v>0</v>
          </cell>
          <cell r="JV102">
            <v>69967155</v>
          </cell>
          <cell r="JW102">
            <v>0</v>
          </cell>
          <cell r="JX102">
            <v>0</v>
          </cell>
          <cell r="JY102">
            <v>0</v>
          </cell>
          <cell r="JZ102">
            <v>0</v>
          </cell>
          <cell r="KA102">
            <v>0</v>
          </cell>
          <cell r="KB102">
            <v>69967155</v>
          </cell>
          <cell r="KC102">
            <v>0</v>
          </cell>
          <cell r="KD102">
            <v>0</v>
          </cell>
          <cell r="KE102">
            <v>0</v>
          </cell>
          <cell r="KF102">
            <v>0</v>
          </cell>
          <cell r="KG102">
            <v>0</v>
          </cell>
          <cell r="KH102">
            <v>0</v>
          </cell>
          <cell r="KI102">
            <v>0</v>
          </cell>
          <cell r="KJ102">
            <v>0</v>
          </cell>
          <cell r="KK102">
            <v>0</v>
          </cell>
          <cell r="KL102"/>
          <cell r="KM102">
            <v>0</v>
          </cell>
          <cell r="KN102">
            <v>0</v>
          </cell>
          <cell r="KO102">
            <v>0</v>
          </cell>
          <cell r="KP102">
            <v>0</v>
          </cell>
          <cell r="KQ102">
            <v>0</v>
          </cell>
          <cell r="KR102">
            <v>0</v>
          </cell>
          <cell r="KS102">
            <v>0</v>
          </cell>
          <cell r="KT102">
            <v>0</v>
          </cell>
          <cell r="KU102">
            <v>0</v>
          </cell>
          <cell r="KV102">
            <v>0</v>
          </cell>
          <cell r="KW102">
            <v>0</v>
          </cell>
          <cell r="KX102">
            <v>0</v>
          </cell>
          <cell r="KY102">
            <v>0</v>
          </cell>
          <cell r="KZ102">
            <v>0</v>
          </cell>
          <cell r="LA102">
            <v>0</v>
          </cell>
          <cell r="LB102">
            <v>0</v>
          </cell>
          <cell r="LC102">
            <v>0</v>
          </cell>
          <cell r="LD102">
            <v>0</v>
          </cell>
        </row>
        <row r="103">
          <cell r="B103">
            <v>100</v>
          </cell>
          <cell r="C103" t="str">
            <v>“CAJICÁ IDEAL”</v>
          </cell>
          <cell r="D103" t="str">
            <v>2. CAJICÁ DESARROLLO SOCIAL IDEAL</v>
          </cell>
          <cell r="E103" t="str">
            <v>41. Inclusión social y reconciliación</v>
          </cell>
          <cell r="F103" t="str">
            <v xml:space="preserve">4. Cajicá Social </v>
          </cell>
          <cell r="G103"/>
          <cell r="H103">
            <v>22</v>
          </cell>
          <cell r="I103" t="str">
            <v xml:space="preserve">Vincular a 2000 mujeres anualmente en actividades y programas </v>
          </cell>
          <cell r="J103" t="str">
            <v xml:space="preserve">Número </v>
          </cell>
          <cell r="K103"/>
          <cell r="L103"/>
          <cell r="M103">
            <v>2000</v>
          </cell>
          <cell r="N103" t="str">
            <v>Alcaldía Municipal</v>
          </cell>
          <cell r="O103" t="str">
            <v>4101046. Documentos de diagnóstico y/o caracterización del daño colectivo</v>
          </cell>
          <cell r="P103" t="str">
            <v>410104600. Documento elaborado</v>
          </cell>
          <cell r="Q103" t="str">
            <v>21. Mujer y Género</v>
          </cell>
          <cell r="R103" t="str">
            <v xml:space="preserve">Secretaría Desarrollo Social </v>
          </cell>
          <cell r="S103">
            <v>100</v>
          </cell>
          <cell r="T103" t="str">
            <v>Elaborar y desarrollar 1 Plan anual de Prevención y Atención a Mujeres Víctimas de la Violencia</v>
          </cell>
          <cell r="U103" t="str">
            <v xml:space="preserve">Plan de Prevención y Atención a Mujeres Víctimas de la Violencia . </v>
          </cell>
          <cell r="V103" t="str">
            <v xml:space="preserve">Número </v>
          </cell>
          <cell r="W103"/>
          <cell r="X103">
            <v>1</v>
          </cell>
          <cell r="Y103">
            <v>0</v>
          </cell>
          <cell r="Z103" t="str">
            <v>MA</v>
          </cell>
          <cell r="AA103">
            <v>0.29498525073746312</v>
          </cell>
          <cell r="AB103">
            <v>0.25</v>
          </cell>
          <cell r="AC103">
            <v>0.25</v>
          </cell>
          <cell r="AD103">
            <v>0</v>
          </cell>
          <cell r="AE103">
            <v>0</v>
          </cell>
          <cell r="AF103"/>
          <cell r="AG103"/>
          <cell r="AH103"/>
          <cell r="AI103">
            <v>1</v>
          </cell>
          <cell r="AJ103"/>
          <cell r="AK103"/>
          <cell r="AL103" t="str">
            <v>5. Igualdad de género</v>
          </cell>
          <cell r="AM103" t="str">
            <v>Mujer</v>
          </cell>
          <cell r="AN103"/>
          <cell r="AO103">
            <v>1</v>
          </cell>
          <cell r="AP103">
            <v>0.3115264797507788</v>
          </cell>
          <cell r="AQ103">
            <v>1</v>
          </cell>
          <cell r="AR103">
            <v>0.29850746268656714</v>
          </cell>
          <cell r="AS103">
            <v>1</v>
          </cell>
          <cell r="AT103">
            <v>0.30864197530864196</v>
          </cell>
          <cell r="AU103">
            <v>1</v>
          </cell>
          <cell r="AV103">
            <v>0.30769230769230771</v>
          </cell>
          <cell r="AW103">
            <v>1</v>
          </cell>
          <cell r="AX103">
            <v>100</v>
          </cell>
          <cell r="AY103">
            <v>0</v>
          </cell>
          <cell r="AZ103">
            <v>0</v>
          </cell>
          <cell r="BA103">
            <v>0</v>
          </cell>
          <cell r="BB103">
            <v>0</v>
          </cell>
          <cell r="BC103">
            <v>0</v>
          </cell>
          <cell r="BD103">
            <v>0</v>
          </cell>
          <cell r="BE103">
            <v>0.3115264797507788</v>
          </cell>
          <cell r="BF103">
            <v>0</v>
          </cell>
          <cell r="BG103">
            <v>0</v>
          </cell>
          <cell r="BH103">
            <v>0</v>
          </cell>
          <cell r="BI103">
            <v>7.3746312684365781E-2</v>
          </cell>
          <cell r="BJ103">
            <v>392542364</v>
          </cell>
          <cell r="BK103"/>
          <cell r="BL103"/>
          <cell r="BM103"/>
          <cell r="BN103"/>
          <cell r="BO103"/>
          <cell r="BP103">
            <v>392542364</v>
          </cell>
          <cell r="BQ103"/>
          <cell r="BR103"/>
          <cell r="BS103"/>
          <cell r="BT103"/>
          <cell r="BU103"/>
          <cell r="BV103"/>
          <cell r="BW103"/>
          <cell r="BX103"/>
          <cell r="BY103"/>
          <cell r="BZ103">
            <v>129609871</v>
          </cell>
          <cell r="CA103"/>
          <cell r="CB103"/>
          <cell r="CC103"/>
          <cell r="CD103"/>
          <cell r="CE103"/>
          <cell r="CF103">
            <v>129609871</v>
          </cell>
          <cell r="CG103"/>
          <cell r="CH103"/>
          <cell r="CI103"/>
          <cell r="CJ103"/>
          <cell r="CK103"/>
          <cell r="CL103"/>
          <cell r="CM103"/>
          <cell r="CN103"/>
          <cell r="CO103"/>
          <cell r="CP103"/>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80000000</v>
          </cell>
          <cell r="DJ103"/>
          <cell r="DK103"/>
          <cell r="DL103"/>
          <cell r="DM103"/>
          <cell r="DN103"/>
          <cell r="DO103">
            <v>80000000</v>
          </cell>
          <cell r="DP103"/>
          <cell r="DQ103"/>
          <cell r="DR103"/>
          <cell r="DS103"/>
          <cell r="DT103"/>
          <cell r="DU103"/>
          <cell r="DV103"/>
          <cell r="DW103">
            <v>0</v>
          </cell>
          <cell r="DX103"/>
          <cell r="DY103">
            <v>0</v>
          </cell>
          <cell r="DZ103"/>
          <cell r="EA103">
            <v>0</v>
          </cell>
          <cell r="EB103">
            <v>0</v>
          </cell>
          <cell r="EC103">
            <v>0</v>
          </cell>
          <cell r="ED103">
            <v>0</v>
          </cell>
          <cell r="EE103"/>
          <cell r="EF103">
            <v>0</v>
          </cell>
          <cell r="EG103">
            <v>0</v>
          </cell>
          <cell r="EH103">
            <v>0</v>
          </cell>
          <cell r="EI103">
            <v>0</v>
          </cell>
          <cell r="EJ103">
            <v>0</v>
          </cell>
          <cell r="EK103">
            <v>0</v>
          </cell>
          <cell r="EL103">
            <v>0</v>
          </cell>
          <cell r="EM103">
            <v>0</v>
          </cell>
          <cell r="EN103">
            <v>0</v>
          </cell>
          <cell r="EO103"/>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265225000</v>
          </cell>
          <cell r="FI103">
            <v>0</v>
          </cell>
          <cell r="FJ103"/>
          <cell r="FK103"/>
          <cell r="FL103"/>
          <cell r="FM103">
            <v>0</v>
          </cell>
          <cell r="FN103">
            <v>265225000</v>
          </cell>
          <cell r="FO103">
            <v>0</v>
          </cell>
          <cell r="FP103"/>
          <cell r="FQ103"/>
          <cell r="FR103"/>
          <cell r="FS103"/>
          <cell r="FT103"/>
          <cell r="FU103"/>
          <cell r="FV103">
            <v>0</v>
          </cell>
          <cell r="FW103"/>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273181750</v>
          </cell>
          <cell r="HH103">
            <v>0</v>
          </cell>
          <cell r="HI103"/>
          <cell r="HJ103"/>
          <cell r="HK103"/>
          <cell r="HL103">
            <v>0</v>
          </cell>
          <cell r="HM103">
            <v>273181750</v>
          </cell>
          <cell r="HN103">
            <v>0</v>
          </cell>
          <cell r="HO103"/>
          <cell r="HP103"/>
          <cell r="HQ103"/>
          <cell r="HR103"/>
          <cell r="HS103"/>
          <cell r="HT103"/>
          <cell r="HU103">
            <v>0</v>
          </cell>
          <cell r="HV103"/>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cell r="JD103">
            <v>0</v>
          </cell>
          <cell r="JE103">
            <v>0</v>
          </cell>
          <cell r="JF103">
            <v>1010949114</v>
          </cell>
          <cell r="JG103">
            <v>0</v>
          </cell>
          <cell r="JH103">
            <v>0</v>
          </cell>
          <cell r="JI103">
            <v>0</v>
          </cell>
          <cell r="JJ103">
            <v>0</v>
          </cell>
          <cell r="JK103">
            <v>0</v>
          </cell>
          <cell r="JL103">
            <v>1010949114</v>
          </cell>
          <cell r="JM103">
            <v>0</v>
          </cell>
          <cell r="JN103">
            <v>0</v>
          </cell>
          <cell r="JO103">
            <v>0</v>
          </cell>
          <cell r="JP103">
            <v>0</v>
          </cell>
          <cell r="JQ103">
            <v>0</v>
          </cell>
          <cell r="JR103">
            <v>0</v>
          </cell>
          <cell r="JS103">
            <v>0</v>
          </cell>
          <cell r="JT103">
            <v>0</v>
          </cell>
          <cell r="JU103">
            <v>0</v>
          </cell>
          <cell r="JV103">
            <v>129609871</v>
          </cell>
          <cell r="JW103">
            <v>0</v>
          </cell>
          <cell r="JX103">
            <v>0</v>
          </cell>
          <cell r="JY103">
            <v>0</v>
          </cell>
          <cell r="JZ103">
            <v>0</v>
          </cell>
          <cell r="KA103">
            <v>0</v>
          </cell>
          <cell r="KB103">
            <v>129609871</v>
          </cell>
          <cell r="KC103">
            <v>0</v>
          </cell>
          <cell r="KD103">
            <v>0</v>
          </cell>
          <cell r="KE103">
            <v>0</v>
          </cell>
          <cell r="KF103">
            <v>0</v>
          </cell>
          <cell r="KG103">
            <v>0</v>
          </cell>
          <cell r="KH103">
            <v>0</v>
          </cell>
          <cell r="KI103">
            <v>0</v>
          </cell>
          <cell r="KJ103">
            <v>0</v>
          </cell>
          <cell r="KK103">
            <v>0</v>
          </cell>
          <cell r="KL103"/>
          <cell r="KM103">
            <v>0</v>
          </cell>
          <cell r="KN103">
            <v>0</v>
          </cell>
          <cell r="KO103">
            <v>0</v>
          </cell>
          <cell r="KP103">
            <v>0</v>
          </cell>
          <cell r="KQ103">
            <v>0</v>
          </cell>
          <cell r="KR103">
            <v>0</v>
          </cell>
          <cell r="KS103">
            <v>0</v>
          </cell>
          <cell r="KT103">
            <v>0</v>
          </cell>
          <cell r="KU103">
            <v>0</v>
          </cell>
          <cell r="KV103">
            <v>0</v>
          </cell>
          <cell r="KW103">
            <v>0</v>
          </cell>
          <cell r="KX103">
            <v>0</v>
          </cell>
          <cell r="KY103">
            <v>0</v>
          </cell>
          <cell r="KZ103">
            <v>0</v>
          </cell>
          <cell r="LA103">
            <v>0</v>
          </cell>
          <cell r="LB103">
            <v>0</v>
          </cell>
          <cell r="LC103">
            <v>0</v>
          </cell>
          <cell r="LD103">
            <v>0</v>
          </cell>
        </row>
        <row r="104">
          <cell r="B104">
            <v>101</v>
          </cell>
          <cell r="C104" t="str">
            <v>“CAJICÁ IDEAL”</v>
          </cell>
          <cell r="D104" t="str">
            <v>2. CAJICÁ DESARROLLO SOCIAL IDEAL</v>
          </cell>
          <cell r="E104" t="str">
            <v>41. Inclusión social y reconciliación</v>
          </cell>
          <cell r="F104" t="str">
            <v xml:space="preserve">4. Cajicá Social </v>
          </cell>
          <cell r="G104"/>
          <cell r="H104">
            <v>22</v>
          </cell>
          <cell r="I104" t="str">
            <v xml:space="preserve">Vincular a 2000 mujeres anualmente en actividades y programas </v>
          </cell>
          <cell r="J104" t="str">
            <v xml:space="preserve">Número </v>
          </cell>
          <cell r="K104"/>
          <cell r="L104"/>
          <cell r="M104">
            <v>2000</v>
          </cell>
          <cell r="N104" t="str">
            <v>Alcaldía Municipal</v>
          </cell>
          <cell r="O104" t="str">
            <v>4101014. Servicio de caracterización de la población víctima para su posterior atención, asistencia y reparación integral</v>
          </cell>
          <cell r="P104" t="str">
            <v>410101401. Víctimas con plan asistencia o reparación formulado</v>
          </cell>
          <cell r="Q104" t="str">
            <v>21. Mujer y Género</v>
          </cell>
          <cell r="R104" t="str">
            <v xml:space="preserve">Secretaría Desarrollo Social </v>
          </cell>
          <cell r="S104">
            <v>101</v>
          </cell>
          <cell r="T104" t="str">
            <v>Elaborar y desarrollar 1 Plan anual para la Garantía de los Derechos Sexuales y Reproductivos</v>
          </cell>
          <cell r="U104" t="str">
            <v xml:space="preserve">Garantía de los Derechos Sexuales y Reproductivos </v>
          </cell>
          <cell r="V104" t="str">
            <v xml:space="preserve">Número </v>
          </cell>
          <cell r="W104"/>
          <cell r="X104">
            <v>1</v>
          </cell>
          <cell r="Y104">
            <v>0</v>
          </cell>
          <cell r="Z104" t="str">
            <v>MA</v>
          </cell>
          <cell r="AA104">
            <v>0.29498525073746312</v>
          </cell>
          <cell r="AB104">
            <v>0.25</v>
          </cell>
          <cell r="AC104">
            <v>0.25</v>
          </cell>
          <cell r="AD104">
            <v>0</v>
          </cell>
          <cell r="AE104">
            <v>0</v>
          </cell>
          <cell r="AF104"/>
          <cell r="AG104"/>
          <cell r="AH104"/>
          <cell r="AI104">
            <v>1</v>
          </cell>
          <cell r="AJ104"/>
          <cell r="AK104"/>
          <cell r="AL104" t="str">
            <v>3. Salud y bienestar</v>
          </cell>
          <cell r="AM104" t="str">
            <v>Mujer</v>
          </cell>
          <cell r="AN104"/>
          <cell r="AO104">
            <v>1</v>
          </cell>
          <cell r="AP104">
            <v>0.3115264797507788</v>
          </cell>
          <cell r="AQ104">
            <v>1</v>
          </cell>
          <cell r="AR104">
            <v>0.29850746268656714</v>
          </cell>
          <cell r="AS104">
            <v>1</v>
          </cell>
          <cell r="AT104">
            <v>0.30864197530864196</v>
          </cell>
          <cell r="AU104">
            <v>1</v>
          </cell>
          <cell r="AV104">
            <v>0.30769230769230771</v>
          </cell>
          <cell r="AW104">
            <v>1</v>
          </cell>
          <cell r="AX104">
            <v>100</v>
          </cell>
          <cell r="AY104">
            <v>0</v>
          </cell>
          <cell r="AZ104">
            <v>0</v>
          </cell>
          <cell r="BA104">
            <v>0</v>
          </cell>
          <cell r="BB104">
            <v>0</v>
          </cell>
          <cell r="BC104">
            <v>0</v>
          </cell>
          <cell r="BD104">
            <v>0</v>
          </cell>
          <cell r="BE104">
            <v>0.3115264797507788</v>
          </cell>
          <cell r="BF104">
            <v>0</v>
          </cell>
          <cell r="BG104">
            <v>0</v>
          </cell>
          <cell r="BH104">
            <v>0</v>
          </cell>
          <cell r="BI104">
            <v>7.3746312684365781E-2</v>
          </cell>
          <cell r="BJ104">
            <v>0</v>
          </cell>
          <cell r="BK104"/>
          <cell r="BL104"/>
          <cell r="BM104"/>
          <cell r="BN104"/>
          <cell r="BO104"/>
          <cell r="BP104"/>
          <cell r="BQ104"/>
          <cell r="BR104"/>
          <cell r="BS104"/>
          <cell r="BT104"/>
          <cell r="BU104"/>
          <cell r="BV104"/>
          <cell r="BW104"/>
          <cell r="BX104"/>
          <cell r="BY104"/>
          <cell r="BZ104">
            <v>0</v>
          </cell>
          <cell r="CA104"/>
          <cell r="CB104"/>
          <cell r="CC104"/>
          <cell r="CD104"/>
          <cell r="CE104"/>
          <cell r="CF104"/>
          <cell r="CG104"/>
          <cell r="CH104"/>
          <cell r="CI104"/>
          <cell r="CJ104"/>
          <cell r="CK104"/>
          <cell r="CL104"/>
          <cell r="CM104"/>
          <cell r="CN104"/>
          <cell r="CO104"/>
          <cell r="CP104"/>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cell r="DK104"/>
          <cell r="DL104"/>
          <cell r="DM104"/>
          <cell r="DN104"/>
          <cell r="DO104"/>
          <cell r="DP104"/>
          <cell r="DQ104"/>
          <cell r="DR104"/>
          <cell r="DS104"/>
          <cell r="DT104"/>
          <cell r="DU104"/>
          <cell r="DV104"/>
          <cell r="DW104">
            <v>0</v>
          </cell>
          <cell r="DX104"/>
          <cell r="DY104">
            <v>0</v>
          </cell>
          <cell r="DZ104"/>
          <cell r="EA104">
            <v>0</v>
          </cell>
          <cell r="EB104">
            <v>0</v>
          </cell>
          <cell r="EC104">
            <v>0</v>
          </cell>
          <cell r="ED104">
            <v>0</v>
          </cell>
          <cell r="EE104"/>
          <cell r="EF104">
            <v>0</v>
          </cell>
          <cell r="EG104">
            <v>0</v>
          </cell>
          <cell r="EH104">
            <v>0</v>
          </cell>
          <cell r="EI104">
            <v>0</v>
          </cell>
          <cell r="EJ104">
            <v>0</v>
          </cell>
          <cell r="EK104">
            <v>0</v>
          </cell>
          <cell r="EL104">
            <v>0</v>
          </cell>
          <cell r="EM104">
            <v>0</v>
          </cell>
          <cell r="EN104">
            <v>0</v>
          </cell>
          <cell r="EO104"/>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cell r="FK104"/>
          <cell r="FL104"/>
          <cell r="FM104">
            <v>0</v>
          </cell>
          <cell r="FN104">
            <v>0</v>
          </cell>
          <cell r="FO104">
            <v>0</v>
          </cell>
          <cell r="FP104"/>
          <cell r="FQ104"/>
          <cell r="FR104"/>
          <cell r="FS104"/>
          <cell r="FT104"/>
          <cell r="FU104"/>
          <cell r="FV104">
            <v>0</v>
          </cell>
          <cell r="FW104"/>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cell r="HJ104"/>
          <cell r="HK104"/>
          <cell r="HL104">
            <v>0</v>
          </cell>
          <cell r="HM104">
            <v>0</v>
          </cell>
          <cell r="HN104">
            <v>0</v>
          </cell>
          <cell r="HO104"/>
          <cell r="HP104"/>
          <cell r="HQ104"/>
          <cell r="HR104"/>
          <cell r="HS104"/>
          <cell r="HT104"/>
          <cell r="HU104">
            <v>0</v>
          </cell>
          <cell r="HV104"/>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cell r="IN104">
            <v>0</v>
          </cell>
          <cell r="IO104">
            <v>0</v>
          </cell>
          <cell r="IP104">
            <v>0</v>
          </cell>
          <cell r="IQ104">
            <v>0</v>
          </cell>
          <cell r="IR104">
            <v>0</v>
          </cell>
          <cell r="IS104">
            <v>0</v>
          </cell>
          <cell r="IT104">
            <v>0</v>
          </cell>
          <cell r="IU104">
            <v>0</v>
          </cell>
          <cell r="IV104">
            <v>0</v>
          </cell>
          <cell r="IW104">
            <v>0</v>
          </cell>
          <cell r="IX104">
            <v>0</v>
          </cell>
          <cell r="IY104">
            <v>0</v>
          </cell>
          <cell r="IZ104">
            <v>0</v>
          </cell>
          <cell r="JA104">
            <v>0</v>
          </cell>
          <cell r="JB104">
            <v>0</v>
          </cell>
          <cell r="JC104">
            <v>0</v>
          </cell>
          <cell r="JD104">
            <v>0</v>
          </cell>
          <cell r="JE104">
            <v>0</v>
          </cell>
          <cell r="JF104">
            <v>0</v>
          </cell>
          <cell r="JG104">
            <v>0</v>
          </cell>
          <cell r="JH104">
            <v>0</v>
          </cell>
          <cell r="JI104">
            <v>0</v>
          </cell>
          <cell r="JJ104">
            <v>0</v>
          </cell>
          <cell r="JK104">
            <v>0</v>
          </cell>
          <cell r="JL104">
            <v>0</v>
          </cell>
          <cell r="JM104">
            <v>0</v>
          </cell>
          <cell r="JN104">
            <v>0</v>
          </cell>
          <cell r="JO104">
            <v>0</v>
          </cell>
          <cell r="JP104">
            <v>0</v>
          </cell>
          <cell r="JQ104">
            <v>0</v>
          </cell>
          <cell r="JR104">
            <v>0</v>
          </cell>
          <cell r="JS104">
            <v>0</v>
          </cell>
          <cell r="JT104">
            <v>0</v>
          </cell>
          <cell r="JU104">
            <v>0</v>
          </cell>
          <cell r="JV104">
            <v>0</v>
          </cell>
          <cell r="JW104">
            <v>0</v>
          </cell>
          <cell r="JX104">
            <v>0</v>
          </cell>
          <cell r="JY104">
            <v>0</v>
          </cell>
          <cell r="JZ104">
            <v>0</v>
          </cell>
          <cell r="KA104">
            <v>0</v>
          </cell>
          <cell r="KB104">
            <v>0</v>
          </cell>
          <cell r="KC104">
            <v>0</v>
          </cell>
          <cell r="KD104">
            <v>0</v>
          </cell>
          <cell r="KE104">
            <v>0</v>
          </cell>
          <cell r="KF104">
            <v>0</v>
          </cell>
          <cell r="KG104">
            <v>0</v>
          </cell>
          <cell r="KH104">
            <v>0</v>
          </cell>
          <cell r="KI104">
            <v>0</v>
          </cell>
          <cell r="KJ104">
            <v>0</v>
          </cell>
          <cell r="KK104">
            <v>0</v>
          </cell>
          <cell r="KL104"/>
          <cell r="KM104">
            <v>0</v>
          </cell>
          <cell r="KN104">
            <v>0</v>
          </cell>
          <cell r="KO104">
            <v>0</v>
          </cell>
          <cell r="KP104">
            <v>0</v>
          </cell>
          <cell r="KQ104">
            <v>0</v>
          </cell>
          <cell r="KR104">
            <v>0</v>
          </cell>
          <cell r="KS104">
            <v>0</v>
          </cell>
          <cell r="KT104">
            <v>0</v>
          </cell>
          <cell r="KU104">
            <v>0</v>
          </cell>
          <cell r="KV104">
            <v>0</v>
          </cell>
          <cell r="KW104">
            <v>0</v>
          </cell>
          <cell r="KX104">
            <v>0</v>
          </cell>
          <cell r="KY104">
            <v>0</v>
          </cell>
          <cell r="KZ104">
            <v>0</v>
          </cell>
          <cell r="LA104">
            <v>0</v>
          </cell>
          <cell r="LB104">
            <v>0</v>
          </cell>
          <cell r="LC104">
            <v>0</v>
          </cell>
          <cell r="LD104">
            <v>0</v>
          </cell>
        </row>
        <row r="105">
          <cell r="B105">
            <v>102</v>
          </cell>
          <cell r="C105" t="str">
            <v>“CAJICÁ IDEAL”</v>
          </cell>
          <cell r="D105" t="str">
            <v>2. CAJICÁ DESARROLLO SOCIAL IDEAL</v>
          </cell>
          <cell r="E105" t="str">
            <v>41. Inclusión social y reconciliación</v>
          </cell>
          <cell r="F105" t="str">
            <v xml:space="preserve">4. Cajicá Social </v>
          </cell>
          <cell r="G105"/>
          <cell r="H105">
            <v>22</v>
          </cell>
          <cell r="I105" t="str">
            <v xml:space="preserve">Vincular a 2000 mujeres anualmente en actividades y programas </v>
          </cell>
          <cell r="J105" t="str">
            <v xml:space="preserve">Número </v>
          </cell>
          <cell r="K105"/>
          <cell r="L105"/>
          <cell r="M105">
            <v>2000</v>
          </cell>
          <cell r="N105" t="str">
            <v>Alcaldía Municipal</v>
          </cell>
          <cell r="O105" t="str">
            <v>4103052. Servicio de gestión de oferta social para la población vulnerable</v>
          </cell>
          <cell r="P105" t="str">
            <v>410305200. Beneficiarios potenciales para quienes se gestiona la oferta social</v>
          </cell>
          <cell r="Q105" t="str">
            <v>21. Mujer y Género</v>
          </cell>
          <cell r="R105" t="str">
            <v xml:space="preserve">Secretaría Desarrollo Social </v>
          </cell>
          <cell r="S105">
            <v>102</v>
          </cell>
          <cell r="T105" t="str">
            <v>Garantizar al 100% el funcionamiento anual del Consejo Consultivo de la Mujer de Cajicá</v>
          </cell>
          <cell r="U105" t="str">
            <v>Consejo Consultivo de la Mujer de Cajicá</v>
          </cell>
          <cell r="V105" t="str">
            <v>Porcentaje</v>
          </cell>
          <cell r="W105"/>
          <cell r="X105">
            <v>100</v>
          </cell>
          <cell r="Y105">
            <v>0</v>
          </cell>
          <cell r="Z105" t="str">
            <v>MA</v>
          </cell>
          <cell r="AA105">
            <v>0.29498525073746312</v>
          </cell>
          <cell r="AB105">
            <v>25</v>
          </cell>
          <cell r="AC105">
            <v>0.25</v>
          </cell>
          <cell r="AD105">
            <v>0</v>
          </cell>
          <cell r="AE105">
            <v>0</v>
          </cell>
          <cell r="AF105" t="str">
            <v>G</v>
          </cell>
          <cell r="AG105"/>
          <cell r="AH105"/>
          <cell r="AI105"/>
          <cell r="AJ105"/>
          <cell r="AK105"/>
          <cell r="AL105" t="str">
            <v>5. Igualdad de género</v>
          </cell>
          <cell r="AM105" t="str">
            <v>Mujer</v>
          </cell>
          <cell r="AN105"/>
          <cell r="AO105">
            <v>100</v>
          </cell>
          <cell r="AP105">
            <v>0.3115264797507788</v>
          </cell>
          <cell r="AQ105">
            <v>100</v>
          </cell>
          <cell r="AR105">
            <v>0.29850746268656714</v>
          </cell>
          <cell r="AS105">
            <v>100</v>
          </cell>
          <cell r="AT105">
            <v>0.30864197530864196</v>
          </cell>
          <cell r="AU105">
            <v>100</v>
          </cell>
          <cell r="AV105">
            <v>0.30769230769230771</v>
          </cell>
          <cell r="AW105">
            <v>100</v>
          </cell>
          <cell r="AX105">
            <v>100</v>
          </cell>
          <cell r="AY105">
            <v>0</v>
          </cell>
          <cell r="AZ105">
            <v>0</v>
          </cell>
          <cell r="BA105">
            <v>0</v>
          </cell>
          <cell r="BB105">
            <v>0</v>
          </cell>
          <cell r="BC105">
            <v>0</v>
          </cell>
          <cell r="BD105">
            <v>0</v>
          </cell>
          <cell r="BE105">
            <v>0.3115264797507788</v>
          </cell>
          <cell r="BF105">
            <v>0</v>
          </cell>
          <cell r="BG105">
            <v>0</v>
          </cell>
          <cell r="BH105">
            <v>0</v>
          </cell>
          <cell r="BI105">
            <v>7.3746312684365781E-2</v>
          </cell>
          <cell r="BJ105">
            <v>0</v>
          </cell>
          <cell r="BK105"/>
          <cell r="BL105"/>
          <cell r="BM105"/>
          <cell r="BN105"/>
          <cell r="BO105"/>
          <cell r="BP105"/>
          <cell r="BQ105"/>
          <cell r="BR105"/>
          <cell r="BS105"/>
          <cell r="BT105"/>
          <cell r="BU105"/>
          <cell r="BV105"/>
          <cell r="BW105"/>
          <cell r="BX105"/>
          <cell r="BY105"/>
          <cell r="BZ105">
            <v>0</v>
          </cell>
          <cell r="CA105"/>
          <cell r="CB105"/>
          <cell r="CC105"/>
          <cell r="CD105"/>
          <cell r="CE105"/>
          <cell r="CF105"/>
          <cell r="CG105"/>
          <cell r="CH105"/>
          <cell r="CI105"/>
          <cell r="CJ105"/>
          <cell r="CK105"/>
          <cell r="CL105"/>
          <cell r="CM105"/>
          <cell r="CN105"/>
          <cell r="CO105"/>
          <cell r="CP105"/>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5000000</v>
          </cell>
          <cell r="DJ105"/>
          <cell r="DK105"/>
          <cell r="DL105"/>
          <cell r="DM105"/>
          <cell r="DN105"/>
          <cell r="DO105">
            <v>5000000</v>
          </cell>
          <cell r="DP105"/>
          <cell r="DQ105"/>
          <cell r="DR105"/>
          <cell r="DS105"/>
          <cell r="DT105"/>
          <cell r="DU105"/>
          <cell r="DV105"/>
          <cell r="DW105">
            <v>0</v>
          </cell>
          <cell r="DX105"/>
          <cell r="DY105">
            <v>0</v>
          </cell>
          <cell r="DZ105"/>
          <cell r="EA105">
            <v>0</v>
          </cell>
          <cell r="EB105">
            <v>0</v>
          </cell>
          <cell r="EC105">
            <v>0</v>
          </cell>
          <cell r="ED105">
            <v>0</v>
          </cell>
          <cell r="EE105"/>
          <cell r="EF105">
            <v>0</v>
          </cell>
          <cell r="EG105">
            <v>0</v>
          </cell>
          <cell r="EH105">
            <v>0</v>
          </cell>
          <cell r="EI105">
            <v>0</v>
          </cell>
          <cell r="EJ105">
            <v>0</v>
          </cell>
          <cell r="EK105">
            <v>0</v>
          </cell>
          <cell r="EL105">
            <v>0</v>
          </cell>
          <cell r="EM105">
            <v>0</v>
          </cell>
          <cell r="EN105">
            <v>0</v>
          </cell>
          <cell r="EO105"/>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6365400</v>
          </cell>
          <cell r="FI105">
            <v>0</v>
          </cell>
          <cell r="FJ105"/>
          <cell r="FK105"/>
          <cell r="FL105"/>
          <cell r="FM105">
            <v>0</v>
          </cell>
          <cell r="FN105">
            <v>6365400</v>
          </cell>
          <cell r="FO105">
            <v>0</v>
          </cell>
          <cell r="FP105"/>
          <cell r="FQ105"/>
          <cell r="FR105"/>
          <cell r="FS105"/>
          <cell r="FT105"/>
          <cell r="FU105"/>
          <cell r="FV105">
            <v>0</v>
          </cell>
          <cell r="FW105"/>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6556362</v>
          </cell>
          <cell r="HH105">
            <v>0</v>
          </cell>
          <cell r="HI105"/>
          <cell r="HJ105"/>
          <cell r="HK105"/>
          <cell r="HL105">
            <v>0</v>
          </cell>
          <cell r="HM105">
            <v>6556362</v>
          </cell>
          <cell r="HN105">
            <v>0</v>
          </cell>
          <cell r="HO105"/>
          <cell r="HP105"/>
          <cell r="HQ105"/>
          <cell r="HR105"/>
          <cell r="HS105"/>
          <cell r="HT105"/>
          <cell r="HU105">
            <v>0</v>
          </cell>
          <cell r="HV105"/>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cell r="IN105">
            <v>0</v>
          </cell>
          <cell r="IO105">
            <v>0</v>
          </cell>
          <cell r="IP105">
            <v>0</v>
          </cell>
          <cell r="IQ105">
            <v>0</v>
          </cell>
          <cell r="IR105">
            <v>0</v>
          </cell>
          <cell r="IS105">
            <v>0</v>
          </cell>
          <cell r="IT105">
            <v>0</v>
          </cell>
          <cell r="IU105">
            <v>0</v>
          </cell>
          <cell r="IV105">
            <v>0</v>
          </cell>
          <cell r="IW105">
            <v>0</v>
          </cell>
          <cell r="IX105">
            <v>0</v>
          </cell>
          <cell r="IY105">
            <v>0</v>
          </cell>
          <cell r="IZ105">
            <v>0</v>
          </cell>
          <cell r="JA105">
            <v>0</v>
          </cell>
          <cell r="JB105">
            <v>0</v>
          </cell>
          <cell r="JC105">
            <v>0</v>
          </cell>
          <cell r="JD105">
            <v>0</v>
          </cell>
          <cell r="JE105">
            <v>0</v>
          </cell>
          <cell r="JF105">
            <v>17921762</v>
          </cell>
          <cell r="JG105">
            <v>0</v>
          </cell>
          <cell r="JH105">
            <v>0</v>
          </cell>
          <cell r="JI105">
            <v>0</v>
          </cell>
          <cell r="JJ105">
            <v>0</v>
          </cell>
          <cell r="JK105">
            <v>0</v>
          </cell>
          <cell r="JL105">
            <v>17921762</v>
          </cell>
          <cell r="JM105">
            <v>0</v>
          </cell>
          <cell r="JN105">
            <v>0</v>
          </cell>
          <cell r="JO105">
            <v>0</v>
          </cell>
          <cell r="JP105">
            <v>0</v>
          </cell>
          <cell r="JQ105">
            <v>0</v>
          </cell>
          <cell r="JR105">
            <v>0</v>
          </cell>
          <cell r="JS105">
            <v>0</v>
          </cell>
          <cell r="JT105">
            <v>0</v>
          </cell>
          <cell r="JU105">
            <v>0</v>
          </cell>
          <cell r="JV105">
            <v>0</v>
          </cell>
          <cell r="JW105">
            <v>0</v>
          </cell>
          <cell r="JX105">
            <v>0</v>
          </cell>
          <cell r="JY105">
            <v>0</v>
          </cell>
          <cell r="JZ105">
            <v>0</v>
          </cell>
          <cell r="KA105">
            <v>0</v>
          </cell>
          <cell r="KB105">
            <v>0</v>
          </cell>
          <cell r="KC105">
            <v>0</v>
          </cell>
          <cell r="KD105">
            <v>0</v>
          </cell>
          <cell r="KE105">
            <v>0</v>
          </cell>
          <cell r="KF105">
            <v>0</v>
          </cell>
          <cell r="KG105">
            <v>0</v>
          </cell>
          <cell r="KH105">
            <v>0</v>
          </cell>
          <cell r="KI105">
            <v>0</v>
          </cell>
          <cell r="KJ105">
            <v>0</v>
          </cell>
          <cell r="KK105">
            <v>0</v>
          </cell>
          <cell r="KL105"/>
          <cell r="KM105">
            <v>0</v>
          </cell>
          <cell r="KN105">
            <v>0</v>
          </cell>
          <cell r="KO105">
            <v>0</v>
          </cell>
          <cell r="KP105">
            <v>0</v>
          </cell>
          <cell r="KQ105">
            <v>0</v>
          </cell>
          <cell r="KR105">
            <v>0</v>
          </cell>
          <cell r="KS105">
            <v>0</v>
          </cell>
          <cell r="KT105">
            <v>0</v>
          </cell>
          <cell r="KU105">
            <v>0</v>
          </cell>
          <cell r="KV105">
            <v>0</v>
          </cell>
          <cell r="KW105">
            <v>0</v>
          </cell>
          <cell r="KX105">
            <v>0</v>
          </cell>
          <cell r="KY105">
            <v>0</v>
          </cell>
          <cell r="KZ105">
            <v>0</v>
          </cell>
          <cell r="LA105">
            <v>0</v>
          </cell>
          <cell r="LB105">
            <v>0</v>
          </cell>
          <cell r="LC105">
            <v>0</v>
          </cell>
          <cell r="LD105">
            <v>0</v>
          </cell>
        </row>
        <row r="106">
          <cell r="B106">
            <v>103</v>
          </cell>
          <cell r="C106" t="str">
            <v>“CAJICÁ IDEAL”</v>
          </cell>
          <cell r="D106" t="str">
            <v>2. CAJICÁ DESARROLLO SOCIAL IDEAL</v>
          </cell>
          <cell r="E106" t="str">
            <v>41. Inclusión social y reconciliación</v>
          </cell>
          <cell r="F106" t="str">
            <v xml:space="preserve">4. Cajicá Social </v>
          </cell>
          <cell r="G106"/>
          <cell r="H106">
            <v>22</v>
          </cell>
          <cell r="I106" t="str">
            <v xml:space="preserve">Vincular a 2000 mujeres anualmente en actividades y programas </v>
          </cell>
          <cell r="J106" t="str">
            <v xml:space="preserve">Número </v>
          </cell>
          <cell r="K106"/>
          <cell r="L106"/>
          <cell r="M106">
            <v>2000</v>
          </cell>
          <cell r="N106" t="str">
            <v>Alcaldía Municipal</v>
          </cell>
          <cell r="O106" t="str">
            <v>4103052. Servicio de gestión de oferta social para la población vulnerable</v>
          </cell>
          <cell r="P106" t="str">
            <v>410305200. Beneficiarios potenciales para quienes se gestiona la oferta social</v>
          </cell>
          <cell r="Q106" t="str">
            <v>21. Mujer y Género</v>
          </cell>
          <cell r="R106" t="str">
            <v xml:space="preserve">Secretaría Desarrollo Social </v>
          </cell>
          <cell r="S106">
            <v>103</v>
          </cell>
          <cell r="T106" t="str">
            <v>Puesta en marcha de 1 Escuela de liderazgo para la Mujer Cajiqueña</v>
          </cell>
          <cell r="U106" t="str">
            <v xml:space="preserve"> Escuela de liderazgo para la Mujer Cajiqueña</v>
          </cell>
          <cell r="V106" t="str">
            <v xml:space="preserve">Número </v>
          </cell>
          <cell r="W106"/>
          <cell r="X106">
            <v>1</v>
          </cell>
          <cell r="Y106">
            <v>0</v>
          </cell>
          <cell r="Z106" t="str">
            <v>I</v>
          </cell>
          <cell r="AA106">
            <v>0.29498525073746312</v>
          </cell>
          <cell r="AB106">
            <v>0.25</v>
          </cell>
          <cell r="AC106">
            <v>0.25</v>
          </cell>
          <cell r="AD106">
            <v>0</v>
          </cell>
          <cell r="AE106">
            <v>0</v>
          </cell>
          <cell r="AF106"/>
          <cell r="AG106"/>
          <cell r="AH106"/>
          <cell r="AI106">
            <v>1</v>
          </cell>
          <cell r="AJ106"/>
          <cell r="AK106"/>
          <cell r="AL106" t="str">
            <v>4. Educación y calidad</v>
          </cell>
          <cell r="AM106" t="str">
            <v>Mujer</v>
          </cell>
          <cell r="AN106"/>
          <cell r="AO106">
            <v>0.25</v>
          </cell>
          <cell r="AP106">
            <v>0.3115264797507788</v>
          </cell>
          <cell r="AQ106">
            <v>0.25</v>
          </cell>
          <cell r="AR106">
            <v>0.29850746268656714</v>
          </cell>
          <cell r="AS106">
            <v>0.25</v>
          </cell>
          <cell r="AT106">
            <v>0.30864197530864196</v>
          </cell>
          <cell r="AU106">
            <v>0.25</v>
          </cell>
          <cell r="AV106">
            <v>0.30769230769230771</v>
          </cell>
          <cell r="AW106">
            <v>0.25</v>
          </cell>
          <cell r="AX106">
            <v>100</v>
          </cell>
          <cell r="AY106">
            <v>0</v>
          </cell>
          <cell r="AZ106">
            <v>0</v>
          </cell>
          <cell r="BA106">
            <v>0</v>
          </cell>
          <cell r="BB106">
            <v>0</v>
          </cell>
          <cell r="BC106">
            <v>0</v>
          </cell>
          <cell r="BD106">
            <v>0</v>
          </cell>
          <cell r="BE106">
            <v>0.3115264797507788</v>
          </cell>
          <cell r="BF106">
            <v>0</v>
          </cell>
          <cell r="BG106">
            <v>0</v>
          </cell>
          <cell r="BH106">
            <v>0</v>
          </cell>
          <cell r="BI106">
            <v>7.3746312684365781E-2</v>
          </cell>
          <cell r="BJ106">
            <v>10000000</v>
          </cell>
          <cell r="BK106"/>
          <cell r="BL106"/>
          <cell r="BM106"/>
          <cell r="BN106"/>
          <cell r="BO106"/>
          <cell r="BP106">
            <v>10000000</v>
          </cell>
          <cell r="BQ106"/>
          <cell r="BR106"/>
          <cell r="BS106"/>
          <cell r="BT106"/>
          <cell r="BU106"/>
          <cell r="BV106"/>
          <cell r="BW106"/>
          <cell r="BX106"/>
          <cell r="BY106"/>
          <cell r="BZ106">
            <v>10000000</v>
          </cell>
          <cell r="CA106"/>
          <cell r="CB106"/>
          <cell r="CC106"/>
          <cell r="CD106"/>
          <cell r="CE106"/>
          <cell r="CF106">
            <v>10000000</v>
          </cell>
          <cell r="CG106"/>
          <cell r="CH106"/>
          <cell r="CI106"/>
          <cell r="CJ106"/>
          <cell r="CK106"/>
          <cell r="CL106"/>
          <cell r="CM106"/>
          <cell r="CN106"/>
          <cell r="CO106"/>
          <cell r="CP106"/>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30000000</v>
          </cell>
          <cell r="DJ106"/>
          <cell r="DK106"/>
          <cell r="DL106"/>
          <cell r="DM106"/>
          <cell r="DN106"/>
          <cell r="DO106">
            <v>30000000</v>
          </cell>
          <cell r="DP106"/>
          <cell r="DQ106"/>
          <cell r="DR106"/>
          <cell r="DS106"/>
          <cell r="DT106"/>
          <cell r="DU106"/>
          <cell r="DV106"/>
          <cell r="DW106">
            <v>0</v>
          </cell>
          <cell r="DX106"/>
          <cell r="DY106">
            <v>0</v>
          </cell>
          <cell r="DZ106"/>
          <cell r="EA106">
            <v>0</v>
          </cell>
          <cell r="EB106">
            <v>0</v>
          </cell>
          <cell r="EC106">
            <v>0</v>
          </cell>
          <cell r="ED106">
            <v>0</v>
          </cell>
          <cell r="EE106"/>
          <cell r="EF106">
            <v>0</v>
          </cell>
          <cell r="EG106">
            <v>0</v>
          </cell>
          <cell r="EH106">
            <v>0</v>
          </cell>
          <cell r="EI106">
            <v>0</v>
          </cell>
          <cell r="EJ106">
            <v>0</v>
          </cell>
          <cell r="EK106">
            <v>0</v>
          </cell>
          <cell r="EL106">
            <v>0</v>
          </cell>
          <cell r="EM106">
            <v>0</v>
          </cell>
          <cell r="EN106">
            <v>0</v>
          </cell>
          <cell r="EO106"/>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10609000</v>
          </cell>
          <cell r="FI106">
            <v>0</v>
          </cell>
          <cell r="FJ106"/>
          <cell r="FK106"/>
          <cell r="FL106"/>
          <cell r="FM106">
            <v>0</v>
          </cell>
          <cell r="FN106">
            <v>10609000</v>
          </cell>
          <cell r="FO106">
            <v>0</v>
          </cell>
          <cell r="FP106"/>
          <cell r="FQ106"/>
          <cell r="FR106"/>
          <cell r="FS106"/>
          <cell r="FT106"/>
          <cell r="FU106"/>
          <cell r="FV106">
            <v>0</v>
          </cell>
          <cell r="FW106"/>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10927270</v>
          </cell>
          <cell r="HH106">
            <v>0</v>
          </cell>
          <cell r="HI106"/>
          <cell r="HJ106"/>
          <cell r="HK106"/>
          <cell r="HL106">
            <v>0</v>
          </cell>
          <cell r="HM106">
            <v>10927270</v>
          </cell>
          <cell r="HN106">
            <v>0</v>
          </cell>
          <cell r="HO106"/>
          <cell r="HP106"/>
          <cell r="HQ106"/>
          <cell r="HR106"/>
          <cell r="HS106"/>
          <cell r="HT106"/>
          <cell r="HU106">
            <v>0</v>
          </cell>
          <cell r="HV106"/>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cell r="IN106">
            <v>0</v>
          </cell>
          <cell r="IO106">
            <v>0</v>
          </cell>
          <cell r="IP106">
            <v>0</v>
          </cell>
          <cell r="IQ106">
            <v>0</v>
          </cell>
          <cell r="IR106">
            <v>0</v>
          </cell>
          <cell r="IS106">
            <v>0</v>
          </cell>
          <cell r="IT106">
            <v>0</v>
          </cell>
          <cell r="IU106">
            <v>0</v>
          </cell>
          <cell r="IV106">
            <v>0</v>
          </cell>
          <cell r="IW106">
            <v>0</v>
          </cell>
          <cell r="IX106">
            <v>0</v>
          </cell>
          <cell r="IY106">
            <v>0</v>
          </cell>
          <cell r="IZ106">
            <v>0</v>
          </cell>
          <cell r="JA106">
            <v>0</v>
          </cell>
          <cell r="JB106">
            <v>0</v>
          </cell>
          <cell r="JC106">
            <v>0</v>
          </cell>
          <cell r="JD106">
            <v>0</v>
          </cell>
          <cell r="JE106">
            <v>0</v>
          </cell>
          <cell r="JF106">
            <v>61536270</v>
          </cell>
          <cell r="JG106">
            <v>0</v>
          </cell>
          <cell r="JH106">
            <v>0</v>
          </cell>
          <cell r="JI106">
            <v>0</v>
          </cell>
          <cell r="JJ106">
            <v>0</v>
          </cell>
          <cell r="JK106">
            <v>0</v>
          </cell>
          <cell r="JL106">
            <v>61536270</v>
          </cell>
          <cell r="JM106">
            <v>0</v>
          </cell>
          <cell r="JN106">
            <v>0</v>
          </cell>
          <cell r="JO106">
            <v>0</v>
          </cell>
          <cell r="JP106">
            <v>0</v>
          </cell>
          <cell r="JQ106">
            <v>0</v>
          </cell>
          <cell r="JR106">
            <v>0</v>
          </cell>
          <cell r="JS106">
            <v>0</v>
          </cell>
          <cell r="JT106">
            <v>0</v>
          </cell>
          <cell r="JU106">
            <v>0</v>
          </cell>
          <cell r="JV106">
            <v>10000000</v>
          </cell>
          <cell r="JW106">
            <v>0</v>
          </cell>
          <cell r="JX106">
            <v>0</v>
          </cell>
          <cell r="JY106">
            <v>0</v>
          </cell>
          <cell r="JZ106">
            <v>0</v>
          </cell>
          <cell r="KA106">
            <v>0</v>
          </cell>
          <cell r="KB106">
            <v>10000000</v>
          </cell>
          <cell r="KC106">
            <v>0</v>
          </cell>
          <cell r="KD106">
            <v>0</v>
          </cell>
          <cell r="KE106">
            <v>0</v>
          </cell>
          <cell r="KF106">
            <v>0</v>
          </cell>
          <cell r="KG106">
            <v>0</v>
          </cell>
          <cell r="KH106">
            <v>0</v>
          </cell>
          <cell r="KI106">
            <v>0</v>
          </cell>
          <cell r="KJ106">
            <v>0</v>
          </cell>
          <cell r="KK106">
            <v>0</v>
          </cell>
          <cell r="KL106"/>
          <cell r="KM106">
            <v>0</v>
          </cell>
          <cell r="KN106">
            <v>0</v>
          </cell>
          <cell r="KO106">
            <v>0</v>
          </cell>
          <cell r="KP106">
            <v>0</v>
          </cell>
          <cell r="KQ106">
            <v>0</v>
          </cell>
          <cell r="KR106">
            <v>0</v>
          </cell>
          <cell r="KS106">
            <v>0</v>
          </cell>
          <cell r="KT106">
            <v>0</v>
          </cell>
          <cell r="KU106">
            <v>0</v>
          </cell>
          <cell r="KV106">
            <v>0</v>
          </cell>
          <cell r="KW106">
            <v>0</v>
          </cell>
          <cell r="KX106">
            <v>0</v>
          </cell>
          <cell r="KY106">
            <v>0</v>
          </cell>
          <cell r="KZ106">
            <v>0</v>
          </cell>
          <cell r="LA106">
            <v>0</v>
          </cell>
          <cell r="LB106">
            <v>0</v>
          </cell>
          <cell r="LC106">
            <v>0</v>
          </cell>
          <cell r="LD106">
            <v>0</v>
          </cell>
        </row>
        <row r="107">
          <cell r="B107">
            <v>104</v>
          </cell>
          <cell r="C107" t="str">
            <v>“CAJICÁ IDEAL”</v>
          </cell>
          <cell r="D107" t="str">
            <v>2. CAJICÁ DESARROLLO SOCIAL IDEAL</v>
          </cell>
          <cell r="E107" t="str">
            <v>41. Inclusión social y reconciliación</v>
          </cell>
          <cell r="F107" t="str">
            <v xml:space="preserve">4. Cajicá Social </v>
          </cell>
          <cell r="G107"/>
          <cell r="H107">
            <v>22</v>
          </cell>
          <cell r="I107" t="str">
            <v xml:space="preserve">Vincular a 2000 mujeres anualmente en actividades y programas </v>
          </cell>
          <cell r="J107" t="str">
            <v xml:space="preserve">Número </v>
          </cell>
          <cell r="K107"/>
          <cell r="L107"/>
          <cell r="M107">
            <v>2000</v>
          </cell>
          <cell r="N107" t="str">
            <v>Alcaldía Municipal</v>
          </cell>
          <cell r="O107" t="str">
            <v>4103052. Servicio de gestión de oferta social para la población vulnerable</v>
          </cell>
          <cell r="P107" t="str">
            <v>410305200. Beneficiarios potenciales para quienes se gestiona la oferta social</v>
          </cell>
          <cell r="Q107" t="str">
            <v>21. Mujer y Género</v>
          </cell>
          <cell r="R107" t="str">
            <v xml:space="preserve">Secretaría Desarrollo Social </v>
          </cell>
          <cell r="S107">
            <v>104</v>
          </cell>
          <cell r="T107" t="str">
            <v>Elaborar e implementar 1 Plan anual de apoyo en proyectos productivos para las mujeres Cajiqueñas</v>
          </cell>
          <cell r="U107" t="str">
            <v>Iniciativa productiva de las mujeres</v>
          </cell>
          <cell r="V107" t="str">
            <v>Número</v>
          </cell>
          <cell r="W107"/>
          <cell r="X107">
            <v>1</v>
          </cell>
          <cell r="Y107">
            <v>0</v>
          </cell>
          <cell r="Z107" t="str">
            <v>MA</v>
          </cell>
          <cell r="AA107">
            <v>0.29498525073746312</v>
          </cell>
          <cell r="AB107">
            <v>0.24999999999999997</v>
          </cell>
          <cell r="AC107">
            <v>0.24999999999999997</v>
          </cell>
          <cell r="AD107">
            <v>0</v>
          </cell>
          <cell r="AE107">
            <v>0</v>
          </cell>
          <cell r="AF107"/>
          <cell r="AG107"/>
          <cell r="AH107"/>
          <cell r="AI107"/>
          <cell r="AJ107"/>
          <cell r="AK107"/>
          <cell r="AL107" t="str">
            <v>8. Trabajo decente y crecimiento económico</v>
          </cell>
          <cell r="AM107" t="str">
            <v>Mujer</v>
          </cell>
          <cell r="AN107"/>
          <cell r="AO107">
            <v>1</v>
          </cell>
          <cell r="AP107">
            <v>0.3115264797507788</v>
          </cell>
          <cell r="AQ107">
            <v>1</v>
          </cell>
          <cell r="AR107">
            <v>0.29850746268656714</v>
          </cell>
          <cell r="AS107">
            <v>1</v>
          </cell>
          <cell r="AT107">
            <v>0.30864197530864196</v>
          </cell>
          <cell r="AU107">
            <v>1</v>
          </cell>
          <cell r="AV107">
            <v>0.30769230769230771</v>
          </cell>
          <cell r="AW107">
            <v>0.99999999999999989</v>
          </cell>
          <cell r="AX107">
            <v>99.999999999999986</v>
          </cell>
          <cell r="AY107">
            <v>0</v>
          </cell>
          <cell r="AZ107">
            <v>0</v>
          </cell>
          <cell r="BA107">
            <v>0</v>
          </cell>
          <cell r="BB107">
            <v>0</v>
          </cell>
          <cell r="BC107">
            <v>0</v>
          </cell>
          <cell r="BD107">
            <v>0</v>
          </cell>
          <cell r="BE107">
            <v>0.31152647975077874</v>
          </cell>
          <cell r="BF107">
            <v>0</v>
          </cell>
          <cell r="BG107">
            <v>0</v>
          </cell>
          <cell r="BH107">
            <v>0</v>
          </cell>
          <cell r="BI107">
            <v>7.3746312684365767E-2</v>
          </cell>
          <cell r="BJ107">
            <v>0</v>
          </cell>
          <cell r="BK107"/>
          <cell r="BL107"/>
          <cell r="BM107"/>
          <cell r="BN107"/>
          <cell r="BO107"/>
          <cell r="BP107"/>
          <cell r="BQ107"/>
          <cell r="BR107"/>
          <cell r="BS107"/>
          <cell r="BT107"/>
          <cell r="BU107"/>
          <cell r="BV107"/>
          <cell r="BW107"/>
          <cell r="BX107"/>
          <cell r="BY107"/>
          <cell r="BZ107">
            <v>0</v>
          </cell>
          <cell r="CA107"/>
          <cell r="CB107"/>
          <cell r="CC107"/>
          <cell r="CD107"/>
          <cell r="CE107"/>
          <cell r="CF107"/>
          <cell r="CG107"/>
          <cell r="CH107"/>
          <cell r="CI107"/>
          <cell r="CJ107"/>
          <cell r="CK107"/>
          <cell r="CL107"/>
          <cell r="CM107"/>
          <cell r="CN107"/>
          <cell r="CO107"/>
          <cell r="CP107"/>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36256000</v>
          </cell>
          <cell r="DJ107"/>
          <cell r="DK107"/>
          <cell r="DL107"/>
          <cell r="DM107"/>
          <cell r="DN107"/>
          <cell r="DO107">
            <v>36256000</v>
          </cell>
          <cell r="DP107"/>
          <cell r="DQ107"/>
          <cell r="DR107"/>
          <cell r="DS107"/>
          <cell r="DT107"/>
          <cell r="DU107"/>
          <cell r="DV107"/>
          <cell r="DW107">
            <v>0</v>
          </cell>
          <cell r="DX107"/>
          <cell r="DY107">
            <v>0</v>
          </cell>
          <cell r="DZ107"/>
          <cell r="EA107">
            <v>0</v>
          </cell>
          <cell r="EB107">
            <v>0</v>
          </cell>
          <cell r="EC107">
            <v>0</v>
          </cell>
          <cell r="ED107">
            <v>0</v>
          </cell>
          <cell r="EE107"/>
          <cell r="EF107">
            <v>0</v>
          </cell>
          <cell r="EG107">
            <v>0</v>
          </cell>
          <cell r="EH107">
            <v>0</v>
          </cell>
          <cell r="EI107">
            <v>0</v>
          </cell>
          <cell r="EJ107">
            <v>0</v>
          </cell>
          <cell r="EK107">
            <v>0</v>
          </cell>
          <cell r="EL107">
            <v>0</v>
          </cell>
          <cell r="EM107">
            <v>0</v>
          </cell>
          <cell r="EN107">
            <v>0</v>
          </cell>
          <cell r="EO107"/>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cell r="FK107"/>
          <cell r="FL107"/>
          <cell r="FM107">
            <v>0</v>
          </cell>
          <cell r="FN107">
            <v>0</v>
          </cell>
          <cell r="FO107">
            <v>0</v>
          </cell>
          <cell r="FP107"/>
          <cell r="FQ107"/>
          <cell r="FR107"/>
          <cell r="FS107"/>
          <cell r="FT107"/>
          <cell r="FU107"/>
          <cell r="FV107">
            <v>0</v>
          </cell>
          <cell r="FW107"/>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cell r="HJ107"/>
          <cell r="HK107"/>
          <cell r="HL107">
            <v>0</v>
          </cell>
          <cell r="HM107">
            <v>0</v>
          </cell>
          <cell r="HN107">
            <v>0</v>
          </cell>
          <cell r="HO107"/>
          <cell r="HP107"/>
          <cell r="HQ107"/>
          <cell r="HR107"/>
          <cell r="HS107"/>
          <cell r="HT107"/>
          <cell r="HU107">
            <v>0</v>
          </cell>
          <cell r="HV107"/>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cell r="IN107">
            <v>0</v>
          </cell>
          <cell r="IO107">
            <v>0</v>
          </cell>
          <cell r="IP107">
            <v>0</v>
          </cell>
          <cell r="IQ107">
            <v>0</v>
          </cell>
          <cell r="IR107">
            <v>0</v>
          </cell>
          <cell r="IS107">
            <v>0</v>
          </cell>
          <cell r="IT107">
            <v>0</v>
          </cell>
          <cell r="IU107">
            <v>0</v>
          </cell>
          <cell r="IV107">
            <v>0</v>
          </cell>
          <cell r="IW107">
            <v>0</v>
          </cell>
          <cell r="IX107">
            <v>0</v>
          </cell>
          <cell r="IY107">
            <v>0</v>
          </cell>
          <cell r="IZ107">
            <v>0</v>
          </cell>
          <cell r="JA107">
            <v>0</v>
          </cell>
          <cell r="JB107">
            <v>0</v>
          </cell>
          <cell r="JC107">
            <v>0</v>
          </cell>
          <cell r="JD107">
            <v>0</v>
          </cell>
          <cell r="JE107">
            <v>0</v>
          </cell>
          <cell r="JF107">
            <v>36256000</v>
          </cell>
          <cell r="JG107">
            <v>0</v>
          </cell>
          <cell r="JH107">
            <v>0</v>
          </cell>
          <cell r="JI107">
            <v>0</v>
          </cell>
          <cell r="JJ107">
            <v>0</v>
          </cell>
          <cell r="JK107">
            <v>0</v>
          </cell>
          <cell r="JL107">
            <v>36256000</v>
          </cell>
          <cell r="JM107">
            <v>0</v>
          </cell>
          <cell r="JN107">
            <v>0</v>
          </cell>
          <cell r="JO107">
            <v>0</v>
          </cell>
          <cell r="JP107">
            <v>0</v>
          </cell>
          <cell r="JQ107">
            <v>0</v>
          </cell>
          <cell r="JR107">
            <v>0</v>
          </cell>
          <cell r="JS107">
            <v>0</v>
          </cell>
          <cell r="JT107">
            <v>0</v>
          </cell>
          <cell r="JU107">
            <v>0</v>
          </cell>
          <cell r="JV107">
            <v>0</v>
          </cell>
          <cell r="JW107">
            <v>0</v>
          </cell>
          <cell r="JX107">
            <v>0</v>
          </cell>
          <cell r="JY107">
            <v>0</v>
          </cell>
          <cell r="JZ107">
            <v>0</v>
          </cell>
          <cell r="KA107">
            <v>0</v>
          </cell>
          <cell r="KB107">
            <v>0</v>
          </cell>
          <cell r="KC107">
            <v>0</v>
          </cell>
          <cell r="KD107">
            <v>0</v>
          </cell>
          <cell r="KE107">
            <v>0</v>
          </cell>
          <cell r="KF107">
            <v>0</v>
          </cell>
          <cell r="KG107">
            <v>0</v>
          </cell>
          <cell r="KH107">
            <v>0</v>
          </cell>
          <cell r="KI107">
            <v>0</v>
          </cell>
          <cell r="KJ107">
            <v>0</v>
          </cell>
          <cell r="KK107">
            <v>0</v>
          </cell>
          <cell r="KL107"/>
          <cell r="KM107">
            <v>0</v>
          </cell>
          <cell r="KN107">
            <v>0</v>
          </cell>
          <cell r="KO107">
            <v>0</v>
          </cell>
          <cell r="KP107">
            <v>0</v>
          </cell>
          <cell r="KQ107">
            <v>0</v>
          </cell>
          <cell r="KR107">
            <v>0</v>
          </cell>
          <cell r="KS107">
            <v>0</v>
          </cell>
          <cell r="KT107">
            <v>0</v>
          </cell>
          <cell r="KU107">
            <v>0</v>
          </cell>
          <cell r="KV107">
            <v>0</v>
          </cell>
          <cell r="KW107">
            <v>0</v>
          </cell>
          <cell r="KX107">
            <v>0</v>
          </cell>
          <cell r="KY107">
            <v>0</v>
          </cell>
          <cell r="KZ107">
            <v>0</v>
          </cell>
          <cell r="LA107">
            <v>0</v>
          </cell>
          <cell r="LB107">
            <v>0</v>
          </cell>
          <cell r="LC107">
            <v>0</v>
          </cell>
          <cell r="LD107">
            <v>0</v>
          </cell>
        </row>
        <row r="108">
          <cell r="B108">
            <v>105</v>
          </cell>
          <cell r="C108" t="str">
            <v>“CAJICÁ IDEAL”</v>
          </cell>
          <cell r="D108" t="str">
            <v>2. CAJICÁ DESARROLLO SOCIAL IDEAL</v>
          </cell>
          <cell r="E108" t="str">
            <v>41. Inclusión social y reconciliación</v>
          </cell>
          <cell r="F108" t="str">
            <v xml:space="preserve">4. Cajicá Social </v>
          </cell>
          <cell r="G108"/>
          <cell r="H108">
            <v>22</v>
          </cell>
          <cell r="I108" t="str">
            <v xml:space="preserve">Vincular a 2000 mujeres anualmente en actividades y programas </v>
          </cell>
          <cell r="J108" t="str">
            <v xml:space="preserve">Número </v>
          </cell>
          <cell r="K108"/>
          <cell r="L108"/>
          <cell r="M108">
            <v>2000</v>
          </cell>
          <cell r="N108" t="str">
            <v>Alcaldía Municipal</v>
          </cell>
          <cell r="O108" t="str">
            <v>4103052. Servicio de gestión de oferta social para la población vulnerable</v>
          </cell>
          <cell r="P108" t="str">
            <v>410305200. Beneficiarios potenciales para quienes se gestiona la oferta social</v>
          </cell>
          <cell r="Q108" t="str">
            <v>21. Mujer y Género</v>
          </cell>
          <cell r="R108" t="str">
            <v xml:space="preserve">Secretaría Desarrollo Social </v>
          </cell>
          <cell r="S108">
            <v>105</v>
          </cell>
          <cell r="T108" t="str">
            <v>Garantizar el funcionamiento de 1 Casa de la Mujer Cajiqueña</v>
          </cell>
          <cell r="U108" t="str">
            <v xml:space="preserve">Casa de la Mujer Cajiqueña </v>
          </cell>
          <cell r="V108" t="str">
            <v>Número</v>
          </cell>
          <cell r="W108"/>
          <cell r="X108">
            <v>1</v>
          </cell>
          <cell r="Y108">
            <v>0</v>
          </cell>
          <cell r="Z108" t="str">
            <v>MA</v>
          </cell>
          <cell r="AA108">
            <v>0.29498525073746312</v>
          </cell>
          <cell r="AB108">
            <v>0.25</v>
          </cell>
          <cell r="AC108">
            <v>0.25</v>
          </cell>
          <cell r="AD108">
            <v>0</v>
          </cell>
          <cell r="AE108">
            <v>0</v>
          </cell>
          <cell r="AF108"/>
          <cell r="AG108"/>
          <cell r="AH108"/>
          <cell r="AI108">
            <v>1</v>
          </cell>
          <cell r="AJ108"/>
          <cell r="AK108"/>
          <cell r="AL108" t="str">
            <v>3. Salud y bienestar</v>
          </cell>
          <cell r="AM108" t="str">
            <v>Mujer</v>
          </cell>
          <cell r="AN108"/>
          <cell r="AO108">
            <v>1</v>
          </cell>
          <cell r="AP108">
            <v>0.3115264797507788</v>
          </cell>
          <cell r="AQ108">
            <v>1</v>
          </cell>
          <cell r="AR108">
            <v>0.29850746268656714</v>
          </cell>
          <cell r="AS108">
            <v>1</v>
          </cell>
          <cell r="AT108">
            <v>0.30864197530864196</v>
          </cell>
          <cell r="AU108">
            <v>1</v>
          </cell>
          <cell r="AV108">
            <v>0.30769230769230771</v>
          </cell>
          <cell r="AW108">
            <v>1</v>
          </cell>
          <cell r="AX108">
            <v>100</v>
          </cell>
          <cell r="AY108">
            <v>0</v>
          </cell>
          <cell r="AZ108">
            <v>0</v>
          </cell>
          <cell r="BA108">
            <v>0</v>
          </cell>
          <cell r="BB108">
            <v>0</v>
          </cell>
          <cell r="BC108">
            <v>0</v>
          </cell>
          <cell r="BD108">
            <v>0</v>
          </cell>
          <cell r="BE108">
            <v>0.3115264797507788</v>
          </cell>
          <cell r="BF108">
            <v>0</v>
          </cell>
          <cell r="BG108">
            <v>0</v>
          </cell>
          <cell r="BH108">
            <v>0</v>
          </cell>
          <cell r="BI108">
            <v>7.3746312684365781E-2</v>
          </cell>
          <cell r="BJ108">
            <v>30000000</v>
          </cell>
          <cell r="BK108"/>
          <cell r="BL108"/>
          <cell r="BM108"/>
          <cell r="BN108"/>
          <cell r="BO108"/>
          <cell r="BP108">
            <v>30000000</v>
          </cell>
          <cell r="BQ108"/>
          <cell r="BR108"/>
          <cell r="BS108"/>
          <cell r="BT108"/>
          <cell r="BU108"/>
          <cell r="BV108"/>
          <cell r="BW108"/>
          <cell r="BX108"/>
          <cell r="BY108"/>
          <cell r="BZ108">
            <v>30000000</v>
          </cell>
          <cell r="CA108"/>
          <cell r="CB108"/>
          <cell r="CC108"/>
          <cell r="CD108"/>
          <cell r="CE108"/>
          <cell r="CF108">
            <v>30000000</v>
          </cell>
          <cell r="CG108"/>
          <cell r="CH108"/>
          <cell r="CI108"/>
          <cell r="CJ108"/>
          <cell r="CK108"/>
          <cell r="CL108"/>
          <cell r="CM108"/>
          <cell r="CN108"/>
          <cell r="CO108"/>
          <cell r="CP108"/>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cell r="DK108"/>
          <cell r="DL108"/>
          <cell r="DM108"/>
          <cell r="DN108"/>
          <cell r="DO108"/>
          <cell r="DP108"/>
          <cell r="DQ108"/>
          <cell r="DR108"/>
          <cell r="DS108"/>
          <cell r="DT108"/>
          <cell r="DU108"/>
          <cell r="DV108"/>
          <cell r="DW108">
            <v>0</v>
          </cell>
          <cell r="DX108"/>
          <cell r="DY108">
            <v>0</v>
          </cell>
          <cell r="DZ108"/>
          <cell r="EA108">
            <v>0</v>
          </cell>
          <cell r="EB108">
            <v>0</v>
          </cell>
          <cell r="EC108">
            <v>0</v>
          </cell>
          <cell r="ED108">
            <v>0</v>
          </cell>
          <cell r="EE108"/>
          <cell r="EF108">
            <v>0</v>
          </cell>
          <cell r="EG108">
            <v>0</v>
          </cell>
          <cell r="EH108">
            <v>0</v>
          </cell>
          <cell r="EI108">
            <v>0</v>
          </cell>
          <cell r="EJ108">
            <v>0</v>
          </cell>
          <cell r="EK108">
            <v>0</v>
          </cell>
          <cell r="EL108">
            <v>0</v>
          </cell>
          <cell r="EM108">
            <v>0</v>
          </cell>
          <cell r="EN108">
            <v>0</v>
          </cell>
          <cell r="EO108"/>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5304500</v>
          </cell>
          <cell r="FI108">
            <v>0</v>
          </cell>
          <cell r="FJ108"/>
          <cell r="FK108"/>
          <cell r="FL108"/>
          <cell r="FM108">
            <v>0</v>
          </cell>
          <cell r="FN108">
            <v>5304500</v>
          </cell>
          <cell r="FO108">
            <v>0</v>
          </cell>
          <cell r="FP108"/>
          <cell r="FQ108"/>
          <cell r="FR108"/>
          <cell r="FS108"/>
          <cell r="FT108"/>
          <cell r="FU108"/>
          <cell r="FV108">
            <v>0</v>
          </cell>
          <cell r="FW108"/>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5463635</v>
          </cell>
          <cell r="HH108">
            <v>0</v>
          </cell>
          <cell r="HI108"/>
          <cell r="HJ108"/>
          <cell r="HK108"/>
          <cell r="HL108">
            <v>0</v>
          </cell>
          <cell r="HM108">
            <v>5463635</v>
          </cell>
          <cell r="HN108">
            <v>0</v>
          </cell>
          <cell r="HO108"/>
          <cell r="HP108"/>
          <cell r="HQ108"/>
          <cell r="HR108"/>
          <cell r="HS108"/>
          <cell r="HT108"/>
          <cell r="HU108">
            <v>0</v>
          </cell>
          <cell r="HV108"/>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cell r="IN108">
            <v>0</v>
          </cell>
          <cell r="IO108">
            <v>0</v>
          </cell>
          <cell r="IP108">
            <v>0</v>
          </cell>
          <cell r="IQ108">
            <v>0</v>
          </cell>
          <cell r="IR108">
            <v>0</v>
          </cell>
          <cell r="IS108">
            <v>0</v>
          </cell>
          <cell r="IT108">
            <v>0</v>
          </cell>
          <cell r="IU108">
            <v>0</v>
          </cell>
          <cell r="IV108">
            <v>0</v>
          </cell>
          <cell r="IW108">
            <v>0</v>
          </cell>
          <cell r="IX108">
            <v>0</v>
          </cell>
          <cell r="IY108">
            <v>0</v>
          </cell>
          <cell r="IZ108">
            <v>0</v>
          </cell>
          <cell r="JA108">
            <v>0</v>
          </cell>
          <cell r="JB108">
            <v>0</v>
          </cell>
          <cell r="JC108">
            <v>0</v>
          </cell>
          <cell r="JD108">
            <v>0</v>
          </cell>
          <cell r="JE108">
            <v>0</v>
          </cell>
          <cell r="JF108">
            <v>40768135</v>
          </cell>
          <cell r="JG108">
            <v>0</v>
          </cell>
          <cell r="JH108">
            <v>0</v>
          </cell>
          <cell r="JI108">
            <v>0</v>
          </cell>
          <cell r="JJ108">
            <v>0</v>
          </cell>
          <cell r="JK108">
            <v>0</v>
          </cell>
          <cell r="JL108">
            <v>40768135</v>
          </cell>
          <cell r="JM108">
            <v>0</v>
          </cell>
          <cell r="JN108">
            <v>0</v>
          </cell>
          <cell r="JO108">
            <v>0</v>
          </cell>
          <cell r="JP108">
            <v>0</v>
          </cell>
          <cell r="JQ108">
            <v>0</v>
          </cell>
          <cell r="JR108">
            <v>0</v>
          </cell>
          <cell r="JS108">
            <v>0</v>
          </cell>
          <cell r="JT108">
            <v>0</v>
          </cell>
          <cell r="JU108">
            <v>0</v>
          </cell>
          <cell r="JV108">
            <v>30000000</v>
          </cell>
          <cell r="JW108">
            <v>0</v>
          </cell>
          <cell r="JX108">
            <v>0</v>
          </cell>
          <cell r="JY108">
            <v>0</v>
          </cell>
          <cell r="JZ108">
            <v>0</v>
          </cell>
          <cell r="KA108">
            <v>0</v>
          </cell>
          <cell r="KB108">
            <v>30000000</v>
          </cell>
          <cell r="KC108">
            <v>0</v>
          </cell>
          <cell r="KD108">
            <v>0</v>
          </cell>
          <cell r="KE108">
            <v>0</v>
          </cell>
          <cell r="KF108">
            <v>0</v>
          </cell>
          <cell r="KG108">
            <v>0</v>
          </cell>
          <cell r="KH108">
            <v>0</v>
          </cell>
          <cell r="KI108">
            <v>0</v>
          </cell>
          <cell r="KJ108">
            <v>0</v>
          </cell>
          <cell r="KK108">
            <v>0</v>
          </cell>
          <cell r="KL108"/>
          <cell r="KM108">
            <v>0</v>
          </cell>
          <cell r="KN108">
            <v>0</v>
          </cell>
          <cell r="KO108">
            <v>0</v>
          </cell>
          <cell r="KP108">
            <v>0</v>
          </cell>
          <cell r="KQ108">
            <v>0</v>
          </cell>
          <cell r="KR108">
            <v>0</v>
          </cell>
          <cell r="KS108">
            <v>0</v>
          </cell>
          <cell r="KT108">
            <v>0</v>
          </cell>
          <cell r="KU108">
            <v>0</v>
          </cell>
          <cell r="KV108">
            <v>0</v>
          </cell>
          <cell r="KW108">
            <v>0</v>
          </cell>
          <cell r="KX108">
            <v>0</v>
          </cell>
          <cell r="KY108">
            <v>0</v>
          </cell>
          <cell r="KZ108">
            <v>0</v>
          </cell>
          <cell r="LA108">
            <v>0</v>
          </cell>
          <cell r="LB108">
            <v>0</v>
          </cell>
          <cell r="LC108">
            <v>0</v>
          </cell>
          <cell r="LD108">
            <v>0</v>
          </cell>
        </row>
        <row r="109">
          <cell r="B109">
            <v>106</v>
          </cell>
          <cell r="C109" t="str">
            <v>“CAJICÁ IDEAL”</v>
          </cell>
          <cell r="D109" t="str">
            <v>2. CAJICÁ DESARROLLO SOCIAL IDEAL</v>
          </cell>
          <cell r="E109" t="str">
            <v>41. Inclusión social y reconciliación</v>
          </cell>
          <cell r="F109" t="str">
            <v xml:space="preserve">4. Cajicá Social </v>
          </cell>
          <cell r="G109"/>
          <cell r="H109">
            <v>22</v>
          </cell>
          <cell r="I109" t="str">
            <v xml:space="preserve">Vincular a 2000 mujeres anualmente en actividades y programas </v>
          </cell>
          <cell r="J109" t="str">
            <v xml:space="preserve">Número </v>
          </cell>
          <cell r="K109"/>
          <cell r="L109"/>
          <cell r="M109">
            <v>2000</v>
          </cell>
          <cell r="N109" t="str">
            <v>Alcaldía Municipal</v>
          </cell>
          <cell r="O109" t="str">
            <v>4103025. Centros comunitarios construidos</v>
          </cell>
          <cell r="P109" t="str">
            <v>410302500. Centros comunitarios construidos</v>
          </cell>
          <cell r="Q109" t="str">
            <v>21. Mujer y Género</v>
          </cell>
          <cell r="R109" t="str">
            <v xml:space="preserve">Secretaría de infraestructura y obras públicas </v>
          </cell>
          <cell r="S109">
            <v>106</v>
          </cell>
          <cell r="T109" t="str">
            <v>Realizar 1 gestión para construir la Casa de la Mujer Cajiqueña</v>
          </cell>
          <cell r="U109" t="str">
            <v xml:space="preserve">Casa de la Mujer Cajiqueña </v>
          </cell>
          <cell r="V109" t="str">
            <v>Número</v>
          </cell>
          <cell r="W109"/>
          <cell r="X109">
            <v>1</v>
          </cell>
          <cell r="Y109">
            <v>0</v>
          </cell>
          <cell r="Z109" t="str">
            <v>I</v>
          </cell>
          <cell r="AA109">
            <v>0.29498525073746312</v>
          </cell>
          <cell r="AB109">
            <v>0.25</v>
          </cell>
          <cell r="AC109">
            <v>0.25</v>
          </cell>
          <cell r="AD109">
            <v>0</v>
          </cell>
          <cell r="AE109">
            <v>0</v>
          </cell>
          <cell r="AF109" t="str">
            <v>G</v>
          </cell>
          <cell r="AG109"/>
          <cell r="AH109"/>
          <cell r="AI109"/>
          <cell r="AJ109"/>
          <cell r="AK109"/>
          <cell r="AL109" t="str">
            <v>5. Igualdad de género</v>
          </cell>
          <cell r="AM109" t="str">
            <v>Mujer</v>
          </cell>
          <cell r="AN109"/>
          <cell r="AO109">
            <v>0.25</v>
          </cell>
          <cell r="AP109">
            <v>0.3115264797507788</v>
          </cell>
          <cell r="AQ109">
            <v>0.25</v>
          </cell>
          <cell r="AR109">
            <v>0.29850746268656714</v>
          </cell>
          <cell r="AS109">
            <v>0.25</v>
          </cell>
          <cell r="AT109">
            <v>0.30864197530864196</v>
          </cell>
          <cell r="AU109">
            <v>0.25</v>
          </cell>
          <cell r="AV109">
            <v>0.30769230769230771</v>
          </cell>
          <cell r="AW109">
            <v>0.25</v>
          </cell>
          <cell r="AX109">
            <v>100</v>
          </cell>
          <cell r="AY109">
            <v>0</v>
          </cell>
          <cell r="AZ109">
            <v>0</v>
          </cell>
          <cell r="BA109">
            <v>0</v>
          </cell>
          <cell r="BB109">
            <v>0</v>
          </cell>
          <cell r="BC109">
            <v>0</v>
          </cell>
          <cell r="BD109">
            <v>0</v>
          </cell>
          <cell r="BE109">
            <v>0.3115264797507788</v>
          </cell>
          <cell r="BF109">
            <v>0</v>
          </cell>
          <cell r="BG109">
            <v>0</v>
          </cell>
          <cell r="BH109">
            <v>0</v>
          </cell>
          <cell r="BI109">
            <v>7.3746312684365781E-2</v>
          </cell>
          <cell r="BJ109">
            <v>0</v>
          </cell>
          <cell r="BK109"/>
          <cell r="BL109"/>
          <cell r="BM109"/>
          <cell r="BN109"/>
          <cell r="BO109"/>
          <cell r="BP109">
            <v>0</v>
          </cell>
          <cell r="BQ109"/>
          <cell r="BR109"/>
          <cell r="BS109"/>
          <cell r="BT109"/>
          <cell r="BU109"/>
          <cell r="BV109"/>
          <cell r="BW109"/>
          <cell r="BX109"/>
          <cell r="BY109"/>
          <cell r="BZ109">
            <v>0</v>
          </cell>
          <cell r="CA109"/>
          <cell r="CB109"/>
          <cell r="CC109"/>
          <cell r="CD109"/>
          <cell r="CE109"/>
          <cell r="CF109"/>
          <cell r="CG109"/>
          <cell r="CH109"/>
          <cell r="CI109"/>
          <cell r="CJ109"/>
          <cell r="CK109"/>
          <cell r="CL109"/>
          <cell r="CM109"/>
          <cell r="CN109"/>
          <cell r="CO109"/>
          <cell r="CP109"/>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cell r="DK109"/>
          <cell r="DL109"/>
          <cell r="DM109"/>
          <cell r="DN109"/>
          <cell r="DO109"/>
          <cell r="DP109"/>
          <cell r="DQ109"/>
          <cell r="DR109"/>
          <cell r="DS109"/>
          <cell r="DT109"/>
          <cell r="DU109"/>
          <cell r="DV109"/>
          <cell r="DW109">
            <v>0</v>
          </cell>
          <cell r="DX109"/>
          <cell r="DY109">
            <v>0</v>
          </cell>
          <cell r="DZ109"/>
          <cell r="EA109">
            <v>0</v>
          </cell>
          <cell r="EB109">
            <v>0</v>
          </cell>
          <cell r="EC109">
            <v>0</v>
          </cell>
          <cell r="ED109">
            <v>0</v>
          </cell>
          <cell r="EE109"/>
          <cell r="EF109">
            <v>0</v>
          </cell>
          <cell r="EG109">
            <v>0</v>
          </cell>
          <cell r="EH109">
            <v>0</v>
          </cell>
          <cell r="EI109">
            <v>0</v>
          </cell>
          <cell r="EJ109">
            <v>0</v>
          </cell>
          <cell r="EK109">
            <v>0</v>
          </cell>
          <cell r="EL109">
            <v>0</v>
          </cell>
          <cell r="EM109">
            <v>0</v>
          </cell>
          <cell r="EN109">
            <v>0</v>
          </cell>
          <cell r="EO109"/>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cell r="FK109"/>
          <cell r="FL109"/>
          <cell r="FM109">
            <v>0</v>
          </cell>
          <cell r="FN109">
            <v>0</v>
          </cell>
          <cell r="FO109">
            <v>0</v>
          </cell>
          <cell r="FP109"/>
          <cell r="FQ109"/>
          <cell r="FR109"/>
          <cell r="FS109"/>
          <cell r="FT109"/>
          <cell r="FU109"/>
          <cell r="FV109">
            <v>0</v>
          </cell>
          <cell r="FW109"/>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cell r="HJ109"/>
          <cell r="HK109"/>
          <cell r="HL109">
            <v>0</v>
          </cell>
          <cell r="HM109">
            <v>0</v>
          </cell>
          <cell r="HN109">
            <v>0</v>
          </cell>
          <cell r="HO109"/>
          <cell r="HP109"/>
          <cell r="HQ109"/>
          <cell r="HR109"/>
          <cell r="HS109"/>
          <cell r="HT109"/>
          <cell r="HU109">
            <v>0</v>
          </cell>
          <cell r="HV109"/>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cell r="IN109">
            <v>0</v>
          </cell>
          <cell r="IO109">
            <v>0</v>
          </cell>
          <cell r="IP109">
            <v>0</v>
          </cell>
          <cell r="IQ109">
            <v>0</v>
          </cell>
          <cell r="IR109">
            <v>0</v>
          </cell>
          <cell r="IS109">
            <v>0</v>
          </cell>
          <cell r="IT109">
            <v>0</v>
          </cell>
          <cell r="IU109">
            <v>0</v>
          </cell>
          <cell r="IV109">
            <v>0</v>
          </cell>
          <cell r="IW109">
            <v>0</v>
          </cell>
          <cell r="IX109">
            <v>0</v>
          </cell>
          <cell r="IY109">
            <v>0</v>
          </cell>
          <cell r="IZ109">
            <v>0</v>
          </cell>
          <cell r="JA109">
            <v>0</v>
          </cell>
          <cell r="JB109">
            <v>0</v>
          </cell>
          <cell r="JC109">
            <v>0</v>
          </cell>
          <cell r="JD109">
            <v>0</v>
          </cell>
          <cell r="JE109">
            <v>0</v>
          </cell>
          <cell r="JF109">
            <v>0</v>
          </cell>
          <cell r="JG109">
            <v>0</v>
          </cell>
          <cell r="JH109">
            <v>0</v>
          </cell>
          <cell r="JI109">
            <v>0</v>
          </cell>
          <cell r="JJ109">
            <v>0</v>
          </cell>
          <cell r="JK109">
            <v>0</v>
          </cell>
          <cell r="JL109">
            <v>0</v>
          </cell>
          <cell r="JM109">
            <v>0</v>
          </cell>
          <cell r="JN109">
            <v>0</v>
          </cell>
          <cell r="JO109">
            <v>0</v>
          </cell>
          <cell r="JP109">
            <v>0</v>
          </cell>
          <cell r="JQ109">
            <v>0</v>
          </cell>
          <cell r="JR109">
            <v>0</v>
          </cell>
          <cell r="JS109">
            <v>0</v>
          </cell>
          <cell r="JT109">
            <v>0</v>
          </cell>
          <cell r="JU109">
            <v>0</v>
          </cell>
          <cell r="JV109">
            <v>0</v>
          </cell>
          <cell r="JW109">
            <v>0</v>
          </cell>
          <cell r="JX109">
            <v>0</v>
          </cell>
          <cell r="JY109">
            <v>0</v>
          </cell>
          <cell r="JZ109">
            <v>0</v>
          </cell>
          <cell r="KA109">
            <v>0</v>
          </cell>
          <cell r="KB109">
            <v>0</v>
          </cell>
          <cell r="KC109">
            <v>0</v>
          </cell>
          <cell r="KD109">
            <v>0</v>
          </cell>
          <cell r="KE109">
            <v>0</v>
          </cell>
          <cell r="KF109">
            <v>0</v>
          </cell>
          <cell r="KG109">
            <v>0</v>
          </cell>
          <cell r="KH109">
            <v>0</v>
          </cell>
          <cell r="KI109">
            <v>0</v>
          </cell>
          <cell r="KJ109">
            <v>0</v>
          </cell>
          <cell r="KK109">
            <v>0</v>
          </cell>
          <cell r="KL109"/>
          <cell r="KM109">
            <v>0</v>
          </cell>
          <cell r="KN109">
            <v>0</v>
          </cell>
          <cell r="KO109">
            <v>0</v>
          </cell>
          <cell r="KP109">
            <v>0</v>
          </cell>
          <cell r="KQ109">
            <v>0</v>
          </cell>
          <cell r="KR109">
            <v>0</v>
          </cell>
          <cell r="KS109">
            <v>0</v>
          </cell>
          <cell r="KT109">
            <v>0</v>
          </cell>
          <cell r="KU109">
            <v>0</v>
          </cell>
          <cell r="KV109">
            <v>0</v>
          </cell>
          <cell r="KW109">
            <v>0</v>
          </cell>
          <cell r="KX109">
            <v>0</v>
          </cell>
          <cell r="KY109">
            <v>0</v>
          </cell>
          <cell r="KZ109">
            <v>0</v>
          </cell>
          <cell r="LA109">
            <v>0</v>
          </cell>
          <cell r="LB109">
            <v>0</v>
          </cell>
          <cell r="LC109">
            <v>0</v>
          </cell>
          <cell r="LD109">
            <v>0</v>
          </cell>
        </row>
        <row r="110">
          <cell r="B110">
            <v>107</v>
          </cell>
          <cell r="C110" t="str">
            <v>“CAJICÁ IDEAL”</v>
          </cell>
          <cell r="D110" t="str">
            <v>2. CAJICÁ DESARROLLO SOCIAL IDEAL</v>
          </cell>
          <cell r="E110" t="str">
            <v>41. Inclusión social y reconciliación</v>
          </cell>
          <cell r="F110" t="str">
            <v xml:space="preserve">4. Cajicá Social </v>
          </cell>
          <cell r="G110"/>
          <cell r="H110">
            <v>23</v>
          </cell>
          <cell r="I110" t="str">
            <v>Implementar al 100% anual la Política Pública Municipal de los Sectores Sociales LGTBIQA+</v>
          </cell>
          <cell r="J110" t="str">
            <v>Porcentaje</v>
          </cell>
          <cell r="K110">
            <v>0</v>
          </cell>
          <cell r="L110"/>
          <cell r="M110">
            <v>100</v>
          </cell>
          <cell r="N110" t="str">
            <v>Alcaldía Municipal</v>
          </cell>
          <cell r="O110" t="str">
            <v>4103064. Documentos de evaluación</v>
          </cell>
          <cell r="P110" t="str">
            <v xml:space="preserve">410306401. Documentos de planes de mejoramiento elaborados </v>
          </cell>
          <cell r="Q110" t="str">
            <v>22. Sectores Poblacionales LGTBIQ+</v>
          </cell>
          <cell r="R110" t="str">
            <v xml:space="preserve">Secretaría Desarrollo Social </v>
          </cell>
          <cell r="S110">
            <v>107</v>
          </cell>
          <cell r="T110" t="str">
            <v>Formular e implementar al 100% el plan de acción anual de la Política Pública Municipal de los Sectores Sociales LGTBIQ+</v>
          </cell>
          <cell r="U110" t="str">
            <v>Política Pública Municipal de los Sectores Sociales LGTBIQ+</v>
          </cell>
          <cell r="V110" t="str">
            <v>Porcentaje</v>
          </cell>
          <cell r="W110"/>
          <cell r="X110">
            <v>100</v>
          </cell>
          <cell r="Y110">
            <v>0</v>
          </cell>
          <cell r="Z110" t="str">
            <v>MA</v>
          </cell>
          <cell r="AA110">
            <v>0.29498525073746312</v>
          </cell>
          <cell r="AB110">
            <v>13.75</v>
          </cell>
          <cell r="AC110">
            <v>0.13750000000000001</v>
          </cell>
          <cell r="AD110">
            <v>0</v>
          </cell>
          <cell r="AE110">
            <v>0</v>
          </cell>
          <cell r="AF110"/>
          <cell r="AG110"/>
          <cell r="AH110"/>
          <cell r="AI110">
            <v>1</v>
          </cell>
          <cell r="AJ110"/>
          <cell r="AK110"/>
          <cell r="AL110" t="str">
            <v>5. Igualdad de género</v>
          </cell>
          <cell r="AM110" t="str">
            <v>Comunidad lgtbiq+</v>
          </cell>
          <cell r="AN110"/>
          <cell r="AO110">
            <v>100</v>
          </cell>
          <cell r="AP110">
            <v>0.3115264797507788</v>
          </cell>
          <cell r="AQ110">
            <v>100</v>
          </cell>
          <cell r="AR110">
            <v>0.29850746268656714</v>
          </cell>
          <cell r="AS110">
            <v>100</v>
          </cell>
          <cell r="AT110">
            <v>0.30864197530864196</v>
          </cell>
          <cell r="AU110">
            <v>100</v>
          </cell>
          <cell r="AV110">
            <v>0.30769230769230771</v>
          </cell>
          <cell r="AW110">
            <v>55</v>
          </cell>
          <cell r="AX110">
            <v>55.000000000000007</v>
          </cell>
          <cell r="AY110">
            <v>0</v>
          </cell>
          <cell r="AZ110">
            <v>0</v>
          </cell>
          <cell r="BA110">
            <v>0</v>
          </cell>
          <cell r="BB110">
            <v>0</v>
          </cell>
          <cell r="BC110">
            <v>0</v>
          </cell>
          <cell r="BD110">
            <v>0</v>
          </cell>
          <cell r="BE110">
            <v>0.17133956386292837</v>
          </cell>
          <cell r="BF110">
            <v>0</v>
          </cell>
          <cell r="BG110">
            <v>0</v>
          </cell>
          <cell r="BH110">
            <v>0</v>
          </cell>
          <cell r="BI110">
            <v>4.0560471976401183E-2</v>
          </cell>
          <cell r="BJ110">
            <v>2000000</v>
          </cell>
          <cell r="BK110"/>
          <cell r="BL110"/>
          <cell r="BM110"/>
          <cell r="BN110"/>
          <cell r="BO110"/>
          <cell r="BP110">
            <v>2000000</v>
          </cell>
          <cell r="BQ110"/>
          <cell r="BR110"/>
          <cell r="BS110"/>
          <cell r="BT110"/>
          <cell r="BU110"/>
          <cell r="BV110"/>
          <cell r="BW110"/>
          <cell r="BX110"/>
          <cell r="BY110"/>
          <cell r="BZ110">
            <v>1131265</v>
          </cell>
          <cell r="CA110"/>
          <cell r="CB110"/>
          <cell r="CC110"/>
          <cell r="CD110"/>
          <cell r="CE110"/>
          <cell r="CF110">
            <v>1131265</v>
          </cell>
          <cell r="CG110"/>
          <cell r="CH110"/>
          <cell r="CI110"/>
          <cell r="CJ110"/>
          <cell r="CK110"/>
          <cell r="CL110"/>
          <cell r="CM110"/>
          <cell r="CN110"/>
          <cell r="CO110"/>
          <cell r="CP110"/>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20000000</v>
          </cell>
          <cell r="DJ110"/>
          <cell r="DK110"/>
          <cell r="DL110"/>
          <cell r="DM110"/>
          <cell r="DN110"/>
          <cell r="DO110">
            <v>20000000</v>
          </cell>
          <cell r="DP110"/>
          <cell r="DQ110"/>
          <cell r="DR110"/>
          <cell r="DS110"/>
          <cell r="DT110"/>
          <cell r="DU110"/>
          <cell r="DV110"/>
          <cell r="DW110">
            <v>0</v>
          </cell>
          <cell r="DX110"/>
          <cell r="DY110">
            <v>0</v>
          </cell>
          <cell r="DZ110"/>
          <cell r="EA110">
            <v>0</v>
          </cell>
          <cell r="EB110">
            <v>0</v>
          </cell>
          <cell r="EC110">
            <v>0</v>
          </cell>
          <cell r="ED110">
            <v>0</v>
          </cell>
          <cell r="EE110"/>
          <cell r="EF110">
            <v>0</v>
          </cell>
          <cell r="EG110">
            <v>0</v>
          </cell>
          <cell r="EH110">
            <v>0</v>
          </cell>
          <cell r="EI110">
            <v>0</v>
          </cell>
          <cell r="EJ110">
            <v>0</v>
          </cell>
          <cell r="EK110">
            <v>0</v>
          </cell>
          <cell r="EL110">
            <v>0</v>
          </cell>
          <cell r="EM110">
            <v>0</v>
          </cell>
          <cell r="EN110">
            <v>0</v>
          </cell>
          <cell r="EO110"/>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10609000</v>
          </cell>
          <cell r="FI110">
            <v>0</v>
          </cell>
          <cell r="FJ110"/>
          <cell r="FK110"/>
          <cell r="FL110"/>
          <cell r="FM110">
            <v>0</v>
          </cell>
          <cell r="FN110">
            <v>10609000</v>
          </cell>
          <cell r="FO110">
            <v>0</v>
          </cell>
          <cell r="FP110"/>
          <cell r="FQ110"/>
          <cell r="FR110"/>
          <cell r="FS110"/>
          <cell r="FT110"/>
          <cell r="FU110"/>
          <cell r="FV110">
            <v>0</v>
          </cell>
          <cell r="FW110"/>
          <cell r="FX110">
            <v>0</v>
          </cell>
          <cell r="FY110">
            <v>0</v>
          </cell>
          <cell r="FZ110">
            <v>0</v>
          </cell>
          <cell r="GA110">
            <v>0</v>
          </cell>
          <cell r="GB110">
            <v>0</v>
          </cell>
          <cell r="GC110">
            <v>0</v>
          </cell>
          <cell r="GD110">
            <v>0</v>
          </cell>
          <cell r="GE110">
            <v>0</v>
          </cell>
          <cell r="GF110">
            <v>0</v>
          </cell>
          <cell r="GG110">
            <v>0</v>
          </cell>
          <cell r="GH110">
            <v>0</v>
          </cell>
          <cell r="GI110">
            <v>0</v>
          </cell>
          <cell r="GJ110">
            <v>0</v>
          </cell>
          <cell r="GK110">
            <v>0</v>
          </cell>
          <cell r="GL110">
            <v>0</v>
          </cell>
          <cell r="GM110">
            <v>0</v>
          </cell>
          <cell r="GN110"/>
          <cell r="GO110">
            <v>0</v>
          </cell>
          <cell r="GP110">
            <v>0</v>
          </cell>
          <cell r="GQ110">
            <v>0</v>
          </cell>
          <cell r="GR110">
            <v>0</v>
          </cell>
          <cell r="GS110">
            <v>0</v>
          </cell>
          <cell r="GT110">
            <v>0</v>
          </cell>
          <cell r="GU110">
            <v>0</v>
          </cell>
          <cell r="GV110">
            <v>0</v>
          </cell>
          <cell r="GW110">
            <v>0</v>
          </cell>
          <cell r="GX110">
            <v>0</v>
          </cell>
          <cell r="GY110">
            <v>0</v>
          </cell>
          <cell r="GZ110">
            <v>0</v>
          </cell>
          <cell r="HA110">
            <v>0</v>
          </cell>
          <cell r="HB110">
            <v>0</v>
          </cell>
          <cell r="HC110">
            <v>0</v>
          </cell>
          <cell r="HD110">
            <v>0</v>
          </cell>
          <cell r="HE110">
            <v>0</v>
          </cell>
          <cell r="HF110">
            <v>0</v>
          </cell>
          <cell r="HG110">
            <v>10927270</v>
          </cell>
          <cell r="HH110">
            <v>0</v>
          </cell>
          <cell r="HI110"/>
          <cell r="HJ110"/>
          <cell r="HK110"/>
          <cell r="HL110">
            <v>0</v>
          </cell>
          <cell r="HM110">
            <v>10927270</v>
          </cell>
          <cell r="HN110">
            <v>0</v>
          </cell>
          <cell r="HO110"/>
          <cell r="HP110"/>
          <cell r="HQ110"/>
          <cell r="HR110"/>
          <cell r="HS110"/>
          <cell r="HT110"/>
          <cell r="HU110">
            <v>0</v>
          </cell>
          <cell r="HV110"/>
          <cell r="HW110">
            <v>0</v>
          </cell>
          <cell r="HX110">
            <v>0</v>
          </cell>
          <cell r="HY110">
            <v>0</v>
          </cell>
          <cell r="HZ110">
            <v>0</v>
          </cell>
          <cell r="IA110">
            <v>0</v>
          </cell>
          <cell r="IB110">
            <v>0</v>
          </cell>
          <cell r="IC110">
            <v>0</v>
          </cell>
          <cell r="ID110">
            <v>0</v>
          </cell>
          <cell r="IE110">
            <v>0</v>
          </cell>
          <cell r="IF110">
            <v>0</v>
          </cell>
          <cell r="IG110">
            <v>0</v>
          </cell>
          <cell r="IH110">
            <v>0</v>
          </cell>
          <cell r="II110">
            <v>0</v>
          </cell>
          <cell r="IJ110">
            <v>0</v>
          </cell>
          <cell r="IK110">
            <v>0</v>
          </cell>
          <cell r="IL110">
            <v>0</v>
          </cell>
          <cell r="IM110"/>
          <cell r="IN110">
            <v>0</v>
          </cell>
          <cell r="IO110">
            <v>0</v>
          </cell>
          <cell r="IP110">
            <v>0</v>
          </cell>
          <cell r="IQ110">
            <v>0</v>
          </cell>
          <cell r="IR110">
            <v>0</v>
          </cell>
          <cell r="IS110">
            <v>0</v>
          </cell>
          <cell r="IT110">
            <v>0</v>
          </cell>
          <cell r="IU110">
            <v>0</v>
          </cell>
          <cell r="IV110">
            <v>0</v>
          </cell>
          <cell r="IW110">
            <v>0</v>
          </cell>
          <cell r="IX110">
            <v>0</v>
          </cell>
          <cell r="IY110">
            <v>0</v>
          </cell>
          <cell r="IZ110">
            <v>0</v>
          </cell>
          <cell r="JA110">
            <v>0</v>
          </cell>
          <cell r="JB110">
            <v>0</v>
          </cell>
          <cell r="JC110">
            <v>0</v>
          </cell>
          <cell r="JD110">
            <v>0</v>
          </cell>
          <cell r="JE110">
            <v>0</v>
          </cell>
          <cell r="JF110">
            <v>43536270</v>
          </cell>
          <cell r="JG110">
            <v>0</v>
          </cell>
          <cell r="JH110">
            <v>0</v>
          </cell>
          <cell r="JI110">
            <v>0</v>
          </cell>
          <cell r="JJ110">
            <v>0</v>
          </cell>
          <cell r="JK110">
            <v>0</v>
          </cell>
          <cell r="JL110">
            <v>43536270</v>
          </cell>
          <cell r="JM110">
            <v>0</v>
          </cell>
          <cell r="JN110">
            <v>0</v>
          </cell>
          <cell r="JO110">
            <v>0</v>
          </cell>
          <cell r="JP110">
            <v>0</v>
          </cell>
          <cell r="JQ110">
            <v>0</v>
          </cell>
          <cell r="JR110">
            <v>0</v>
          </cell>
          <cell r="JS110">
            <v>0</v>
          </cell>
          <cell r="JT110">
            <v>0</v>
          </cell>
          <cell r="JU110">
            <v>0</v>
          </cell>
          <cell r="JV110">
            <v>1131265</v>
          </cell>
          <cell r="JW110">
            <v>0</v>
          </cell>
          <cell r="JX110">
            <v>0</v>
          </cell>
          <cell r="JY110">
            <v>0</v>
          </cell>
          <cell r="JZ110">
            <v>0</v>
          </cell>
          <cell r="KA110">
            <v>0</v>
          </cell>
          <cell r="KB110">
            <v>1131265</v>
          </cell>
          <cell r="KC110">
            <v>0</v>
          </cell>
          <cell r="KD110">
            <v>0</v>
          </cell>
          <cell r="KE110">
            <v>0</v>
          </cell>
          <cell r="KF110">
            <v>0</v>
          </cell>
          <cell r="KG110">
            <v>0</v>
          </cell>
          <cell r="KH110">
            <v>0</v>
          </cell>
          <cell r="KI110">
            <v>0</v>
          </cell>
          <cell r="KJ110">
            <v>0</v>
          </cell>
          <cell r="KK110">
            <v>0</v>
          </cell>
          <cell r="KL110"/>
          <cell r="KM110">
            <v>0</v>
          </cell>
          <cell r="KN110">
            <v>0</v>
          </cell>
          <cell r="KO110">
            <v>0</v>
          </cell>
          <cell r="KP110">
            <v>0</v>
          </cell>
          <cell r="KQ110">
            <v>0</v>
          </cell>
          <cell r="KR110">
            <v>0</v>
          </cell>
          <cell r="KS110">
            <v>0</v>
          </cell>
          <cell r="KT110">
            <v>0</v>
          </cell>
          <cell r="KU110">
            <v>0</v>
          </cell>
          <cell r="KV110">
            <v>0</v>
          </cell>
          <cell r="KW110">
            <v>0</v>
          </cell>
          <cell r="KX110">
            <v>0</v>
          </cell>
          <cell r="KY110">
            <v>0</v>
          </cell>
          <cell r="KZ110">
            <v>0</v>
          </cell>
          <cell r="LA110">
            <v>0</v>
          </cell>
          <cell r="LB110">
            <v>0</v>
          </cell>
          <cell r="LC110">
            <v>0</v>
          </cell>
          <cell r="LD110">
            <v>0</v>
          </cell>
        </row>
        <row r="111">
          <cell r="B111">
            <v>108</v>
          </cell>
          <cell r="C111" t="str">
            <v>“CAJICÁ IDEAL”</v>
          </cell>
          <cell r="D111" t="str">
            <v>2. CAJICÁ DESARROLLO SOCIAL IDEAL</v>
          </cell>
          <cell r="E111" t="str">
            <v>41. Inclusión social y reconciliación</v>
          </cell>
          <cell r="F111" t="str">
            <v xml:space="preserve">4. Cajicá Social </v>
          </cell>
          <cell r="G111"/>
          <cell r="H111">
            <v>24</v>
          </cell>
          <cell r="I111" t="str">
            <v>Implementar al 100% anual la Política Pública Municipal de Familia</v>
          </cell>
          <cell r="J111" t="str">
            <v>Porcentaje</v>
          </cell>
          <cell r="K111">
            <v>0</v>
          </cell>
          <cell r="L111"/>
          <cell r="M111">
            <v>100</v>
          </cell>
          <cell r="N111" t="str">
            <v>Alcaldía Municipal</v>
          </cell>
          <cell r="O111" t="str">
            <v>4103064. Documentos de evaluación</v>
          </cell>
          <cell r="P111" t="str">
            <v>410306400. Documentos de evaluaciones realizados</v>
          </cell>
          <cell r="Q111" t="str">
            <v xml:space="preserve">23. Familia </v>
          </cell>
          <cell r="R111" t="str">
            <v xml:space="preserve">Secretaría Desarrollo Social </v>
          </cell>
          <cell r="S111">
            <v>108</v>
          </cell>
          <cell r="T111" t="str">
            <v>Formular e implementar al 100% el plan de acción anual de la Política Pública Municipal de Familia</v>
          </cell>
          <cell r="U111" t="str">
            <v>Política Pública Municipal de Familia</v>
          </cell>
          <cell r="V111" t="str">
            <v xml:space="preserve">Porcentaje </v>
          </cell>
          <cell r="W111"/>
          <cell r="X111">
            <v>100</v>
          </cell>
          <cell r="Y111">
            <v>0</v>
          </cell>
          <cell r="Z111" t="str">
            <v>MA</v>
          </cell>
          <cell r="AA111">
            <v>0.29498525073746312</v>
          </cell>
          <cell r="AB111">
            <v>13.125</v>
          </cell>
          <cell r="AC111">
            <v>0.13125000000000001</v>
          </cell>
          <cell r="AD111">
            <v>0</v>
          </cell>
          <cell r="AE111">
            <v>0</v>
          </cell>
          <cell r="AF111"/>
          <cell r="AG111"/>
          <cell r="AH111"/>
          <cell r="AI111"/>
          <cell r="AJ111"/>
          <cell r="AK111"/>
          <cell r="AL111" t="str">
            <v>10. Reducción de las desigualdades</v>
          </cell>
          <cell r="AM111" t="str">
            <v>Familia</v>
          </cell>
          <cell r="AN111"/>
          <cell r="AO111">
            <v>100</v>
          </cell>
          <cell r="AP111">
            <v>0.3115264797507788</v>
          </cell>
          <cell r="AQ111">
            <v>100</v>
          </cell>
          <cell r="AR111">
            <v>0.29850746268656714</v>
          </cell>
          <cell r="AS111">
            <v>100</v>
          </cell>
          <cell r="AT111">
            <v>0.30864197530864196</v>
          </cell>
          <cell r="AU111">
            <v>100</v>
          </cell>
          <cell r="AV111">
            <v>0.30769230769230771</v>
          </cell>
          <cell r="AW111">
            <v>52.5</v>
          </cell>
          <cell r="AX111">
            <v>52.5</v>
          </cell>
          <cell r="AY111">
            <v>0</v>
          </cell>
          <cell r="AZ111">
            <v>0</v>
          </cell>
          <cell r="BA111">
            <v>0</v>
          </cell>
          <cell r="BB111">
            <v>0</v>
          </cell>
          <cell r="BC111">
            <v>0</v>
          </cell>
          <cell r="BD111">
            <v>0</v>
          </cell>
          <cell r="BE111">
            <v>0.16355140186915887</v>
          </cell>
          <cell r="BF111">
            <v>0</v>
          </cell>
          <cell r="BG111">
            <v>0</v>
          </cell>
          <cell r="BH111">
            <v>0</v>
          </cell>
          <cell r="BI111">
            <v>3.8716814159292033E-2</v>
          </cell>
          <cell r="BJ111">
            <v>21750000</v>
          </cell>
          <cell r="BK111"/>
          <cell r="BL111"/>
          <cell r="BM111"/>
          <cell r="BN111"/>
          <cell r="BO111"/>
          <cell r="BP111"/>
          <cell r="BQ111">
            <v>21750000</v>
          </cell>
          <cell r="BR111"/>
          <cell r="BS111"/>
          <cell r="BT111"/>
          <cell r="BU111"/>
          <cell r="BV111"/>
          <cell r="BW111"/>
          <cell r="BX111"/>
          <cell r="BY111"/>
          <cell r="BZ111">
            <v>20250000</v>
          </cell>
          <cell r="CA111"/>
          <cell r="CB111"/>
          <cell r="CC111"/>
          <cell r="CD111"/>
          <cell r="CE111"/>
          <cell r="CF111"/>
          <cell r="CG111">
            <v>20250000</v>
          </cell>
          <cell r="CH111"/>
          <cell r="CI111"/>
          <cell r="CJ111"/>
          <cell r="CK111"/>
          <cell r="CL111"/>
          <cell r="CM111"/>
          <cell r="CN111"/>
          <cell r="CO111"/>
          <cell r="CP111">
            <v>420000000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42000000</v>
          </cell>
          <cell r="DJ111"/>
          <cell r="DK111"/>
          <cell r="DL111"/>
          <cell r="DM111"/>
          <cell r="DN111"/>
          <cell r="DO111">
            <v>42000000</v>
          </cell>
          <cell r="DP111"/>
          <cell r="DQ111"/>
          <cell r="DR111"/>
          <cell r="DS111"/>
          <cell r="DT111"/>
          <cell r="DU111"/>
          <cell r="DV111"/>
          <cell r="DW111">
            <v>0</v>
          </cell>
          <cell r="DX111"/>
          <cell r="DY111">
            <v>0</v>
          </cell>
          <cell r="DZ111"/>
          <cell r="EA111">
            <v>0</v>
          </cell>
          <cell r="EB111">
            <v>0</v>
          </cell>
          <cell r="EC111">
            <v>0</v>
          </cell>
          <cell r="ED111">
            <v>0</v>
          </cell>
          <cell r="EE111"/>
          <cell r="EF111">
            <v>0</v>
          </cell>
          <cell r="EG111">
            <v>0</v>
          </cell>
          <cell r="EH111">
            <v>0</v>
          </cell>
          <cell r="EI111">
            <v>0</v>
          </cell>
          <cell r="EJ111">
            <v>0</v>
          </cell>
          <cell r="EK111">
            <v>0</v>
          </cell>
          <cell r="EL111">
            <v>0</v>
          </cell>
          <cell r="EM111">
            <v>0</v>
          </cell>
          <cell r="EN111">
            <v>0</v>
          </cell>
          <cell r="EO111"/>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10609000</v>
          </cell>
          <cell r="FI111">
            <v>0</v>
          </cell>
          <cell r="FJ111"/>
          <cell r="FK111"/>
          <cell r="FL111"/>
          <cell r="FM111">
            <v>0</v>
          </cell>
          <cell r="FN111">
            <v>10609000</v>
          </cell>
          <cell r="FO111">
            <v>0</v>
          </cell>
          <cell r="FP111"/>
          <cell r="FQ111"/>
          <cell r="FR111"/>
          <cell r="FS111"/>
          <cell r="FT111"/>
          <cell r="FU111"/>
          <cell r="FV111">
            <v>0</v>
          </cell>
          <cell r="FW111"/>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10927270</v>
          </cell>
          <cell r="HH111">
            <v>0</v>
          </cell>
          <cell r="HI111"/>
          <cell r="HJ111"/>
          <cell r="HK111"/>
          <cell r="HL111">
            <v>0</v>
          </cell>
          <cell r="HM111">
            <v>10927270</v>
          </cell>
          <cell r="HN111">
            <v>0</v>
          </cell>
          <cell r="HO111"/>
          <cell r="HP111"/>
          <cell r="HQ111"/>
          <cell r="HR111"/>
          <cell r="HS111"/>
          <cell r="HT111"/>
          <cell r="HU111">
            <v>0</v>
          </cell>
          <cell r="HV111"/>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cell r="IN111">
            <v>0</v>
          </cell>
          <cell r="IO111">
            <v>0</v>
          </cell>
          <cell r="IP111">
            <v>0</v>
          </cell>
          <cell r="IQ111">
            <v>0</v>
          </cell>
          <cell r="IR111">
            <v>0</v>
          </cell>
          <cell r="IS111">
            <v>0</v>
          </cell>
          <cell r="IT111">
            <v>0</v>
          </cell>
          <cell r="IU111">
            <v>0</v>
          </cell>
          <cell r="IV111">
            <v>0</v>
          </cell>
          <cell r="IW111">
            <v>0</v>
          </cell>
          <cell r="IX111">
            <v>0</v>
          </cell>
          <cell r="IY111">
            <v>0</v>
          </cell>
          <cell r="IZ111">
            <v>0</v>
          </cell>
          <cell r="JA111">
            <v>0</v>
          </cell>
          <cell r="JB111">
            <v>0</v>
          </cell>
          <cell r="JC111">
            <v>0</v>
          </cell>
          <cell r="JD111">
            <v>0</v>
          </cell>
          <cell r="JE111">
            <v>0</v>
          </cell>
          <cell r="JF111">
            <v>85286270</v>
          </cell>
          <cell r="JG111">
            <v>0</v>
          </cell>
          <cell r="JH111">
            <v>0</v>
          </cell>
          <cell r="JI111">
            <v>0</v>
          </cell>
          <cell r="JJ111">
            <v>0</v>
          </cell>
          <cell r="JK111">
            <v>0</v>
          </cell>
          <cell r="JL111">
            <v>63536270</v>
          </cell>
          <cell r="JM111">
            <v>21750000</v>
          </cell>
          <cell r="JN111">
            <v>0</v>
          </cell>
          <cell r="JO111">
            <v>0</v>
          </cell>
          <cell r="JP111">
            <v>0</v>
          </cell>
          <cell r="JQ111">
            <v>0</v>
          </cell>
          <cell r="JR111">
            <v>0</v>
          </cell>
          <cell r="JS111">
            <v>0</v>
          </cell>
          <cell r="JT111">
            <v>0</v>
          </cell>
          <cell r="JU111">
            <v>0</v>
          </cell>
          <cell r="JV111">
            <v>20250000</v>
          </cell>
          <cell r="JW111">
            <v>0</v>
          </cell>
          <cell r="JX111">
            <v>0</v>
          </cell>
          <cell r="JY111">
            <v>0</v>
          </cell>
          <cell r="JZ111">
            <v>0</v>
          </cell>
          <cell r="KA111">
            <v>0</v>
          </cell>
          <cell r="KB111">
            <v>0</v>
          </cell>
          <cell r="KC111">
            <v>20250000</v>
          </cell>
          <cell r="KD111">
            <v>0</v>
          </cell>
          <cell r="KE111">
            <v>0</v>
          </cell>
          <cell r="KF111">
            <v>0</v>
          </cell>
          <cell r="KG111">
            <v>0</v>
          </cell>
          <cell r="KH111">
            <v>0</v>
          </cell>
          <cell r="KI111">
            <v>0</v>
          </cell>
          <cell r="KJ111">
            <v>0</v>
          </cell>
          <cell r="KK111">
            <v>0</v>
          </cell>
          <cell r="KL111"/>
          <cell r="KM111">
            <v>0</v>
          </cell>
          <cell r="KN111">
            <v>0</v>
          </cell>
          <cell r="KO111">
            <v>0</v>
          </cell>
          <cell r="KP111">
            <v>0</v>
          </cell>
          <cell r="KQ111">
            <v>0</v>
          </cell>
          <cell r="KR111">
            <v>0</v>
          </cell>
          <cell r="KS111">
            <v>0</v>
          </cell>
          <cell r="KT111">
            <v>0</v>
          </cell>
          <cell r="KU111">
            <v>0</v>
          </cell>
          <cell r="KV111">
            <v>0</v>
          </cell>
          <cell r="KW111">
            <v>0</v>
          </cell>
          <cell r="KX111">
            <v>0</v>
          </cell>
          <cell r="KY111">
            <v>0</v>
          </cell>
          <cell r="KZ111">
            <v>0</v>
          </cell>
          <cell r="LA111">
            <v>0</v>
          </cell>
          <cell r="LB111">
            <v>0</v>
          </cell>
          <cell r="LC111">
            <v>0</v>
          </cell>
          <cell r="LD111">
            <v>0</v>
          </cell>
        </row>
        <row r="112">
          <cell r="B112">
            <v>109</v>
          </cell>
          <cell r="C112" t="str">
            <v>“CAJICÁ IDEAL”</v>
          </cell>
          <cell r="D112" t="str">
            <v>2. CAJICÁ DESARROLLO SOCIAL IDEAL</v>
          </cell>
          <cell r="E112" t="str">
            <v>41. Inclusión social y reconciliación</v>
          </cell>
          <cell r="F112" t="str">
            <v xml:space="preserve">4. Cajicá Social </v>
          </cell>
          <cell r="G112"/>
          <cell r="H112">
            <v>24</v>
          </cell>
          <cell r="I112" t="str">
            <v>Implementar al 100% anual la Política Pública Municipal de Familia</v>
          </cell>
          <cell r="J112" t="str">
            <v>Porcentaje</v>
          </cell>
          <cell r="K112">
            <v>0</v>
          </cell>
          <cell r="L112"/>
          <cell r="M112">
            <v>100</v>
          </cell>
          <cell r="N112" t="str">
            <v>Alcaldía Municipal</v>
          </cell>
          <cell r="O112" t="str">
            <v>4102042. Servicio de asistencia técnica a comunidades en temas de fortalecimiento del tejido social y construcción de escenarios comunitarios protectores de derechos</v>
          </cell>
          <cell r="P112" t="str">
            <v>410204202. Familias pertenecientes a cada comunidad atendida</v>
          </cell>
          <cell r="Q112" t="str">
            <v xml:space="preserve">23. Familia </v>
          </cell>
          <cell r="R112" t="str">
            <v xml:space="preserve">Secretaría Desarrollo Social </v>
          </cell>
          <cell r="S112">
            <v>109</v>
          </cell>
          <cell r="T112" t="str">
            <v>Garantizar el funcionamiento anual de 1 Escuela para la Familia Cajiqueña</v>
          </cell>
          <cell r="U112" t="str">
            <v xml:space="preserve"> Escuela de liderazgo para la Familia Cajiqueña</v>
          </cell>
          <cell r="V112" t="str">
            <v xml:space="preserve">Número </v>
          </cell>
          <cell r="W112"/>
          <cell r="X112">
            <v>1</v>
          </cell>
          <cell r="Y112">
            <v>0</v>
          </cell>
          <cell r="Z112" t="str">
            <v>MA</v>
          </cell>
          <cell r="AA112">
            <v>0.29498525073746312</v>
          </cell>
          <cell r="AB112">
            <v>0.25</v>
          </cell>
          <cell r="AC112">
            <v>0.25</v>
          </cell>
          <cell r="AD112">
            <v>0</v>
          </cell>
          <cell r="AE112">
            <v>0</v>
          </cell>
          <cell r="AF112"/>
          <cell r="AG112"/>
          <cell r="AH112"/>
          <cell r="AI112"/>
          <cell r="AJ112"/>
          <cell r="AK112"/>
          <cell r="AL112" t="str">
            <v>10. Reducción de las desigualdades</v>
          </cell>
          <cell r="AM112" t="str">
            <v>Familia</v>
          </cell>
          <cell r="AN112"/>
          <cell r="AO112">
            <v>1</v>
          </cell>
          <cell r="AP112">
            <v>0.3115264797507788</v>
          </cell>
          <cell r="AQ112">
            <v>1</v>
          </cell>
          <cell r="AR112">
            <v>0.29850746268656714</v>
          </cell>
          <cell r="AS112">
            <v>1</v>
          </cell>
          <cell r="AT112">
            <v>0.30864197530864196</v>
          </cell>
          <cell r="AU112">
            <v>1</v>
          </cell>
          <cell r="AV112">
            <v>0.30769230769230771</v>
          </cell>
          <cell r="AW112">
            <v>1</v>
          </cell>
          <cell r="AX112">
            <v>100</v>
          </cell>
          <cell r="AY112">
            <v>0</v>
          </cell>
          <cell r="AZ112">
            <v>0</v>
          </cell>
          <cell r="BA112">
            <v>0</v>
          </cell>
          <cell r="BB112">
            <v>0</v>
          </cell>
          <cell r="BC112">
            <v>0</v>
          </cell>
          <cell r="BD112">
            <v>0</v>
          </cell>
          <cell r="BE112">
            <v>0.3115264797507788</v>
          </cell>
          <cell r="BF112">
            <v>0</v>
          </cell>
          <cell r="BG112">
            <v>0</v>
          </cell>
          <cell r="BH112">
            <v>0</v>
          </cell>
          <cell r="BI112">
            <v>7.3746312684365781E-2</v>
          </cell>
          <cell r="BJ112">
            <v>9250000</v>
          </cell>
          <cell r="BK112"/>
          <cell r="BL112"/>
          <cell r="BM112"/>
          <cell r="BN112"/>
          <cell r="BO112"/>
          <cell r="BP112">
            <v>3400000</v>
          </cell>
          <cell r="BQ112">
            <v>5850000</v>
          </cell>
          <cell r="BR112"/>
          <cell r="BS112"/>
          <cell r="BT112"/>
          <cell r="BU112"/>
          <cell r="BV112"/>
          <cell r="BW112"/>
          <cell r="BX112"/>
          <cell r="BY112"/>
          <cell r="BZ112">
            <v>5850000</v>
          </cell>
          <cell r="CA112"/>
          <cell r="CB112"/>
          <cell r="CC112"/>
          <cell r="CD112"/>
          <cell r="CE112"/>
          <cell r="CF112"/>
          <cell r="CG112">
            <v>5850000</v>
          </cell>
          <cell r="CH112"/>
          <cell r="CI112"/>
          <cell r="CJ112"/>
          <cell r="CK112"/>
          <cell r="CL112"/>
          <cell r="CM112"/>
          <cell r="CN112"/>
          <cell r="CO112"/>
          <cell r="CP112"/>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25000000</v>
          </cell>
          <cell r="DJ112"/>
          <cell r="DK112"/>
          <cell r="DL112"/>
          <cell r="DM112"/>
          <cell r="DN112"/>
          <cell r="DO112">
            <v>25000000</v>
          </cell>
          <cell r="DP112"/>
          <cell r="DQ112"/>
          <cell r="DR112"/>
          <cell r="DS112"/>
          <cell r="DT112"/>
          <cell r="DU112"/>
          <cell r="DV112"/>
          <cell r="DW112">
            <v>0</v>
          </cell>
          <cell r="DX112"/>
          <cell r="DY112">
            <v>0</v>
          </cell>
          <cell r="DZ112"/>
          <cell r="EA112">
            <v>0</v>
          </cell>
          <cell r="EB112">
            <v>0</v>
          </cell>
          <cell r="EC112">
            <v>0</v>
          </cell>
          <cell r="ED112">
            <v>0</v>
          </cell>
          <cell r="EE112"/>
          <cell r="EF112">
            <v>0</v>
          </cell>
          <cell r="EG112">
            <v>0</v>
          </cell>
          <cell r="EH112">
            <v>0</v>
          </cell>
          <cell r="EI112">
            <v>0</v>
          </cell>
          <cell r="EJ112">
            <v>0</v>
          </cell>
          <cell r="EK112">
            <v>0</v>
          </cell>
          <cell r="EL112">
            <v>0</v>
          </cell>
          <cell r="EM112">
            <v>0</v>
          </cell>
          <cell r="EN112">
            <v>0</v>
          </cell>
          <cell r="EO112"/>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10609000</v>
          </cell>
          <cell r="FI112">
            <v>0</v>
          </cell>
          <cell r="FJ112"/>
          <cell r="FK112"/>
          <cell r="FL112"/>
          <cell r="FM112">
            <v>0</v>
          </cell>
          <cell r="FN112">
            <v>10609000</v>
          </cell>
          <cell r="FO112">
            <v>0</v>
          </cell>
          <cell r="FP112"/>
          <cell r="FQ112"/>
          <cell r="FR112"/>
          <cell r="FS112"/>
          <cell r="FT112"/>
          <cell r="FU112"/>
          <cell r="FV112">
            <v>0</v>
          </cell>
          <cell r="FW112"/>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cell r="HC112">
            <v>0</v>
          </cell>
          <cell r="HD112">
            <v>0</v>
          </cell>
          <cell r="HE112">
            <v>0</v>
          </cell>
          <cell r="HF112">
            <v>0</v>
          </cell>
          <cell r="HG112">
            <v>10927270</v>
          </cell>
          <cell r="HH112">
            <v>0</v>
          </cell>
          <cell r="HI112"/>
          <cell r="HJ112"/>
          <cell r="HK112"/>
          <cell r="HL112">
            <v>0</v>
          </cell>
          <cell r="HM112">
            <v>10927270</v>
          </cell>
          <cell r="HN112">
            <v>0</v>
          </cell>
          <cell r="HO112"/>
          <cell r="HP112"/>
          <cell r="HQ112"/>
          <cell r="HR112"/>
          <cell r="HS112"/>
          <cell r="HT112"/>
          <cell r="HU112">
            <v>0</v>
          </cell>
          <cell r="HV112"/>
          <cell r="HW112">
            <v>0</v>
          </cell>
          <cell r="HX112">
            <v>0</v>
          </cell>
          <cell r="HY112">
            <v>0</v>
          </cell>
          <cell r="HZ112">
            <v>0</v>
          </cell>
          <cell r="IA112">
            <v>0</v>
          </cell>
          <cell r="IB112">
            <v>0</v>
          </cell>
          <cell r="IC112">
            <v>0</v>
          </cell>
          <cell r="ID112">
            <v>0</v>
          </cell>
          <cell r="IE112">
            <v>0</v>
          </cell>
          <cell r="IF112">
            <v>0</v>
          </cell>
          <cell r="IG112">
            <v>0</v>
          </cell>
          <cell r="IH112">
            <v>0</v>
          </cell>
          <cell r="II112">
            <v>0</v>
          </cell>
          <cell r="IJ112">
            <v>0</v>
          </cell>
          <cell r="IK112">
            <v>0</v>
          </cell>
          <cell r="IL112">
            <v>0</v>
          </cell>
          <cell r="IM112"/>
          <cell r="IN112">
            <v>0</v>
          </cell>
          <cell r="IO112">
            <v>0</v>
          </cell>
          <cell r="IP112">
            <v>0</v>
          </cell>
          <cell r="IQ112">
            <v>0</v>
          </cell>
          <cell r="IR112">
            <v>0</v>
          </cell>
          <cell r="IS112">
            <v>0</v>
          </cell>
          <cell r="IT112">
            <v>0</v>
          </cell>
          <cell r="IU112">
            <v>0</v>
          </cell>
          <cell r="IV112">
            <v>0</v>
          </cell>
          <cell r="IW112">
            <v>0</v>
          </cell>
          <cell r="IX112">
            <v>0</v>
          </cell>
          <cell r="IY112">
            <v>0</v>
          </cell>
          <cell r="IZ112">
            <v>0</v>
          </cell>
          <cell r="JA112">
            <v>0</v>
          </cell>
          <cell r="JB112">
            <v>0</v>
          </cell>
          <cell r="JC112">
            <v>0</v>
          </cell>
          <cell r="JD112">
            <v>0</v>
          </cell>
          <cell r="JE112">
            <v>0</v>
          </cell>
          <cell r="JF112">
            <v>55786270</v>
          </cell>
          <cell r="JG112">
            <v>0</v>
          </cell>
          <cell r="JH112">
            <v>0</v>
          </cell>
          <cell r="JI112">
            <v>0</v>
          </cell>
          <cell r="JJ112">
            <v>0</v>
          </cell>
          <cell r="JK112">
            <v>0</v>
          </cell>
          <cell r="JL112">
            <v>49936270</v>
          </cell>
          <cell r="JM112">
            <v>5850000</v>
          </cell>
          <cell r="JN112">
            <v>0</v>
          </cell>
          <cell r="JO112">
            <v>0</v>
          </cell>
          <cell r="JP112">
            <v>0</v>
          </cell>
          <cell r="JQ112">
            <v>0</v>
          </cell>
          <cell r="JR112">
            <v>0</v>
          </cell>
          <cell r="JS112">
            <v>0</v>
          </cell>
          <cell r="JT112">
            <v>0</v>
          </cell>
          <cell r="JU112">
            <v>0</v>
          </cell>
          <cell r="JV112">
            <v>5850000</v>
          </cell>
          <cell r="JW112">
            <v>0</v>
          </cell>
          <cell r="JX112">
            <v>0</v>
          </cell>
          <cell r="JY112">
            <v>0</v>
          </cell>
          <cell r="JZ112">
            <v>0</v>
          </cell>
          <cell r="KA112">
            <v>0</v>
          </cell>
          <cell r="KB112">
            <v>0</v>
          </cell>
          <cell r="KC112">
            <v>5850000</v>
          </cell>
          <cell r="KD112">
            <v>0</v>
          </cell>
          <cell r="KE112">
            <v>0</v>
          </cell>
          <cell r="KF112">
            <v>0</v>
          </cell>
          <cell r="KG112">
            <v>0</v>
          </cell>
          <cell r="KH112">
            <v>0</v>
          </cell>
          <cell r="KI112">
            <v>0</v>
          </cell>
          <cell r="KJ112">
            <v>0</v>
          </cell>
          <cell r="KK112">
            <v>0</v>
          </cell>
          <cell r="KL112"/>
          <cell r="KM112">
            <v>0</v>
          </cell>
          <cell r="KN112">
            <v>0</v>
          </cell>
          <cell r="KO112">
            <v>0</v>
          </cell>
          <cell r="KP112">
            <v>0</v>
          </cell>
          <cell r="KQ112">
            <v>0</v>
          </cell>
          <cell r="KR112">
            <v>0</v>
          </cell>
          <cell r="KS112">
            <v>0</v>
          </cell>
          <cell r="KT112">
            <v>0</v>
          </cell>
          <cell r="KU112">
            <v>0</v>
          </cell>
          <cell r="KV112">
            <v>0</v>
          </cell>
          <cell r="KW112">
            <v>0</v>
          </cell>
          <cell r="KX112">
            <v>0</v>
          </cell>
          <cell r="KY112">
            <v>0</v>
          </cell>
          <cell r="KZ112">
            <v>0</v>
          </cell>
          <cell r="LA112">
            <v>0</v>
          </cell>
          <cell r="LB112">
            <v>0</v>
          </cell>
          <cell r="LC112">
            <v>0</v>
          </cell>
          <cell r="LD112">
            <v>0</v>
          </cell>
        </row>
        <row r="113">
          <cell r="B113">
            <v>110</v>
          </cell>
          <cell r="C113" t="str">
            <v>“CAJICÁ IDEAL”</v>
          </cell>
          <cell r="D113" t="str">
            <v>2. CAJICÁ DESARROLLO SOCIAL IDEAL</v>
          </cell>
          <cell r="E113" t="str">
            <v>41. Inclusión social y reconciliación</v>
          </cell>
          <cell r="F113" t="str">
            <v xml:space="preserve">4. Cajicá Social </v>
          </cell>
          <cell r="G113"/>
          <cell r="H113">
            <v>25</v>
          </cell>
          <cell r="I113" t="str">
            <v xml:space="preserve">Vincular a 500 familias en actividades y proyectos sociales anualmente </v>
          </cell>
          <cell r="J113" t="str">
            <v xml:space="preserve">Número </v>
          </cell>
          <cell r="K113">
            <v>0</v>
          </cell>
          <cell r="L113"/>
          <cell r="M113">
            <v>500</v>
          </cell>
          <cell r="N113" t="str">
            <v>Alcaldía Municipal</v>
          </cell>
          <cell r="O113" t="str">
            <v>4102043. Servicio de promoción de temas de dinámica relacional y desarrollo autónomo</v>
          </cell>
          <cell r="P113" t="str">
            <v>410204300. Familias atendidas</v>
          </cell>
          <cell r="Q113" t="str">
            <v xml:space="preserve">23. Familia </v>
          </cell>
          <cell r="R113" t="str">
            <v xml:space="preserve">Secretaría Desarrollo Social </v>
          </cell>
          <cell r="S113">
            <v>110</v>
          </cell>
          <cell r="T113" t="str">
            <v>Realizar anualmente 1 reconocimiento a la Familia Cajiqueña</v>
          </cell>
          <cell r="U113" t="str">
            <v>Reconocimiento a la Familia Cajiqueña</v>
          </cell>
          <cell r="V113" t="str">
            <v xml:space="preserve">Número </v>
          </cell>
          <cell r="W113"/>
          <cell r="X113">
            <v>1</v>
          </cell>
          <cell r="Y113">
            <v>0</v>
          </cell>
          <cell r="Z113" t="str">
            <v>MA</v>
          </cell>
          <cell r="AA113">
            <v>0.29498525073746312</v>
          </cell>
          <cell r="AB113">
            <v>0.25</v>
          </cell>
          <cell r="AC113">
            <v>0.25</v>
          </cell>
          <cell r="AD113">
            <v>0</v>
          </cell>
          <cell r="AE113">
            <v>0</v>
          </cell>
          <cell r="AF113"/>
          <cell r="AG113"/>
          <cell r="AH113"/>
          <cell r="AI113">
            <v>1</v>
          </cell>
          <cell r="AJ113"/>
          <cell r="AK113"/>
          <cell r="AL113" t="str">
            <v>10. Reducción de las desigualdades</v>
          </cell>
          <cell r="AM113" t="str">
            <v>Familia</v>
          </cell>
          <cell r="AN113"/>
          <cell r="AO113">
            <v>1</v>
          </cell>
          <cell r="AP113">
            <v>0.3115264797507788</v>
          </cell>
          <cell r="AQ113">
            <v>1</v>
          </cell>
          <cell r="AR113">
            <v>0.29850746268656714</v>
          </cell>
          <cell r="AS113">
            <v>1</v>
          </cell>
          <cell r="AT113">
            <v>0.30864197530864196</v>
          </cell>
          <cell r="AU113">
            <v>1</v>
          </cell>
          <cell r="AV113">
            <v>0.30769230769230771</v>
          </cell>
          <cell r="AW113">
            <v>1</v>
          </cell>
          <cell r="AX113">
            <v>100</v>
          </cell>
          <cell r="AY113">
            <v>0</v>
          </cell>
          <cell r="AZ113">
            <v>0</v>
          </cell>
          <cell r="BA113">
            <v>0</v>
          </cell>
          <cell r="BB113">
            <v>0</v>
          </cell>
          <cell r="BC113">
            <v>0</v>
          </cell>
          <cell r="BD113">
            <v>0</v>
          </cell>
          <cell r="BE113">
            <v>0.3115264797507788</v>
          </cell>
          <cell r="BF113">
            <v>0</v>
          </cell>
          <cell r="BG113">
            <v>0</v>
          </cell>
          <cell r="BH113">
            <v>0</v>
          </cell>
          <cell r="BI113">
            <v>7.3746312684365781E-2</v>
          </cell>
          <cell r="BJ113">
            <v>9750000</v>
          </cell>
          <cell r="BK113"/>
          <cell r="BL113"/>
          <cell r="BM113"/>
          <cell r="BN113"/>
          <cell r="BO113"/>
          <cell r="BP113"/>
          <cell r="BQ113">
            <v>9750000</v>
          </cell>
          <cell r="BR113"/>
          <cell r="BS113"/>
          <cell r="BT113"/>
          <cell r="BU113"/>
          <cell r="BV113"/>
          <cell r="BW113"/>
          <cell r="BX113"/>
          <cell r="BY113"/>
          <cell r="BZ113">
            <v>2816667</v>
          </cell>
          <cell r="CA113"/>
          <cell r="CB113"/>
          <cell r="CC113"/>
          <cell r="CD113"/>
          <cell r="CE113"/>
          <cell r="CF113"/>
          <cell r="CG113">
            <v>2816667</v>
          </cell>
          <cell r="CH113"/>
          <cell r="CI113"/>
          <cell r="CJ113"/>
          <cell r="CK113"/>
          <cell r="CL113"/>
          <cell r="CM113"/>
          <cell r="CN113"/>
          <cell r="CO113"/>
          <cell r="CP113">
            <v>3000000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25000000</v>
          </cell>
          <cell r="DJ113"/>
          <cell r="DK113"/>
          <cell r="DL113"/>
          <cell r="DM113"/>
          <cell r="DN113"/>
          <cell r="DO113">
            <v>25000000</v>
          </cell>
          <cell r="DP113"/>
          <cell r="DQ113"/>
          <cell r="DR113"/>
          <cell r="DS113"/>
          <cell r="DT113"/>
          <cell r="DU113"/>
          <cell r="DV113"/>
          <cell r="DW113">
            <v>0</v>
          </cell>
          <cell r="DX113"/>
          <cell r="DY113">
            <v>0</v>
          </cell>
          <cell r="DZ113"/>
          <cell r="EA113">
            <v>0</v>
          </cell>
          <cell r="EB113">
            <v>0</v>
          </cell>
          <cell r="EC113">
            <v>0</v>
          </cell>
          <cell r="ED113">
            <v>0</v>
          </cell>
          <cell r="EE113"/>
          <cell r="EF113">
            <v>0</v>
          </cell>
          <cell r="EG113">
            <v>0</v>
          </cell>
          <cell r="EH113">
            <v>0</v>
          </cell>
          <cell r="EI113">
            <v>0</v>
          </cell>
          <cell r="EJ113">
            <v>0</v>
          </cell>
          <cell r="EK113">
            <v>0</v>
          </cell>
          <cell r="EL113">
            <v>0</v>
          </cell>
          <cell r="EM113">
            <v>0</v>
          </cell>
          <cell r="EN113">
            <v>0</v>
          </cell>
          <cell r="EO113"/>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53045000</v>
          </cell>
          <cell r="FI113">
            <v>0</v>
          </cell>
          <cell r="FJ113"/>
          <cell r="FK113"/>
          <cell r="FL113"/>
          <cell r="FM113">
            <v>0</v>
          </cell>
          <cell r="FN113">
            <v>53045000</v>
          </cell>
          <cell r="FO113">
            <v>0</v>
          </cell>
          <cell r="FP113"/>
          <cell r="FQ113"/>
          <cell r="FR113"/>
          <cell r="FS113"/>
          <cell r="FT113"/>
          <cell r="FU113"/>
          <cell r="FV113">
            <v>0</v>
          </cell>
          <cell r="FW113"/>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54636350</v>
          </cell>
          <cell r="HH113">
            <v>0</v>
          </cell>
          <cell r="HI113"/>
          <cell r="HJ113"/>
          <cell r="HK113"/>
          <cell r="HL113">
            <v>0</v>
          </cell>
          <cell r="HM113">
            <v>54636350</v>
          </cell>
          <cell r="HN113">
            <v>0</v>
          </cell>
          <cell r="HO113"/>
          <cell r="HP113"/>
          <cell r="HQ113"/>
          <cell r="HR113"/>
          <cell r="HS113"/>
          <cell r="HT113"/>
          <cell r="HU113">
            <v>0</v>
          </cell>
          <cell r="HV113"/>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cell r="IN113">
            <v>0</v>
          </cell>
          <cell r="IO113">
            <v>0</v>
          </cell>
          <cell r="IP113">
            <v>0</v>
          </cell>
          <cell r="IQ113">
            <v>0</v>
          </cell>
          <cell r="IR113">
            <v>0</v>
          </cell>
          <cell r="IS113">
            <v>0</v>
          </cell>
          <cell r="IT113">
            <v>0</v>
          </cell>
          <cell r="IU113">
            <v>0</v>
          </cell>
          <cell r="IV113">
            <v>0</v>
          </cell>
          <cell r="IW113">
            <v>0</v>
          </cell>
          <cell r="IX113">
            <v>0</v>
          </cell>
          <cell r="IY113">
            <v>0</v>
          </cell>
          <cell r="IZ113">
            <v>0</v>
          </cell>
          <cell r="JA113">
            <v>0</v>
          </cell>
          <cell r="JB113">
            <v>0</v>
          </cell>
          <cell r="JC113">
            <v>0</v>
          </cell>
          <cell r="JD113">
            <v>0</v>
          </cell>
          <cell r="JE113">
            <v>0</v>
          </cell>
          <cell r="JF113">
            <v>142431350</v>
          </cell>
          <cell r="JG113">
            <v>0</v>
          </cell>
          <cell r="JH113">
            <v>0</v>
          </cell>
          <cell r="JI113">
            <v>0</v>
          </cell>
          <cell r="JJ113">
            <v>0</v>
          </cell>
          <cell r="JK113">
            <v>0</v>
          </cell>
          <cell r="JL113">
            <v>132681350</v>
          </cell>
          <cell r="JM113">
            <v>9750000</v>
          </cell>
          <cell r="JN113">
            <v>0</v>
          </cell>
          <cell r="JO113">
            <v>0</v>
          </cell>
          <cell r="JP113">
            <v>0</v>
          </cell>
          <cell r="JQ113">
            <v>0</v>
          </cell>
          <cell r="JR113">
            <v>0</v>
          </cell>
          <cell r="JS113">
            <v>0</v>
          </cell>
          <cell r="JT113">
            <v>0</v>
          </cell>
          <cell r="JU113">
            <v>0</v>
          </cell>
          <cell r="JV113">
            <v>2816667</v>
          </cell>
          <cell r="JW113">
            <v>0</v>
          </cell>
          <cell r="JX113">
            <v>0</v>
          </cell>
          <cell r="JY113">
            <v>0</v>
          </cell>
          <cell r="JZ113">
            <v>0</v>
          </cell>
          <cell r="KA113">
            <v>0</v>
          </cell>
          <cell r="KB113">
            <v>0</v>
          </cell>
          <cell r="KC113">
            <v>2816667</v>
          </cell>
          <cell r="KD113">
            <v>0</v>
          </cell>
          <cell r="KE113">
            <v>0</v>
          </cell>
          <cell r="KF113">
            <v>0</v>
          </cell>
          <cell r="KG113">
            <v>0</v>
          </cell>
          <cell r="KH113">
            <v>0</v>
          </cell>
          <cell r="KI113">
            <v>0</v>
          </cell>
          <cell r="KJ113">
            <v>0</v>
          </cell>
          <cell r="KK113">
            <v>0</v>
          </cell>
          <cell r="KL113"/>
          <cell r="KM113">
            <v>0</v>
          </cell>
          <cell r="KN113">
            <v>0</v>
          </cell>
          <cell r="KO113">
            <v>0</v>
          </cell>
          <cell r="KP113">
            <v>0</v>
          </cell>
          <cell r="KQ113">
            <v>0</v>
          </cell>
          <cell r="KR113">
            <v>0</v>
          </cell>
          <cell r="KS113">
            <v>0</v>
          </cell>
          <cell r="KT113">
            <v>0</v>
          </cell>
          <cell r="KU113">
            <v>0</v>
          </cell>
          <cell r="KV113">
            <v>0</v>
          </cell>
          <cell r="KW113">
            <v>0</v>
          </cell>
          <cell r="KX113">
            <v>0</v>
          </cell>
          <cell r="KY113">
            <v>0</v>
          </cell>
          <cell r="KZ113">
            <v>0</v>
          </cell>
          <cell r="LA113">
            <v>0</v>
          </cell>
          <cell r="LB113">
            <v>0</v>
          </cell>
          <cell r="LC113">
            <v>0</v>
          </cell>
          <cell r="LD113">
            <v>0</v>
          </cell>
        </row>
        <row r="114">
          <cell r="B114">
            <v>111</v>
          </cell>
          <cell r="C114" t="str">
            <v>“CAJICÁ IDEAL”</v>
          </cell>
          <cell r="D114" t="str">
            <v>2. CAJICÁ DESARROLLO SOCIAL IDEAL</v>
          </cell>
          <cell r="E114" t="str">
            <v>41. Inclusión social y reconciliación</v>
          </cell>
          <cell r="F114" t="str">
            <v xml:space="preserve">4. Cajicá Social </v>
          </cell>
          <cell r="G114"/>
          <cell r="H114">
            <v>25</v>
          </cell>
          <cell r="I114" t="str">
            <v xml:space="preserve">Vincular a 500 familias en actividades y proyectos sociales anualmente </v>
          </cell>
          <cell r="J114" t="str">
            <v xml:space="preserve">Número </v>
          </cell>
          <cell r="K114">
            <v>0</v>
          </cell>
          <cell r="L114"/>
          <cell r="M114">
            <v>500</v>
          </cell>
          <cell r="N114" t="str">
            <v>Alcaldía Municipal</v>
          </cell>
          <cell r="O114" t="str">
            <v>4103061. Servicio de apoyo financiero para la entrega de transferencias monetarias no condicionadas</v>
          </cell>
          <cell r="P114" t="str">
            <v>410306100. Familias beneficiadas con transferencias monetarias no condicionadas</v>
          </cell>
          <cell r="Q114" t="str">
            <v xml:space="preserve">23. Familia </v>
          </cell>
          <cell r="R114" t="str">
            <v xml:space="preserve">Secretaría Desarrollo Social </v>
          </cell>
          <cell r="S114">
            <v>111</v>
          </cell>
          <cell r="T114" t="str">
            <v>Apoyar al 100% el funcionamiento anual del Programa Renta Ciudadana</v>
          </cell>
          <cell r="U114" t="str">
            <v>Programa Nacional Familias en Acción</v>
          </cell>
          <cell r="V114" t="str">
            <v>Porcentaje</v>
          </cell>
          <cell r="W114"/>
          <cell r="X114">
            <v>100</v>
          </cell>
          <cell r="Y114">
            <v>0</v>
          </cell>
          <cell r="Z114" t="str">
            <v>MA</v>
          </cell>
          <cell r="AA114">
            <v>0.29498525073746312</v>
          </cell>
          <cell r="AB114">
            <v>23.75</v>
          </cell>
          <cell r="AC114">
            <v>0.23749999999999999</v>
          </cell>
          <cell r="AD114">
            <v>0</v>
          </cell>
          <cell r="AE114">
            <v>0</v>
          </cell>
          <cell r="AF114"/>
          <cell r="AG114"/>
          <cell r="AH114"/>
          <cell r="AI114"/>
          <cell r="AJ114"/>
          <cell r="AK114"/>
          <cell r="AL114" t="str">
            <v>1. Fin de la pobreza</v>
          </cell>
          <cell r="AM114" t="str">
            <v>Familia</v>
          </cell>
          <cell r="AN114"/>
          <cell r="AO114">
            <v>100</v>
          </cell>
          <cell r="AP114">
            <v>0.3115264797507788</v>
          </cell>
          <cell r="AQ114">
            <v>100</v>
          </cell>
          <cell r="AR114">
            <v>0.29850746268656714</v>
          </cell>
          <cell r="AS114">
            <v>100</v>
          </cell>
          <cell r="AT114">
            <v>0.30864197530864196</v>
          </cell>
          <cell r="AU114">
            <v>100</v>
          </cell>
          <cell r="AV114">
            <v>0.30769230769230771</v>
          </cell>
          <cell r="AW114">
            <v>95</v>
          </cell>
          <cell r="AX114">
            <v>95</v>
          </cell>
          <cell r="AY114">
            <v>0</v>
          </cell>
          <cell r="AZ114">
            <v>0</v>
          </cell>
          <cell r="BA114">
            <v>0</v>
          </cell>
          <cell r="BB114">
            <v>0</v>
          </cell>
          <cell r="BC114">
            <v>0</v>
          </cell>
          <cell r="BD114">
            <v>0</v>
          </cell>
          <cell r="BE114">
            <v>0.29595015576323985</v>
          </cell>
          <cell r="BF114">
            <v>0</v>
          </cell>
          <cell r="BG114">
            <v>0</v>
          </cell>
          <cell r="BH114">
            <v>0</v>
          </cell>
          <cell r="BI114">
            <v>7.0058997050147495E-2</v>
          </cell>
          <cell r="BJ114">
            <v>38763000</v>
          </cell>
          <cell r="BK114"/>
          <cell r="BL114"/>
          <cell r="BM114"/>
          <cell r="BN114"/>
          <cell r="BO114"/>
          <cell r="BP114">
            <v>38763000</v>
          </cell>
          <cell r="BQ114"/>
          <cell r="BR114"/>
          <cell r="BS114"/>
          <cell r="BT114"/>
          <cell r="BU114"/>
          <cell r="BV114"/>
          <cell r="BW114"/>
          <cell r="BX114"/>
          <cell r="BY114"/>
          <cell r="BZ114">
            <v>38139000</v>
          </cell>
          <cell r="CA114"/>
          <cell r="CB114"/>
          <cell r="CC114"/>
          <cell r="CD114"/>
          <cell r="CE114"/>
          <cell r="CF114">
            <v>38139000</v>
          </cell>
          <cell r="CG114"/>
          <cell r="CH114"/>
          <cell r="CI114"/>
          <cell r="CJ114"/>
          <cell r="CK114"/>
          <cell r="CL114"/>
          <cell r="CM114"/>
          <cell r="CN114"/>
          <cell r="CO114"/>
          <cell r="CP114"/>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49000000</v>
          </cell>
          <cell r="DJ114"/>
          <cell r="DK114"/>
          <cell r="DL114"/>
          <cell r="DM114"/>
          <cell r="DN114"/>
          <cell r="DO114">
            <v>49000000</v>
          </cell>
          <cell r="DP114"/>
          <cell r="DQ114"/>
          <cell r="DR114"/>
          <cell r="DS114"/>
          <cell r="DT114"/>
          <cell r="DU114"/>
          <cell r="DV114"/>
          <cell r="DW114">
            <v>0</v>
          </cell>
          <cell r="DX114"/>
          <cell r="DY114">
            <v>0</v>
          </cell>
          <cell r="DZ114"/>
          <cell r="EA114">
            <v>0</v>
          </cell>
          <cell r="EB114">
            <v>0</v>
          </cell>
          <cell r="EC114">
            <v>0</v>
          </cell>
          <cell r="ED114">
            <v>0</v>
          </cell>
          <cell r="EE114"/>
          <cell r="EF114">
            <v>0</v>
          </cell>
          <cell r="EG114">
            <v>0</v>
          </cell>
          <cell r="EH114">
            <v>0</v>
          </cell>
          <cell r="EI114">
            <v>0</v>
          </cell>
          <cell r="EJ114">
            <v>0</v>
          </cell>
          <cell r="EK114">
            <v>0</v>
          </cell>
          <cell r="EL114">
            <v>0</v>
          </cell>
          <cell r="EM114">
            <v>0</v>
          </cell>
          <cell r="EN114">
            <v>0</v>
          </cell>
          <cell r="EO114"/>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106090000</v>
          </cell>
          <cell r="FI114">
            <v>0</v>
          </cell>
          <cell r="FJ114"/>
          <cell r="FK114"/>
          <cell r="FL114"/>
          <cell r="FM114">
            <v>0</v>
          </cell>
          <cell r="FN114">
            <v>106090000</v>
          </cell>
          <cell r="FO114">
            <v>0</v>
          </cell>
          <cell r="FP114"/>
          <cell r="FQ114"/>
          <cell r="FR114"/>
          <cell r="FS114"/>
          <cell r="FT114"/>
          <cell r="FU114"/>
          <cell r="FV114">
            <v>0</v>
          </cell>
          <cell r="FW114"/>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0</v>
          </cell>
          <cell r="GN114"/>
          <cell r="GO114">
            <v>0</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cell r="HC114">
            <v>0</v>
          </cell>
          <cell r="HD114">
            <v>0</v>
          </cell>
          <cell r="HE114">
            <v>0</v>
          </cell>
          <cell r="HF114">
            <v>0</v>
          </cell>
          <cell r="HG114">
            <v>109272700</v>
          </cell>
          <cell r="HH114">
            <v>0</v>
          </cell>
          <cell r="HI114"/>
          <cell r="HJ114"/>
          <cell r="HK114"/>
          <cell r="HL114">
            <v>0</v>
          </cell>
          <cell r="HM114">
            <v>109272700</v>
          </cell>
          <cell r="HN114">
            <v>0</v>
          </cell>
          <cell r="HO114"/>
          <cell r="HP114"/>
          <cell r="HQ114"/>
          <cell r="HR114"/>
          <cell r="HS114"/>
          <cell r="HT114"/>
          <cell r="HU114">
            <v>0</v>
          </cell>
          <cell r="HV114"/>
          <cell r="HW114">
            <v>0</v>
          </cell>
          <cell r="HX114">
            <v>0</v>
          </cell>
          <cell r="HY114">
            <v>0</v>
          </cell>
          <cell r="HZ114">
            <v>0</v>
          </cell>
          <cell r="IA114">
            <v>0</v>
          </cell>
          <cell r="IB114">
            <v>0</v>
          </cell>
          <cell r="IC114">
            <v>0</v>
          </cell>
          <cell r="ID114">
            <v>0</v>
          </cell>
          <cell r="IE114">
            <v>0</v>
          </cell>
          <cell r="IF114">
            <v>0</v>
          </cell>
          <cell r="IG114">
            <v>0</v>
          </cell>
          <cell r="IH114">
            <v>0</v>
          </cell>
          <cell r="II114">
            <v>0</v>
          </cell>
          <cell r="IJ114">
            <v>0</v>
          </cell>
          <cell r="IK114">
            <v>0</v>
          </cell>
          <cell r="IL114">
            <v>0</v>
          </cell>
          <cell r="IM114"/>
          <cell r="IN114">
            <v>0</v>
          </cell>
          <cell r="IO114">
            <v>0</v>
          </cell>
          <cell r="IP114">
            <v>0</v>
          </cell>
          <cell r="IQ114">
            <v>0</v>
          </cell>
          <cell r="IR114">
            <v>0</v>
          </cell>
          <cell r="IS114">
            <v>0</v>
          </cell>
          <cell r="IT114">
            <v>0</v>
          </cell>
          <cell r="IU114">
            <v>0</v>
          </cell>
          <cell r="IV114">
            <v>0</v>
          </cell>
          <cell r="IW114">
            <v>0</v>
          </cell>
          <cell r="IX114">
            <v>0</v>
          </cell>
          <cell r="IY114">
            <v>0</v>
          </cell>
          <cell r="IZ114">
            <v>0</v>
          </cell>
          <cell r="JA114">
            <v>0</v>
          </cell>
          <cell r="JB114">
            <v>0</v>
          </cell>
          <cell r="JC114">
            <v>0</v>
          </cell>
          <cell r="JD114">
            <v>0</v>
          </cell>
          <cell r="JE114">
            <v>0</v>
          </cell>
          <cell r="JF114">
            <v>303125700</v>
          </cell>
          <cell r="JG114">
            <v>0</v>
          </cell>
          <cell r="JH114">
            <v>0</v>
          </cell>
          <cell r="JI114">
            <v>0</v>
          </cell>
          <cell r="JJ114">
            <v>0</v>
          </cell>
          <cell r="JK114">
            <v>0</v>
          </cell>
          <cell r="JL114">
            <v>303125700</v>
          </cell>
          <cell r="JM114">
            <v>0</v>
          </cell>
          <cell r="JN114">
            <v>0</v>
          </cell>
          <cell r="JO114">
            <v>0</v>
          </cell>
          <cell r="JP114">
            <v>0</v>
          </cell>
          <cell r="JQ114">
            <v>0</v>
          </cell>
          <cell r="JR114">
            <v>0</v>
          </cell>
          <cell r="JS114">
            <v>0</v>
          </cell>
          <cell r="JT114">
            <v>0</v>
          </cell>
          <cell r="JU114">
            <v>0</v>
          </cell>
          <cell r="JV114">
            <v>38139000</v>
          </cell>
          <cell r="JW114">
            <v>0</v>
          </cell>
          <cell r="JX114">
            <v>0</v>
          </cell>
          <cell r="JY114">
            <v>0</v>
          </cell>
          <cell r="JZ114">
            <v>0</v>
          </cell>
          <cell r="KA114">
            <v>0</v>
          </cell>
          <cell r="KB114">
            <v>38139000</v>
          </cell>
          <cell r="KC114">
            <v>0</v>
          </cell>
          <cell r="KD114">
            <v>0</v>
          </cell>
          <cell r="KE114">
            <v>0</v>
          </cell>
          <cell r="KF114">
            <v>0</v>
          </cell>
          <cell r="KG114">
            <v>0</v>
          </cell>
          <cell r="KH114">
            <v>0</v>
          </cell>
          <cell r="KI114">
            <v>0</v>
          </cell>
          <cell r="KJ114">
            <v>0</v>
          </cell>
          <cell r="KK114">
            <v>0</v>
          </cell>
          <cell r="KL114"/>
          <cell r="KM114">
            <v>0</v>
          </cell>
          <cell r="KN114">
            <v>0</v>
          </cell>
          <cell r="KO114">
            <v>0</v>
          </cell>
          <cell r="KP114">
            <v>0</v>
          </cell>
          <cell r="KQ114">
            <v>0</v>
          </cell>
          <cell r="KR114">
            <v>0</v>
          </cell>
          <cell r="KS114">
            <v>0</v>
          </cell>
          <cell r="KT114">
            <v>0</v>
          </cell>
          <cell r="KU114">
            <v>0</v>
          </cell>
          <cell r="KV114">
            <v>0</v>
          </cell>
          <cell r="KW114">
            <v>0</v>
          </cell>
          <cell r="KX114">
            <v>0</v>
          </cell>
          <cell r="KY114">
            <v>0</v>
          </cell>
          <cell r="KZ114">
            <v>0</v>
          </cell>
          <cell r="LA114">
            <v>0</v>
          </cell>
          <cell r="LB114">
            <v>0</v>
          </cell>
          <cell r="LC114">
            <v>0</v>
          </cell>
          <cell r="LD114">
            <v>0</v>
          </cell>
        </row>
        <row r="115">
          <cell r="B115">
            <v>112</v>
          </cell>
          <cell r="C115" t="str">
            <v>“CAJICÁ IDEAL”</v>
          </cell>
          <cell r="D115" t="str">
            <v>2. CAJICÁ DESARROLLO SOCIAL IDEAL</v>
          </cell>
          <cell r="E115" t="str">
            <v>41. Inclusión social y reconciliación</v>
          </cell>
          <cell r="F115" t="str">
            <v xml:space="preserve">4. Cajicá Social </v>
          </cell>
          <cell r="G115"/>
          <cell r="H115">
            <v>25</v>
          </cell>
          <cell r="I115" t="str">
            <v xml:space="preserve">Vincular a 500 familias en actividades y proyectos sociales anualmente </v>
          </cell>
          <cell r="J115" t="str">
            <v xml:space="preserve">Número </v>
          </cell>
          <cell r="K115">
            <v>0</v>
          </cell>
          <cell r="L115"/>
          <cell r="M115">
            <v>500</v>
          </cell>
          <cell r="N115" t="str">
            <v>Alcaldía Municipal</v>
          </cell>
          <cell r="O115" t="str">
            <v>4103052. Servicio de gestión de oferta social para la población vulnerable</v>
          </cell>
          <cell r="P115" t="str">
            <v>410305201. Beneficiarios de la oferta social atendidos</v>
          </cell>
          <cell r="Q115" t="str">
            <v xml:space="preserve">23. Familia </v>
          </cell>
          <cell r="R115" t="str">
            <v xml:space="preserve">Secretaría Desarrollo Social </v>
          </cell>
          <cell r="S115">
            <v>112</v>
          </cell>
          <cell r="T115" t="str">
            <v>Realizar 2 entregas anuales de herramientas lúdicas, pedagógicas y recreativas para niños y niñas</v>
          </cell>
          <cell r="U115" t="str">
            <v xml:space="preserve">Herramientas lúdicas, pedagógicas y recreativas </v>
          </cell>
          <cell r="V115" t="str">
            <v xml:space="preserve">Número </v>
          </cell>
          <cell r="W115"/>
          <cell r="X115">
            <v>2</v>
          </cell>
          <cell r="Y115">
            <v>0</v>
          </cell>
          <cell r="Z115" t="str">
            <v>MA</v>
          </cell>
          <cell r="AA115">
            <v>0.29498525073746312</v>
          </cell>
          <cell r="AB115">
            <v>0.5</v>
          </cell>
          <cell r="AC115">
            <v>0.25</v>
          </cell>
          <cell r="AD115">
            <v>0</v>
          </cell>
          <cell r="AE115">
            <v>0</v>
          </cell>
          <cell r="AF115"/>
          <cell r="AG115"/>
          <cell r="AH115"/>
          <cell r="AI115"/>
          <cell r="AJ115"/>
          <cell r="AK115"/>
          <cell r="AL115" t="str">
            <v>4. Educación y calidad</v>
          </cell>
          <cell r="AM115" t="str">
            <v>Familia</v>
          </cell>
          <cell r="AN115"/>
          <cell r="AO115">
            <v>2</v>
          </cell>
          <cell r="AP115">
            <v>0.3115264797507788</v>
          </cell>
          <cell r="AQ115">
            <v>2</v>
          </cell>
          <cell r="AR115">
            <v>0.29850746268656714</v>
          </cell>
          <cell r="AS115">
            <v>2</v>
          </cell>
          <cell r="AT115">
            <v>0.30864197530864196</v>
          </cell>
          <cell r="AU115">
            <v>2</v>
          </cell>
          <cell r="AV115">
            <v>0.30769230769230771</v>
          </cell>
          <cell r="AW115">
            <v>2</v>
          </cell>
          <cell r="AX115">
            <v>100</v>
          </cell>
          <cell r="AY115">
            <v>0</v>
          </cell>
          <cell r="AZ115">
            <v>0</v>
          </cell>
          <cell r="BA115">
            <v>0</v>
          </cell>
          <cell r="BB115">
            <v>0</v>
          </cell>
          <cell r="BC115">
            <v>0</v>
          </cell>
          <cell r="BD115">
            <v>0</v>
          </cell>
          <cell r="BE115">
            <v>0.3115264797507788</v>
          </cell>
          <cell r="BF115">
            <v>0</v>
          </cell>
          <cell r="BG115">
            <v>0</v>
          </cell>
          <cell r="BH115">
            <v>0</v>
          </cell>
          <cell r="BI115">
            <v>7.3746312684365781E-2</v>
          </cell>
          <cell r="BJ115">
            <v>200000000</v>
          </cell>
          <cell r="BK115"/>
          <cell r="BL115"/>
          <cell r="BM115"/>
          <cell r="BN115"/>
          <cell r="BO115"/>
          <cell r="BP115">
            <v>200000000</v>
          </cell>
          <cell r="BQ115"/>
          <cell r="BR115"/>
          <cell r="BS115"/>
          <cell r="BT115"/>
          <cell r="BU115"/>
          <cell r="BV115"/>
          <cell r="BW115"/>
          <cell r="BX115"/>
          <cell r="BY115"/>
          <cell r="BZ115">
            <v>200000000</v>
          </cell>
          <cell r="CA115"/>
          <cell r="CB115"/>
          <cell r="CC115"/>
          <cell r="CD115"/>
          <cell r="CE115"/>
          <cell r="CF115">
            <v>200000000</v>
          </cell>
          <cell r="CG115"/>
          <cell r="CH115"/>
          <cell r="CI115"/>
          <cell r="CJ115"/>
          <cell r="CK115"/>
          <cell r="CL115"/>
          <cell r="CM115"/>
          <cell r="CN115"/>
          <cell r="CO115"/>
          <cell r="CP115">
            <v>32850000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cell r="DK115"/>
          <cell r="DL115"/>
          <cell r="DM115"/>
          <cell r="DN115"/>
          <cell r="DO115"/>
          <cell r="DP115"/>
          <cell r="DQ115"/>
          <cell r="DR115"/>
          <cell r="DS115"/>
          <cell r="DT115"/>
          <cell r="DU115"/>
          <cell r="DV115"/>
          <cell r="DW115">
            <v>0</v>
          </cell>
          <cell r="DX115"/>
          <cell r="DY115">
            <v>0</v>
          </cell>
          <cell r="DZ115"/>
          <cell r="EA115">
            <v>0</v>
          </cell>
          <cell r="EB115">
            <v>0</v>
          </cell>
          <cell r="EC115">
            <v>0</v>
          </cell>
          <cell r="ED115">
            <v>0</v>
          </cell>
          <cell r="EE115"/>
          <cell r="EF115">
            <v>0</v>
          </cell>
          <cell r="EG115">
            <v>0</v>
          </cell>
          <cell r="EH115">
            <v>0</v>
          </cell>
          <cell r="EI115">
            <v>0</v>
          </cell>
          <cell r="EJ115">
            <v>0</v>
          </cell>
          <cell r="EK115">
            <v>0</v>
          </cell>
          <cell r="EL115">
            <v>0</v>
          </cell>
          <cell r="EM115">
            <v>0</v>
          </cell>
          <cell r="EN115">
            <v>0</v>
          </cell>
          <cell r="EO115"/>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cell r="FK115"/>
          <cell r="FL115"/>
          <cell r="FM115">
            <v>0</v>
          </cell>
          <cell r="FN115">
            <v>0</v>
          </cell>
          <cell r="FO115">
            <v>0</v>
          </cell>
          <cell r="FP115"/>
          <cell r="FQ115"/>
          <cell r="FR115"/>
          <cell r="FS115"/>
          <cell r="FT115"/>
          <cell r="FU115"/>
          <cell r="FV115">
            <v>0</v>
          </cell>
          <cell r="FW115"/>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cell r="HJ115"/>
          <cell r="HK115"/>
          <cell r="HL115">
            <v>0</v>
          </cell>
          <cell r="HM115">
            <v>0</v>
          </cell>
          <cell r="HN115">
            <v>0</v>
          </cell>
          <cell r="HO115"/>
          <cell r="HP115"/>
          <cell r="HQ115"/>
          <cell r="HR115"/>
          <cell r="HS115"/>
          <cell r="HT115"/>
          <cell r="HU115">
            <v>0</v>
          </cell>
          <cell r="HV115"/>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cell r="IN115">
            <v>0</v>
          </cell>
          <cell r="IO115">
            <v>0</v>
          </cell>
          <cell r="IP115">
            <v>0</v>
          </cell>
          <cell r="IQ115">
            <v>0</v>
          </cell>
          <cell r="IR115">
            <v>0</v>
          </cell>
          <cell r="IS115">
            <v>0</v>
          </cell>
          <cell r="IT115">
            <v>0</v>
          </cell>
          <cell r="IU115">
            <v>0</v>
          </cell>
          <cell r="IV115">
            <v>0</v>
          </cell>
          <cell r="IW115">
            <v>0</v>
          </cell>
          <cell r="IX115">
            <v>0</v>
          </cell>
          <cell r="IY115">
            <v>0</v>
          </cell>
          <cell r="IZ115">
            <v>0</v>
          </cell>
          <cell r="JA115">
            <v>0</v>
          </cell>
          <cell r="JB115">
            <v>0</v>
          </cell>
          <cell r="JC115">
            <v>0</v>
          </cell>
          <cell r="JD115">
            <v>0</v>
          </cell>
          <cell r="JE115">
            <v>0</v>
          </cell>
          <cell r="JF115">
            <v>200000000</v>
          </cell>
          <cell r="JG115">
            <v>0</v>
          </cell>
          <cell r="JH115">
            <v>0</v>
          </cell>
          <cell r="JI115">
            <v>0</v>
          </cell>
          <cell r="JJ115">
            <v>0</v>
          </cell>
          <cell r="JK115">
            <v>0</v>
          </cell>
          <cell r="JL115">
            <v>200000000</v>
          </cell>
          <cell r="JM115">
            <v>0</v>
          </cell>
          <cell r="JN115">
            <v>0</v>
          </cell>
          <cell r="JO115">
            <v>0</v>
          </cell>
          <cell r="JP115">
            <v>0</v>
          </cell>
          <cell r="JQ115">
            <v>0</v>
          </cell>
          <cell r="JR115">
            <v>0</v>
          </cell>
          <cell r="JS115">
            <v>0</v>
          </cell>
          <cell r="JT115">
            <v>0</v>
          </cell>
          <cell r="JU115">
            <v>0</v>
          </cell>
          <cell r="JV115">
            <v>200000000</v>
          </cell>
          <cell r="JW115">
            <v>0</v>
          </cell>
          <cell r="JX115">
            <v>0</v>
          </cell>
          <cell r="JY115">
            <v>0</v>
          </cell>
          <cell r="JZ115">
            <v>0</v>
          </cell>
          <cell r="KA115">
            <v>0</v>
          </cell>
          <cell r="KB115">
            <v>200000000</v>
          </cell>
          <cell r="KC115">
            <v>0</v>
          </cell>
          <cell r="KD115">
            <v>0</v>
          </cell>
          <cell r="KE115">
            <v>0</v>
          </cell>
          <cell r="KF115">
            <v>0</v>
          </cell>
          <cell r="KG115">
            <v>0</v>
          </cell>
          <cell r="KH115">
            <v>0</v>
          </cell>
          <cell r="KI115">
            <v>0</v>
          </cell>
          <cell r="KJ115">
            <v>0</v>
          </cell>
          <cell r="KK115">
            <v>0</v>
          </cell>
          <cell r="KL115"/>
          <cell r="KM115">
            <v>0</v>
          </cell>
          <cell r="KN115">
            <v>0</v>
          </cell>
          <cell r="KO115">
            <v>0</v>
          </cell>
          <cell r="KP115">
            <v>0</v>
          </cell>
          <cell r="KQ115">
            <v>0</v>
          </cell>
          <cell r="KR115">
            <v>0</v>
          </cell>
          <cell r="KS115">
            <v>0</v>
          </cell>
          <cell r="KT115">
            <v>0</v>
          </cell>
          <cell r="KU115">
            <v>0</v>
          </cell>
          <cell r="KV115">
            <v>0</v>
          </cell>
          <cell r="KW115">
            <v>0</v>
          </cell>
          <cell r="KX115">
            <v>0</v>
          </cell>
          <cell r="KY115">
            <v>0</v>
          </cell>
          <cell r="KZ115">
            <v>0</v>
          </cell>
          <cell r="LA115">
            <v>0</v>
          </cell>
          <cell r="LB115">
            <v>0</v>
          </cell>
          <cell r="LC115">
            <v>0</v>
          </cell>
          <cell r="LD115">
            <v>0</v>
          </cell>
        </row>
        <row r="116">
          <cell r="B116">
            <v>113</v>
          </cell>
          <cell r="C116" t="str">
            <v>“CAJICÁ IDEAL”</v>
          </cell>
          <cell r="D116" t="str">
            <v>2. CAJICÁ DESARROLLO SOCIAL IDEAL</v>
          </cell>
          <cell r="E116" t="str">
            <v>41. Inclusión social y reconciliación</v>
          </cell>
          <cell r="F116" t="str">
            <v xml:space="preserve">4. Cajicá Social </v>
          </cell>
          <cell r="G116"/>
          <cell r="H116">
            <v>25</v>
          </cell>
          <cell r="I116" t="str">
            <v xml:space="preserve">Vincular a 500 familias en actividades y proyectos sociales anualmente </v>
          </cell>
          <cell r="J116" t="str">
            <v xml:space="preserve">Número </v>
          </cell>
          <cell r="K116">
            <v>0</v>
          </cell>
          <cell r="L116"/>
          <cell r="M116">
            <v>500</v>
          </cell>
          <cell r="N116" t="str">
            <v>Alcaldía Municipal</v>
          </cell>
          <cell r="O116" t="str">
            <v>4103070. Documentos de estudios técnicos</v>
          </cell>
          <cell r="P116" t="str">
            <v>410307000. Documentos de estudios técnicos realizados</v>
          </cell>
          <cell r="Q116" t="str">
            <v xml:space="preserve">23. Familia </v>
          </cell>
          <cell r="R116" t="str">
            <v xml:space="preserve">Secretaría Desarrollo Social </v>
          </cell>
          <cell r="S116">
            <v>113</v>
          </cell>
          <cell r="T116" t="str">
            <v>Elaborar e implementar 1 proyecto anual - prevención, acompañamiento y fortalecimiento familiar - PPAFF - con enfoque de equidad</v>
          </cell>
          <cell r="U116" t="str">
            <v xml:space="preserve">Prevención, acompañamiento y fortalecimiento familiar - PPAFF - </v>
          </cell>
          <cell r="V116" t="str">
            <v>Número</v>
          </cell>
          <cell r="W116"/>
          <cell r="X116">
            <v>1</v>
          </cell>
          <cell r="Y116">
            <v>0</v>
          </cell>
          <cell r="Z116" t="str">
            <v>MA</v>
          </cell>
          <cell r="AA116">
            <v>0.29498525073746312</v>
          </cell>
          <cell r="AB116">
            <v>0.25</v>
          </cell>
          <cell r="AC116">
            <v>0.25</v>
          </cell>
          <cell r="AD116">
            <v>0</v>
          </cell>
          <cell r="AE116">
            <v>0</v>
          </cell>
          <cell r="AF116"/>
          <cell r="AG116"/>
          <cell r="AH116"/>
          <cell r="AI116"/>
          <cell r="AJ116"/>
          <cell r="AK116"/>
          <cell r="AL116" t="str">
            <v>16. Paz, justicia e instituciones sólidas</v>
          </cell>
          <cell r="AM116" t="str">
            <v>Familia</v>
          </cell>
          <cell r="AN116"/>
          <cell r="AO116">
            <v>1</v>
          </cell>
          <cell r="AP116">
            <v>0.3115264797507788</v>
          </cell>
          <cell r="AQ116">
            <v>1</v>
          </cell>
          <cell r="AR116">
            <v>0.29850746268656714</v>
          </cell>
          <cell r="AS116">
            <v>1</v>
          </cell>
          <cell r="AT116">
            <v>0.30864197530864196</v>
          </cell>
          <cell r="AU116">
            <v>1</v>
          </cell>
          <cell r="AV116">
            <v>0.30769230769230771</v>
          </cell>
          <cell r="AW116">
            <v>1</v>
          </cell>
          <cell r="AX116">
            <v>100</v>
          </cell>
          <cell r="AY116">
            <v>0</v>
          </cell>
          <cell r="AZ116">
            <v>0</v>
          </cell>
          <cell r="BA116">
            <v>0</v>
          </cell>
          <cell r="BB116">
            <v>0</v>
          </cell>
          <cell r="BC116">
            <v>0</v>
          </cell>
          <cell r="BD116">
            <v>0</v>
          </cell>
          <cell r="BE116">
            <v>0.3115264797507788</v>
          </cell>
          <cell r="BF116">
            <v>0</v>
          </cell>
          <cell r="BG116">
            <v>0</v>
          </cell>
          <cell r="BH116">
            <v>0</v>
          </cell>
          <cell r="BI116">
            <v>7.3746312684365781E-2</v>
          </cell>
          <cell r="BJ116">
            <v>28333333</v>
          </cell>
          <cell r="BK116"/>
          <cell r="BL116"/>
          <cell r="BM116"/>
          <cell r="BN116"/>
          <cell r="BO116"/>
          <cell r="BP116">
            <v>18850000</v>
          </cell>
          <cell r="BQ116">
            <v>9483333</v>
          </cell>
          <cell r="BR116"/>
          <cell r="BS116"/>
          <cell r="BT116"/>
          <cell r="BU116"/>
          <cell r="BV116"/>
          <cell r="BW116"/>
          <cell r="BX116"/>
          <cell r="BY116"/>
          <cell r="BZ116">
            <v>26150610</v>
          </cell>
          <cell r="CA116"/>
          <cell r="CB116"/>
          <cell r="CC116"/>
          <cell r="CD116"/>
          <cell r="CE116"/>
          <cell r="CF116">
            <v>26150610</v>
          </cell>
          <cell r="CG116"/>
          <cell r="CH116"/>
          <cell r="CI116"/>
          <cell r="CJ116"/>
          <cell r="CK116"/>
          <cell r="CL116"/>
          <cell r="CM116"/>
          <cell r="CN116"/>
          <cell r="CO116"/>
          <cell r="CP116"/>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41200000</v>
          </cell>
          <cell r="DJ116"/>
          <cell r="DK116"/>
          <cell r="DL116"/>
          <cell r="DM116"/>
          <cell r="DN116"/>
          <cell r="DO116">
            <v>41200000</v>
          </cell>
          <cell r="DP116"/>
          <cell r="DQ116"/>
          <cell r="DR116"/>
          <cell r="DS116"/>
          <cell r="DT116"/>
          <cell r="DU116"/>
          <cell r="DV116"/>
          <cell r="DW116">
            <v>0</v>
          </cell>
          <cell r="DX116"/>
          <cell r="DY116">
            <v>0</v>
          </cell>
          <cell r="DZ116"/>
          <cell r="EA116">
            <v>0</v>
          </cell>
          <cell r="EB116">
            <v>0</v>
          </cell>
          <cell r="EC116">
            <v>0</v>
          </cell>
          <cell r="ED116">
            <v>0</v>
          </cell>
          <cell r="EE116"/>
          <cell r="EF116">
            <v>0</v>
          </cell>
          <cell r="EG116">
            <v>0</v>
          </cell>
          <cell r="EH116">
            <v>0</v>
          </cell>
          <cell r="EI116">
            <v>0</v>
          </cell>
          <cell r="EJ116">
            <v>0</v>
          </cell>
          <cell r="EK116">
            <v>0</v>
          </cell>
          <cell r="EL116">
            <v>0</v>
          </cell>
          <cell r="EM116">
            <v>0</v>
          </cell>
          <cell r="EN116">
            <v>0</v>
          </cell>
          <cell r="EO116"/>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53045000</v>
          </cell>
          <cell r="FI116">
            <v>0</v>
          </cell>
          <cell r="FJ116"/>
          <cell r="FK116"/>
          <cell r="FL116"/>
          <cell r="FM116">
            <v>0</v>
          </cell>
          <cell r="FN116">
            <v>53045000</v>
          </cell>
          <cell r="FO116">
            <v>0</v>
          </cell>
          <cell r="FP116"/>
          <cell r="FQ116"/>
          <cell r="FR116"/>
          <cell r="FS116"/>
          <cell r="FT116"/>
          <cell r="FU116"/>
          <cell r="FV116">
            <v>0</v>
          </cell>
          <cell r="FW116"/>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cell r="HC116">
            <v>0</v>
          </cell>
          <cell r="HD116">
            <v>0</v>
          </cell>
          <cell r="HE116">
            <v>0</v>
          </cell>
          <cell r="HF116">
            <v>0</v>
          </cell>
          <cell r="HG116">
            <v>54636350</v>
          </cell>
          <cell r="HH116">
            <v>0</v>
          </cell>
          <cell r="HI116"/>
          <cell r="HJ116"/>
          <cell r="HK116"/>
          <cell r="HL116">
            <v>0</v>
          </cell>
          <cell r="HM116">
            <v>54636350</v>
          </cell>
          <cell r="HN116">
            <v>0</v>
          </cell>
          <cell r="HO116"/>
          <cell r="HP116"/>
          <cell r="HQ116"/>
          <cell r="HR116"/>
          <cell r="HS116"/>
          <cell r="HT116"/>
          <cell r="HU116">
            <v>0</v>
          </cell>
          <cell r="HV116"/>
          <cell r="HW116">
            <v>0</v>
          </cell>
          <cell r="HX116">
            <v>0</v>
          </cell>
          <cell r="HY116">
            <v>0</v>
          </cell>
          <cell r="HZ116">
            <v>0</v>
          </cell>
          <cell r="IA116">
            <v>0</v>
          </cell>
          <cell r="IB116">
            <v>0</v>
          </cell>
          <cell r="IC116">
            <v>0</v>
          </cell>
          <cell r="ID116">
            <v>0</v>
          </cell>
          <cell r="IE116">
            <v>0</v>
          </cell>
          <cell r="IF116">
            <v>0</v>
          </cell>
          <cell r="IG116">
            <v>0</v>
          </cell>
          <cell r="IH116">
            <v>0</v>
          </cell>
          <cell r="II116">
            <v>0</v>
          </cell>
          <cell r="IJ116">
            <v>0</v>
          </cell>
          <cell r="IK116">
            <v>0</v>
          </cell>
          <cell r="IL116">
            <v>0</v>
          </cell>
          <cell r="IM116"/>
          <cell r="IN116">
            <v>0</v>
          </cell>
          <cell r="IO116">
            <v>0</v>
          </cell>
          <cell r="IP116">
            <v>0</v>
          </cell>
          <cell r="IQ116">
            <v>0</v>
          </cell>
          <cell r="IR116">
            <v>0</v>
          </cell>
          <cell r="IS116">
            <v>0</v>
          </cell>
          <cell r="IT116">
            <v>0</v>
          </cell>
          <cell r="IU116">
            <v>0</v>
          </cell>
          <cell r="IV116">
            <v>0</v>
          </cell>
          <cell r="IW116">
            <v>0</v>
          </cell>
          <cell r="IX116">
            <v>0</v>
          </cell>
          <cell r="IY116">
            <v>0</v>
          </cell>
          <cell r="IZ116">
            <v>0</v>
          </cell>
          <cell r="JA116">
            <v>0</v>
          </cell>
          <cell r="JB116">
            <v>0</v>
          </cell>
          <cell r="JC116">
            <v>0</v>
          </cell>
          <cell r="JD116">
            <v>0</v>
          </cell>
          <cell r="JE116">
            <v>0</v>
          </cell>
          <cell r="JF116">
            <v>177214683</v>
          </cell>
          <cell r="JG116">
            <v>0</v>
          </cell>
          <cell r="JH116">
            <v>0</v>
          </cell>
          <cell r="JI116">
            <v>0</v>
          </cell>
          <cell r="JJ116">
            <v>0</v>
          </cell>
          <cell r="JK116">
            <v>0</v>
          </cell>
          <cell r="JL116">
            <v>167731350</v>
          </cell>
          <cell r="JM116">
            <v>9483333</v>
          </cell>
          <cell r="JN116">
            <v>0</v>
          </cell>
          <cell r="JO116">
            <v>0</v>
          </cell>
          <cell r="JP116">
            <v>0</v>
          </cell>
          <cell r="JQ116">
            <v>0</v>
          </cell>
          <cell r="JR116">
            <v>0</v>
          </cell>
          <cell r="JS116">
            <v>0</v>
          </cell>
          <cell r="JT116">
            <v>0</v>
          </cell>
          <cell r="JU116">
            <v>0</v>
          </cell>
          <cell r="JV116">
            <v>26150610</v>
          </cell>
          <cell r="JW116">
            <v>0</v>
          </cell>
          <cell r="JX116">
            <v>0</v>
          </cell>
          <cell r="JY116">
            <v>0</v>
          </cell>
          <cell r="JZ116">
            <v>0</v>
          </cell>
          <cell r="KA116">
            <v>0</v>
          </cell>
          <cell r="KB116">
            <v>26150610</v>
          </cell>
          <cell r="KC116">
            <v>0</v>
          </cell>
          <cell r="KD116">
            <v>0</v>
          </cell>
          <cell r="KE116">
            <v>0</v>
          </cell>
          <cell r="KF116">
            <v>0</v>
          </cell>
          <cell r="KG116">
            <v>0</v>
          </cell>
          <cell r="KH116">
            <v>0</v>
          </cell>
          <cell r="KI116">
            <v>0</v>
          </cell>
          <cell r="KJ116">
            <v>0</v>
          </cell>
          <cell r="KK116">
            <v>0</v>
          </cell>
          <cell r="KL116"/>
          <cell r="KM116">
            <v>0</v>
          </cell>
          <cell r="KN116">
            <v>0</v>
          </cell>
          <cell r="KO116">
            <v>0</v>
          </cell>
          <cell r="KP116">
            <v>0</v>
          </cell>
          <cell r="KQ116">
            <v>0</v>
          </cell>
          <cell r="KR116">
            <v>0</v>
          </cell>
          <cell r="KS116">
            <v>0</v>
          </cell>
          <cell r="KT116">
            <v>0</v>
          </cell>
          <cell r="KU116">
            <v>0</v>
          </cell>
          <cell r="KV116">
            <v>0</v>
          </cell>
          <cell r="KW116">
            <v>0</v>
          </cell>
          <cell r="KX116">
            <v>0</v>
          </cell>
          <cell r="KY116">
            <v>0</v>
          </cell>
          <cell r="KZ116">
            <v>0</v>
          </cell>
          <cell r="LA116">
            <v>0</v>
          </cell>
          <cell r="LB116">
            <v>0</v>
          </cell>
          <cell r="LC116">
            <v>0</v>
          </cell>
          <cell r="LD116">
            <v>0</v>
          </cell>
        </row>
        <row r="117">
          <cell r="B117">
            <v>114</v>
          </cell>
          <cell r="C117" t="str">
            <v>“CAJICÁ IDEAL”</v>
          </cell>
          <cell r="D117" t="str">
            <v>2. CAJICÁ DESARROLLO SOCIAL IDEAL</v>
          </cell>
          <cell r="E117" t="str">
            <v>41. Inclusión social y reconciliación</v>
          </cell>
          <cell r="F117" t="str">
            <v xml:space="preserve">4. Cajicá Social </v>
          </cell>
          <cell r="G117"/>
          <cell r="H117">
            <v>25</v>
          </cell>
          <cell r="I117" t="str">
            <v xml:space="preserve">Vincular a 500 familias en actividades y proyectos sociales anualmente </v>
          </cell>
          <cell r="J117" t="str">
            <v xml:space="preserve">Número </v>
          </cell>
          <cell r="K117">
            <v>0</v>
          </cell>
          <cell r="L117"/>
          <cell r="M117">
            <v>500</v>
          </cell>
          <cell r="N117" t="str">
            <v>Alcaldía Municipal</v>
          </cell>
          <cell r="O117" t="str">
            <v>4103050. Servicio de acompañamiento familiar y comunitario para la superación de la pobreza</v>
          </cell>
          <cell r="P117" t="str">
            <v>410305009. Iniciativas de fortalecimiento comunitario apoyadas</v>
          </cell>
          <cell r="Q117" t="str">
            <v xml:space="preserve">23. Familia </v>
          </cell>
          <cell r="R117" t="str">
            <v xml:space="preserve">Secretaría Desarrollo Social </v>
          </cell>
          <cell r="S117">
            <v>114</v>
          </cell>
          <cell r="T117" t="str">
            <v>Potencializar al 100% el funcionamiento anual del Banco de Alimentos</v>
          </cell>
          <cell r="U117" t="str">
            <v xml:space="preserve">Banco de Alimentos </v>
          </cell>
          <cell r="V117" t="str">
            <v>Porcentaje</v>
          </cell>
          <cell r="W117"/>
          <cell r="X117">
            <v>100</v>
          </cell>
          <cell r="Y117">
            <v>0</v>
          </cell>
          <cell r="Z117" t="str">
            <v>MA</v>
          </cell>
          <cell r="AA117">
            <v>0.29498525073746312</v>
          </cell>
          <cell r="AB117">
            <v>25</v>
          </cell>
          <cell r="AC117">
            <v>0.25</v>
          </cell>
          <cell r="AD117">
            <v>0</v>
          </cell>
          <cell r="AE117">
            <v>0</v>
          </cell>
          <cell r="AF117"/>
          <cell r="AG117"/>
          <cell r="AH117"/>
          <cell r="AI117">
            <v>1</v>
          </cell>
          <cell r="AJ117"/>
          <cell r="AK117"/>
          <cell r="AL117" t="str">
            <v>2. Hambre cero</v>
          </cell>
          <cell r="AM117" t="str">
            <v>Familia</v>
          </cell>
          <cell r="AN117"/>
          <cell r="AO117">
            <v>100</v>
          </cell>
          <cell r="AP117">
            <v>0.3115264797507788</v>
          </cell>
          <cell r="AQ117">
            <v>100</v>
          </cell>
          <cell r="AR117">
            <v>0.29850746268656714</v>
          </cell>
          <cell r="AS117">
            <v>100</v>
          </cell>
          <cell r="AT117">
            <v>0.30864197530864196</v>
          </cell>
          <cell r="AU117">
            <v>100</v>
          </cell>
          <cell r="AV117">
            <v>0.30769230769230771</v>
          </cell>
          <cell r="AW117">
            <v>100</v>
          </cell>
          <cell r="AX117">
            <v>100</v>
          </cell>
          <cell r="AY117">
            <v>0</v>
          </cell>
          <cell r="AZ117">
            <v>0</v>
          </cell>
          <cell r="BA117">
            <v>0</v>
          </cell>
          <cell r="BB117">
            <v>0</v>
          </cell>
          <cell r="BC117">
            <v>0</v>
          </cell>
          <cell r="BD117">
            <v>0</v>
          </cell>
          <cell r="BE117">
            <v>0.3115264797507788</v>
          </cell>
          <cell r="BF117">
            <v>0</v>
          </cell>
          <cell r="BG117">
            <v>0</v>
          </cell>
          <cell r="BH117">
            <v>0</v>
          </cell>
          <cell r="BI117">
            <v>7.3746312684365781E-2</v>
          </cell>
          <cell r="BJ117">
            <v>80552848</v>
          </cell>
          <cell r="BK117"/>
          <cell r="BL117"/>
          <cell r="BM117"/>
          <cell r="BN117"/>
          <cell r="BO117"/>
          <cell r="BP117">
            <v>80552848</v>
          </cell>
          <cell r="BQ117"/>
          <cell r="BR117"/>
          <cell r="BS117"/>
          <cell r="BT117"/>
          <cell r="BU117"/>
          <cell r="BV117"/>
          <cell r="BW117"/>
          <cell r="BX117"/>
          <cell r="BY117"/>
          <cell r="BZ117">
            <v>77528748</v>
          </cell>
          <cell r="CA117"/>
          <cell r="CB117"/>
          <cell r="CC117"/>
          <cell r="CD117"/>
          <cell r="CE117"/>
          <cell r="CF117">
            <v>77528748</v>
          </cell>
          <cell r="CG117"/>
          <cell r="CH117"/>
          <cell r="CI117"/>
          <cell r="CJ117"/>
          <cell r="CK117"/>
          <cell r="CL117"/>
          <cell r="CM117"/>
          <cell r="CN117"/>
          <cell r="CO117"/>
          <cell r="CP117">
            <v>362000000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92302302</v>
          </cell>
          <cell r="DJ117"/>
          <cell r="DK117"/>
          <cell r="DL117"/>
          <cell r="DM117"/>
          <cell r="DN117"/>
          <cell r="DO117">
            <v>92302302</v>
          </cell>
          <cell r="DP117"/>
          <cell r="DQ117"/>
          <cell r="DR117"/>
          <cell r="DS117"/>
          <cell r="DT117"/>
          <cell r="DU117"/>
          <cell r="DV117"/>
          <cell r="DW117">
            <v>0</v>
          </cell>
          <cell r="DX117"/>
          <cell r="DY117">
            <v>0</v>
          </cell>
          <cell r="DZ117"/>
          <cell r="EA117">
            <v>0</v>
          </cell>
          <cell r="EB117">
            <v>0</v>
          </cell>
          <cell r="EC117">
            <v>0</v>
          </cell>
          <cell r="ED117">
            <v>0</v>
          </cell>
          <cell r="EE117"/>
          <cell r="EF117">
            <v>0</v>
          </cell>
          <cell r="EG117">
            <v>0</v>
          </cell>
          <cell r="EH117">
            <v>0</v>
          </cell>
          <cell r="EI117">
            <v>0</v>
          </cell>
          <cell r="EJ117">
            <v>0</v>
          </cell>
          <cell r="EK117">
            <v>0</v>
          </cell>
          <cell r="EL117">
            <v>0</v>
          </cell>
          <cell r="EM117">
            <v>0</v>
          </cell>
          <cell r="EN117">
            <v>0</v>
          </cell>
          <cell r="EO117"/>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105538537.81460001</v>
          </cell>
          <cell r="FI117">
            <v>0</v>
          </cell>
          <cell r="FJ117"/>
          <cell r="FK117"/>
          <cell r="FL117"/>
          <cell r="FM117">
            <v>0</v>
          </cell>
          <cell r="FN117">
            <v>105538537.81460001</v>
          </cell>
          <cell r="FO117">
            <v>0</v>
          </cell>
          <cell r="FP117"/>
          <cell r="FQ117"/>
          <cell r="FR117"/>
          <cell r="FS117"/>
          <cell r="FT117"/>
          <cell r="FU117"/>
          <cell r="FV117">
            <v>0</v>
          </cell>
          <cell r="FW117"/>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cell r="HC117">
            <v>0</v>
          </cell>
          <cell r="HD117">
            <v>0</v>
          </cell>
          <cell r="HE117">
            <v>0</v>
          </cell>
          <cell r="HF117">
            <v>0</v>
          </cell>
          <cell r="HG117">
            <v>108704693.94903801</v>
          </cell>
          <cell r="HH117">
            <v>0</v>
          </cell>
          <cell r="HI117"/>
          <cell r="HJ117"/>
          <cell r="HK117"/>
          <cell r="HL117">
            <v>0</v>
          </cell>
          <cell r="HM117">
            <v>108704693.94903801</v>
          </cell>
          <cell r="HN117">
            <v>0</v>
          </cell>
          <cell r="HO117"/>
          <cell r="HP117"/>
          <cell r="HQ117"/>
          <cell r="HR117"/>
          <cell r="HS117"/>
          <cell r="HT117"/>
          <cell r="HU117">
            <v>0</v>
          </cell>
          <cell r="HV117"/>
          <cell r="HW117">
            <v>0</v>
          </cell>
          <cell r="HX117">
            <v>0</v>
          </cell>
          <cell r="HY117">
            <v>0</v>
          </cell>
          <cell r="HZ117">
            <v>0</v>
          </cell>
          <cell r="IA117">
            <v>0</v>
          </cell>
          <cell r="IB117">
            <v>0</v>
          </cell>
          <cell r="IC117">
            <v>0</v>
          </cell>
          <cell r="ID117">
            <v>0</v>
          </cell>
          <cell r="IE117">
            <v>0</v>
          </cell>
          <cell r="IF117">
            <v>0</v>
          </cell>
          <cell r="IG117">
            <v>0</v>
          </cell>
          <cell r="IH117">
            <v>0</v>
          </cell>
          <cell r="II117">
            <v>0</v>
          </cell>
          <cell r="IJ117">
            <v>0</v>
          </cell>
          <cell r="IK117">
            <v>0</v>
          </cell>
          <cell r="IL117">
            <v>0</v>
          </cell>
          <cell r="IM117"/>
          <cell r="IN117">
            <v>0</v>
          </cell>
          <cell r="IO117">
            <v>0</v>
          </cell>
          <cell r="IP117">
            <v>0</v>
          </cell>
          <cell r="IQ117">
            <v>0</v>
          </cell>
          <cell r="IR117">
            <v>0</v>
          </cell>
          <cell r="IS117">
            <v>0</v>
          </cell>
          <cell r="IT117">
            <v>0</v>
          </cell>
          <cell r="IU117">
            <v>0</v>
          </cell>
          <cell r="IV117">
            <v>0</v>
          </cell>
          <cell r="IW117">
            <v>0</v>
          </cell>
          <cell r="IX117">
            <v>0</v>
          </cell>
          <cell r="IY117">
            <v>0</v>
          </cell>
          <cell r="IZ117">
            <v>0</v>
          </cell>
          <cell r="JA117">
            <v>0</v>
          </cell>
          <cell r="JB117">
            <v>0</v>
          </cell>
          <cell r="JC117">
            <v>0</v>
          </cell>
          <cell r="JD117">
            <v>0</v>
          </cell>
          <cell r="JE117">
            <v>0</v>
          </cell>
          <cell r="JF117">
            <v>387098381.76363802</v>
          </cell>
          <cell r="JG117">
            <v>0</v>
          </cell>
          <cell r="JH117">
            <v>0</v>
          </cell>
          <cell r="JI117">
            <v>0</v>
          </cell>
          <cell r="JJ117">
            <v>0</v>
          </cell>
          <cell r="JK117">
            <v>0</v>
          </cell>
          <cell r="JL117">
            <v>387098381.76363802</v>
          </cell>
          <cell r="JM117">
            <v>0</v>
          </cell>
          <cell r="JN117">
            <v>0</v>
          </cell>
          <cell r="JO117">
            <v>0</v>
          </cell>
          <cell r="JP117">
            <v>0</v>
          </cell>
          <cell r="JQ117">
            <v>0</v>
          </cell>
          <cell r="JR117">
            <v>0</v>
          </cell>
          <cell r="JS117">
            <v>0</v>
          </cell>
          <cell r="JT117">
            <v>0</v>
          </cell>
          <cell r="JU117">
            <v>0</v>
          </cell>
          <cell r="JV117">
            <v>77528748</v>
          </cell>
          <cell r="JW117">
            <v>0</v>
          </cell>
          <cell r="JX117">
            <v>0</v>
          </cell>
          <cell r="JY117">
            <v>0</v>
          </cell>
          <cell r="JZ117">
            <v>0</v>
          </cell>
          <cell r="KA117">
            <v>0</v>
          </cell>
          <cell r="KB117">
            <v>77528748</v>
          </cell>
          <cell r="KC117">
            <v>0</v>
          </cell>
          <cell r="KD117">
            <v>0</v>
          </cell>
          <cell r="KE117">
            <v>0</v>
          </cell>
          <cell r="KF117">
            <v>0</v>
          </cell>
          <cell r="KG117">
            <v>0</v>
          </cell>
          <cell r="KH117">
            <v>0</v>
          </cell>
          <cell r="KI117">
            <v>0</v>
          </cell>
          <cell r="KJ117">
            <v>0</v>
          </cell>
          <cell r="KK117">
            <v>0</v>
          </cell>
          <cell r="KL117"/>
          <cell r="KM117">
            <v>0</v>
          </cell>
          <cell r="KN117">
            <v>0</v>
          </cell>
          <cell r="KO117">
            <v>0</v>
          </cell>
          <cell r="KP117">
            <v>0</v>
          </cell>
          <cell r="KQ117">
            <v>0</v>
          </cell>
          <cell r="KR117">
            <v>0</v>
          </cell>
          <cell r="KS117">
            <v>0</v>
          </cell>
          <cell r="KT117">
            <v>0</v>
          </cell>
          <cell r="KU117">
            <v>0</v>
          </cell>
          <cell r="KV117">
            <v>0</v>
          </cell>
          <cell r="KW117">
            <v>0</v>
          </cell>
          <cell r="KX117">
            <v>0</v>
          </cell>
          <cell r="KY117">
            <v>0</v>
          </cell>
          <cell r="KZ117">
            <v>0</v>
          </cell>
          <cell r="LA117">
            <v>0</v>
          </cell>
          <cell r="LB117">
            <v>0</v>
          </cell>
          <cell r="LC117">
            <v>0</v>
          </cell>
          <cell r="LD117">
            <v>0</v>
          </cell>
        </row>
        <row r="118">
          <cell r="B118">
            <v>115</v>
          </cell>
          <cell r="C118" t="str">
            <v>“CAJICÁ IDEAL”</v>
          </cell>
          <cell r="D118" t="str">
            <v>2. CAJICÁ DESARROLLO SOCIAL IDEAL</v>
          </cell>
          <cell r="E118" t="str">
            <v>41. Inclusión social y reconciliación</v>
          </cell>
          <cell r="F118" t="str">
            <v xml:space="preserve">4. Cajicá Social </v>
          </cell>
          <cell r="G118"/>
          <cell r="H118">
            <v>26</v>
          </cell>
          <cell r="I118" t="str">
            <v xml:space="preserve">implementar al 100% Política Pública Municipal para la Persona con Discapacidad y sus Familias anualmente </v>
          </cell>
          <cell r="J118" t="str">
            <v>Porcentaje</v>
          </cell>
          <cell r="K118">
            <v>0</v>
          </cell>
          <cell r="L118"/>
          <cell r="M118">
            <v>100</v>
          </cell>
          <cell r="N118" t="str">
            <v>Alcaldía Municipal</v>
          </cell>
          <cell r="O118" t="str">
            <v>4103068. Documentos metodológicos</v>
          </cell>
          <cell r="P118" t="str">
            <v>410306800. Documentos metodológicos realizados</v>
          </cell>
          <cell r="Q118" t="str">
            <v>24. Discapacidad</v>
          </cell>
          <cell r="R118" t="str">
            <v xml:space="preserve">Secretaría Desarrollo Social </v>
          </cell>
          <cell r="S118">
            <v>115</v>
          </cell>
          <cell r="T118" t="str">
            <v>Formular e implementar al 100% el plan de acción anual la Política Pública Municipal para la Persona con Discapacidad y sus Familias</v>
          </cell>
          <cell r="U118" t="str">
            <v xml:space="preserve">Política Pública para la Persona con Discapacidad y sus Familias. </v>
          </cell>
          <cell r="V118" t="str">
            <v xml:space="preserve">Porcentaje </v>
          </cell>
          <cell r="W118"/>
          <cell r="X118">
            <v>100</v>
          </cell>
          <cell r="Y118">
            <v>0</v>
          </cell>
          <cell r="Z118" t="str">
            <v>MA</v>
          </cell>
          <cell r="AA118">
            <v>0.29498525073746312</v>
          </cell>
          <cell r="AB118">
            <v>15</v>
          </cell>
          <cell r="AC118">
            <v>0.15</v>
          </cell>
          <cell r="AD118">
            <v>0</v>
          </cell>
          <cell r="AE118">
            <v>0</v>
          </cell>
          <cell r="AF118"/>
          <cell r="AG118"/>
          <cell r="AH118"/>
          <cell r="AI118">
            <v>1</v>
          </cell>
          <cell r="AJ118"/>
          <cell r="AK118"/>
          <cell r="AL118" t="str">
            <v>10. Reducción de las desigualdades</v>
          </cell>
          <cell r="AM118" t="str">
            <v>Comunidad</v>
          </cell>
          <cell r="AN118"/>
          <cell r="AO118">
            <v>100</v>
          </cell>
          <cell r="AP118">
            <v>0.3115264797507788</v>
          </cell>
          <cell r="AQ118">
            <v>100</v>
          </cell>
          <cell r="AR118">
            <v>0.29850746268656714</v>
          </cell>
          <cell r="AS118">
            <v>100</v>
          </cell>
          <cell r="AT118">
            <v>0.30864197530864196</v>
          </cell>
          <cell r="AU118">
            <v>100</v>
          </cell>
          <cell r="AV118">
            <v>0.30769230769230771</v>
          </cell>
          <cell r="AW118">
            <v>60</v>
          </cell>
          <cell r="AX118">
            <v>60</v>
          </cell>
          <cell r="AY118">
            <v>0</v>
          </cell>
          <cell r="AZ118">
            <v>0</v>
          </cell>
          <cell r="BA118">
            <v>0</v>
          </cell>
          <cell r="BB118">
            <v>0</v>
          </cell>
          <cell r="BC118">
            <v>0</v>
          </cell>
          <cell r="BD118">
            <v>0</v>
          </cell>
          <cell r="BE118">
            <v>0.18691588785046728</v>
          </cell>
          <cell r="BF118">
            <v>0</v>
          </cell>
          <cell r="BG118">
            <v>0</v>
          </cell>
          <cell r="BH118">
            <v>0</v>
          </cell>
          <cell r="BI118">
            <v>4.4247787610619468E-2</v>
          </cell>
          <cell r="BJ118">
            <v>27960000</v>
          </cell>
          <cell r="BK118"/>
          <cell r="BL118"/>
          <cell r="BM118"/>
          <cell r="BN118"/>
          <cell r="BO118"/>
          <cell r="BP118"/>
          <cell r="BQ118">
            <v>27960000</v>
          </cell>
          <cell r="BR118"/>
          <cell r="BS118"/>
          <cell r="BT118"/>
          <cell r="BU118"/>
          <cell r="BV118"/>
          <cell r="BW118"/>
          <cell r="BX118"/>
          <cell r="BY118"/>
          <cell r="BZ118">
            <v>26920000</v>
          </cell>
          <cell r="CA118"/>
          <cell r="CB118"/>
          <cell r="CC118"/>
          <cell r="CD118"/>
          <cell r="CE118"/>
          <cell r="CF118"/>
          <cell r="CG118">
            <v>26920000</v>
          </cell>
          <cell r="CH118"/>
          <cell r="CI118"/>
          <cell r="CJ118"/>
          <cell r="CK118"/>
          <cell r="CL118"/>
          <cell r="CM118"/>
          <cell r="CN118"/>
          <cell r="CO118"/>
          <cell r="CP118"/>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90000000</v>
          </cell>
          <cell r="DJ118"/>
          <cell r="DK118"/>
          <cell r="DL118"/>
          <cell r="DM118"/>
          <cell r="DN118"/>
          <cell r="DO118">
            <v>90000000</v>
          </cell>
          <cell r="DP118"/>
          <cell r="DQ118"/>
          <cell r="DR118"/>
          <cell r="DS118"/>
          <cell r="DT118"/>
          <cell r="DU118"/>
          <cell r="DV118"/>
          <cell r="DW118">
            <v>0</v>
          </cell>
          <cell r="DX118"/>
          <cell r="DY118">
            <v>0</v>
          </cell>
          <cell r="DZ118"/>
          <cell r="EA118">
            <v>0</v>
          </cell>
          <cell r="EB118">
            <v>0</v>
          </cell>
          <cell r="EC118">
            <v>0</v>
          </cell>
          <cell r="ED118">
            <v>0</v>
          </cell>
          <cell r="EE118"/>
          <cell r="EF118">
            <v>0</v>
          </cell>
          <cell r="EG118">
            <v>0</v>
          </cell>
          <cell r="EH118">
            <v>0</v>
          </cell>
          <cell r="EI118">
            <v>0</v>
          </cell>
          <cell r="EJ118">
            <v>0</v>
          </cell>
          <cell r="EK118">
            <v>0</v>
          </cell>
          <cell r="EL118">
            <v>0</v>
          </cell>
          <cell r="EM118">
            <v>0</v>
          </cell>
          <cell r="EN118">
            <v>0</v>
          </cell>
          <cell r="EO118"/>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10609000</v>
          </cell>
          <cell r="FI118">
            <v>0</v>
          </cell>
          <cell r="FJ118"/>
          <cell r="FK118"/>
          <cell r="FL118"/>
          <cell r="FM118">
            <v>0</v>
          </cell>
          <cell r="FN118">
            <v>10609000</v>
          </cell>
          <cell r="FO118">
            <v>0</v>
          </cell>
          <cell r="FP118"/>
          <cell r="FQ118"/>
          <cell r="FR118"/>
          <cell r="FS118"/>
          <cell r="FT118"/>
          <cell r="FU118"/>
          <cell r="FV118">
            <v>0</v>
          </cell>
          <cell r="FW118"/>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cell r="HC118">
            <v>0</v>
          </cell>
          <cell r="HD118">
            <v>0</v>
          </cell>
          <cell r="HE118">
            <v>0</v>
          </cell>
          <cell r="HF118">
            <v>0</v>
          </cell>
          <cell r="HG118">
            <v>10927270</v>
          </cell>
          <cell r="HH118">
            <v>0</v>
          </cell>
          <cell r="HI118"/>
          <cell r="HJ118"/>
          <cell r="HK118"/>
          <cell r="HL118">
            <v>0</v>
          </cell>
          <cell r="HM118">
            <v>10927270</v>
          </cell>
          <cell r="HN118">
            <v>0</v>
          </cell>
          <cell r="HO118"/>
          <cell r="HP118"/>
          <cell r="HQ118"/>
          <cell r="HR118"/>
          <cell r="HS118"/>
          <cell r="HT118"/>
          <cell r="HU118">
            <v>0</v>
          </cell>
          <cell r="HV118"/>
          <cell r="HW118">
            <v>0</v>
          </cell>
          <cell r="HX118">
            <v>0</v>
          </cell>
          <cell r="HY118">
            <v>0</v>
          </cell>
          <cell r="HZ118">
            <v>0</v>
          </cell>
          <cell r="IA118">
            <v>0</v>
          </cell>
          <cell r="IB118">
            <v>0</v>
          </cell>
          <cell r="IC118">
            <v>0</v>
          </cell>
          <cell r="ID118">
            <v>0</v>
          </cell>
          <cell r="IE118">
            <v>0</v>
          </cell>
          <cell r="IF118">
            <v>0</v>
          </cell>
          <cell r="IG118">
            <v>0</v>
          </cell>
          <cell r="IH118">
            <v>0</v>
          </cell>
          <cell r="II118">
            <v>0</v>
          </cell>
          <cell r="IJ118">
            <v>0</v>
          </cell>
          <cell r="IK118">
            <v>0</v>
          </cell>
          <cell r="IL118">
            <v>0</v>
          </cell>
          <cell r="IM118"/>
          <cell r="IN118">
            <v>0</v>
          </cell>
          <cell r="IO118">
            <v>0</v>
          </cell>
          <cell r="IP118">
            <v>0</v>
          </cell>
          <cell r="IQ118">
            <v>0</v>
          </cell>
          <cell r="IR118">
            <v>0</v>
          </cell>
          <cell r="IS118">
            <v>0</v>
          </cell>
          <cell r="IT118">
            <v>0</v>
          </cell>
          <cell r="IU118">
            <v>0</v>
          </cell>
          <cell r="IV118">
            <v>0</v>
          </cell>
          <cell r="IW118">
            <v>0</v>
          </cell>
          <cell r="IX118">
            <v>0</v>
          </cell>
          <cell r="IY118">
            <v>0</v>
          </cell>
          <cell r="IZ118">
            <v>0</v>
          </cell>
          <cell r="JA118">
            <v>0</v>
          </cell>
          <cell r="JB118">
            <v>0</v>
          </cell>
          <cell r="JC118">
            <v>0</v>
          </cell>
          <cell r="JD118">
            <v>0</v>
          </cell>
          <cell r="JE118">
            <v>0</v>
          </cell>
          <cell r="JF118">
            <v>139496270</v>
          </cell>
          <cell r="JG118">
            <v>0</v>
          </cell>
          <cell r="JH118">
            <v>0</v>
          </cell>
          <cell r="JI118">
            <v>0</v>
          </cell>
          <cell r="JJ118">
            <v>0</v>
          </cell>
          <cell r="JK118">
            <v>0</v>
          </cell>
          <cell r="JL118">
            <v>111536270</v>
          </cell>
          <cell r="JM118">
            <v>27960000</v>
          </cell>
          <cell r="JN118">
            <v>0</v>
          </cell>
          <cell r="JO118">
            <v>0</v>
          </cell>
          <cell r="JP118">
            <v>0</v>
          </cell>
          <cell r="JQ118">
            <v>0</v>
          </cell>
          <cell r="JR118">
            <v>0</v>
          </cell>
          <cell r="JS118">
            <v>0</v>
          </cell>
          <cell r="JT118">
            <v>0</v>
          </cell>
          <cell r="JU118">
            <v>0</v>
          </cell>
          <cell r="JV118">
            <v>26920000</v>
          </cell>
          <cell r="JW118">
            <v>0</v>
          </cell>
          <cell r="JX118">
            <v>0</v>
          </cell>
          <cell r="JY118">
            <v>0</v>
          </cell>
          <cell r="JZ118">
            <v>0</v>
          </cell>
          <cell r="KA118">
            <v>0</v>
          </cell>
          <cell r="KB118">
            <v>0</v>
          </cell>
          <cell r="KC118">
            <v>26920000</v>
          </cell>
          <cell r="KD118">
            <v>0</v>
          </cell>
          <cell r="KE118">
            <v>0</v>
          </cell>
          <cell r="KF118">
            <v>0</v>
          </cell>
          <cell r="KG118">
            <v>0</v>
          </cell>
          <cell r="KH118">
            <v>0</v>
          </cell>
          <cell r="KI118">
            <v>0</v>
          </cell>
          <cell r="KJ118">
            <v>0</v>
          </cell>
          <cell r="KK118">
            <v>0</v>
          </cell>
          <cell r="KL118"/>
          <cell r="KM118">
            <v>0</v>
          </cell>
          <cell r="KN118">
            <v>0</v>
          </cell>
          <cell r="KO118">
            <v>0</v>
          </cell>
          <cell r="KP118">
            <v>0</v>
          </cell>
          <cell r="KQ118">
            <v>0</v>
          </cell>
          <cell r="KR118">
            <v>0</v>
          </cell>
          <cell r="KS118">
            <v>0</v>
          </cell>
          <cell r="KT118">
            <v>0</v>
          </cell>
          <cell r="KU118">
            <v>0</v>
          </cell>
          <cell r="KV118">
            <v>0</v>
          </cell>
          <cell r="KW118">
            <v>0</v>
          </cell>
          <cell r="KX118">
            <v>0</v>
          </cell>
          <cell r="KY118">
            <v>0</v>
          </cell>
          <cell r="KZ118">
            <v>0</v>
          </cell>
          <cell r="LA118">
            <v>0</v>
          </cell>
          <cell r="LB118">
            <v>0</v>
          </cell>
          <cell r="LC118">
            <v>0</v>
          </cell>
          <cell r="LD118">
            <v>0</v>
          </cell>
        </row>
        <row r="119">
          <cell r="B119">
            <v>116</v>
          </cell>
          <cell r="C119" t="str">
            <v>“CAJICÁ IDEAL”</v>
          </cell>
          <cell r="D119" t="str">
            <v>2. CAJICÁ DESARROLLO SOCIAL IDEAL</v>
          </cell>
          <cell r="E119" t="str">
            <v>41. Inclusión social y reconciliación</v>
          </cell>
          <cell r="F119" t="str">
            <v xml:space="preserve">4. Cajicá Social </v>
          </cell>
          <cell r="G119"/>
          <cell r="H119">
            <v>26</v>
          </cell>
          <cell r="I119" t="str">
            <v xml:space="preserve">implementar al 100% Política Pública Municipal para la Persona con Discapacidad y sus Familias anualmente </v>
          </cell>
          <cell r="J119" t="str">
            <v>Porcentaje</v>
          </cell>
          <cell r="K119">
            <v>0</v>
          </cell>
          <cell r="L119"/>
          <cell r="M119">
            <v>100</v>
          </cell>
          <cell r="N119" t="str">
            <v>Alcaldía Municipal</v>
          </cell>
          <cell r="O119" t="str">
            <v>4103052. Servicio de gestión de oferta social para la población vulnerable</v>
          </cell>
          <cell r="P119" t="str">
            <v>410305201. Beneficiarios de la oferta social atendidos</v>
          </cell>
          <cell r="Q119" t="str">
            <v>24. Discapacidad</v>
          </cell>
          <cell r="R119" t="str">
            <v xml:space="preserve">Secretaría Desarrollo Social </v>
          </cell>
          <cell r="S119">
            <v>116</v>
          </cell>
          <cell r="T119" t="str">
            <v>Garantizar al 100% el funcionamiento anual del Banco de Ayudas Técnicas</v>
          </cell>
          <cell r="U119" t="str">
            <v>Banco de Ayudas Técnicas</v>
          </cell>
          <cell r="V119" t="str">
            <v>Porcentaje</v>
          </cell>
          <cell r="W119"/>
          <cell r="X119">
            <v>100</v>
          </cell>
          <cell r="Y119">
            <v>0</v>
          </cell>
          <cell r="Z119" t="str">
            <v>MA</v>
          </cell>
          <cell r="AA119">
            <v>0.29498525073746312</v>
          </cell>
          <cell r="AB119">
            <v>25</v>
          </cell>
          <cell r="AC119">
            <v>0.25</v>
          </cell>
          <cell r="AD119">
            <v>0</v>
          </cell>
          <cell r="AE119">
            <v>0</v>
          </cell>
          <cell r="AF119"/>
          <cell r="AG119"/>
          <cell r="AH119"/>
          <cell r="AI119">
            <v>1</v>
          </cell>
          <cell r="AJ119"/>
          <cell r="AK119"/>
          <cell r="AL119" t="str">
            <v>10. Reducción de las desigualdades</v>
          </cell>
          <cell r="AM119" t="str">
            <v>Familia</v>
          </cell>
          <cell r="AN119"/>
          <cell r="AO119">
            <v>100</v>
          </cell>
          <cell r="AP119">
            <v>0.3115264797507788</v>
          </cell>
          <cell r="AQ119">
            <v>100</v>
          </cell>
          <cell r="AR119">
            <v>0.29850746268656714</v>
          </cell>
          <cell r="AS119">
            <v>100</v>
          </cell>
          <cell r="AT119">
            <v>0.30864197530864196</v>
          </cell>
          <cell r="AU119">
            <v>100</v>
          </cell>
          <cell r="AV119">
            <v>0.30769230769230771</v>
          </cell>
          <cell r="AW119">
            <v>100</v>
          </cell>
          <cell r="AX119">
            <v>100</v>
          </cell>
          <cell r="AY119">
            <v>0</v>
          </cell>
          <cell r="AZ119">
            <v>0</v>
          </cell>
          <cell r="BA119">
            <v>0</v>
          </cell>
          <cell r="BB119">
            <v>0</v>
          </cell>
          <cell r="BC119">
            <v>0</v>
          </cell>
          <cell r="BD119">
            <v>0</v>
          </cell>
          <cell r="BE119">
            <v>0.3115264797507788</v>
          </cell>
          <cell r="BF119">
            <v>0</v>
          </cell>
          <cell r="BG119">
            <v>0</v>
          </cell>
          <cell r="BH119">
            <v>0</v>
          </cell>
          <cell r="BI119">
            <v>7.3746312684365781E-2</v>
          </cell>
          <cell r="BJ119">
            <v>0</v>
          </cell>
          <cell r="BK119"/>
          <cell r="BL119"/>
          <cell r="BM119"/>
          <cell r="BN119"/>
          <cell r="BO119"/>
          <cell r="BP119"/>
          <cell r="BQ119"/>
          <cell r="BR119"/>
          <cell r="BS119"/>
          <cell r="BT119"/>
          <cell r="BU119"/>
          <cell r="BV119"/>
          <cell r="BW119"/>
          <cell r="BX119"/>
          <cell r="BY119"/>
          <cell r="BZ119">
            <v>0</v>
          </cell>
          <cell r="CA119"/>
          <cell r="CB119"/>
          <cell r="CC119"/>
          <cell r="CD119"/>
          <cell r="CE119"/>
          <cell r="CF119"/>
          <cell r="CG119"/>
          <cell r="CH119"/>
          <cell r="CI119"/>
          <cell r="CJ119"/>
          <cell r="CK119"/>
          <cell r="CL119"/>
          <cell r="CM119"/>
          <cell r="CN119"/>
          <cell r="CO119"/>
          <cell r="CP119">
            <v>35800000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cell r="DK119"/>
          <cell r="DL119"/>
          <cell r="DM119"/>
          <cell r="DN119"/>
          <cell r="DO119"/>
          <cell r="DP119"/>
          <cell r="DQ119"/>
          <cell r="DR119"/>
          <cell r="DS119"/>
          <cell r="DT119"/>
          <cell r="DU119"/>
          <cell r="DV119"/>
          <cell r="DW119">
            <v>0</v>
          </cell>
          <cell r="DX119"/>
          <cell r="DY119">
            <v>0</v>
          </cell>
          <cell r="DZ119"/>
          <cell r="EA119">
            <v>0</v>
          </cell>
          <cell r="EB119">
            <v>0</v>
          </cell>
          <cell r="EC119">
            <v>0</v>
          </cell>
          <cell r="ED119">
            <v>0</v>
          </cell>
          <cell r="EE119"/>
          <cell r="EF119">
            <v>0</v>
          </cell>
          <cell r="EG119">
            <v>0</v>
          </cell>
          <cell r="EH119">
            <v>0</v>
          </cell>
          <cell r="EI119">
            <v>0</v>
          </cell>
          <cell r="EJ119">
            <v>0</v>
          </cell>
          <cell r="EK119">
            <v>0</v>
          </cell>
          <cell r="EL119">
            <v>0</v>
          </cell>
          <cell r="EM119">
            <v>0</v>
          </cell>
          <cell r="EN119">
            <v>0</v>
          </cell>
          <cell r="EO119"/>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cell r="FK119"/>
          <cell r="FL119"/>
          <cell r="FM119">
            <v>0</v>
          </cell>
          <cell r="FN119">
            <v>0</v>
          </cell>
          <cell r="FO119">
            <v>0</v>
          </cell>
          <cell r="FP119"/>
          <cell r="FQ119"/>
          <cell r="FR119"/>
          <cell r="FS119"/>
          <cell r="FT119"/>
          <cell r="FU119"/>
          <cell r="FV119">
            <v>0</v>
          </cell>
          <cell r="FW119"/>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cell r="HC119">
            <v>0</v>
          </cell>
          <cell r="HD119">
            <v>0</v>
          </cell>
          <cell r="HE119">
            <v>0</v>
          </cell>
          <cell r="HF119">
            <v>0</v>
          </cell>
          <cell r="HG119">
            <v>0</v>
          </cell>
          <cell r="HH119">
            <v>0</v>
          </cell>
          <cell r="HI119"/>
          <cell r="HJ119"/>
          <cell r="HK119"/>
          <cell r="HL119">
            <v>0</v>
          </cell>
          <cell r="HM119">
            <v>0</v>
          </cell>
          <cell r="HN119">
            <v>0</v>
          </cell>
          <cell r="HO119"/>
          <cell r="HP119"/>
          <cell r="HQ119"/>
          <cell r="HR119"/>
          <cell r="HS119"/>
          <cell r="HT119"/>
          <cell r="HU119">
            <v>0</v>
          </cell>
          <cell r="HV119"/>
          <cell r="HW119">
            <v>0</v>
          </cell>
          <cell r="HX119">
            <v>0</v>
          </cell>
          <cell r="HY119">
            <v>0</v>
          </cell>
          <cell r="HZ119">
            <v>0</v>
          </cell>
          <cell r="IA119">
            <v>0</v>
          </cell>
          <cell r="IB119">
            <v>0</v>
          </cell>
          <cell r="IC119">
            <v>0</v>
          </cell>
          <cell r="ID119">
            <v>0</v>
          </cell>
          <cell r="IE119">
            <v>0</v>
          </cell>
          <cell r="IF119">
            <v>0</v>
          </cell>
          <cell r="IG119">
            <v>0</v>
          </cell>
          <cell r="IH119">
            <v>0</v>
          </cell>
          <cell r="II119">
            <v>0</v>
          </cell>
          <cell r="IJ119">
            <v>0</v>
          </cell>
          <cell r="IK119">
            <v>0</v>
          </cell>
          <cell r="IL119">
            <v>0</v>
          </cell>
          <cell r="IM119"/>
          <cell r="IN119">
            <v>0</v>
          </cell>
          <cell r="IO119">
            <v>0</v>
          </cell>
          <cell r="IP119">
            <v>0</v>
          </cell>
          <cell r="IQ119">
            <v>0</v>
          </cell>
          <cell r="IR119">
            <v>0</v>
          </cell>
          <cell r="IS119">
            <v>0</v>
          </cell>
          <cell r="IT119">
            <v>0</v>
          </cell>
          <cell r="IU119">
            <v>0</v>
          </cell>
          <cell r="IV119">
            <v>0</v>
          </cell>
          <cell r="IW119">
            <v>0</v>
          </cell>
          <cell r="IX119">
            <v>0</v>
          </cell>
          <cell r="IY119">
            <v>0</v>
          </cell>
          <cell r="IZ119">
            <v>0</v>
          </cell>
          <cell r="JA119">
            <v>0</v>
          </cell>
          <cell r="JB119">
            <v>0</v>
          </cell>
          <cell r="JC119">
            <v>0</v>
          </cell>
          <cell r="JD119">
            <v>0</v>
          </cell>
          <cell r="JE119">
            <v>0</v>
          </cell>
          <cell r="JF119">
            <v>0</v>
          </cell>
          <cell r="JG119">
            <v>0</v>
          </cell>
          <cell r="JH119">
            <v>0</v>
          </cell>
          <cell r="JI119">
            <v>0</v>
          </cell>
          <cell r="JJ119">
            <v>0</v>
          </cell>
          <cell r="JK119">
            <v>0</v>
          </cell>
          <cell r="JL119">
            <v>0</v>
          </cell>
          <cell r="JM119">
            <v>0</v>
          </cell>
          <cell r="JN119">
            <v>0</v>
          </cell>
          <cell r="JO119">
            <v>0</v>
          </cell>
          <cell r="JP119">
            <v>0</v>
          </cell>
          <cell r="JQ119">
            <v>0</v>
          </cell>
          <cell r="JR119">
            <v>0</v>
          </cell>
          <cell r="JS119">
            <v>0</v>
          </cell>
          <cell r="JT119">
            <v>0</v>
          </cell>
          <cell r="JU119">
            <v>0</v>
          </cell>
          <cell r="JV119">
            <v>0</v>
          </cell>
          <cell r="JW119">
            <v>0</v>
          </cell>
          <cell r="JX119">
            <v>0</v>
          </cell>
          <cell r="JY119">
            <v>0</v>
          </cell>
          <cell r="JZ119">
            <v>0</v>
          </cell>
          <cell r="KA119">
            <v>0</v>
          </cell>
          <cell r="KB119">
            <v>0</v>
          </cell>
          <cell r="KC119">
            <v>0</v>
          </cell>
          <cell r="KD119">
            <v>0</v>
          </cell>
          <cell r="KE119">
            <v>0</v>
          </cell>
          <cell r="KF119">
            <v>0</v>
          </cell>
          <cell r="KG119">
            <v>0</v>
          </cell>
          <cell r="KH119">
            <v>0</v>
          </cell>
          <cell r="KI119">
            <v>0</v>
          </cell>
          <cell r="KJ119">
            <v>0</v>
          </cell>
          <cell r="KK119">
            <v>0</v>
          </cell>
          <cell r="KL119"/>
          <cell r="KM119">
            <v>0</v>
          </cell>
          <cell r="KN119">
            <v>0</v>
          </cell>
          <cell r="KO119">
            <v>0</v>
          </cell>
          <cell r="KP119">
            <v>0</v>
          </cell>
          <cell r="KQ119">
            <v>0</v>
          </cell>
          <cell r="KR119">
            <v>0</v>
          </cell>
          <cell r="KS119">
            <v>0</v>
          </cell>
          <cell r="KT119">
            <v>0</v>
          </cell>
          <cell r="KU119">
            <v>0</v>
          </cell>
          <cell r="KV119">
            <v>0</v>
          </cell>
          <cell r="KW119">
            <v>0</v>
          </cell>
          <cell r="KX119">
            <v>0</v>
          </cell>
          <cell r="KY119">
            <v>0</v>
          </cell>
          <cell r="KZ119">
            <v>0</v>
          </cell>
          <cell r="LA119">
            <v>0</v>
          </cell>
          <cell r="LB119">
            <v>0</v>
          </cell>
          <cell r="LC119">
            <v>0</v>
          </cell>
          <cell r="LD119">
            <v>0</v>
          </cell>
        </row>
        <row r="120">
          <cell r="B120">
            <v>117</v>
          </cell>
          <cell r="C120" t="str">
            <v>“CAJICÁ IDEAL”</v>
          </cell>
          <cell r="D120" t="str">
            <v>2. CAJICÁ DESARROLLO SOCIAL IDEAL</v>
          </cell>
          <cell r="E120" t="str">
            <v>41. Inclusión social y reconciliación</v>
          </cell>
          <cell r="F120" t="str">
            <v xml:space="preserve">4. Cajicá Social </v>
          </cell>
          <cell r="G120"/>
          <cell r="H120">
            <v>27</v>
          </cell>
          <cell r="I120" t="str">
            <v>Vincular a 1.000 personas con discapacidad en actividades y proyectos sociales en el cuatrienio</v>
          </cell>
          <cell r="J120" t="str">
            <v xml:space="preserve">Número de familias </v>
          </cell>
          <cell r="K120">
            <v>958</v>
          </cell>
          <cell r="L120"/>
          <cell r="M120">
            <v>1000</v>
          </cell>
          <cell r="N120" t="str">
            <v>Alcaldía Municipal</v>
          </cell>
          <cell r="O120" t="str">
            <v>4104020. Servicio de atención integral a población en condición de discapacidad</v>
          </cell>
          <cell r="P120" t="str">
            <v>410402000. Personas con discapacidad atendidas con servicios integrales</v>
          </cell>
          <cell r="Q120" t="str">
            <v>24. Discapacidad</v>
          </cell>
          <cell r="R120" t="str">
            <v xml:space="preserve">Secretaría Desarrollo Social </v>
          </cell>
          <cell r="S120">
            <v>117</v>
          </cell>
          <cell r="T120" t="str">
            <v>Garantizar el funcionamiento anual de 1 Unidad de Atención Integral para las personas con discapacidad</v>
          </cell>
          <cell r="U120" t="str">
            <v xml:space="preserve">Unidad de atención a las personas con discapacidad </v>
          </cell>
          <cell r="V120" t="str">
            <v>Número</v>
          </cell>
          <cell r="W120"/>
          <cell r="X120">
            <v>1</v>
          </cell>
          <cell r="Y120">
            <v>0</v>
          </cell>
          <cell r="Z120" t="str">
            <v>MA</v>
          </cell>
          <cell r="AA120">
            <v>0.29498525073746312</v>
          </cell>
          <cell r="AB120">
            <v>0.24999999999999997</v>
          </cell>
          <cell r="AC120">
            <v>0.24999999999999997</v>
          </cell>
          <cell r="AD120">
            <v>0</v>
          </cell>
          <cell r="AE120">
            <v>0</v>
          </cell>
          <cell r="AF120"/>
          <cell r="AG120"/>
          <cell r="AH120"/>
          <cell r="AI120">
            <v>1</v>
          </cell>
          <cell r="AJ120"/>
          <cell r="AK120"/>
          <cell r="AL120" t="str">
            <v>10. Reducción de las desigualdades</v>
          </cell>
          <cell r="AM120" t="str">
            <v>Persona con discapacidad</v>
          </cell>
          <cell r="AN120"/>
          <cell r="AO120">
            <v>1</v>
          </cell>
          <cell r="AP120">
            <v>0.3115264797507788</v>
          </cell>
          <cell r="AQ120">
            <v>1</v>
          </cell>
          <cell r="AR120">
            <v>0.29850746268656714</v>
          </cell>
          <cell r="AS120">
            <v>1</v>
          </cell>
          <cell r="AT120">
            <v>0.30864197530864196</v>
          </cell>
          <cell r="AU120">
            <v>1</v>
          </cell>
          <cell r="AV120">
            <v>0.30769230769230771</v>
          </cell>
          <cell r="AW120">
            <v>0.99999999999999989</v>
          </cell>
          <cell r="AX120">
            <v>99.999999999999986</v>
          </cell>
          <cell r="AY120">
            <v>0</v>
          </cell>
          <cell r="AZ120">
            <v>0</v>
          </cell>
          <cell r="BA120">
            <v>0</v>
          </cell>
          <cell r="BB120">
            <v>0</v>
          </cell>
          <cell r="BC120">
            <v>0</v>
          </cell>
          <cell r="BD120">
            <v>0</v>
          </cell>
          <cell r="BE120">
            <v>0.31152647975077874</v>
          </cell>
          <cell r="BF120">
            <v>0</v>
          </cell>
          <cell r="BG120">
            <v>0</v>
          </cell>
          <cell r="BH120">
            <v>0</v>
          </cell>
          <cell r="BI120">
            <v>7.3746312684365767E-2</v>
          </cell>
          <cell r="BJ120">
            <v>702585126</v>
          </cell>
          <cell r="BK120"/>
          <cell r="BL120"/>
          <cell r="BM120"/>
          <cell r="BN120"/>
          <cell r="BO120"/>
          <cell r="BP120"/>
          <cell r="BQ120">
            <v>702585126</v>
          </cell>
          <cell r="BR120"/>
          <cell r="BS120"/>
          <cell r="BT120"/>
          <cell r="BU120"/>
          <cell r="BV120"/>
          <cell r="BW120"/>
          <cell r="BX120"/>
          <cell r="BY120"/>
          <cell r="BZ120">
            <v>678359101</v>
          </cell>
          <cell r="CA120"/>
          <cell r="CB120"/>
          <cell r="CC120"/>
          <cell r="CD120"/>
          <cell r="CE120"/>
          <cell r="CF120"/>
          <cell r="CG120">
            <v>678359101</v>
          </cell>
          <cell r="CH120"/>
          <cell r="CI120"/>
          <cell r="CJ120"/>
          <cell r="CK120"/>
          <cell r="CL120"/>
          <cell r="CM120"/>
          <cell r="CN120"/>
          <cell r="CO120"/>
          <cell r="CP120"/>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1200000000</v>
          </cell>
          <cell r="DJ120"/>
          <cell r="DK120"/>
          <cell r="DL120"/>
          <cell r="DM120"/>
          <cell r="DN120"/>
          <cell r="DO120">
            <v>1200000000</v>
          </cell>
          <cell r="DP120"/>
          <cell r="DQ120"/>
          <cell r="DR120"/>
          <cell r="DS120"/>
          <cell r="DT120"/>
          <cell r="DU120"/>
          <cell r="DV120"/>
          <cell r="DW120">
            <v>0</v>
          </cell>
          <cell r="DX120"/>
          <cell r="DY120">
            <v>0</v>
          </cell>
          <cell r="DZ120"/>
          <cell r="EA120">
            <v>0</v>
          </cell>
          <cell r="EB120">
            <v>0</v>
          </cell>
          <cell r="EC120">
            <v>0</v>
          </cell>
          <cell r="ED120">
            <v>0</v>
          </cell>
          <cell r="EE120"/>
          <cell r="EF120">
            <v>0</v>
          </cell>
          <cell r="EG120">
            <v>0</v>
          </cell>
          <cell r="EH120">
            <v>0</v>
          </cell>
          <cell r="EI120">
            <v>0</v>
          </cell>
          <cell r="EJ120">
            <v>0</v>
          </cell>
          <cell r="EK120">
            <v>0</v>
          </cell>
          <cell r="EL120">
            <v>0</v>
          </cell>
          <cell r="EM120">
            <v>0</v>
          </cell>
          <cell r="EN120">
            <v>0</v>
          </cell>
          <cell r="EO120"/>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1195233746.5960002</v>
          </cell>
          <cell r="FI120">
            <v>0</v>
          </cell>
          <cell r="FJ120"/>
          <cell r="FK120"/>
          <cell r="FL120"/>
          <cell r="FM120">
            <v>0</v>
          </cell>
          <cell r="FN120">
            <v>1195233746.5960002</v>
          </cell>
          <cell r="FO120">
            <v>0</v>
          </cell>
          <cell r="FP120"/>
          <cell r="FQ120"/>
          <cell r="FR120"/>
          <cell r="FS120"/>
          <cell r="FT120"/>
          <cell r="FU120"/>
          <cell r="FV120">
            <v>0</v>
          </cell>
          <cell r="FW120"/>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cell r="HC120">
            <v>0</v>
          </cell>
          <cell r="HD120">
            <v>0</v>
          </cell>
          <cell r="HE120">
            <v>0</v>
          </cell>
          <cell r="HF120">
            <v>0</v>
          </cell>
          <cell r="HG120">
            <v>1231090758.9938803</v>
          </cell>
          <cell r="HH120">
            <v>0</v>
          </cell>
          <cell r="HI120"/>
          <cell r="HJ120"/>
          <cell r="HK120"/>
          <cell r="HL120">
            <v>0</v>
          </cell>
          <cell r="HM120">
            <v>1231090758.9938803</v>
          </cell>
          <cell r="HN120">
            <v>0</v>
          </cell>
          <cell r="HO120"/>
          <cell r="HP120"/>
          <cell r="HQ120"/>
          <cell r="HR120"/>
          <cell r="HS120"/>
          <cell r="HT120"/>
          <cell r="HU120">
            <v>0</v>
          </cell>
          <cell r="HV120"/>
          <cell r="HW120">
            <v>0</v>
          </cell>
          <cell r="HX120">
            <v>0</v>
          </cell>
          <cell r="HY120">
            <v>0</v>
          </cell>
          <cell r="HZ120">
            <v>0</v>
          </cell>
          <cell r="IA120">
            <v>0</v>
          </cell>
          <cell r="IB120">
            <v>0</v>
          </cell>
          <cell r="IC120">
            <v>0</v>
          </cell>
          <cell r="ID120">
            <v>0</v>
          </cell>
          <cell r="IE120">
            <v>0</v>
          </cell>
          <cell r="IF120">
            <v>0</v>
          </cell>
          <cell r="IG120">
            <v>0</v>
          </cell>
          <cell r="IH120">
            <v>0</v>
          </cell>
          <cell r="II120">
            <v>0</v>
          </cell>
          <cell r="IJ120">
            <v>0</v>
          </cell>
          <cell r="IK120">
            <v>0</v>
          </cell>
          <cell r="IL120">
            <v>0</v>
          </cell>
          <cell r="IM120"/>
          <cell r="IN120">
            <v>0</v>
          </cell>
          <cell r="IO120">
            <v>0</v>
          </cell>
          <cell r="IP120">
            <v>0</v>
          </cell>
          <cell r="IQ120">
            <v>0</v>
          </cell>
          <cell r="IR120">
            <v>0</v>
          </cell>
          <cell r="IS120">
            <v>0</v>
          </cell>
          <cell r="IT120">
            <v>0</v>
          </cell>
          <cell r="IU120">
            <v>0</v>
          </cell>
          <cell r="IV120">
            <v>0</v>
          </cell>
          <cell r="IW120">
            <v>0</v>
          </cell>
          <cell r="IX120">
            <v>0</v>
          </cell>
          <cell r="IY120">
            <v>0</v>
          </cell>
          <cell r="IZ120">
            <v>0</v>
          </cell>
          <cell r="JA120">
            <v>0</v>
          </cell>
          <cell r="JB120">
            <v>0</v>
          </cell>
          <cell r="JC120">
            <v>0</v>
          </cell>
          <cell r="JD120">
            <v>0</v>
          </cell>
          <cell r="JE120">
            <v>0</v>
          </cell>
          <cell r="JF120">
            <v>4328909631.58988</v>
          </cell>
          <cell r="JG120">
            <v>0</v>
          </cell>
          <cell r="JH120">
            <v>0</v>
          </cell>
          <cell r="JI120">
            <v>0</v>
          </cell>
          <cell r="JJ120">
            <v>0</v>
          </cell>
          <cell r="JK120">
            <v>0</v>
          </cell>
          <cell r="JL120">
            <v>3626324505.5898805</v>
          </cell>
          <cell r="JM120">
            <v>702585126</v>
          </cell>
          <cell r="JN120">
            <v>0</v>
          </cell>
          <cell r="JO120">
            <v>0</v>
          </cell>
          <cell r="JP120">
            <v>0</v>
          </cell>
          <cell r="JQ120">
            <v>0</v>
          </cell>
          <cell r="JR120">
            <v>0</v>
          </cell>
          <cell r="JS120">
            <v>0</v>
          </cell>
          <cell r="JT120">
            <v>0</v>
          </cell>
          <cell r="JU120">
            <v>0</v>
          </cell>
          <cell r="JV120">
            <v>678359101</v>
          </cell>
          <cell r="JW120">
            <v>0</v>
          </cell>
          <cell r="JX120">
            <v>0</v>
          </cell>
          <cell r="JY120">
            <v>0</v>
          </cell>
          <cell r="JZ120">
            <v>0</v>
          </cell>
          <cell r="KA120">
            <v>0</v>
          </cell>
          <cell r="KB120">
            <v>0</v>
          </cell>
          <cell r="KC120">
            <v>678359101</v>
          </cell>
          <cell r="KD120">
            <v>0</v>
          </cell>
          <cell r="KE120">
            <v>0</v>
          </cell>
          <cell r="KF120">
            <v>0</v>
          </cell>
          <cell r="KG120">
            <v>0</v>
          </cell>
          <cell r="KH120">
            <v>0</v>
          </cell>
          <cell r="KI120">
            <v>0</v>
          </cell>
          <cell r="KJ120">
            <v>0</v>
          </cell>
          <cell r="KK120">
            <v>0</v>
          </cell>
          <cell r="KL120"/>
          <cell r="KM120">
            <v>0</v>
          </cell>
          <cell r="KN120">
            <v>0</v>
          </cell>
          <cell r="KO120">
            <v>0</v>
          </cell>
          <cell r="KP120">
            <v>0</v>
          </cell>
          <cell r="KQ120">
            <v>0</v>
          </cell>
          <cell r="KR120">
            <v>0</v>
          </cell>
          <cell r="KS120">
            <v>0</v>
          </cell>
          <cell r="KT120">
            <v>0</v>
          </cell>
          <cell r="KU120">
            <v>0</v>
          </cell>
          <cell r="KV120">
            <v>0</v>
          </cell>
          <cell r="KW120">
            <v>0</v>
          </cell>
          <cell r="KX120">
            <v>0</v>
          </cell>
          <cell r="KY120">
            <v>0</v>
          </cell>
          <cell r="KZ120">
            <v>0</v>
          </cell>
          <cell r="LA120">
            <v>0</v>
          </cell>
          <cell r="LB120">
            <v>0</v>
          </cell>
          <cell r="LC120">
            <v>0</v>
          </cell>
          <cell r="LD120">
            <v>0</v>
          </cell>
        </row>
        <row r="121">
          <cell r="B121">
            <v>118</v>
          </cell>
          <cell r="C121" t="str">
            <v>“CAJICÁ IDEAL”</v>
          </cell>
          <cell r="D121" t="str">
            <v>2. CAJICÁ DESARROLLO SOCIAL IDEAL</v>
          </cell>
          <cell r="E121" t="str">
            <v>41. Inclusión social y reconciliación</v>
          </cell>
          <cell r="F121" t="str">
            <v xml:space="preserve">4. Cajicá Social </v>
          </cell>
          <cell r="G121"/>
          <cell r="H121">
            <v>27</v>
          </cell>
          <cell r="I121" t="str">
            <v>Vincular a 1.000 personas con discapacidad en actividades y proyectos sociales en el cuatrienio</v>
          </cell>
          <cell r="J121" t="str">
            <v xml:space="preserve">Número de familias </v>
          </cell>
          <cell r="K121">
            <v>958</v>
          </cell>
          <cell r="L121"/>
          <cell r="M121">
            <v>1000</v>
          </cell>
          <cell r="N121" t="str">
            <v>Alcaldía Municipal</v>
          </cell>
          <cell r="O121" t="str">
            <v>4103070. Documentos de estudios técnicos</v>
          </cell>
          <cell r="P121" t="str">
            <v>410307001. Documentos de estudios técnicos sobre pobreza y vulnerabilidad social elaborados</v>
          </cell>
          <cell r="Q121" t="str">
            <v>24. Discapacidad</v>
          </cell>
          <cell r="R121" t="str">
            <v xml:space="preserve">Secretaría Desarrollo Social </v>
          </cell>
          <cell r="S121">
            <v>118</v>
          </cell>
          <cell r="T121" t="str">
            <v>Implementar 1 Plan anual de inclusión social, laboral y educativa para las personas con discapacidad, su familia y sus cuidadores</v>
          </cell>
          <cell r="U121" t="str">
            <v>Inclusión social, inclusión laboral, inclusión educativa</v>
          </cell>
          <cell r="V121" t="str">
            <v>Número</v>
          </cell>
          <cell r="W121"/>
          <cell r="X121">
            <v>1</v>
          </cell>
          <cell r="Y121">
            <v>0</v>
          </cell>
          <cell r="Z121" t="str">
            <v>MA</v>
          </cell>
          <cell r="AA121">
            <v>0.29498525073746312</v>
          </cell>
          <cell r="AB121">
            <v>0.25</v>
          </cell>
          <cell r="AC121">
            <v>0.25</v>
          </cell>
          <cell r="AD121">
            <v>0</v>
          </cell>
          <cell r="AE121">
            <v>0</v>
          </cell>
          <cell r="AF121"/>
          <cell r="AG121"/>
          <cell r="AH121"/>
          <cell r="AI121">
            <v>1</v>
          </cell>
          <cell r="AJ121"/>
          <cell r="AK121"/>
          <cell r="AL121" t="str">
            <v>8. Trabajo decente y crecimiento económico</v>
          </cell>
          <cell r="AM121" t="str">
            <v>Persona con discapacidad</v>
          </cell>
          <cell r="AN121"/>
          <cell r="AO121">
            <v>1</v>
          </cell>
          <cell r="AP121">
            <v>0.3115264797507788</v>
          </cell>
          <cell r="AQ121">
            <v>1</v>
          </cell>
          <cell r="AR121">
            <v>0.29850746268656714</v>
          </cell>
          <cell r="AS121">
            <v>1</v>
          </cell>
          <cell r="AT121">
            <v>0.30864197530864196</v>
          </cell>
          <cell r="AU121">
            <v>1</v>
          </cell>
          <cell r="AV121">
            <v>0.30769230769230771</v>
          </cell>
          <cell r="AW121">
            <v>1</v>
          </cell>
          <cell r="AX121">
            <v>100</v>
          </cell>
          <cell r="AY121">
            <v>0</v>
          </cell>
          <cell r="AZ121">
            <v>0</v>
          </cell>
          <cell r="BA121">
            <v>0</v>
          </cell>
          <cell r="BB121">
            <v>0</v>
          </cell>
          <cell r="BC121">
            <v>0</v>
          </cell>
          <cell r="BD121">
            <v>0</v>
          </cell>
          <cell r="BE121">
            <v>0.3115264797507788</v>
          </cell>
          <cell r="BF121">
            <v>0</v>
          </cell>
          <cell r="BG121">
            <v>0</v>
          </cell>
          <cell r="BH121">
            <v>0</v>
          </cell>
          <cell r="BI121">
            <v>7.3746312684365781E-2</v>
          </cell>
          <cell r="BJ121">
            <v>0</v>
          </cell>
          <cell r="BK121"/>
          <cell r="BL121"/>
          <cell r="BM121"/>
          <cell r="BN121"/>
          <cell r="BO121"/>
          <cell r="BP121"/>
          <cell r="BQ121"/>
          <cell r="BR121"/>
          <cell r="BS121"/>
          <cell r="BT121"/>
          <cell r="BU121"/>
          <cell r="BV121"/>
          <cell r="BW121"/>
          <cell r="BX121"/>
          <cell r="BY121"/>
          <cell r="BZ121">
            <v>0</v>
          </cell>
          <cell r="CA121"/>
          <cell r="CB121"/>
          <cell r="CC121"/>
          <cell r="CD121"/>
          <cell r="CE121"/>
          <cell r="CF121"/>
          <cell r="CG121"/>
          <cell r="CH121"/>
          <cell r="CI121"/>
          <cell r="CJ121"/>
          <cell r="CK121"/>
          <cell r="CL121"/>
          <cell r="CM121"/>
          <cell r="CN121"/>
          <cell r="CO121"/>
          <cell r="CP121"/>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cell r="DK121"/>
          <cell r="DL121"/>
          <cell r="DM121"/>
          <cell r="DN121"/>
          <cell r="DO121"/>
          <cell r="DP121"/>
          <cell r="DQ121"/>
          <cell r="DR121"/>
          <cell r="DS121"/>
          <cell r="DT121"/>
          <cell r="DU121"/>
          <cell r="DV121"/>
          <cell r="DW121">
            <v>0</v>
          </cell>
          <cell r="DX121"/>
          <cell r="DY121">
            <v>0</v>
          </cell>
          <cell r="DZ121"/>
          <cell r="EA121">
            <v>0</v>
          </cell>
          <cell r="EB121">
            <v>0</v>
          </cell>
          <cell r="EC121">
            <v>0</v>
          </cell>
          <cell r="ED121">
            <v>0</v>
          </cell>
          <cell r="EE121"/>
          <cell r="EF121">
            <v>0</v>
          </cell>
          <cell r="EG121">
            <v>0</v>
          </cell>
          <cell r="EH121">
            <v>0</v>
          </cell>
          <cell r="EI121">
            <v>0</v>
          </cell>
          <cell r="EJ121">
            <v>0</v>
          </cell>
          <cell r="EK121">
            <v>0</v>
          </cell>
          <cell r="EL121">
            <v>0</v>
          </cell>
          <cell r="EM121">
            <v>0</v>
          </cell>
          <cell r="EN121">
            <v>0</v>
          </cell>
          <cell r="EO121"/>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cell r="FK121"/>
          <cell r="FL121"/>
          <cell r="FM121">
            <v>0</v>
          </cell>
          <cell r="FN121">
            <v>0</v>
          </cell>
          <cell r="FO121">
            <v>0</v>
          </cell>
          <cell r="FP121"/>
          <cell r="FQ121"/>
          <cell r="FR121"/>
          <cell r="FS121"/>
          <cell r="FT121"/>
          <cell r="FU121"/>
          <cell r="FV121">
            <v>0</v>
          </cell>
          <cell r="FW121"/>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cell r="HC121">
            <v>0</v>
          </cell>
          <cell r="HD121">
            <v>0</v>
          </cell>
          <cell r="HE121">
            <v>0</v>
          </cell>
          <cell r="HF121">
            <v>0</v>
          </cell>
          <cell r="HG121">
            <v>0</v>
          </cell>
          <cell r="HH121">
            <v>0</v>
          </cell>
          <cell r="HI121"/>
          <cell r="HJ121"/>
          <cell r="HK121"/>
          <cell r="HL121">
            <v>0</v>
          </cell>
          <cell r="HM121">
            <v>0</v>
          </cell>
          <cell r="HN121">
            <v>0</v>
          </cell>
          <cell r="HO121"/>
          <cell r="HP121"/>
          <cell r="HQ121"/>
          <cell r="HR121"/>
          <cell r="HS121"/>
          <cell r="HT121"/>
          <cell r="HU121">
            <v>0</v>
          </cell>
          <cell r="HV121"/>
          <cell r="HW121">
            <v>0</v>
          </cell>
          <cell r="HX121">
            <v>0</v>
          </cell>
          <cell r="HY121">
            <v>0</v>
          </cell>
          <cell r="HZ121">
            <v>0</v>
          </cell>
          <cell r="IA121">
            <v>0</v>
          </cell>
          <cell r="IB121">
            <v>0</v>
          </cell>
          <cell r="IC121">
            <v>0</v>
          </cell>
          <cell r="ID121">
            <v>0</v>
          </cell>
          <cell r="IE121">
            <v>0</v>
          </cell>
          <cell r="IF121">
            <v>0</v>
          </cell>
          <cell r="IG121">
            <v>0</v>
          </cell>
          <cell r="IH121">
            <v>0</v>
          </cell>
          <cell r="II121">
            <v>0</v>
          </cell>
          <cell r="IJ121">
            <v>0</v>
          </cell>
          <cell r="IK121">
            <v>0</v>
          </cell>
          <cell r="IL121">
            <v>0</v>
          </cell>
          <cell r="IM121"/>
          <cell r="IN121">
            <v>0</v>
          </cell>
          <cell r="IO121">
            <v>0</v>
          </cell>
          <cell r="IP121">
            <v>0</v>
          </cell>
          <cell r="IQ121">
            <v>0</v>
          </cell>
          <cell r="IR121">
            <v>0</v>
          </cell>
          <cell r="IS121">
            <v>0</v>
          </cell>
          <cell r="IT121">
            <v>0</v>
          </cell>
          <cell r="IU121">
            <v>0</v>
          </cell>
          <cell r="IV121">
            <v>0</v>
          </cell>
          <cell r="IW121">
            <v>0</v>
          </cell>
          <cell r="IX121">
            <v>0</v>
          </cell>
          <cell r="IY121">
            <v>0</v>
          </cell>
          <cell r="IZ121">
            <v>0</v>
          </cell>
          <cell r="JA121">
            <v>0</v>
          </cell>
          <cell r="JB121">
            <v>0</v>
          </cell>
          <cell r="JC121">
            <v>0</v>
          </cell>
          <cell r="JD121">
            <v>0</v>
          </cell>
          <cell r="JE121">
            <v>0</v>
          </cell>
          <cell r="JF121">
            <v>0</v>
          </cell>
          <cell r="JG121">
            <v>0</v>
          </cell>
          <cell r="JH121">
            <v>0</v>
          </cell>
          <cell r="JI121">
            <v>0</v>
          </cell>
          <cell r="JJ121">
            <v>0</v>
          </cell>
          <cell r="JK121">
            <v>0</v>
          </cell>
          <cell r="JL121">
            <v>0</v>
          </cell>
          <cell r="JM121">
            <v>0</v>
          </cell>
          <cell r="JN121">
            <v>0</v>
          </cell>
          <cell r="JO121">
            <v>0</v>
          </cell>
          <cell r="JP121">
            <v>0</v>
          </cell>
          <cell r="JQ121">
            <v>0</v>
          </cell>
          <cell r="JR121">
            <v>0</v>
          </cell>
          <cell r="JS121">
            <v>0</v>
          </cell>
          <cell r="JT121">
            <v>0</v>
          </cell>
          <cell r="JU121">
            <v>0</v>
          </cell>
          <cell r="JV121">
            <v>0</v>
          </cell>
          <cell r="JW121">
            <v>0</v>
          </cell>
          <cell r="JX121">
            <v>0</v>
          </cell>
          <cell r="JY121">
            <v>0</v>
          </cell>
          <cell r="JZ121">
            <v>0</v>
          </cell>
          <cell r="KA121">
            <v>0</v>
          </cell>
          <cell r="KB121">
            <v>0</v>
          </cell>
          <cell r="KC121">
            <v>0</v>
          </cell>
          <cell r="KD121">
            <v>0</v>
          </cell>
          <cell r="KE121">
            <v>0</v>
          </cell>
          <cell r="KF121">
            <v>0</v>
          </cell>
          <cell r="KG121">
            <v>0</v>
          </cell>
          <cell r="KH121">
            <v>0</v>
          </cell>
          <cell r="KI121">
            <v>0</v>
          </cell>
          <cell r="KJ121">
            <v>0</v>
          </cell>
          <cell r="KK121">
            <v>0</v>
          </cell>
          <cell r="KL121"/>
          <cell r="KM121">
            <v>0</v>
          </cell>
          <cell r="KN121">
            <v>0</v>
          </cell>
          <cell r="KO121">
            <v>0</v>
          </cell>
          <cell r="KP121">
            <v>0</v>
          </cell>
          <cell r="KQ121">
            <v>0</v>
          </cell>
          <cell r="KR121">
            <v>0</v>
          </cell>
          <cell r="KS121">
            <v>0</v>
          </cell>
          <cell r="KT121">
            <v>0</v>
          </cell>
          <cell r="KU121">
            <v>0</v>
          </cell>
          <cell r="KV121">
            <v>0</v>
          </cell>
          <cell r="KW121">
            <v>0</v>
          </cell>
          <cell r="KX121">
            <v>0</v>
          </cell>
          <cell r="KY121">
            <v>0</v>
          </cell>
          <cell r="KZ121">
            <v>0</v>
          </cell>
          <cell r="LA121">
            <v>0</v>
          </cell>
          <cell r="LB121">
            <v>0</v>
          </cell>
          <cell r="LC121">
            <v>0</v>
          </cell>
          <cell r="LD121">
            <v>0</v>
          </cell>
        </row>
        <row r="122">
          <cell r="B122">
            <v>119</v>
          </cell>
          <cell r="C122" t="str">
            <v>“CAJICÁ IDEAL”</v>
          </cell>
          <cell r="D122" t="str">
            <v>2. CAJICÁ DESARROLLO SOCIAL IDEAL</v>
          </cell>
          <cell r="E122" t="str">
            <v>41. Inclusión social y reconciliación</v>
          </cell>
          <cell r="F122" t="str">
            <v xml:space="preserve">4. Cajicá Social </v>
          </cell>
          <cell r="G122"/>
          <cell r="H122">
            <v>27</v>
          </cell>
          <cell r="I122" t="str">
            <v>Vincular a 1.000 personas con discapacidad en actividades y proyectos sociales en el cuatrienio</v>
          </cell>
          <cell r="J122" t="str">
            <v xml:space="preserve">Número de familias </v>
          </cell>
          <cell r="K122">
            <v>958</v>
          </cell>
          <cell r="L122"/>
          <cell r="M122">
            <v>1000</v>
          </cell>
          <cell r="N122" t="str">
            <v>Alcaldía Municipal</v>
          </cell>
          <cell r="O122" t="str">
            <v>4103050. Servicio de acompañamiento familiar y comunitario para la superación de la pobreza</v>
          </cell>
          <cell r="P122" t="str">
            <v>410305001. Comunidades con acompañamiento familiar</v>
          </cell>
          <cell r="Q122" t="str">
            <v>24. Discapacidad</v>
          </cell>
          <cell r="R122" t="str">
            <v xml:space="preserve">Secretaría Desarrollo Social </v>
          </cell>
          <cell r="S122">
            <v>119</v>
          </cell>
          <cell r="T122" t="str">
            <v>Garantizar anualmente la entrega de 1 subsidio para la persona con discapacidad y/o cuidadores- Acuerdo Municipal No 009 del 2023</v>
          </cell>
          <cell r="U122" t="str">
            <v xml:space="preserve">Subsidio para la persona con discapacidad y/o cuidadores - Acuerdo Municipal No 009 del 2023 </v>
          </cell>
          <cell r="V122" t="str">
            <v>Número</v>
          </cell>
          <cell r="W122"/>
          <cell r="X122">
            <v>1</v>
          </cell>
          <cell r="Y122">
            <v>0</v>
          </cell>
          <cell r="Z122" t="str">
            <v>MA</v>
          </cell>
          <cell r="AA122">
            <v>0.29498525073746312</v>
          </cell>
          <cell r="AB122">
            <v>0.25</v>
          </cell>
          <cell r="AC122">
            <v>0.25</v>
          </cell>
          <cell r="AD122">
            <v>0</v>
          </cell>
          <cell r="AE122">
            <v>0</v>
          </cell>
          <cell r="AF122"/>
          <cell r="AG122"/>
          <cell r="AH122"/>
          <cell r="AI122"/>
          <cell r="AJ122"/>
          <cell r="AK122"/>
          <cell r="AL122" t="str">
            <v>3. Salud y bienestar</v>
          </cell>
          <cell r="AM122" t="str">
            <v>Persona con discapacidad</v>
          </cell>
          <cell r="AN122"/>
          <cell r="AO122">
            <v>1</v>
          </cell>
          <cell r="AP122">
            <v>0.3115264797507788</v>
          </cell>
          <cell r="AQ122">
            <v>1</v>
          </cell>
          <cell r="AR122">
            <v>0.29850746268656714</v>
          </cell>
          <cell r="AS122">
            <v>1</v>
          </cell>
          <cell r="AT122">
            <v>0.30864197530864196</v>
          </cell>
          <cell r="AU122">
            <v>1</v>
          </cell>
          <cell r="AV122">
            <v>0.30769230769230771</v>
          </cell>
          <cell r="AW122">
            <v>1</v>
          </cell>
          <cell r="AX122">
            <v>100</v>
          </cell>
          <cell r="AY122">
            <v>0</v>
          </cell>
          <cell r="AZ122">
            <v>0</v>
          </cell>
          <cell r="BA122">
            <v>0</v>
          </cell>
          <cell r="BB122">
            <v>0</v>
          </cell>
          <cell r="BC122">
            <v>0</v>
          </cell>
          <cell r="BD122">
            <v>0</v>
          </cell>
          <cell r="BE122">
            <v>0.3115264797507788</v>
          </cell>
          <cell r="BF122">
            <v>0</v>
          </cell>
          <cell r="BG122">
            <v>0</v>
          </cell>
          <cell r="BH122">
            <v>0</v>
          </cell>
          <cell r="BI122">
            <v>7.3746312684365781E-2</v>
          </cell>
          <cell r="BJ122">
            <v>158600000</v>
          </cell>
          <cell r="BK122"/>
          <cell r="BL122"/>
          <cell r="BM122"/>
          <cell r="BN122"/>
          <cell r="BO122"/>
          <cell r="BP122">
            <v>158600000</v>
          </cell>
          <cell r="BQ122"/>
          <cell r="BR122"/>
          <cell r="BS122"/>
          <cell r="BT122"/>
          <cell r="BU122"/>
          <cell r="BV122"/>
          <cell r="BW122"/>
          <cell r="BX122"/>
          <cell r="BY122"/>
          <cell r="BZ122">
            <v>158600000</v>
          </cell>
          <cell r="CA122"/>
          <cell r="CB122"/>
          <cell r="CC122"/>
          <cell r="CD122"/>
          <cell r="CE122"/>
          <cell r="CF122">
            <v>158600000</v>
          </cell>
          <cell r="CG122"/>
          <cell r="CH122"/>
          <cell r="CI122"/>
          <cell r="CJ122"/>
          <cell r="CK122"/>
          <cell r="CL122"/>
          <cell r="CM122"/>
          <cell r="CN122"/>
          <cell r="CO122"/>
          <cell r="CP122"/>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190000000</v>
          </cell>
          <cell r="DJ122"/>
          <cell r="DK122"/>
          <cell r="DL122"/>
          <cell r="DM122"/>
          <cell r="DN122"/>
          <cell r="DO122">
            <v>190000000</v>
          </cell>
          <cell r="DP122"/>
          <cell r="DQ122"/>
          <cell r="DR122"/>
          <cell r="DS122"/>
          <cell r="DT122"/>
          <cell r="DU122"/>
          <cell r="DV122"/>
          <cell r="DW122">
            <v>0</v>
          </cell>
          <cell r="DX122"/>
          <cell r="DY122">
            <v>0</v>
          </cell>
          <cell r="DZ122"/>
          <cell r="EA122">
            <v>0</v>
          </cell>
          <cell r="EB122">
            <v>0</v>
          </cell>
          <cell r="EC122">
            <v>0</v>
          </cell>
          <cell r="ED122">
            <v>0</v>
          </cell>
          <cell r="EE122"/>
          <cell r="EF122">
            <v>0</v>
          </cell>
          <cell r="EG122">
            <v>0</v>
          </cell>
          <cell r="EH122">
            <v>0</v>
          </cell>
          <cell r="EI122">
            <v>0</v>
          </cell>
          <cell r="EJ122">
            <v>0</v>
          </cell>
          <cell r="EK122">
            <v>0</v>
          </cell>
          <cell r="EL122">
            <v>0</v>
          </cell>
          <cell r="EM122">
            <v>0</v>
          </cell>
          <cell r="EN122">
            <v>0</v>
          </cell>
          <cell r="EO122"/>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199554229.09999999</v>
          </cell>
          <cell r="FI122">
            <v>0</v>
          </cell>
          <cell r="FJ122"/>
          <cell r="FK122"/>
          <cell r="FL122"/>
          <cell r="FM122">
            <v>0</v>
          </cell>
          <cell r="FN122">
            <v>199554229.09999999</v>
          </cell>
          <cell r="FO122">
            <v>0</v>
          </cell>
          <cell r="FP122"/>
          <cell r="FQ122"/>
          <cell r="FR122"/>
          <cell r="FS122"/>
          <cell r="FT122"/>
          <cell r="FU122"/>
          <cell r="FV122">
            <v>0</v>
          </cell>
          <cell r="FW122"/>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cell r="HC122">
            <v>0</v>
          </cell>
          <cell r="HD122">
            <v>0</v>
          </cell>
          <cell r="HE122">
            <v>0</v>
          </cell>
          <cell r="HF122">
            <v>0</v>
          </cell>
          <cell r="HG122">
            <v>205540855.97299999</v>
          </cell>
          <cell r="HH122">
            <v>0</v>
          </cell>
          <cell r="HI122"/>
          <cell r="HJ122"/>
          <cell r="HK122"/>
          <cell r="HL122">
            <v>0</v>
          </cell>
          <cell r="HM122">
            <v>205540855.97299999</v>
          </cell>
          <cell r="HN122">
            <v>0</v>
          </cell>
          <cell r="HO122"/>
          <cell r="HP122"/>
          <cell r="HQ122"/>
          <cell r="HR122"/>
          <cell r="HS122"/>
          <cell r="HT122"/>
          <cell r="HU122">
            <v>0</v>
          </cell>
          <cell r="HV122"/>
          <cell r="HW122">
            <v>0</v>
          </cell>
          <cell r="HX122">
            <v>0</v>
          </cell>
          <cell r="HY122">
            <v>0</v>
          </cell>
          <cell r="HZ122">
            <v>0</v>
          </cell>
          <cell r="IA122">
            <v>0</v>
          </cell>
          <cell r="IB122">
            <v>0</v>
          </cell>
          <cell r="IC122">
            <v>0</v>
          </cell>
          <cell r="ID122">
            <v>0</v>
          </cell>
          <cell r="IE122">
            <v>0</v>
          </cell>
          <cell r="IF122">
            <v>0</v>
          </cell>
          <cell r="IG122">
            <v>0</v>
          </cell>
          <cell r="IH122">
            <v>0</v>
          </cell>
          <cell r="II122">
            <v>0</v>
          </cell>
          <cell r="IJ122">
            <v>0</v>
          </cell>
          <cell r="IK122">
            <v>0</v>
          </cell>
          <cell r="IL122">
            <v>0</v>
          </cell>
          <cell r="IM122"/>
          <cell r="IN122">
            <v>0</v>
          </cell>
          <cell r="IO122">
            <v>0</v>
          </cell>
          <cell r="IP122">
            <v>0</v>
          </cell>
          <cell r="IQ122">
            <v>0</v>
          </cell>
          <cell r="IR122">
            <v>0</v>
          </cell>
          <cell r="IS122">
            <v>0</v>
          </cell>
          <cell r="IT122">
            <v>0</v>
          </cell>
          <cell r="IU122">
            <v>0</v>
          </cell>
          <cell r="IV122">
            <v>0</v>
          </cell>
          <cell r="IW122">
            <v>0</v>
          </cell>
          <cell r="IX122">
            <v>0</v>
          </cell>
          <cell r="IY122">
            <v>0</v>
          </cell>
          <cell r="IZ122">
            <v>0</v>
          </cell>
          <cell r="JA122">
            <v>0</v>
          </cell>
          <cell r="JB122">
            <v>0</v>
          </cell>
          <cell r="JC122">
            <v>0</v>
          </cell>
          <cell r="JD122">
            <v>0</v>
          </cell>
          <cell r="JE122">
            <v>0</v>
          </cell>
          <cell r="JF122">
            <v>753695085.07299995</v>
          </cell>
          <cell r="JG122">
            <v>0</v>
          </cell>
          <cell r="JH122">
            <v>0</v>
          </cell>
          <cell r="JI122">
            <v>0</v>
          </cell>
          <cell r="JJ122">
            <v>0</v>
          </cell>
          <cell r="JK122">
            <v>0</v>
          </cell>
          <cell r="JL122">
            <v>753695085.07299995</v>
          </cell>
          <cell r="JM122">
            <v>0</v>
          </cell>
          <cell r="JN122">
            <v>0</v>
          </cell>
          <cell r="JO122">
            <v>0</v>
          </cell>
          <cell r="JP122">
            <v>0</v>
          </cell>
          <cell r="JQ122">
            <v>0</v>
          </cell>
          <cell r="JR122">
            <v>0</v>
          </cell>
          <cell r="JS122">
            <v>0</v>
          </cell>
          <cell r="JT122">
            <v>0</v>
          </cell>
          <cell r="JU122">
            <v>0</v>
          </cell>
          <cell r="JV122">
            <v>158600000</v>
          </cell>
          <cell r="JW122">
            <v>0</v>
          </cell>
          <cell r="JX122">
            <v>0</v>
          </cell>
          <cell r="JY122">
            <v>0</v>
          </cell>
          <cell r="JZ122">
            <v>0</v>
          </cell>
          <cell r="KA122">
            <v>0</v>
          </cell>
          <cell r="KB122">
            <v>158600000</v>
          </cell>
          <cell r="KC122">
            <v>0</v>
          </cell>
          <cell r="KD122">
            <v>0</v>
          </cell>
          <cell r="KE122">
            <v>0</v>
          </cell>
          <cell r="KF122">
            <v>0</v>
          </cell>
          <cell r="KG122">
            <v>0</v>
          </cell>
          <cell r="KH122">
            <v>0</v>
          </cell>
          <cell r="KI122">
            <v>0</v>
          </cell>
          <cell r="KJ122">
            <v>0</v>
          </cell>
          <cell r="KK122">
            <v>0</v>
          </cell>
          <cell r="KL122"/>
          <cell r="KM122">
            <v>0</v>
          </cell>
          <cell r="KN122">
            <v>0</v>
          </cell>
          <cell r="KO122">
            <v>0</v>
          </cell>
          <cell r="KP122">
            <v>0</v>
          </cell>
          <cell r="KQ122">
            <v>0</v>
          </cell>
          <cell r="KR122">
            <v>0</v>
          </cell>
          <cell r="KS122">
            <v>0</v>
          </cell>
          <cell r="KT122">
            <v>0</v>
          </cell>
          <cell r="KU122">
            <v>0</v>
          </cell>
          <cell r="KV122">
            <v>0</v>
          </cell>
          <cell r="KW122">
            <v>0</v>
          </cell>
          <cell r="KX122">
            <v>0</v>
          </cell>
          <cell r="KY122">
            <v>0</v>
          </cell>
          <cell r="KZ122">
            <v>0</v>
          </cell>
          <cell r="LA122">
            <v>0</v>
          </cell>
          <cell r="LB122">
            <v>0</v>
          </cell>
          <cell r="LC122">
            <v>0</v>
          </cell>
          <cell r="LD122">
            <v>0</v>
          </cell>
        </row>
        <row r="123">
          <cell r="B123">
            <v>120</v>
          </cell>
          <cell r="C123" t="str">
            <v>“CAJICÁ IDEAL”</v>
          </cell>
          <cell r="D123" t="str">
            <v>2. CAJICÁ DESARROLLO SOCIAL IDEAL</v>
          </cell>
          <cell r="E123" t="str">
            <v>41. Inclusión social y reconciliación</v>
          </cell>
          <cell r="F123" t="str">
            <v xml:space="preserve">4. Cajicá Social </v>
          </cell>
          <cell r="G123"/>
          <cell r="H123">
            <v>27</v>
          </cell>
          <cell r="I123" t="str">
            <v>Vincular a 1.000 personas con discapacidad en actividades y proyectos sociales en el cuatrienio</v>
          </cell>
          <cell r="J123" t="str">
            <v xml:space="preserve">Número de familias </v>
          </cell>
          <cell r="K123">
            <v>958</v>
          </cell>
          <cell r="L123"/>
          <cell r="M123">
            <v>1000</v>
          </cell>
          <cell r="N123" t="str">
            <v>Alcaldía Municipal</v>
          </cell>
          <cell r="O123" t="str">
            <v>4104020. Servicio de atención integral a población en condición de discapacidad</v>
          </cell>
          <cell r="P123" t="str">
            <v>410402000. Personas con discapacidad atendidas con servicios integrales</v>
          </cell>
          <cell r="Q123" t="str">
            <v>24. Discapacidad</v>
          </cell>
          <cell r="R123" t="str">
            <v>Secretaría de Gobierno y Participación Ciudadana</v>
          </cell>
          <cell r="S123">
            <v>120</v>
          </cell>
          <cell r="T123" t="str">
            <v>Garantizar el funcionamiento anual de 1 Comité Municipal de Discapacidad</v>
          </cell>
          <cell r="U123" t="str">
            <v xml:space="preserve">Comité Municipal de Discapacidad </v>
          </cell>
          <cell r="V123" t="str">
            <v>Número</v>
          </cell>
          <cell r="W123"/>
          <cell r="X123">
            <v>1</v>
          </cell>
          <cell r="Y123">
            <v>0</v>
          </cell>
          <cell r="Z123" t="str">
            <v>MA</v>
          </cell>
          <cell r="AA123">
            <v>0.29498525073746312</v>
          </cell>
          <cell r="AB123">
            <v>0.25</v>
          </cell>
          <cell r="AC123">
            <v>0.25</v>
          </cell>
          <cell r="AD123">
            <v>0</v>
          </cell>
          <cell r="AE123">
            <v>0</v>
          </cell>
          <cell r="AF123" t="str">
            <v>G</v>
          </cell>
          <cell r="AG123"/>
          <cell r="AH123"/>
          <cell r="AI123"/>
          <cell r="AJ123"/>
          <cell r="AK123"/>
          <cell r="AL123" t="str">
            <v>10. Reducción de las desigualdades</v>
          </cell>
          <cell r="AM123" t="str">
            <v>Persona con discapacidad</v>
          </cell>
          <cell r="AN123"/>
          <cell r="AO123">
            <v>1</v>
          </cell>
          <cell r="AP123">
            <v>0.3115264797507788</v>
          </cell>
          <cell r="AQ123">
            <v>1</v>
          </cell>
          <cell r="AR123">
            <v>0.29850746268656714</v>
          </cell>
          <cell r="AS123">
            <v>1</v>
          </cell>
          <cell r="AT123">
            <v>0.30864197530864196</v>
          </cell>
          <cell r="AU123">
            <v>1</v>
          </cell>
          <cell r="AV123">
            <v>0.30769230769230771</v>
          </cell>
          <cell r="AW123">
            <v>1</v>
          </cell>
          <cell r="AX123">
            <v>100</v>
          </cell>
          <cell r="AY123">
            <v>0</v>
          </cell>
          <cell r="AZ123">
            <v>0</v>
          </cell>
          <cell r="BA123">
            <v>0</v>
          </cell>
          <cell r="BB123">
            <v>0</v>
          </cell>
          <cell r="BC123">
            <v>0</v>
          </cell>
          <cell r="BD123">
            <v>0</v>
          </cell>
          <cell r="BE123">
            <v>0.3115264797507788</v>
          </cell>
          <cell r="BF123">
            <v>0</v>
          </cell>
          <cell r="BG123">
            <v>0</v>
          </cell>
          <cell r="BH123">
            <v>0</v>
          </cell>
          <cell r="BI123">
            <v>7.3746312684365781E-2</v>
          </cell>
          <cell r="BJ123">
            <v>0</v>
          </cell>
          <cell r="BK123"/>
          <cell r="BL123"/>
          <cell r="BM123"/>
          <cell r="BN123"/>
          <cell r="BO123"/>
          <cell r="BP123"/>
          <cell r="BQ123"/>
          <cell r="BR123"/>
          <cell r="BS123"/>
          <cell r="BT123"/>
          <cell r="BU123"/>
          <cell r="BV123"/>
          <cell r="BW123"/>
          <cell r="BX123"/>
          <cell r="BY123"/>
          <cell r="BZ123">
            <v>0</v>
          </cell>
          <cell r="CA123"/>
          <cell r="CB123"/>
          <cell r="CC123"/>
          <cell r="CD123"/>
          <cell r="CE123"/>
          <cell r="CF123"/>
          <cell r="CG123"/>
          <cell r="CH123"/>
          <cell r="CI123"/>
          <cell r="CJ123"/>
          <cell r="CK123"/>
          <cell r="CL123"/>
          <cell r="CM123"/>
          <cell r="CN123"/>
          <cell r="CO123"/>
          <cell r="CP123"/>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cell r="DK123"/>
          <cell r="DL123"/>
          <cell r="DM123"/>
          <cell r="DN123"/>
          <cell r="DO123"/>
          <cell r="DP123"/>
          <cell r="DQ123"/>
          <cell r="DR123"/>
          <cell r="DS123"/>
          <cell r="DT123"/>
          <cell r="DU123"/>
          <cell r="DV123"/>
          <cell r="DW123">
            <v>0</v>
          </cell>
          <cell r="DX123"/>
          <cell r="DY123">
            <v>0</v>
          </cell>
          <cell r="DZ123"/>
          <cell r="EA123">
            <v>0</v>
          </cell>
          <cell r="EB123">
            <v>0</v>
          </cell>
          <cell r="EC123">
            <v>0</v>
          </cell>
          <cell r="ED123">
            <v>0</v>
          </cell>
          <cell r="EE123"/>
          <cell r="EF123">
            <v>0</v>
          </cell>
          <cell r="EG123">
            <v>0</v>
          </cell>
          <cell r="EH123">
            <v>0</v>
          </cell>
          <cell r="EI123">
            <v>0</v>
          </cell>
          <cell r="EJ123">
            <v>0</v>
          </cell>
          <cell r="EK123">
            <v>0</v>
          </cell>
          <cell r="EL123">
            <v>0</v>
          </cell>
          <cell r="EM123">
            <v>0</v>
          </cell>
          <cell r="EN123">
            <v>0</v>
          </cell>
          <cell r="EO123"/>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cell r="FK123"/>
          <cell r="FL123"/>
          <cell r="FM123">
            <v>0</v>
          </cell>
          <cell r="FN123">
            <v>0</v>
          </cell>
          <cell r="FO123">
            <v>0</v>
          </cell>
          <cell r="FP123"/>
          <cell r="FQ123"/>
          <cell r="FR123"/>
          <cell r="FS123"/>
          <cell r="FT123"/>
          <cell r="FU123"/>
          <cell r="FV123">
            <v>0</v>
          </cell>
          <cell r="FW123"/>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cell r="HC123">
            <v>0</v>
          </cell>
          <cell r="HD123">
            <v>0</v>
          </cell>
          <cell r="HE123">
            <v>0</v>
          </cell>
          <cell r="HF123">
            <v>0</v>
          </cell>
          <cell r="HG123">
            <v>0</v>
          </cell>
          <cell r="HH123">
            <v>0</v>
          </cell>
          <cell r="HI123"/>
          <cell r="HJ123"/>
          <cell r="HK123"/>
          <cell r="HL123">
            <v>0</v>
          </cell>
          <cell r="HM123">
            <v>0</v>
          </cell>
          <cell r="HN123">
            <v>0</v>
          </cell>
          <cell r="HO123"/>
          <cell r="HP123"/>
          <cell r="HQ123"/>
          <cell r="HR123"/>
          <cell r="HS123"/>
          <cell r="HT123"/>
          <cell r="HU123">
            <v>0</v>
          </cell>
          <cell r="HV123"/>
          <cell r="HW123">
            <v>0</v>
          </cell>
          <cell r="HX123">
            <v>0</v>
          </cell>
          <cell r="HY123">
            <v>0</v>
          </cell>
          <cell r="HZ123">
            <v>0</v>
          </cell>
          <cell r="IA123">
            <v>0</v>
          </cell>
          <cell r="IB123">
            <v>0</v>
          </cell>
          <cell r="IC123">
            <v>0</v>
          </cell>
          <cell r="ID123">
            <v>0</v>
          </cell>
          <cell r="IE123">
            <v>0</v>
          </cell>
          <cell r="IF123">
            <v>0</v>
          </cell>
          <cell r="IG123">
            <v>0</v>
          </cell>
          <cell r="IH123">
            <v>0</v>
          </cell>
          <cell r="II123">
            <v>0</v>
          </cell>
          <cell r="IJ123">
            <v>0</v>
          </cell>
          <cell r="IK123">
            <v>0</v>
          </cell>
          <cell r="IL123">
            <v>0</v>
          </cell>
          <cell r="IM123"/>
          <cell r="IN123">
            <v>0</v>
          </cell>
          <cell r="IO123">
            <v>0</v>
          </cell>
          <cell r="IP123">
            <v>0</v>
          </cell>
          <cell r="IQ123">
            <v>0</v>
          </cell>
          <cell r="IR123">
            <v>0</v>
          </cell>
          <cell r="IS123">
            <v>0</v>
          </cell>
          <cell r="IT123">
            <v>0</v>
          </cell>
          <cell r="IU123">
            <v>0</v>
          </cell>
          <cell r="IV123">
            <v>0</v>
          </cell>
          <cell r="IW123">
            <v>0</v>
          </cell>
          <cell r="IX123">
            <v>0</v>
          </cell>
          <cell r="IY123">
            <v>0</v>
          </cell>
          <cell r="IZ123">
            <v>0</v>
          </cell>
          <cell r="JA123">
            <v>0</v>
          </cell>
          <cell r="JB123">
            <v>0</v>
          </cell>
          <cell r="JC123">
            <v>0</v>
          </cell>
          <cell r="JD123">
            <v>0</v>
          </cell>
          <cell r="JE123">
            <v>0</v>
          </cell>
          <cell r="JF123">
            <v>0</v>
          </cell>
          <cell r="JG123">
            <v>0</v>
          </cell>
          <cell r="JH123">
            <v>0</v>
          </cell>
          <cell r="JI123">
            <v>0</v>
          </cell>
          <cell r="JJ123">
            <v>0</v>
          </cell>
          <cell r="JK123">
            <v>0</v>
          </cell>
          <cell r="JL123">
            <v>0</v>
          </cell>
          <cell r="JM123">
            <v>0</v>
          </cell>
          <cell r="JN123">
            <v>0</v>
          </cell>
          <cell r="JO123">
            <v>0</v>
          </cell>
          <cell r="JP123">
            <v>0</v>
          </cell>
          <cell r="JQ123">
            <v>0</v>
          </cell>
          <cell r="JR123">
            <v>0</v>
          </cell>
          <cell r="JS123">
            <v>0</v>
          </cell>
          <cell r="JT123">
            <v>0</v>
          </cell>
          <cell r="JU123">
            <v>0</v>
          </cell>
          <cell r="JV123">
            <v>0</v>
          </cell>
          <cell r="JW123">
            <v>0</v>
          </cell>
          <cell r="JX123">
            <v>0</v>
          </cell>
          <cell r="JY123">
            <v>0</v>
          </cell>
          <cell r="JZ123">
            <v>0</v>
          </cell>
          <cell r="KA123">
            <v>0</v>
          </cell>
          <cell r="KB123">
            <v>0</v>
          </cell>
          <cell r="KC123">
            <v>0</v>
          </cell>
          <cell r="KD123">
            <v>0</v>
          </cell>
          <cell r="KE123">
            <v>0</v>
          </cell>
          <cell r="KF123">
            <v>0</v>
          </cell>
          <cell r="KG123">
            <v>0</v>
          </cell>
          <cell r="KH123">
            <v>0</v>
          </cell>
          <cell r="KI123">
            <v>0</v>
          </cell>
          <cell r="KJ123">
            <v>0</v>
          </cell>
          <cell r="KK123">
            <v>0</v>
          </cell>
          <cell r="KL123"/>
          <cell r="KM123">
            <v>0</v>
          </cell>
          <cell r="KN123">
            <v>0</v>
          </cell>
          <cell r="KO123">
            <v>0</v>
          </cell>
          <cell r="KP123">
            <v>0</v>
          </cell>
          <cell r="KQ123">
            <v>0</v>
          </cell>
          <cell r="KR123">
            <v>0</v>
          </cell>
          <cell r="KS123">
            <v>0</v>
          </cell>
          <cell r="KT123">
            <v>0</v>
          </cell>
          <cell r="KU123">
            <v>0</v>
          </cell>
          <cell r="KV123">
            <v>0</v>
          </cell>
          <cell r="KW123">
            <v>0</v>
          </cell>
          <cell r="KX123">
            <v>0</v>
          </cell>
          <cell r="KY123">
            <v>0</v>
          </cell>
          <cell r="KZ123">
            <v>0</v>
          </cell>
          <cell r="LA123">
            <v>0</v>
          </cell>
          <cell r="LB123">
            <v>0</v>
          </cell>
          <cell r="LC123">
            <v>0</v>
          </cell>
          <cell r="LD123">
            <v>0</v>
          </cell>
        </row>
        <row r="124">
          <cell r="B124">
            <v>121</v>
          </cell>
          <cell r="C124" t="str">
            <v>“CAJICÁ IDEAL”</v>
          </cell>
          <cell r="D124" t="str">
            <v>2. CAJICÁ DESARROLLO SOCIAL IDEAL</v>
          </cell>
          <cell r="E124" t="str">
            <v>41. Inclusión social y reconciliación</v>
          </cell>
          <cell r="F124" t="str">
            <v xml:space="preserve">4. Cajicá Social </v>
          </cell>
          <cell r="G124"/>
          <cell r="H124">
            <v>27</v>
          </cell>
          <cell r="I124" t="str">
            <v>Vincular a 1.000 personas con discapacidad en actividades y proyectos sociales en el cuatrienio</v>
          </cell>
          <cell r="J124" t="str">
            <v xml:space="preserve">Número de familias </v>
          </cell>
          <cell r="K124">
            <v>958</v>
          </cell>
          <cell r="L124"/>
          <cell r="M124">
            <v>1000</v>
          </cell>
          <cell r="N124" t="str">
            <v>Alcaldía Municipal</v>
          </cell>
          <cell r="O124" t="str">
            <v>4104037. Centros de atención integral para personas con discapacidad adecuados</v>
          </cell>
          <cell r="P124" t="str">
            <v>410403700. Centros de atención integral para personas con discapacidad adecuados</v>
          </cell>
          <cell r="Q124" t="str">
            <v>24. Discapacidad</v>
          </cell>
          <cell r="R124" t="str">
            <v xml:space="preserve">Secretaría Desarrollo Social </v>
          </cell>
          <cell r="S124">
            <v>121</v>
          </cell>
          <cell r="T124" t="str">
            <v>Potencializar y garantizar el funcionamiento anual de 1 Centro de Vida Sensorial</v>
          </cell>
          <cell r="U124" t="str">
            <v>Centro de Vida Sensorial.</v>
          </cell>
          <cell r="V124" t="str">
            <v>Número</v>
          </cell>
          <cell r="W124"/>
          <cell r="X124">
            <v>1</v>
          </cell>
          <cell r="Y124">
            <v>0</v>
          </cell>
          <cell r="Z124" t="str">
            <v>MA</v>
          </cell>
          <cell r="AA124">
            <v>0.29498525073746312</v>
          </cell>
          <cell r="AB124">
            <v>0.25</v>
          </cell>
          <cell r="AC124">
            <v>0.25</v>
          </cell>
          <cell r="AD124">
            <v>0</v>
          </cell>
          <cell r="AE124">
            <v>0</v>
          </cell>
          <cell r="AF124"/>
          <cell r="AG124"/>
          <cell r="AH124"/>
          <cell r="AI124"/>
          <cell r="AJ124"/>
          <cell r="AK124"/>
          <cell r="AL124" t="str">
            <v>3. Salud y bienestar</v>
          </cell>
          <cell r="AM124" t="str">
            <v>Persona con discapacidad</v>
          </cell>
          <cell r="AN124"/>
          <cell r="AO124">
            <v>1</v>
          </cell>
          <cell r="AP124">
            <v>0.3115264797507788</v>
          </cell>
          <cell r="AQ124">
            <v>1</v>
          </cell>
          <cell r="AR124">
            <v>0.29850746268656714</v>
          </cell>
          <cell r="AS124">
            <v>1</v>
          </cell>
          <cell r="AT124">
            <v>0.30864197530864196</v>
          </cell>
          <cell r="AU124">
            <v>1</v>
          </cell>
          <cell r="AV124">
            <v>0.30769230769230771</v>
          </cell>
          <cell r="AW124">
            <v>1</v>
          </cell>
          <cell r="AX124">
            <v>100</v>
          </cell>
          <cell r="AY124">
            <v>0</v>
          </cell>
          <cell r="AZ124">
            <v>0</v>
          </cell>
          <cell r="BA124">
            <v>0</v>
          </cell>
          <cell r="BB124">
            <v>0</v>
          </cell>
          <cell r="BC124">
            <v>0</v>
          </cell>
          <cell r="BD124">
            <v>0</v>
          </cell>
          <cell r="BE124">
            <v>0.3115264797507788</v>
          </cell>
          <cell r="BF124">
            <v>0</v>
          </cell>
          <cell r="BG124">
            <v>0</v>
          </cell>
          <cell r="BH124">
            <v>0</v>
          </cell>
          <cell r="BI124">
            <v>7.3746312684365781E-2</v>
          </cell>
          <cell r="BJ124">
            <v>0</v>
          </cell>
          <cell r="BK124"/>
          <cell r="BL124"/>
          <cell r="BM124"/>
          <cell r="BN124"/>
          <cell r="BO124"/>
          <cell r="BP124"/>
          <cell r="BQ124"/>
          <cell r="BR124"/>
          <cell r="BS124"/>
          <cell r="BT124"/>
          <cell r="BU124"/>
          <cell r="BV124"/>
          <cell r="BW124"/>
          <cell r="BX124"/>
          <cell r="BY124"/>
          <cell r="BZ124">
            <v>0</v>
          </cell>
          <cell r="CA124"/>
          <cell r="CB124"/>
          <cell r="CC124"/>
          <cell r="CD124"/>
          <cell r="CE124"/>
          <cell r="CF124"/>
          <cell r="CG124"/>
          <cell r="CH124"/>
          <cell r="CI124"/>
          <cell r="CJ124"/>
          <cell r="CK124"/>
          <cell r="CL124"/>
          <cell r="CM124"/>
          <cell r="CN124"/>
          <cell r="CO124"/>
          <cell r="CP124"/>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cell r="DK124"/>
          <cell r="DL124"/>
          <cell r="DM124"/>
          <cell r="DN124"/>
          <cell r="DO124"/>
          <cell r="DP124"/>
          <cell r="DQ124"/>
          <cell r="DR124"/>
          <cell r="DS124"/>
          <cell r="DT124"/>
          <cell r="DU124"/>
          <cell r="DV124"/>
          <cell r="DW124">
            <v>0</v>
          </cell>
          <cell r="DX124"/>
          <cell r="DY124">
            <v>0</v>
          </cell>
          <cell r="DZ124"/>
          <cell r="EA124">
            <v>0</v>
          </cell>
          <cell r="EB124">
            <v>0</v>
          </cell>
          <cell r="EC124">
            <v>0</v>
          </cell>
          <cell r="ED124">
            <v>0</v>
          </cell>
          <cell r="EE124"/>
          <cell r="EF124">
            <v>0</v>
          </cell>
          <cell r="EG124">
            <v>0</v>
          </cell>
          <cell r="EH124">
            <v>0</v>
          </cell>
          <cell r="EI124">
            <v>0</v>
          </cell>
          <cell r="EJ124">
            <v>0</v>
          </cell>
          <cell r="EK124">
            <v>0</v>
          </cell>
          <cell r="EL124">
            <v>0</v>
          </cell>
          <cell r="EM124">
            <v>0</v>
          </cell>
          <cell r="EN124">
            <v>0</v>
          </cell>
          <cell r="EO124"/>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26522500</v>
          </cell>
          <cell r="FI124">
            <v>0</v>
          </cell>
          <cell r="FJ124"/>
          <cell r="FK124"/>
          <cell r="FL124"/>
          <cell r="FM124">
            <v>0</v>
          </cell>
          <cell r="FN124">
            <v>26522500</v>
          </cell>
          <cell r="FO124">
            <v>0</v>
          </cell>
          <cell r="FP124"/>
          <cell r="FQ124"/>
          <cell r="FR124"/>
          <cell r="FS124"/>
          <cell r="FT124"/>
          <cell r="FU124"/>
          <cell r="FV124">
            <v>0</v>
          </cell>
          <cell r="FW124"/>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cell r="HC124">
            <v>0</v>
          </cell>
          <cell r="HD124">
            <v>0</v>
          </cell>
          <cell r="HE124">
            <v>0</v>
          </cell>
          <cell r="HF124">
            <v>0</v>
          </cell>
          <cell r="HG124">
            <v>27318175</v>
          </cell>
          <cell r="HH124">
            <v>0</v>
          </cell>
          <cell r="HI124"/>
          <cell r="HJ124"/>
          <cell r="HK124"/>
          <cell r="HL124">
            <v>0</v>
          </cell>
          <cell r="HM124">
            <v>27318175</v>
          </cell>
          <cell r="HN124">
            <v>0</v>
          </cell>
          <cell r="HO124"/>
          <cell r="HP124"/>
          <cell r="HQ124"/>
          <cell r="HR124"/>
          <cell r="HS124"/>
          <cell r="HT124"/>
          <cell r="HU124">
            <v>0</v>
          </cell>
          <cell r="HV124"/>
          <cell r="HW124">
            <v>0</v>
          </cell>
          <cell r="HX124">
            <v>0</v>
          </cell>
          <cell r="HY124">
            <v>0</v>
          </cell>
          <cell r="HZ124">
            <v>0</v>
          </cell>
          <cell r="IA124">
            <v>0</v>
          </cell>
          <cell r="IB124">
            <v>0</v>
          </cell>
          <cell r="IC124">
            <v>0</v>
          </cell>
          <cell r="ID124">
            <v>0</v>
          </cell>
          <cell r="IE124">
            <v>0</v>
          </cell>
          <cell r="IF124">
            <v>0</v>
          </cell>
          <cell r="IG124">
            <v>0</v>
          </cell>
          <cell r="IH124">
            <v>0</v>
          </cell>
          <cell r="II124">
            <v>0</v>
          </cell>
          <cell r="IJ124">
            <v>0</v>
          </cell>
          <cell r="IK124">
            <v>0</v>
          </cell>
          <cell r="IL124">
            <v>0</v>
          </cell>
          <cell r="IM124"/>
          <cell r="IN124">
            <v>0</v>
          </cell>
          <cell r="IO124">
            <v>0</v>
          </cell>
          <cell r="IP124">
            <v>0</v>
          </cell>
          <cell r="IQ124">
            <v>0</v>
          </cell>
          <cell r="IR124">
            <v>0</v>
          </cell>
          <cell r="IS124">
            <v>0</v>
          </cell>
          <cell r="IT124">
            <v>0</v>
          </cell>
          <cell r="IU124">
            <v>0</v>
          </cell>
          <cell r="IV124">
            <v>0</v>
          </cell>
          <cell r="IW124">
            <v>0</v>
          </cell>
          <cell r="IX124">
            <v>0</v>
          </cell>
          <cell r="IY124">
            <v>0</v>
          </cell>
          <cell r="IZ124">
            <v>0</v>
          </cell>
          <cell r="JA124">
            <v>0</v>
          </cell>
          <cell r="JB124">
            <v>0</v>
          </cell>
          <cell r="JC124">
            <v>0</v>
          </cell>
          <cell r="JD124">
            <v>0</v>
          </cell>
          <cell r="JE124">
            <v>0</v>
          </cell>
          <cell r="JF124">
            <v>53840675</v>
          </cell>
          <cell r="JG124">
            <v>0</v>
          </cell>
          <cell r="JH124">
            <v>0</v>
          </cell>
          <cell r="JI124">
            <v>0</v>
          </cell>
          <cell r="JJ124">
            <v>0</v>
          </cell>
          <cell r="JK124">
            <v>0</v>
          </cell>
          <cell r="JL124">
            <v>53840675</v>
          </cell>
          <cell r="JM124">
            <v>0</v>
          </cell>
          <cell r="JN124">
            <v>0</v>
          </cell>
          <cell r="JO124">
            <v>0</v>
          </cell>
          <cell r="JP124">
            <v>0</v>
          </cell>
          <cell r="JQ124">
            <v>0</v>
          </cell>
          <cell r="JR124">
            <v>0</v>
          </cell>
          <cell r="JS124">
            <v>0</v>
          </cell>
          <cell r="JT124">
            <v>0</v>
          </cell>
          <cell r="JU124">
            <v>0</v>
          </cell>
          <cell r="JV124">
            <v>0</v>
          </cell>
          <cell r="JW124">
            <v>0</v>
          </cell>
          <cell r="JX124">
            <v>0</v>
          </cell>
          <cell r="JY124">
            <v>0</v>
          </cell>
          <cell r="JZ124">
            <v>0</v>
          </cell>
          <cell r="KA124">
            <v>0</v>
          </cell>
          <cell r="KB124">
            <v>0</v>
          </cell>
          <cell r="KC124">
            <v>0</v>
          </cell>
          <cell r="KD124">
            <v>0</v>
          </cell>
          <cell r="KE124">
            <v>0</v>
          </cell>
          <cell r="KF124">
            <v>0</v>
          </cell>
          <cell r="KG124">
            <v>0</v>
          </cell>
          <cell r="KH124">
            <v>0</v>
          </cell>
          <cell r="KI124">
            <v>0</v>
          </cell>
          <cell r="KJ124">
            <v>0</v>
          </cell>
          <cell r="KK124">
            <v>0</v>
          </cell>
          <cell r="KL124"/>
          <cell r="KM124">
            <v>0</v>
          </cell>
          <cell r="KN124">
            <v>0</v>
          </cell>
          <cell r="KO124">
            <v>0</v>
          </cell>
          <cell r="KP124">
            <v>0</v>
          </cell>
          <cell r="KQ124">
            <v>0</v>
          </cell>
          <cell r="KR124">
            <v>0</v>
          </cell>
          <cell r="KS124">
            <v>0</v>
          </cell>
          <cell r="KT124">
            <v>0</v>
          </cell>
          <cell r="KU124">
            <v>0</v>
          </cell>
          <cell r="KV124">
            <v>0</v>
          </cell>
          <cell r="KW124">
            <v>0</v>
          </cell>
          <cell r="KX124">
            <v>0</v>
          </cell>
          <cell r="KY124">
            <v>0</v>
          </cell>
          <cell r="KZ124">
            <v>0</v>
          </cell>
          <cell r="LA124">
            <v>0</v>
          </cell>
          <cell r="LB124">
            <v>0</v>
          </cell>
          <cell r="LC124">
            <v>0</v>
          </cell>
          <cell r="LD124">
            <v>0</v>
          </cell>
        </row>
        <row r="125">
          <cell r="B125">
            <v>122</v>
          </cell>
          <cell r="C125" t="str">
            <v>“CAJICÁ IDEAL”</v>
          </cell>
          <cell r="D125" t="str">
            <v>2. CAJICÁ DESARROLLO SOCIAL IDEAL</v>
          </cell>
          <cell r="E125" t="str">
            <v>41. Inclusión social y reconciliación</v>
          </cell>
          <cell r="F125" t="str">
            <v xml:space="preserve">4. Cajicá Social </v>
          </cell>
          <cell r="G125"/>
          <cell r="H125">
            <v>27</v>
          </cell>
          <cell r="I125" t="str">
            <v>Vincular a 1.000 personas con discapacidad en actividades y proyectos sociales en el cuatrienio</v>
          </cell>
          <cell r="J125" t="str">
            <v xml:space="preserve">Número de familias </v>
          </cell>
          <cell r="K125">
            <v>958</v>
          </cell>
          <cell r="L125"/>
          <cell r="M125">
            <v>1000</v>
          </cell>
          <cell r="N125" t="str">
            <v>Alcaldía Municipal</v>
          </cell>
          <cell r="O125" t="str">
            <v>4104037. Centros de atención integral para personas con discapacidad adecuados</v>
          </cell>
          <cell r="P125" t="str">
            <v>410403700. Centros de atención integral para personas con discapacidad adecuados</v>
          </cell>
          <cell r="Q125" t="str">
            <v>24. Discapacidad</v>
          </cell>
          <cell r="R125" t="str">
            <v xml:space="preserve">Secretaría Desarrollo Social </v>
          </cell>
          <cell r="S125">
            <v>122</v>
          </cell>
          <cell r="T125" t="str">
            <v>Garantizar 1 servicio anual de institucionalización de la persona con discapacidad</v>
          </cell>
          <cell r="U125" t="str">
            <v xml:space="preserve">Institucionalización de la persona con discapacidad </v>
          </cell>
          <cell r="V125" t="str">
            <v>Número</v>
          </cell>
          <cell r="W125"/>
          <cell r="X125">
            <v>1</v>
          </cell>
          <cell r="Y125">
            <v>0</v>
          </cell>
          <cell r="Z125" t="str">
            <v>MA</v>
          </cell>
          <cell r="AA125">
            <v>0.29498525073746312</v>
          </cell>
          <cell r="AB125">
            <v>0.24999999999999972</v>
          </cell>
          <cell r="AC125">
            <v>0.24999999999999972</v>
          </cell>
          <cell r="AD125">
            <v>0</v>
          </cell>
          <cell r="AE125">
            <v>0</v>
          </cell>
          <cell r="AF125"/>
          <cell r="AG125"/>
          <cell r="AH125"/>
          <cell r="AI125"/>
          <cell r="AJ125"/>
          <cell r="AK125"/>
          <cell r="AL125" t="str">
            <v>10. Reducción de las desigualdades</v>
          </cell>
          <cell r="AM125" t="str">
            <v>Persona con discapacidad</v>
          </cell>
          <cell r="AN125"/>
          <cell r="AO125">
            <v>1</v>
          </cell>
          <cell r="AP125">
            <v>0.3115264797507788</v>
          </cell>
          <cell r="AQ125">
            <v>1</v>
          </cell>
          <cell r="AR125">
            <v>0.29850746268656714</v>
          </cell>
          <cell r="AS125">
            <v>1</v>
          </cell>
          <cell r="AT125">
            <v>0.30864197530864196</v>
          </cell>
          <cell r="AU125">
            <v>1</v>
          </cell>
          <cell r="AV125">
            <v>0.30769230769230771</v>
          </cell>
          <cell r="AW125">
            <v>0.99999999999999889</v>
          </cell>
          <cell r="AX125">
            <v>99.999999999999886</v>
          </cell>
          <cell r="AY125">
            <v>0</v>
          </cell>
          <cell r="AZ125">
            <v>0</v>
          </cell>
          <cell r="BA125">
            <v>0</v>
          </cell>
          <cell r="BB125">
            <v>0</v>
          </cell>
          <cell r="BC125">
            <v>0</v>
          </cell>
          <cell r="BD125">
            <v>0</v>
          </cell>
          <cell r="BE125">
            <v>0.31152647975077846</v>
          </cell>
          <cell r="BF125">
            <v>0</v>
          </cell>
          <cell r="BG125">
            <v>0</v>
          </cell>
          <cell r="BH125">
            <v>0</v>
          </cell>
          <cell r="BI125">
            <v>7.3746312684365697E-2</v>
          </cell>
          <cell r="BJ125">
            <v>72946853</v>
          </cell>
          <cell r="BK125"/>
          <cell r="BL125"/>
          <cell r="BM125"/>
          <cell r="BN125"/>
          <cell r="BO125"/>
          <cell r="BP125">
            <v>72946853</v>
          </cell>
          <cell r="BQ125"/>
          <cell r="BR125"/>
          <cell r="BS125"/>
          <cell r="BT125"/>
          <cell r="BU125"/>
          <cell r="BV125"/>
          <cell r="BW125"/>
          <cell r="BX125"/>
          <cell r="BY125"/>
          <cell r="BZ125">
            <v>18746267</v>
          </cell>
          <cell r="CA125"/>
          <cell r="CB125"/>
          <cell r="CC125"/>
          <cell r="CD125"/>
          <cell r="CE125"/>
          <cell r="CF125">
            <v>18746267</v>
          </cell>
          <cell r="CG125"/>
          <cell r="CH125"/>
          <cell r="CI125"/>
          <cell r="CJ125"/>
          <cell r="CK125"/>
          <cell r="CL125"/>
          <cell r="CM125"/>
          <cell r="CN125"/>
          <cell r="CO125"/>
          <cell r="CP125"/>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110000000</v>
          </cell>
          <cell r="DJ125"/>
          <cell r="DK125"/>
          <cell r="DL125"/>
          <cell r="DM125"/>
          <cell r="DN125"/>
          <cell r="DO125">
            <v>110000000</v>
          </cell>
          <cell r="DP125"/>
          <cell r="DQ125"/>
          <cell r="DR125"/>
          <cell r="DS125"/>
          <cell r="DT125"/>
          <cell r="DU125"/>
          <cell r="DV125"/>
          <cell r="DW125">
            <v>0</v>
          </cell>
          <cell r="DX125"/>
          <cell r="DY125">
            <v>0</v>
          </cell>
          <cell r="DZ125"/>
          <cell r="EA125">
            <v>0</v>
          </cell>
          <cell r="EB125">
            <v>0</v>
          </cell>
          <cell r="EC125">
            <v>0</v>
          </cell>
          <cell r="ED125">
            <v>0</v>
          </cell>
          <cell r="EE125"/>
          <cell r="EF125">
            <v>0</v>
          </cell>
          <cell r="EG125">
            <v>0</v>
          </cell>
          <cell r="EH125">
            <v>0</v>
          </cell>
          <cell r="EI125">
            <v>0</v>
          </cell>
          <cell r="EJ125">
            <v>0</v>
          </cell>
          <cell r="EK125">
            <v>0</v>
          </cell>
          <cell r="EL125">
            <v>0</v>
          </cell>
          <cell r="EM125">
            <v>0</v>
          </cell>
          <cell r="EN125">
            <v>0</v>
          </cell>
          <cell r="EO125"/>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84872000</v>
          </cell>
          <cell r="FI125">
            <v>0</v>
          </cell>
          <cell r="FJ125"/>
          <cell r="FK125"/>
          <cell r="FL125"/>
          <cell r="FM125">
            <v>0</v>
          </cell>
          <cell r="FN125">
            <v>84872000</v>
          </cell>
          <cell r="FO125">
            <v>0</v>
          </cell>
          <cell r="FP125"/>
          <cell r="FQ125"/>
          <cell r="FR125"/>
          <cell r="FS125"/>
          <cell r="FT125"/>
          <cell r="FU125"/>
          <cell r="FV125">
            <v>0</v>
          </cell>
          <cell r="FW125"/>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cell r="HC125">
            <v>0</v>
          </cell>
          <cell r="HD125">
            <v>0</v>
          </cell>
          <cell r="HE125">
            <v>0</v>
          </cell>
          <cell r="HF125">
            <v>0</v>
          </cell>
          <cell r="HG125">
            <v>87418160</v>
          </cell>
          <cell r="HH125">
            <v>0</v>
          </cell>
          <cell r="HI125"/>
          <cell r="HJ125"/>
          <cell r="HK125"/>
          <cell r="HL125">
            <v>0</v>
          </cell>
          <cell r="HM125">
            <v>87418160</v>
          </cell>
          <cell r="HN125">
            <v>0</v>
          </cell>
          <cell r="HO125"/>
          <cell r="HP125"/>
          <cell r="HQ125"/>
          <cell r="HR125"/>
          <cell r="HS125"/>
          <cell r="HT125"/>
          <cell r="HU125">
            <v>0</v>
          </cell>
          <cell r="HV125"/>
          <cell r="HW125">
            <v>0</v>
          </cell>
          <cell r="HX125">
            <v>0</v>
          </cell>
          <cell r="HY125">
            <v>0</v>
          </cell>
          <cell r="HZ125">
            <v>0</v>
          </cell>
          <cell r="IA125">
            <v>0</v>
          </cell>
          <cell r="IB125">
            <v>0</v>
          </cell>
          <cell r="IC125">
            <v>0</v>
          </cell>
          <cell r="ID125">
            <v>0</v>
          </cell>
          <cell r="IE125">
            <v>0</v>
          </cell>
          <cell r="IF125">
            <v>0</v>
          </cell>
          <cell r="IG125">
            <v>0</v>
          </cell>
          <cell r="IH125">
            <v>0</v>
          </cell>
          <cell r="II125">
            <v>0</v>
          </cell>
          <cell r="IJ125">
            <v>0</v>
          </cell>
          <cell r="IK125">
            <v>0</v>
          </cell>
          <cell r="IL125">
            <v>0</v>
          </cell>
          <cell r="IM125"/>
          <cell r="IN125">
            <v>0</v>
          </cell>
          <cell r="IO125">
            <v>0</v>
          </cell>
          <cell r="IP125">
            <v>0</v>
          </cell>
          <cell r="IQ125">
            <v>0</v>
          </cell>
          <cell r="IR125">
            <v>0</v>
          </cell>
          <cell r="IS125">
            <v>0</v>
          </cell>
          <cell r="IT125">
            <v>0</v>
          </cell>
          <cell r="IU125">
            <v>0</v>
          </cell>
          <cell r="IV125">
            <v>0</v>
          </cell>
          <cell r="IW125">
            <v>0</v>
          </cell>
          <cell r="IX125">
            <v>0</v>
          </cell>
          <cell r="IY125">
            <v>0</v>
          </cell>
          <cell r="IZ125">
            <v>0</v>
          </cell>
          <cell r="JA125">
            <v>0</v>
          </cell>
          <cell r="JB125">
            <v>0</v>
          </cell>
          <cell r="JC125">
            <v>0</v>
          </cell>
          <cell r="JD125">
            <v>0</v>
          </cell>
          <cell r="JE125">
            <v>0</v>
          </cell>
          <cell r="JF125">
            <v>355237013</v>
          </cell>
          <cell r="JG125">
            <v>0</v>
          </cell>
          <cell r="JH125">
            <v>0</v>
          </cell>
          <cell r="JI125">
            <v>0</v>
          </cell>
          <cell r="JJ125">
            <v>0</v>
          </cell>
          <cell r="JK125">
            <v>0</v>
          </cell>
          <cell r="JL125">
            <v>355237013</v>
          </cell>
          <cell r="JM125">
            <v>0</v>
          </cell>
          <cell r="JN125">
            <v>0</v>
          </cell>
          <cell r="JO125">
            <v>0</v>
          </cell>
          <cell r="JP125">
            <v>0</v>
          </cell>
          <cell r="JQ125">
            <v>0</v>
          </cell>
          <cell r="JR125">
            <v>0</v>
          </cell>
          <cell r="JS125">
            <v>0</v>
          </cell>
          <cell r="JT125">
            <v>0</v>
          </cell>
          <cell r="JU125">
            <v>0</v>
          </cell>
          <cell r="JV125">
            <v>18746267</v>
          </cell>
          <cell r="JW125">
            <v>0</v>
          </cell>
          <cell r="JX125">
            <v>0</v>
          </cell>
          <cell r="JY125">
            <v>0</v>
          </cell>
          <cell r="JZ125">
            <v>0</v>
          </cell>
          <cell r="KA125">
            <v>0</v>
          </cell>
          <cell r="KB125">
            <v>18746267</v>
          </cell>
          <cell r="KC125">
            <v>0</v>
          </cell>
          <cell r="KD125">
            <v>0</v>
          </cell>
          <cell r="KE125">
            <v>0</v>
          </cell>
          <cell r="KF125">
            <v>0</v>
          </cell>
          <cell r="KG125">
            <v>0</v>
          </cell>
          <cell r="KH125">
            <v>0</v>
          </cell>
          <cell r="KI125">
            <v>0</v>
          </cell>
          <cell r="KJ125">
            <v>0</v>
          </cell>
          <cell r="KK125">
            <v>0</v>
          </cell>
          <cell r="KL125"/>
          <cell r="KM125">
            <v>0</v>
          </cell>
          <cell r="KN125">
            <v>0</v>
          </cell>
          <cell r="KO125">
            <v>0</v>
          </cell>
          <cell r="KP125">
            <v>0</v>
          </cell>
          <cell r="KQ125">
            <v>0</v>
          </cell>
          <cell r="KR125">
            <v>0</v>
          </cell>
          <cell r="KS125">
            <v>0</v>
          </cell>
          <cell r="KT125">
            <v>0</v>
          </cell>
          <cell r="KU125">
            <v>0</v>
          </cell>
          <cell r="KV125">
            <v>0</v>
          </cell>
          <cell r="KW125">
            <v>0</v>
          </cell>
          <cell r="KX125">
            <v>0</v>
          </cell>
          <cell r="KY125">
            <v>0</v>
          </cell>
          <cell r="KZ125">
            <v>0</v>
          </cell>
          <cell r="LA125">
            <v>0</v>
          </cell>
          <cell r="LB125">
            <v>0</v>
          </cell>
          <cell r="LC125">
            <v>0</v>
          </cell>
          <cell r="LD125">
            <v>0</v>
          </cell>
        </row>
        <row r="126">
          <cell r="B126">
            <v>123</v>
          </cell>
          <cell r="C126" t="str">
            <v>“CAJICÁ IDEAL”</v>
          </cell>
          <cell r="D126" t="str">
            <v>2. CAJICÁ DESARROLLO SOCIAL IDEAL</v>
          </cell>
          <cell r="E126" t="str">
            <v>41. Inclusión social y reconciliación</v>
          </cell>
          <cell r="F126" t="str">
            <v xml:space="preserve">4. Cajicá Social </v>
          </cell>
          <cell r="G126"/>
          <cell r="H126">
            <v>27</v>
          </cell>
          <cell r="I126" t="str">
            <v>Vincular a 1.000 personas con discapacidad en actividades y proyectos sociales en el cuatrienio</v>
          </cell>
          <cell r="J126" t="str">
            <v xml:space="preserve">Número de familias </v>
          </cell>
          <cell r="K126">
            <v>958</v>
          </cell>
          <cell r="L126"/>
          <cell r="M126">
            <v>1000</v>
          </cell>
          <cell r="N126" t="str">
            <v>Alcaldía Municipal</v>
          </cell>
          <cell r="O126" t="str">
            <v>4104037. Centros de atención integral para personas con discapacidad adecuados</v>
          </cell>
          <cell r="P126" t="str">
            <v>410403700. Centros de atención integral para personas con discapacidad adecuados</v>
          </cell>
          <cell r="Q126" t="str">
            <v>24. Discapacidad</v>
          </cell>
          <cell r="R126" t="str">
            <v xml:space="preserve">Secretaría Desarrollo Social </v>
          </cell>
          <cell r="S126">
            <v>123</v>
          </cell>
          <cell r="T126" t="str">
            <v>Realizar 1 evento anual de reconocimiento a las personas con discapacidad</v>
          </cell>
          <cell r="U126" t="str">
            <v>Evento anual de reconocimiento a las Personas con Discapacidad.</v>
          </cell>
          <cell r="V126" t="str">
            <v xml:space="preserve">Número </v>
          </cell>
          <cell r="W126"/>
          <cell r="X126">
            <v>1</v>
          </cell>
          <cell r="Y126">
            <v>0</v>
          </cell>
          <cell r="Z126" t="str">
            <v>MA</v>
          </cell>
          <cell r="AA126">
            <v>0.29498525073746312</v>
          </cell>
          <cell r="AB126">
            <v>0.25</v>
          </cell>
          <cell r="AC126">
            <v>0.25</v>
          </cell>
          <cell r="AD126">
            <v>0</v>
          </cell>
          <cell r="AE126">
            <v>0</v>
          </cell>
          <cell r="AF126"/>
          <cell r="AG126"/>
          <cell r="AH126"/>
          <cell r="AI126"/>
          <cell r="AJ126"/>
          <cell r="AK126"/>
          <cell r="AL126" t="str">
            <v>10. Reducción de las desigualdades</v>
          </cell>
          <cell r="AM126" t="str">
            <v>Persona con discapacidad</v>
          </cell>
          <cell r="AN126"/>
          <cell r="AO126">
            <v>1</v>
          </cell>
          <cell r="AP126">
            <v>0.3115264797507788</v>
          </cell>
          <cell r="AQ126">
            <v>1</v>
          </cell>
          <cell r="AR126">
            <v>0.29850746268656714</v>
          </cell>
          <cell r="AS126">
            <v>1</v>
          </cell>
          <cell r="AT126">
            <v>0.30864197530864196</v>
          </cell>
          <cell r="AU126">
            <v>1</v>
          </cell>
          <cell r="AV126">
            <v>0.30769230769230771</v>
          </cell>
          <cell r="AW126">
            <v>1</v>
          </cell>
          <cell r="AX126">
            <v>100</v>
          </cell>
          <cell r="AY126">
            <v>0</v>
          </cell>
          <cell r="AZ126">
            <v>0</v>
          </cell>
          <cell r="BA126">
            <v>0</v>
          </cell>
          <cell r="BB126">
            <v>0</v>
          </cell>
          <cell r="BC126">
            <v>0</v>
          </cell>
          <cell r="BD126">
            <v>0</v>
          </cell>
          <cell r="BE126">
            <v>0.3115264797507788</v>
          </cell>
          <cell r="BF126">
            <v>0</v>
          </cell>
          <cell r="BG126">
            <v>0</v>
          </cell>
          <cell r="BH126">
            <v>0</v>
          </cell>
          <cell r="BI126">
            <v>7.3746312684365781E-2</v>
          </cell>
          <cell r="BJ126">
            <v>50000000</v>
          </cell>
          <cell r="BK126"/>
          <cell r="BL126"/>
          <cell r="BM126"/>
          <cell r="BN126"/>
          <cell r="BO126"/>
          <cell r="BP126">
            <v>50000000</v>
          </cell>
          <cell r="BQ126"/>
          <cell r="BR126"/>
          <cell r="BS126"/>
          <cell r="BT126"/>
          <cell r="BU126"/>
          <cell r="BV126"/>
          <cell r="BW126"/>
          <cell r="BX126"/>
          <cell r="BY126"/>
          <cell r="BZ126">
            <v>48636692</v>
          </cell>
          <cell r="CA126"/>
          <cell r="CB126"/>
          <cell r="CC126"/>
          <cell r="CD126"/>
          <cell r="CE126"/>
          <cell r="CF126">
            <v>48636692</v>
          </cell>
          <cell r="CG126"/>
          <cell r="CH126"/>
          <cell r="CI126"/>
          <cell r="CJ126"/>
          <cell r="CK126"/>
          <cell r="CL126"/>
          <cell r="CM126"/>
          <cell r="CN126"/>
          <cell r="CO126"/>
          <cell r="CP126"/>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cell r="DK126"/>
          <cell r="DL126"/>
          <cell r="DM126"/>
          <cell r="DN126"/>
          <cell r="DO126"/>
          <cell r="DP126"/>
          <cell r="DQ126"/>
          <cell r="DR126"/>
          <cell r="DS126"/>
          <cell r="DT126"/>
          <cell r="DU126"/>
          <cell r="DV126"/>
          <cell r="DW126">
            <v>0</v>
          </cell>
          <cell r="DX126"/>
          <cell r="DY126">
            <v>0</v>
          </cell>
          <cell r="DZ126"/>
          <cell r="EA126">
            <v>0</v>
          </cell>
          <cell r="EB126">
            <v>0</v>
          </cell>
          <cell r="EC126">
            <v>0</v>
          </cell>
          <cell r="ED126">
            <v>0</v>
          </cell>
          <cell r="EE126"/>
          <cell r="EF126">
            <v>0</v>
          </cell>
          <cell r="EG126">
            <v>0</v>
          </cell>
          <cell r="EH126">
            <v>0</v>
          </cell>
          <cell r="EI126">
            <v>0</v>
          </cell>
          <cell r="EJ126">
            <v>0</v>
          </cell>
          <cell r="EK126">
            <v>0</v>
          </cell>
          <cell r="EL126">
            <v>0</v>
          </cell>
          <cell r="EM126">
            <v>0</v>
          </cell>
          <cell r="EN126">
            <v>0</v>
          </cell>
          <cell r="EO126"/>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cell r="FK126"/>
          <cell r="FL126"/>
          <cell r="FM126">
            <v>0</v>
          </cell>
          <cell r="FN126">
            <v>0</v>
          </cell>
          <cell r="FO126">
            <v>0</v>
          </cell>
          <cell r="FP126"/>
          <cell r="FQ126"/>
          <cell r="FR126"/>
          <cell r="FS126"/>
          <cell r="FT126"/>
          <cell r="FU126"/>
          <cell r="FV126">
            <v>0</v>
          </cell>
          <cell r="FW126"/>
          <cell r="FX126">
            <v>0</v>
          </cell>
          <cell r="FY126">
            <v>0</v>
          </cell>
          <cell r="FZ126">
            <v>0</v>
          </cell>
          <cell r="GA126">
            <v>0</v>
          </cell>
          <cell r="GB126">
            <v>0</v>
          </cell>
          <cell r="GC126">
            <v>0</v>
          </cell>
          <cell r="GD126">
            <v>0</v>
          </cell>
          <cell r="GE126">
            <v>0</v>
          </cell>
          <cell r="GF126">
            <v>0</v>
          </cell>
          <cell r="GG126">
            <v>0</v>
          </cell>
          <cell r="GH126">
            <v>0</v>
          </cell>
          <cell r="GI126">
            <v>0</v>
          </cell>
          <cell r="GJ126">
            <v>0</v>
          </cell>
          <cell r="GK126">
            <v>0</v>
          </cell>
          <cell r="GL126">
            <v>0</v>
          </cell>
          <cell r="GM126">
            <v>0</v>
          </cell>
          <cell r="GN126"/>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cell r="HC126">
            <v>0</v>
          </cell>
          <cell r="HD126">
            <v>0</v>
          </cell>
          <cell r="HE126">
            <v>0</v>
          </cell>
          <cell r="HF126">
            <v>0</v>
          </cell>
          <cell r="HG126">
            <v>0</v>
          </cell>
          <cell r="HH126">
            <v>0</v>
          </cell>
          <cell r="HI126"/>
          <cell r="HJ126"/>
          <cell r="HK126"/>
          <cell r="HL126">
            <v>0</v>
          </cell>
          <cell r="HM126">
            <v>0</v>
          </cell>
          <cell r="HN126">
            <v>0</v>
          </cell>
          <cell r="HO126"/>
          <cell r="HP126"/>
          <cell r="HQ126"/>
          <cell r="HR126"/>
          <cell r="HS126"/>
          <cell r="HT126"/>
          <cell r="HU126">
            <v>0</v>
          </cell>
          <cell r="HV126"/>
          <cell r="HW126">
            <v>0</v>
          </cell>
          <cell r="HX126">
            <v>0</v>
          </cell>
          <cell r="HY126">
            <v>0</v>
          </cell>
          <cell r="HZ126">
            <v>0</v>
          </cell>
          <cell r="IA126">
            <v>0</v>
          </cell>
          <cell r="IB126">
            <v>0</v>
          </cell>
          <cell r="IC126">
            <v>0</v>
          </cell>
          <cell r="ID126">
            <v>0</v>
          </cell>
          <cell r="IE126">
            <v>0</v>
          </cell>
          <cell r="IF126">
            <v>0</v>
          </cell>
          <cell r="IG126">
            <v>0</v>
          </cell>
          <cell r="IH126">
            <v>0</v>
          </cell>
          <cell r="II126">
            <v>0</v>
          </cell>
          <cell r="IJ126">
            <v>0</v>
          </cell>
          <cell r="IK126">
            <v>0</v>
          </cell>
          <cell r="IL126">
            <v>0</v>
          </cell>
          <cell r="IM126"/>
          <cell r="IN126">
            <v>0</v>
          </cell>
          <cell r="IO126">
            <v>0</v>
          </cell>
          <cell r="IP126">
            <v>0</v>
          </cell>
          <cell r="IQ126">
            <v>0</v>
          </cell>
          <cell r="IR126">
            <v>0</v>
          </cell>
          <cell r="IS126">
            <v>0</v>
          </cell>
          <cell r="IT126">
            <v>0</v>
          </cell>
          <cell r="IU126">
            <v>0</v>
          </cell>
          <cell r="IV126">
            <v>0</v>
          </cell>
          <cell r="IW126">
            <v>0</v>
          </cell>
          <cell r="IX126">
            <v>0</v>
          </cell>
          <cell r="IY126">
            <v>0</v>
          </cell>
          <cell r="IZ126">
            <v>0</v>
          </cell>
          <cell r="JA126">
            <v>0</v>
          </cell>
          <cell r="JB126">
            <v>0</v>
          </cell>
          <cell r="JC126">
            <v>0</v>
          </cell>
          <cell r="JD126">
            <v>0</v>
          </cell>
          <cell r="JE126">
            <v>0</v>
          </cell>
          <cell r="JF126">
            <v>50000000</v>
          </cell>
          <cell r="JG126">
            <v>0</v>
          </cell>
          <cell r="JH126">
            <v>0</v>
          </cell>
          <cell r="JI126">
            <v>0</v>
          </cell>
          <cell r="JJ126">
            <v>0</v>
          </cell>
          <cell r="JK126">
            <v>0</v>
          </cell>
          <cell r="JL126">
            <v>50000000</v>
          </cell>
          <cell r="JM126">
            <v>0</v>
          </cell>
          <cell r="JN126">
            <v>0</v>
          </cell>
          <cell r="JO126">
            <v>0</v>
          </cell>
          <cell r="JP126">
            <v>0</v>
          </cell>
          <cell r="JQ126">
            <v>0</v>
          </cell>
          <cell r="JR126">
            <v>0</v>
          </cell>
          <cell r="JS126">
            <v>0</v>
          </cell>
          <cell r="JT126">
            <v>0</v>
          </cell>
          <cell r="JU126">
            <v>0</v>
          </cell>
          <cell r="JV126">
            <v>48636692</v>
          </cell>
          <cell r="JW126">
            <v>0</v>
          </cell>
          <cell r="JX126">
            <v>0</v>
          </cell>
          <cell r="JY126">
            <v>0</v>
          </cell>
          <cell r="JZ126">
            <v>0</v>
          </cell>
          <cell r="KA126">
            <v>0</v>
          </cell>
          <cell r="KB126">
            <v>48636692</v>
          </cell>
          <cell r="KC126">
            <v>0</v>
          </cell>
          <cell r="KD126">
            <v>0</v>
          </cell>
          <cell r="KE126">
            <v>0</v>
          </cell>
          <cell r="KF126">
            <v>0</v>
          </cell>
          <cell r="KG126">
            <v>0</v>
          </cell>
          <cell r="KH126">
            <v>0</v>
          </cell>
          <cell r="KI126">
            <v>0</v>
          </cell>
          <cell r="KJ126">
            <v>0</v>
          </cell>
          <cell r="KK126">
            <v>0</v>
          </cell>
          <cell r="KL126"/>
          <cell r="KM126">
            <v>0</v>
          </cell>
          <cell r="KN126">
            <v>0</v>
          </cell>
          <cell r="KO126">
            <v>0</v>
          </cell>
          <cell r="KP126">
            <v>0</v>
          </cell>
          <cell r="KQ126">
            <v>0</v>
          </cell>
          <cell r="KR126">
            <v>0</v>
          </cell>
          <cell r="KS126">
            <v>0</v>
          </cell>
          <cell r="KT126">
            <v>0</v>
          </cell>
          <cell r="KU126">
            <v>0</v>
          </cell>
          <cell r="KV126">
            <v>0</v>
          </cell>
          <cell r="KW126">
            <v>0</v>
          </cell>
          <cell r="KX126">
            <v>0</v>
          </cell>
          <cell r="KY126">
            <v>0</v>
          </cell>
          <cell r="KZ126">
            <v>0</v>
          </cell>
          <cell r="LA126">
            <v>0</v>
          </cell>
          <cell r="LB126">
            <v>0</v>
          </cell>
          <cell r="LC126">
            <v>0</v>
          </cell>
          <cell r="LD126">
            <v>0</v>
          </cell>
        </row>
        <row r="127">
          <cell r="B127">
            <v>124</v>
          </cell>
          <cell r="C127" t="str">
            <v>“CAJICÁ IDEAL”</v>
          </cell>
          <cell r="D127" t="str">
            <v>2. CAJICÁ DESARROLLO SOCIAL IDEAL</v>
          </cell>
          <cell r="E127" t="str">
            <v>41. Inclusión social y reconciliación</v>
          </cell>
          <cell r="F127" t="str">
            <v xml:space="preserve">4. Cajicá Social </v>
          </cell>
          <cell r="G127"/>
          <cell r="H127">
            <v>27</v>
          </cell>
          <cell r="I127" t="str">
            <v>Vincular a 1.000 personas con discapacidad en actividades y proyectos sociales en el cuatrienio</v>
          </cell>
          <cell r="J127" t="str">
            <v xml:space="preserve">Número de familias </v>
          </cell>
          <cell r="K127">
            <v>958</v>
          </cell>
          <cell r="L127"/>
          <cell r="M127">
            <v>1000</v>
          </cell>
          <cell r="N127" t="str">
            <v>Alcaldía Municipal</v>
          </cell>
          <cell r="O127" t="str">
            <v>4103063. Documentos de investigación</v>
          </cell>
          <cell r="P127" t="str">
            <v>410306300. Documentos de investigación realizados</v>
          </cell>
          <cell r="Q127" t="str">
            <v>24. Discapacidad</v>
          </cell>
          <cell r="R127" t="str">
            <v xml:space="preserve">Secretaría Desarrollo Social </v>
          </cell>
          <cell r="S127">
            <v>124</v>
          </cell>
          <cell r="T127" t="str">
            <v>Mantener actualizado 1 registro para la localización y caracterización de las personas con discapacidad</v>
          </cell>
          <cell r="U127" t="str">
            <v>Registro para la Localización y Caracterización de las personas con discapacidad.</v>
          </cell>
          <cell r="V127" t="str">
            <v>Número</v>
          </cell>
          <cell r="W127"/>
          <cell r="X127">
            <v>1</v>
          </cell>
          <cell r="Y127">
            <v>0</v>
          </cell>
          <cell r="Z127" t="str">
            <v>MA</v>
          </cell>
          <cell r="AA127">
            <v>0.29498525073746312</v>
          </cell>
          <cell r="AB127">
            <v>0.25</v>
          </cell>
          <cell r="AC127">
            <v>0.25</v>
          </cell>
          <cell r="AD127">
            <v>0</v>
          </cell>
          <cell r="AE127">
            <v>0</v>
          </cell>
          <cell r="AF127"/>
          <cell r="AG127"/>
          <cell r="AH127"/>
          <cell r="AI127"/>
          <cell r="AJ127"/>
          <cell r="AK127"/>
          <cell r="AL127" t="str">
            <v>10. Reducción de las desigualdades</v>
          </cell>
          <cell r="AM127" t="str">
            <v>Persona con discapacidad</v>
          </cell>
          <cell r="AN127"/>
          <cell r="AO127">
            <v>1</v>
          </cell>
          <cell r="AP127">
            <v>0.3115264797507788</v>
          </cell>
          <cell r="AQ127">
            <v>1</v>
          </cell>
          <cell r="AR127">
            <v>0.29850746268656714</v>
          </cell>
          <cell r="AS127">
            <v>1</v>
          </cell>
          <cell r="AT127">
            <v>0.30864197530864196</v>
          </cell>
          <cell r="AU127">
            <v>1</v>
          </cell>
          <cell r="AV127">
            <v>0.30769230769230771</v>
          </cell>
          <cell r="AW127">
            <v>1</v>
          </cell>
          <cell r="AX127">
            <v>100</v>
          </cell>
          <cell r="AY127">
            <v>0</v>
          </cell>
          <cell r="AZ127">
            <v>0</v>
          </cell>
          <cell r="BA127">
            <v>0</v>
          </cell>
          <cell r="BB127">
            <v>0</v>
          </cell>
          <cell r="BC127">
            <v>0</v>
          </cell>
          <cell r="BD127">
            <v>0</v>
          </cell>
          <cell r="BE127">
            <v>0.3115264797507788</v>
          </cell>
          <cell r="BF127">
            <v>0</v>
          </cell>
          <cell r="BG127">
            <v>0</v>
          </cell>
          <cell r="BH127">
            <v>0</v>
          </cell>
          <cell r="BI127">
            <v>7.3746312684365781E-2</v>
          </cell>
          <cell r="BJ127">
            <v>0</v>
          </cell>
          <cell r="BK127"/>
          <cell r="BL127"/>
          <cell r="BM127"/>
          <cell r="BN127"/>
          <cell r="BO127"/>
          <cell r="BP127"/>
          <cell r="BQ127"/>
          <cell r="BR127"/>
          <cell r="BS127"/>
          <cell r="BT127"/>
          <cell r="BU127"/>
          <cell r="BV127"/>
          <cell r="BW127"/>
          <cell r="BX127"/>
          <cell r="BY127"/>
          <cell r="BZ127">
            <v>0</v>
          </cell>
          <cell r="CA127"/>
          <cell r="CB127"/>
          <cell r="CC127"/>
          <cell r="CD127"/>
          <cell r="CE127"/>
          <cell r="CF127"/>
          <cell r="CG127"/>
          <cell r="CH127"/>
          <cell r="CI127"/>
          <cell r="CJ127"/>
          <cell r="CK127"/>
          <cell r="CL127"/>
          <cell r="CM127"/>
          <cell r="CN127"/>
          <cell r="CO127"/>
          <cell r="CP127"/>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cell r="DK127"/>
          <cell r="DL127"/>
          <cell r="DM127"/>
          <cell r="DN127"/>
          <cell r="DO127"/>
          <cell r="DP127"/>
          <cell r="DQ127"/>
          <cell r="DR127"/>
          <cell r="DS127"/>
          <cell r="DT127"/>
          <cell r="DU127"/>
          <cell r="DV127"/>
          <cell r="DW127">
            <v>0</v>
          </cell>
          <cell r="DX127"/>
          <cell r="DY127">
            <v>0</v>
          </cell>
          <cell r="DZ127"/>
          <cell r="EA127">
            <v>0</v>
          </cell>
          <cell r="EB127">
            <v>0</v>
          </cell>
          <cell r="EC127">
            <v>0</v>
          </cell>
          <cell r="ED127">
            <v>0</v>
          </cell>
          <cell r="EE127"/>
          <cell r="EF127">
            <v>0</v>
          </cell>
          <cell r="EG127">
            <v>0</v>
          </cell>
          <cell r="EH127">
            <v>0</v>
          </cell>
          <cell r="EI127">
            <v>0</v>
          </cell>
          <cell r="EJ127">
            <v>0</v>
          </cell>
          <cell r="EK127">
            <v>0</v>
          </cell>
          <cell r="EL127">
            <v>0</v>
          </cell>
          <cell r="EM127">
            <v>0</v>
          </cell>
          <cell r="EN127">
            <v>0</v>
          </cell>
          <cell r="EO127"/>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5304500</v>
          </cell>
          <cell r="FI127">
            <v>0</v>
          </cell>
          <cell r="FJ127"/>
          <cell r="FK127"/>
          <cell r="FL127"/>
          <cell r="FM127">
            <v>0</v>
          </cell>
          <cell r="FN127">
            <v>5304500</v>
          </cell>
          <cell r="FO127">
            <v>0</v>
          </cell>
          <cell r="FP127"/>
          <cell r="FQ127"/>
          <cell r="FR127"/>
          <cell r="FS127"/>
          <cell r="FT127"/>
          <cell r="FU127"/>
          <cell r="FV127">
            <v>0</v>
          </cell>
          <cell r="FW127"/>
          <cell r="FX127">
            <v>0</v>
          </cell>
          <cell r="FY127">
            <v>0</v>
          </cell>
          <cell r="FZ127">
            <v>0</v>
          </cell>
          <cell r="GA127">
            <v>0</v>
          </cell>
          <cell r="GB127">
            <v>0</v>
          </cell>
          <cell r="GC127">
            <v>0</v>
          </cell>
          <cell r="GD127">
            <v>0</v>
          </cell>
          <cell r="GE127">
            <v>0</v>
          </cell>
          <cell r="GF127">
            <v>0</v>
          </cell>
          <cell r="GG127">
            <v>0</v>
          </cell>
          <cell r="GH127">
            <v>0</v>
          </cell>
          <cell r="GI127">
            <v>0</v>
          </cell>
          <cell r="GJ127">
            <v>0</v>
          </cell>
          <cell r="GK127">
            <v>0</v>
          </cell>
          <cell r="GL127">
            <v>0</v>
          </cell>
          <cell r="GM127">
            <v>0</v>
          </cell>
          <cell r="GN127"/>
          <cell r="GO127">
            <v>0</v>
          </cell>
          <cell r="GP127">
            <v>0</v>
          </cell>
          <cell r="GQ127">
            <v>0</v>
          </cell>
          <cell r="GR127">
            <v>0</v>
          </cell>
          <cell r="GS127">
            <v>0</v>
          </cell>
          <cell r="GT127">
            <v>0</v>
          </cell>
          <cell r="GU127">
            <v>0</v>
          </cell>
          <cell r="GV127">
            <v>0</v>
          </cell>
          <cell r="GW127">
            <v>0</v>
          </cell>
          <cell r="GX127">
            <v>0</v>
          </cell>
          <cell r="GY127">
            <v>0</v>
          </cell>
          <cell r="GZ127">
            <v>0</v>
          </cell>
          <cell r="HA127">
            <v>0</v>
          </cell>
          <cell r="HB127">
            <v>0</v>
          </cell>
          <cell r="HC127">
            <v>0</v>
          </cell>
          <cell r="HD127">
            <v>0</v>
          </cell>
          <cell r="HE127">
            <v>0</v>
          </cell>
          <cell r="HF127">
            <v>0</v>
          </cell>
          <cell r="HG127">
            <v>5463635</v>
          </cell>
          <cell r="HH127">
            <v>0</v>
          </cell>
          <cell r="HI127"/>
          <cell r="HJ127"/>
          <cell r="HK127"/>
          <cell r="HL127">
            <v>0</v>
          </cell>
          <cell r="HM127">
            <v>5463635</v>
          </cell>
          <cell r="HN127">
            <v>0</v>
          </cell>
          <cell r="HO127"/>
          <cell r="HP127"/>
          <cell r="HQ127"/>
          <cell r="HR127"/>
          <cell r="HS127"/>
          <cell r="HT127"/>
          <cell r="HU127">
            <v>0</v>
          </cell>
          <cell r="HV127"/>
          <cell r="HW127">
            <v>0</v>
          </cell>
          <cell r="HX127">
            <v>0</v>
          </cell>
          <cell r="HY127">
            <v>0</v>
          </cell>
          <cell r="HZ127">
            <v>0</v>
          </cell>
          <cell r="IA127">
            <v>0</v>
          </cell>
          <cell r="IB127">
            <v>0</v>
          </cell>
          <cell r="IC127">
            <v>0</v>
          </cell>
          <cell r="ID127">
            <v>0</v>
          </cell>
          <cell r="IE127">
            <v>0</v>
          </cell>
          <cell r="IF127">
            <v>0</v>
          </cell>
          <cell r="IG127">
            <v>0</v>
          </cell>
          <cell r="IH127">
            <v>0</v>
          </cell>
          <cell r="II127">
            <v>0</v>
          </cell>
          <cell r="IJ127">
            <v>0</v>
          </cell>
          <cell r="IK127">
            <v>0</v>
          </cell>
          <cell r="IL127">
            <v>0</v>
          </cell>
          <cell r="IM127"/>
          <cell r="IN127">
            <v>0</v>
          </cell>
          <cell r="IO127">
            <v>0</v>
          </cell>
          <cell r="IP127">
            <v>0</v>
          </cell>
          <cell r="IQ127">
            <v>0</v>
          </cell>
          <cell r="IR127">
            <v>0</v>
          </cell>
          <cell r="IS127">
            <v>0</v>
          </cell>
          <cell r="IT127">
            <v>0</v>
          </cell>
          <cell r="IU127">
            <v>0</v>
          </cell>
          <cell r="IV127">
            <v>0</v>
          </cell>
          <cell r="IW127">
            <v>0</v>
          </cell>
          <cell r="IX127">
            <v>0</v>
          </cell>
          <cell r="IY127">
            <v>0</v>
          </cell>
          <cell r="IZ127">
            <v>0</v>
          </cell>
          <cell r="JA127">
            <v>0</v>
          </cell>
          <cell r="JB127">
            <v>0</v>
          </cell>
          <cell r="JC127">
            <v>0</v>
          </cell>
          <cell r="JD127">
            <v>0</v>
          </cell>
          <cell r="JE127">
            <v>0</v>
          </cell>
          <cell r="JF127">
            <v>10768135</v>
          </cell>
          <cell r="JG127">
            <v>0</v>
          </cell>
          <cell r="JH127">
            <v>0</v>
          </cell>
          <cell r="JI127">
            <v>0</v>
          </cell>
          <cell r="JJ127">
            <v>0</v>
          </cell>
          <cell r="JK127">
            <v>0</v>
          </cell>
          <cell r="JL127">
            <v>10768135</v>
          </cell>
          <cell r="JM127">
            <v>0</v>
          </cell>
          <cell r="JN127">
            <v>0</v>
          </cell>
          <cell r="JO127">
            <v>0</v>
          </cell>
          <cell r="JP127">
            <v>0</v>
          </cell>
          <cell r="JQ127">
            <v>0</v>
          </cell>
          <cell r="JR127">
            <v>0</v>
          </cell>
          <cell r="JS127">
            <v>0</v>
          </cell>
          <cell r="JT127">
            <v>0</v>
          </cell>
          <cell r="JU127">
            <v>0</v>
          </cell>
          <cell r="JV127">
            <v>0</v>
          </cell>
          <cell r="JW127">
            <v>0</v>
          </cell>
          <cell r="JX127">
            <v>0</v>
          </cell>
          <cell r="JY127">
            <v>0</v>
          </cell>
          <cell r="JZ127">
            <v>0</v>
          </cell>
          <cell r="KA127">
            <v>0</v>
          </cell>
          <cell r="KB127">
            <v>0</v>
          </cell>
          <cell r="KC127">
            <v>0</v>
          </cell>
          <cell r="KD127">
            <v>0</v>
          </cell>
          <cell r="KE127">
            <v>0</v>
          </cell>
          <cell r="KF127">
            <v>0</v>
          </cell>
          <cell r="KG127">
            <v>0</v>
          </cell>
          <cell r="KH127">
            <v>0</v>
          </cell>
          <cell r="KI127">
            <v>0</v>
          </cell>
          <cell r="KJ127">
            <v>0</v>
          </cell>
          <cell r="KK127">
            <v>0</v>
          </cell>
          <cell r="KL127"/>
          <cell r="KM127">
            <v>0</v>
          </cell>
          <cell r="KN127">
            <v>0</v>
          </cell>
          <cell r="KO127">
            <v>0</v>
          </cell>
          <cell r="KP127">
            <v>0</v>
          </cell>
          <cell r="KQ127">
            <v>0</v>
          </cell>
          <cell r="KR127">
            <v>0</v>
          </cell>
          <cell r="KS127">
            <v>0</v>
          </cell>
          <cell r="KT127">
            <v>0</v>
          </cell>
          <cell r="KU127">
            <v>0</v>
          </cell>
          <cell r="KV127">
            <v>0</v>
          </cell>
          <cell r="KW127">
            <v>0</v>
          </cell>
          <cell r="KX127">
            <v>0</v>
          </cell>
          <cell r="KY127">
            <v>0</v>
          </cell>
          <cell r="KZ127">
            <v>0</v>
          </cell>
          <cell r="LA127">
            <v>0</v>
          </cell>
          <cell r="LB127">
            <v>0</v>
          </cell>
          <cell r="LC127">
            <v>0</v>
          </cell>
          <cell r="LD127">
            <v>0</v>
          </cell>
        </row>
        <row r="128">
          <cell r="B128">
            <v>125</v>
          </cell>
          <cell r="C128" t="str">
            <v>“CAJICÁ IDEAL”</v>
          </cell>
          <cell r="D128" t="str">
            <v>2. CAJICÁ DESARROLLO SOCIAL IDEAL</v>
          </cell>
          <cell r="E128" t="str">
            <v>41. Inclusión social y reconciliación</v>
          </cell>
          <cell r="F128" t="str">
            <v xml:space="preserve">4. Cajicá Social </v>
          </cell>
          <cell r="G128"/>
          <cell r="H128">
            <v>27</v>
          </cell>
          <cell r="I128" t="str">
            <v>Vincular a 1.000 personas con discapacidad en actividades y proyectos sociales en el cuatrienio</v>
          </cell>
          <cell r="J128" t="str">
            <v xml:space="preserve">Número de familias </v>
          </cell>
          <cell r="K128">
            <v>958</v>
          </cell>
          <cell r="L128"/>
          <cell r="M128">
            <v>1000</v>
          </cell>
          <cell r="N128" t="str">
            <v>Alcaldía Municipal</v>
          </cell>
          <cell r="O128" t="str">
            <v>4104042. Centros de atención integral para personas con discapacidad dotados</v>
          </cell>
          <cell r="P128" t="str">
            <v>410404200. Centros de atención integral para personas con discapacidad dotados</v>
          </cell>
          <cell r="Q128" t="str">
            <v>24. Discapacidad</v>
          </cell>
          <cell r="R128" t="str">
            <v xml:space="preserve">Secretaría Desarrollo Social </v>
          </cell>
          <cell r="S128">
            <v>125</v>
          </cell>
          <cell r="T128" t="str">
            <v>Puesta en marcha de 1 Centro de Atención a la Persona con Discapacidad - ubicado en Quebrada de Campo</v>
          </cell>
          <cell r="U128" t="str">
            <v xml:space="preserve">Centro de Atención a la Persona con Discapacidad </v>
          </cell>
          <cell r="V128" t="str">
            <v>Número</v>
          </cell>
          <cell r="W128"/>
          <cell r="X128">
            <v>1</v>
          </cell>
          <cell r="Y128">
            <v>0</v>
          </cell>
          <cell r="Z128" t="str">
            <v>MA</v>
          </cell>
          <cell r="AA128">
            <v>0.29498525073746312</v>
          </cell>
          <cell r="AB128">
            <v>0.25</v>
          </cell>
          <cell r="AC128">
            <v>0.25</v>
          </cell>
          <cell r="AD128">
            <v>0</v>
          </cell>
          <cell r="AE128">
            <v>0</v>
          </cell>
          <cell r="AF128"/>
          <cell r="AG128"/>
          <cell r="AH128"/>
          <cell r="AI128">
            <v>1</v>
          </cell>
          <cell r="AJ128"/>
          <cell r="AK128"/>
          <cell r="AL128" t="str">
            <v>10. Reducción de las desigualdades</v>
          </cell>
          <cell r="AM128" t="str">
            <v>Persona con discapacidad</v>
          </cell>
          <cell r="AN128"/>
          <cell r="AO128">
            <v>1</v>
          </cell>
          <cell r="AP128">
            <v>0.3115264797507788</v>
          </cell>
          <cell r="AQ128">
            <v>1</v>
          </cell>
          <cell r="AR128">
            <v>0.29850746268656714</v>
          </cell>
          <cell r="AS128">
            <v>1</v>
          </cell>
          <cell r="AT128">
            <v>0.30864197530864196</v>
          </cell>
          <cell r="AU128">
            <v>1</v>
          </cell>
          <cell r="AV128">
            <v>0.30769230769230771</v>
          </cell>
          <cell r="AW128">
            <v>1</v>
          </cell>
          <cell r="AX128">
            <v>100</v>
          </cell>
          <cell r="AY128">
            <v>0</v>
          </cell>
          <cell r="AZ128">
            <v>0</v>
          </cell>
          <cell r="BA128">
            <v>0</v>
          </cell>
          <cell r="BB128">
            <v>0</v>
          </cell>
          <cell r="BC128">
            <v>0</v>
          </cell>
          <cell r="BD128">
            <v>0</v>
          </cell>
          <cell r="BE128">
            <v>0.3115264797507788</v>
          </cell>
          <cell r="BF128">
            <v>0</v>
          </cell>
          <cell r="BG128">
            <v>0</v>
          </cell>
          <cell r="BH128">
            <v>0</v>
          </cell>
          <cell r="BI128">
            <v>7.3746312684365781E-2</v>
          </cell>
          <cell r="BJ128">
            <v>500000000</v>
          </cell>
          <cell r="BK128"/>
          <cell r="BL128"/>
          <cell r="BM128"/>
          <cell r="BN128"/>
          <cell r="BO128"/>
          <cell r="BP128">
            <v>500000000</v>
          </cell>
          <cell r="BQ128"/>
          <cell r="BR128"/>
          <cell r="BS128"/>
          <cell r="BT128"/>
          <cell r="BU128"/>
          <cell r="BV128"/>
          <cell r="BW128"/>
          <cell r="BX128"/>
          <cell r="BY128"/>
          <cell r="BZ128">
            <v>0</v>
          </cell>
          <cell r="CA128"/>
          <cell r="CB128"/>
          <cell r="CC128"/>
          <cell r="CD128"/>
          <cell r="CE128"/>
          <cell r="CF128"/>
          <cell r="CG128"/>
          <cell r="CH128"/>
          <cell r="CI128"/>
          <cell r="CJ128"/>
          <cell r="CK128"/>
          <cell r="CL128"/>
          <cell r="CM128"/>
          <cell r="CN128"/>
          <cell r="CO128"/>
          <cell r="CP128"/>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cell r="DK128"/>
          <cell r="DL128"/>
          <cell r="DM128"/>
          <cell r="DN128"/>
          <cell r="DO128"/>
          <cell r="DP128"/>
          <cell r="DQ128"/>
          <cell r="DR128"/>
          <cell r="DS128"/>
          <cell r="DT128"/>
          <cell r="DU128"/>
          <cell r="DV128"/>
          <cell r="DW128">
            <v>0</v>
          </cell>
          <cell r="DX128"/>
          <cell r="DY128">
            <v>0</v>
          </cell>
          <cell r="DZ128"/>
          <cell r="EA128">
            <v>0</v>
          </cell>
          <cell r="EB128">
            <v>0</v>
          </cell>
          <cell r="EC128">
            <v>0</v>
          </cell>
          <cell r="ED128">
            <v>0</v>
          </cell>
          <cell r="EE128"/>
          <cell r="EF128">
            <v>0</v>
          </cell>
          <cell r="EG128">
            <v>0</v>
          </cell>
          <cell r="EH128">
            <v>0</v>
          </cell>
          <cell r="EI128">
            <v>0</v>
          </cell>
          <cell r="EJ128">
            <v>0</v>
          </cell>
          <cell r="EK128">
            <v>0</v>
          </cell>
          <cell r="EL128">
            <v>0</v>
          </cell>
          <cell r="EM128">
            <v>0</v>
          </cell>
          <cell r="EN128">
            <v>0</v>
          </cell>
          <cell r="EO128"/>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cell r="FK128"/>
          <cell r="FL128"/>
          <cell r="FM128">
            <v>0</v>
          </cell>
          <cell r="FN128">
            <v>0</v>
          </cell>
          <cell r="FO128">
            <v>0</v>
          </cell>
          <cell r="FP128"/>
          <cell r="FQ128"/>
          <cell r="FR128"/>
          <cell r="FS128"/>
          <cell r="FT128"/>
          <cell r="FU128"/>
          <cell r="FV128">
            <v>0</v>
          </cell>
          <cell r="FW128"/>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cell r="HC128">
            <v>0</v>
          </cell>
          <cell r="HD128">
            <v>0</v>
          </cell>
          <cell r="HE128">
            <v>0</v>
          </cell>
          <cell r="HF128">
            <v>0</v>
          </cell>
          <cell r="HG128">
            <v>0</v>
          </cell>
          <cell r="HH128">
            <v>0</v>
          </cell>
          <cell r="HI128"/>
          <cell r="HJ128"/>
          <cell r="HK128"/>
          <cell r="HL128">
            <v>0</v>
          </cell>
          <cell r="HM128">
            <v>0</v>
          </cell>
          <cell r="HN128">
            <v>0</v>
          </cell>
          <cell r="HO128"/>
          <cell r="HP128"/>
          <cell r="HQ128"/>
          <cell r="HR128"/>
          <cell r="HS128"/>
          <cell r="HT128"/>
          <cell r="HU128">
            <v>0</v>
          </cell>
          <cell r="HV128"/>
          <cell r="HW128">
            <v>0</v>
          </cell>
          <cell r="HX128">
            <v>0</v>
          </cell>
          <cell r="HY128">
            <v>0</v>
          </cell>
          <cell r="HZ128">
            <v>0</v>
          </cell>
          <cell r="IA128">
            <v>0</v>
          </cell>
          <cell r="IB128">
            <v>0</v>
          </cell>
          <cell r="IC128">
            <v>0</v>
          </cell>
          <cell r="ID128">
            <v>0</v>
          </cell>
          <cell r="IE128">
            <v>0</v>
          </cell>
          <cell r="IF128">
            <v>0</v>
          </cell>
          <cell r="IG128">
            <v>0</v>
          </cell>
          <cell r="IH128">
            <v>0</v>
          </cell>
          <cell r="II128">
            <v>0</v>
          </cell>
          <cell r="IJ128">
            <v>0</v>
          </cell>
          <cell r="IK128">
            <v>0</v>
          </cell>
          <cell r="IL128">
            <v>0</v>
          </cell>
          <cell r="IM128"/>
          <cell r="IN128">
            <v>0</v>
          </cell>
          <cell r="IO128">
            <v>0</v>
          </cell>
          <cell r="IP128">
            <v>0</v>
          </cell>
          <cell r="IQ128">
            <v>0</v>
          </cell>
          <cell r="IR128">
            <v>0</v>
          </cell>
          <cell r="IS128">
            <v>0</v>
          </cell>
          <cell r="IT128">
            <v>0</v>
          </cell>
          <cell r="IU128">
            <v>0</v>
          </cell>
          <cell r="IV128">
            <v>0</v>
          </cell>
          <cell r="IW128">
            <v>0</v>
          </cell>
          <cell r="IX128">
            <v>0</v>
          </cell>
          <cell r="IY128">
            <v>0</v>
          </cell>
          <cell r="IZ128">
            <v>0</v>
          </cell>
          <cell r="JA128">
            <v>0</v>
          </cell>
          <cell r="JB128">
            <v>0</v>
          </cell>
          <cell r="JC128">
            <v>0</v>
          </cell>
          <cell r="JD128">
            <v>0</v>
          </cell>
          <cell r="JE128">
            <v>0</v>
          </cell>
          <cell r="JF128">
            <v>500000000</v>
          </cell>
          <cell r="JG128">
            <v>0</v>
          </cell>
          <cell r="JH128">
            <v>0</v>
          </cell>
          <cell r="JI128">
            <v>0</v>
          </cell>
          <cell r="JJ128">
            <v>0</v>
          </cell>
          <cell r="JK128">
            <v>0</v>
          </cell>
          <cell r="JL128">
            <v>500000000</v>
          </cell>
          <cell r="JM128">
            <v>0</v>
          </cell>
          <cell r="JN128">
            <v>0</v>
          </cell>
          <cell r="JO128">
            <v>0</v>
          </cell>
          <cell r="JP128">
            <v>0</v>
          </cell>
          <cell r="JQ128">
            <v>0</v>
          </cell>
          <cell r="JR128">
            <v>0</v>
          </cell>
          <cell r="JS128">
            <v>0</v>
          </cell>
          <cell r="JT128">
            <v>0</v>
          </cell>
          <cell r="JU128">
            <v>0</v>
          </cell>
          <cell r="JV128">
            <v>0</v>
          </cell>
          <cell r="JW128">
            <v>0</v>
          </cell>
          <cell r="JX128">
            <v>0</v>
          </cell>
          <cell r="JY128">
            <v>0</v>
          </cell>
          <cell r="JZ128">
            <v>0</v>
          </cell>
          <cell r="KA128">
            <v>0</v>
          </cell>
          <cell r="KB128">
            <v>0</v>
          </cell>
          <cell r="KC128">
            <v>0</v>
          </cell>
          <cell r="KD128">
            <v>0</v>
          </cell>
          <cell r="KE128">
            <v>0</v>
          </cell>
          <cell r="KF128">
            <v>0</v>
          </cell>
          <cell r="KG128">
            <v>0</v>
          </cell>
          <cell r="KH128">
            <v>0</v>
          </cell>
          <cell r="KI128">
            <v>0</v>
          </cell>
          <cell r="KJ128">
            <v>0</v>
          </cell>
          <cell r="KK128">
            <v>0</v>
          </cell>
          <cell r="KL128"/>
          <cell r="KM128">
            <v>0</v>
          </cell>
          <cell r="KN128">
            <v>0</v>
          </cell>
          <cell r="KO128">
            <v>0</v>
          </cell>
          <cell r="KP128">
            <v>0</v>
          </cell>
          <cell r="KQ128">
            <v>0</v>
          </cell>
          <cell r="KR128">
            <v>0</v>
          </cell>
          <cell r="KS128">
            <v>0</v>
          </cell>
          <cell r="KT128">
            <v>0</v>
          </cell>
          <cell r="KU128">
            <v>0</v>
          </cell>
          <cell r="KV128">
            <v>0</v>
          </cell>
          <cell r="KW128">
            <v>0</v>
          </cell>
          <cell r="KX128">
            <v>0</v>
          </cell>
          <cell r="KY128">
            <v>0</v>
          </cell>
          <cell r="KZ128">
            <v>0</v>
          </cell>
          <cell r="LA128">
            <v>0</v>
          </cell>
          <cell r="LB128">
            <v>0</v>
          </cell>
          <cell r="LC128">
            <v>0</v>
          </cell>
          <cell r="LD128">
            <v>0</v>
          </cell>
        </row>
        <row r="129">
          <cell r="B129">
            <v>126</v>
          </cell>
          <cell r="C129" t="str">
            <v>“CAJICÁ IDEAL”</v>
          </cell>
          <cell r="D129" t="str">
            <v>2. CAJICÁ DESARROLLO SOCIAL IDEAL</v>
          </cell>
          <cell r="E129" t="str">
            <v>41. Inclusión social y reconciliación</v>
          </cell>
          <cell r="F129" t="str">
            <v xml:space="preserve">4. Cajicá Social </v>
          </cell>
          <cell r="G129"/>
          <cell r="H129">
            <v>28</v>
          </cell>
          <cell r="I129" t="str">
            <v xml:space="preserve">Mantener vinculados 161 núcleos familiares de VCA anualmente </v>
          </cell>
          <cell r="J129" t="str">
            <v xml:space="preserve">Número </v>
          </cell>
          <cell r="K129">
            <v>161</v>
          </cell>
          <cell r="L129"/>
          <cell r="M129">
            <v>161</v>
          </cell>
          <cell r="N129" t="str">
            <v>Alcaldía Municipal</v>
          </cell>
          <cell r="O129" t="str">
            <v>4101079. Servicio de asistencia técnica a comunidades en temas de fortalecimiento del tejido social y construcción de escenarios comunitarios protectores de derechos</v>
          </cell>
          <cell r="P129" t="str">
            <v>410107900. Acciones ejecutadas con las comunidades</v>
          </cell>
          <cell r="Q129" t="str">
            <v>25. Familias VCA</v>
          </cell>
          <cell r="R129" t="str">
            <v>Secretaría de Gobierno y Participación Ciudadana</v>
          </cell>
          <cell r="S129">
            <v>126</v>
          </cell>
          <cell r="T129" t="str">
            <v>Elaborar e implementar 1 Plan anual de Prevención y Protección contra el Desplazamiento y la Garantía de Derechos Humanos para la personas VCA</v>
          </cell>
          <cell r="U129" t="str">
            <v>Prevención y Protección contra el Desplazamiento</v>
          </cell>
          <cell r="V129" t="str">
            <v xml:space="preserve">Número </v>
          </cell>
          <cell r="W129"/>
          <cell r="X129">
            <v>1</v>
          </cell>
          <cell r="Y129">
            <v>0</v>
          </cell>
          <cell r="Z129" t="str">
            <v>MA</v>
          </cell>
          <cell r="AA129">
            <v>0.29498525073746312</v>
          </cell>
          <cell r="AB129">
            <v>0.24999999999999997</v>
          </cell>
          <cell r="AC129">
            <v>0.24999999999999997</v>
          </cell>
          <cell r="AD129">
            <v>0</v>
          </cell>
          <cell r="AE129">
            <v>0</v>
          </cell>
          <cell r="AF129"/>
          <cell r="AG129"/>
          <cell r="AH129"/>
          <cell r="AI129"/>
          <cell r="AJ129"/>
          <cell r="AK129"/>
          <cell r="AL129" t="str">
            <v>16. Paz, justicia e instituciones sólidas</v>
          </cell>
          <cell r="AM129" t="str">
            <v>Pers VCA</v>
          </cell>
          <cell r="AN129"/>
          <cell r="AO129">
            <v>1</v>
          </cell>
          <cell r="AP129">
            <v>0.3115264797507788</v>
          </cell>
          <cell r="AQ129">
            <v>1</v>
          </cell>
          <cell r="AR129">
            <v>0.29850746268656714</v>
          </cell>
          <cell r="AS129">
            <v>1</v>
          </cell>
          <cell r="AT129">
            <v>0.30864197530864196</v>
          </cell>
          <cell r="AU129">
            <v>1</v>
          </cell>
          <cell r="AV129">
            <v>0.30769230769230771</v>
          </cell>
          <cell r="AW129">
            <v>0.99999999999999989</v>
          </cell>
          <cell r="AX129">
            <v>99.999999999999986</v>
          </cell>
          <cell r="AY129">
            <v>0</v>
          </cell>
          <cell r="AZ129">
            <v>0</v>
          </cell>
          <cell r="BA129">
            <v>0</v>
          </cell>
          <cell r="BB129">
            <v>0</v>
          </cell>
          <cell r="BC129">
            <v>0</v>
          </cell>
          <cell r="BD129">
            <v>0</v>
          </cell>
          <cell r="BE129">
            <v>0.31152647975077874</v>
          </cell>
          <cell r="BF129">
            <v>0</v>
          </cell>
          <cell r="BG129">
            <v>0</v>
          </cell>
          <cell r="BH129">
            <v>0</v>
          </cell>
          <cell r="BI129">
            <v>7.3746312684365767E-2</v>
          </cell>
          <cell r="BJ129">
            <v>0</v>
          </cell>
          <cell r="BK129"/>
          <cell r="BL129"/>
          <cell r="BM129"/>
          <cell r="BN129"/>
          <cell r="BO129"/>
          <cell r="BP129"/>
          <cell r="BQ129"/>
          <cell r="BR129"/>
          <cell r="BS129"/>
          <cell r="BT129"/>
          <cell r="BU129"/>
          <cell r="BV129"/>
          <cell r="BW129"/>
          <cell r="BX129"/>
          <cell r="BY129"/>
          <cell r="BZ129">
            <v>0</v>
          </cell>
          <cell r="CA129"/>
          <cell r="CB129"/>
          <cell r="CC129"/>
          <cell r="CD129"/>
          <cell r="CE129"/>
          <cell r="CF129"/>
          <cell r="CG129"/>
          <cell r="CH129"/>
          <cell r="CI129"/>
          <cell r="CJ129"/>
          <cell r="CK129"/>
          <cell r="CL129"/>
          <cell r="CM129"/>
          <cell r="CN129"/>
          <cell r="CO129"/>
          <cell r="CP129"/>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cell r="DK129"/>
          <cell r="DL129"/>
          <cell r="DM129"/>
          <cell r="DN129"/>
          <cell r="DO129"/>
          <cell r="DP129"/>
          <cell r="DQ129"/>
          <cell r="DR129"/>
          <cell r="DS129"/>
          <cell r="DT129"/>
          <cell r="DU129"/>
          <cell r="DV129"/>
          <cell r="DW129">
            <v>0</v>
          </cell>
          <cell r="DX129"/>
          <cell r="DY129">
            <v>0</v>
          </cell>
          <cell r="DZ129"/>
          <cell r="EA129">
            <v>0</v>
          </cell>
          <cell r="EB129">
            <v>0</v>
          </cell>
          <cell r="EC129">
            <v>0</v>
          </cell>
          <cell r="ED129">
            <v>0</v>
          </cell>
          <cell r="EE129"/>
          <cell r="EF129">
            <v>0</v>
          </cell>
          <cell r="EG129">
            <v>0</v>
          </cell>
          <cell r="EH129">
            <v>0</v>
          </cell>
          <cell r="EI129">
            <v>0</v>
          </cell>
          <cell r="EJ129">
            <v>0</v>
          </cell>
          <cell r="EK129">
            <v>0</v>
          </cell>
          <cell r="EL129">
            <v>0</v>
          </cell>
          <cell r="EM129">
            <v>0</v>
          </cell>
          <cell r="EN129">
            <v>0</v>
          </cell>
          <cell r="EO129"/>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cell r="FK129"/>
          <cell r="FL129"/>
          <cell r="FM129">
            <v>0</v>
          </cell>
          <cell r="FN129">
            <v>0</v>
          </cell>
          <cell r="FO129">
            <v>0</v>
          </cell>
          <cell r="FP129"/>
          <cell r="FQ129"/>
          <cell r="FR129"/>
          <cell r="FS129"/>
          <cell r="FT129"/>
          <cell r="FU129"/>
          <cell r="FV129">
            <v>0</v>
          </cell>
          <cell r="FW129"/>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cell r="HC129">
            <v>0</v>
          </cell>
          <cell r="HD129">
            <v>0</v>
          </cell>
          <cell r="HE129">
            <v>0</v>
          </cell>
          <cell r="HF129">
            <v>0</v>
          </cell>
          <cell r="HG129">
            <v>0</v>
          </cell>
          <cell r="HH129">
            <v>0</v>
          </cell>
          <cell r="HI129"/>
          <cell r="HJ129"/>
          <cell r="HK129"/>
          <cell r="HL129">
            <v>0</v>
          </cell>
          <cell r="HM129">
            <v>0</v>
          </cell>
          <cell r="HN129">
            <v>0</v>
          </cell>
          <cell r="HO129"/>
          <cell r="HP129"/>
          <cell r="HQ129"/>
          <cell r="HR129"/>
          <cell r="HS129"/>
          <cell r="HT129"/>
          <cell r="HU129">
            <v>0</v>
          </cell>
          <cell r="HV129"/>
          <cell r="HW129">
            <v>0</v>
          </cell>
          <cell r="HX129">
            <v>0</v>
          </cell>
          <cell r="HY129">
            <v>0</v>
          </cell>
          <cell r="HZ129">
            <v>0</v>
          </cell>
          <cell r="IA129">
            <v>0</v>
          </cell>
          <cell r="IB129">
            <v>0</v>
          </cell>
          <cell r="IC129">
            <v>0</v>
          </cell>
          <cell r="ID129">
            <v>0</v>
          </cell>
          <cell r="IE129">
            <v>0</v>
          </cell>
          <cell r="IF129">
            <v>0</v>
          </cell>
          <cell r="IG129">
            <v>0</v>
          </cell>
          <cell r="IH129">
            <v>0</v>
          </cell>
          <cell r="II129">
            <v>0</v>
          </cell>
          <cell r="IJ129">
            <v>0</v>
          </cell>
          <cell r="IK129">
            <v>0</v>
          </cell>
          <cell r="IL129">
            <v>0</v>
          </cell>
          <cell r="IM129"/>
          <cell r="IN129">
            <v>0</v>
          </cell>
          <cell r="IO129">
            <v>0</v>
          </cell>
          <cell r="IP129">
            <v>0</v>
          </cell>
          <cell r="IQ129">
            <v>0</v>
          </cell>
          <cell r="IR129">
            <v>0</v>
          </cell>
          <cell r="IS129">
            <v>0</v>
          </cell>
          <cell r="IT129">
            <v>0</v>
          </cell>
          <cell r="IU129">
            <v>0</v>
          </cell>
          <cell r="IV129">
            <v>0</v>
          </cell>
          <cell r="IW129">
            <v>0</v>
          </cell>
          <cell r="IX129">
            <v>0</v>
          </cell>
          <cell r="IY129">
            <v>0</v>
          </cell>
          <cell r="IZ129">
            <v>0</v>
          </cell>
          <cell r="JA129">
            <v>0</v>
          </cell>
          <cell r="JB129">
            <v>0</v>
          </cell>
          <cell r="JC129">
            <v>0</v>
          </cell>
          <cell r="JD129">
            <v>0</v>
          </cell>
          <cell r="JE129">
            <v>0</v>
          </cell>
          <cell r="JF129">
            <v>0</v>
          </cell>
          <cell r="JG129">
            <v>0</v>
          </cell>
          <cell r="JH129">
            <v>0</v>
          </cell>
          <cell r="JI129">
            <v>0</v>
          </cell>
          <cell r="JJ129">
            <v>0</v>
          </cell>
          <cell r="JK129">
            <v>0</v>
          </cell>
          <cell r="JL129">
            <v>0</v>
          </cell>
          <cell r="JM129">
            <v>0</v>
          </cell>
          <cell r="JN129">
            <v>0</v>
          </cell>
          <cell r="JO129">
            <v>0</v>
          </cell>
          <cell r="JP129">
            <v>0</v>
          </cell>
          <cell r="JQ129">
            <v>0</v>
          </cell>
          <cell r="JR129">
            <v>0</v>
          </cell>
          <cell r="JS129">
            <v>0</v>
          </cell>
          <cell r="JT129">
            <v>0</v>
          </cell>
          <cell r="JU129">
            <v>0</v>
          </cell>
          <cell r="JV129">
            <v>0</v>
          </cell>
          <cell r="JW129">
            <v>0</v>
          </cell>
          <cell r="JX129">
            <v>0</v>
          </cell>
          <cell r="JY129">
            <v>0</v>
          </cell>
          <cell r="JZ129">
            <v>0</v>
          </cell>
          <cell r="KA129">
            <v>0</v>
          </cell>
          <cell r="KB129">
            <v>0</v>
          </cell>
          <cell r="KC129">
            <v>0</v>
          </cell>
          <cell r="KD129">
            <v>0</v>
          </cell>
          <cell r="KE129">
            <v>0</v>
          </cell>
          <cell r="KF129">
            <v>0</v>
          </cell>
          <cell r="KG129">
            <v>0</v>
          </cell>
          <cell r="KH129">
            <v>0</v>
          </cell>
          <cell r="KI129">
            <v>0</v>
          </cell>
          <cell r="KJ129">
            <v>0</v>
          </cell>
          <cell r="KK129">
            <v>0</v>
          </cell>
          <cell r="KL129"/>
          <cell r="KM129">
            <v>0</v>
          </cell>
          <cell r="KN129">
            <v>0</v>
          </cell>
          <cell r="KO129">
            <v>0</v>
          </cell>
          <cell r="KP129">
            <v>0</v>
          </cell>
          <cell r="KQ129">
            <v>0</v>
          </cell>
          <cell r="KR129">
            <v>0</v>
          </cell>
          <cell r="KS129">
            <v>0</v>
          </cell>
          <cell r="KT129">
            <v>0</v>
          </cell>
          <cell r="KU129">
            <v>0</v>
          </cell>
          <cell r="KV129">
            <v>0</v>
          </cell>
          <cell r="KW129">
            <v>0</v>
          </cell>
          <cell r="KX129">
            <v>0</v>
          </cell>
          <cell r="KY129">
            <v>0</v>
          </cell>
          <cell r="KZ129">
            <v>0</v>
          </cell>
          <cell r="LA129">
            <v>0</v>
          </cell>
          <cell r="LB129">
            <v>0</v>
          </cell>
          <cell r="LC129">
            <v>0</v>
          </cell>
          <cell r="LD129">
            <v>0</v>
          </cell>
        </row>
        <row r="130">
          <cell r="B130">
            <v>127</v>
          </cell>
          <cell r="C130" t="str">
            <v>“CAJICÁ IDEAL”</v>
          </cell>
          <cell r="D130" t="str">
            <v>2. CAJICÁ DESARROLLO SOCIAL IDEAL</v>
          </cell>
          <cell r="E130" t="str">
            <v>41. Inclusión social y reconciliación</v>
          </cell>
          <cell r="F130" t="str">
            <v xml:space="preserve">4. Cajicá Social </v>
          </cell>
          <cell r="G130"/>
          <cell r="H130">
            <v>28</v>
          </cell>
          <cell r="I130" t="str">
            <v xml:space="preserve">Mantener vinculados 161 núcleos familiares de VCA anualmente </v>
          </cell>
          <cell r="J130" t="str">
            <v xml:space="preserve">Número </v>
          </cell>
          <cell r="K130">
            <v>161</v>
          </cell>
          <cell r="L130"/>
          <cell r="M130">
            <v>161</v>
          </cell>
          <cell r="N130" t="str">
            <v>Alcaldía Municipal</v>
          </cell>
          <cell r="O130" t="str">
            <v>4101025. Servicio de ayuda y atención humanitaria</v>
          </cell>
          <cell r="P130" t="str">
            <v>410102506. Hogares víctimas con atención humanitaria</v>
          </cell>
          <cell r="Q130" t="str">
            <v>25. Familias VCA</v>
          </cell>
          <cell r="R130" t="str">
            <v>Secretaría de Gobierno y Participación Ciudadana</v>
          </cell>
          <cell r="S130">
            <v>127</v>
          </cell>
          <cell r="T130" t="str">
            <v>Garantizar al 100% anual la atención con ayuda humanitaria y la Mesa Municipal de Víctimas del Conflicto Armado</v>
          </cell>
          <cell r="U130" t="str">
            <v>Atención y ayuda humanitaria</v>
          </cell>
          <cell r="V130" t="str">
            <v>Porcentaje</v>
          </cell>
          <cell r="W130"/>
          <cell r="X130">
            <v>100</v>
          </cell>
          <cell r="Y130">
            <v>0</v>
          </cell>
          <cell r="Z130" t="str">
            <v>MA</v>
          </cell>
          <cell r="AA130">
            <v>0.29498525073746312</v>
          </cell>
          <cell r="AB130">
            <v>25</v>
          </cell>
          <cell r="AC130">
            <v>0.25</v>
          </cell>
          <cell r="AD130">
            <v>0</v>
          </cell>
          <cell r="AE130">
            <v>0</v>
          </cell>
          <cell r="AF130"/>
          <cell r="AG130"/>
          <cell r="AH130"/>
          <cell r="AI130"/>
          <cell r="AJ130"/>
          <cell r="AK130"/>
          <cell r="AL130" t="str">
            <v>1. Fin de la pobreza</v>
          </cell>
          <cell r="AM130" t="str">
            <v>Pers VCA</v>
          </cell>
          <cell r="AN130"/>
          <cell r="AO130">
            <v>100</v>
          </cell>
          <cell r="AP130">
            <v>0.3115264797507788</v>
          </cell>
          <cell r="AQ130">
            <v>100</v>
          </cell>
          <cell r="AR130">
            <v>0.29850746268656714</v>
          </cell>
          <cell r="AS130">
            <v>100</v>
          </cell>
          <cell r="AT130">
            <v>0.30864197530864196</v>
          </cell>
          <cell r="AU130">
            <v>100</v>
          </cell>
          <cell r="AV130">
            <v>0.30769230769230771</v>
          </cell>
          <cell r="AW130">
            <v>100</v>
          </cell>
          <cell r="AX130">
            <v>100</v>
          </cell>
          <cell r="AY130">
            <v>0</v>
          </cell>
          <cell r="AZ130">
            <v>0</v>
          </cell>
          <cell r="BA130">
            <v>0</v>
          </cell>
          <cell r="BB130">
            <v>0</v>
          </cell>
          <cell r="BC130">
            <v>0</v>
          </cell>
          <cell r="BD130">
            <v>0</v>
          </cell>
          <cell r="BE130">
            <v>0.3115264797507788</v>
          </cell>
          <cell r="BF130">
            <v>0</v>
          </cell>
          <cell r="BG130">
            <v>0</v>
          </cell>
          <cell r="BH130">
            <v>0</v>
          </cell>
          <cell r="BI130">
            <v>7.3746312684365781E-2</v>
          </cell>
          <cell r="BJ130">
            <v>22000000</v>
          </cell>
          <cell r="BK130"/>
          <cell r="BL130"/>
          <cell r="BM130"/>
          <cell r="BN130"/>
          <cell r="BO130"/>
          <cell r="BP130">
            <v>22000000</v>
          </cell>
          <cell r="BQ130"/>
          <cell r="BR130"/>
          <cell r="BS130"/>
          <cell r="BT130"/>
          <cell r="BU130"/>
          <cell r="BV130"/>
          <cell r="BW130"/>
          <cell r="BX130"/>
          <cell r="BY130"/>
          <cell r="BZ130">
            <v>22000000</v>
          </cell>
          <cell r="CA130"/>
          <cell r="CB130"/>
          <cell r="CC130"/>
          <cell r="CD130"/>
          <cell r="CE130"/>
          <cell r="CF130">
            <v>22000000</v>
          </cell>
          <cell r="CG130"/>
          <cell r="CH130"/>
          <cell r="CI130"/>
          <cell r="CJ130"/>
          <cell r="CK130"/>
          <cell r="CL130"/>
          <cell r="CM130"/>
          <cell r="CN130"/>
          <cell r="CO130"/>
          <cell r="CP130"/>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1000000</v>
          </cell>
          <cell r="DJ130"/>
          <cell r="DK130"/>
          <cell r="DL130"/>
          <cell r="DM130"/>
          <cell r="DN130"/>
          <cell r="DO130">
            <v>1000000</v>
          </cell>
          <cell r="DP130"/>
          <cell r="DQ130"/>
          <cell r="DR130"/>
          <cell r="DS130"/>
          <cell r="DT130"/>
          <cell r="DU130"/>
          <cell r="DV130"/>
          <cell r="DW130">
            <v>0</v>
          </cell>
          <cell r="DX130"/>
          <cell r="DY130">
            <v>0</v>
          </cell>
          <cell r="DZ130"/>
          <cell r="EA130">
            <v>0</v>
          </cell>
          <cell r="EB130">
            <v>0</v>
          </cell>
          <cell r="EC130">
            <v>0</v>
          </cell>
          <cell r="ED130">
            <v>0</v>
          </cell>
          <cell r="EE130"/>
          <cell r="EF130">
            <v>0</v>
          </cell>
          <cell r="EG130">
            <v>0</v>
          </cell>
          <cell r="EH130">
            <v>0</v>
          </cell>
          <cell r="EI130">
            <v>0</v>
          </cell>
          <cell r="EJ130">
            <v>0</v>
          </cell>
          <cell r="EK130">
            <v>0</v>
          </cell>
          <cell r="EL130">
            <v>0</v>
          </cell>
          <cell r="EM130">
            <v>0</v>
          </cell>
          <cell r="EN130">
            <v>0</v>
          </cell>
          <cell r="EO130"/>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23339800</v>
          </cell>
          <cell r="FI130">
            <v>0</v>
          </cell>
          <cell r="FJ130"/>
          <cell r="FK130"/>
          <cell r="FL130"/>
          <cell r="FM130">
            <v>0</v>
          </cell>
          <cell r="FN130">
            <v>23339800</v>
          </cell>
          <cell r="FO130">
            <v>0</v>
          </cell>
          <cell r="FP130"/>
          <cell r="FQ130"/>
          <cell r="FR130"/>
          <cell r="FS130"/>
          <cell r="FT130"/>
          <cell r="FU130"/>
          <cell r="FV130">
            <v>0</v>
          </cell>
          <cell r="FW130"/>
          <cell r="FX130">
            <v>0</v>
          </cell>
          <cell r="FY130">
            <v>0</v>
          </cell>
          <cell r="FZ130">
            <v>0</v>
          </cell>
          <cell r="GA130">
            <v>0</v>
          </cell>
          <cell r="GB130">
            <v>0</v>
          </cell>
          <cell r="GC130">
            <v>0</v>
          </cell>
          <cell r="GD130">
            <v>0</v>
          </cell>
          <cell r="GE130">
            <v>0</v>
          </cell>
          <cell r="GF130">
            <v>0</v>
          </cell>
          <cell r="GG130">
            <v>0</v>
          </cell>
          <cell r="GH130">
            <v>0</v>
          </cell>
          <cell r="GI130">
            <v>0</v>
          </cell>
          <cell r="GJ130">
            <v>0</v>
          </cell>
          <cell r="GK130">
            <v>0</v>
          </cell>
          <cell r="GL130">
            <v>0</v>
          </cell>
          <cell r="GM130">
            <v>0</v>
          </cell>
          <cell r="GN130"/>
          <cell r="GO130">
            <v>0</v>
          </cell>
          <cell r="GP130">
            <v>0</v>
          </cell>
          <cell r="GQ130">
            <v>0</v>
          </cell>
          <cell r="GR130">
            <v>0</v>
          </cell>
          <cell r="GS130">
            <v>0</v>
          </cell>
          <cell r="GT130">
            <v>0</v>
          </cell>
          <cell r="GU130">
            <v>0</v>
          </cell>
          <cell r="GV130">
            <v>0</v>
          </cell>
          <cell r="GW130">
            <v>0</v>
          </cell>
          <cell r="GX130">
            <v>0</v>
          </cell>
          <cell r="GY130">
            <v>0</v>
          </cell>
          <cell r="GZ130">
            <v>0</v>
          </cell>
          <cell r="HA130">
            <v>0</v>
          </cell>
          <cell r="HB130">
            <v>0</v>
          </cell>
          <cell r="HC130">
            <v>0</v>
          </cell>
          <cell r="HD130">
            <v>0</v>
          </cell>
          <cell r="HE130">
            <v>0</v>
          </cell>
          <cell r="HF130">
            <v>0</v>
          </cell>
          <cell r="HG130">
            <v>24039994</v>
          </cell>
          <cell r="HH130">
            <v>0</v>
          </cell>
          <cell r="HI130"/>
          <cell r="HJ130"/>
          <cell r="HK130"/>
          <cell r="HL130">
            <v>0</v>
          </cell>
          <cell r="HM130">
            <v>24039994</v>
          </cell>
          <cell r="HN130">
            <v>0</v>
          </cell>
          <cell r="HO130"/>
          <cell r="HP130"/>
          <cell r="HQ130"/>
          <cell r="HR130"/>
          <cell r="HS130"/>
          <cell r="HT130"/>
          <cell r="HU130">
            <v>0</v>
          </cell>
          <cell r="HV130"/>
          <cell r="HW130">
            <v>0</v>
          </cell>
          <cell r="HX130">
            <v>0</v>
          </cell>
          <cell r="HY130">
            <v>0</v>
          </cell>
          <cell r="HZ130">
            <v>0</v>
          </cell>
          <cell r="IA130">
            <v>0</v>
          </cell>
          <cell r="IB130">
            <v>0</v>
          </cell>
          <cell r="IC130">
            <v>0</v>
          </cell>
          <cell r="ID130">
            <v>0</v>
          </cell>
          <cell r="IE130">
            <v>0</v>
          </cell>
          <cell r="IF130">
            <v>0</v>
          </cell>
          <cell r="IG130">
            <v>0</v>
          </cell>
          <cell r="IH130">
            <v>0</v>
          </cell>
          <cell r="II130">
            <v>0</v>
          </cell>
          <cell r="IJ130">
            <v>0</v>
          </cell>
          <cell r="IK130">
            <v>0</v>
          </cell>
          <cell r="IL130">
            <v>0</v>
          </cell>
          <cell r="IM130"/>
          <cell r="IN130">
            <v>0</v>
          </cell>
          <cell r="IO130">
            <v>0</v>
          </cell>
          <cell r="IP130">
            <v>0</v>
          </cell>
          <cell r="IQ130">
            <v>0</v>
          </cell>
          <cell r="IR130">
            <v>0</v>
          </cell>
          <cell r="IS130">
            <v>0</v>
          </cell>
          <cell r="IT130">
            <v>0</v>
          </cell>
          <cell r="IU130">
            <v>0</v>
          </cell>
          <cell r="IV130">
            <v>0</v>
          </cell>
          <cell r="IW130">
            <v>0</v>
          </cell>
          <cell r="IX130">
            <v>0</v>
          </cell>
          <cell r="IY130">
            <v>0</v>
          </cell>
          <cell r="IZ130">
            <v>0</v>
          </cell>
          <cell r="JA130">
            <v>0</v>
          </cell>
          <cell r="JB130">
            <v>0</v>
          </cell>
          <cell r="JC130">
            <v>0</v>
          </cell>
          <cell r="JD130">
            <v>0</v>
          </cell>
          <cell r="JE130">
            <v>0</v>
          </cell>
          <cell r="JF130">
            <v>70379794</v>
          </cell>
          <cell r="JG130">
            <v>0</v>
          </cell>
          <cell r="JH130">
            <v>0</v>
          </cell>
          <cell r="JI130">
            <v>0</v>
          </cell>
          <cell r="JJ130">
            <v>0</v>
          </cell>
          <cell r="JK130">
            <v>0</v>
          </cell>
          <cell r="JL130">
            <v>70379794</v>
          </cell>
          <cell r="JM130">
            <v>0</v>
          </cell>
          <cell r="JN130">
            <v>0</v>
          </cell>
          <cell r="JO130">
            <v>0</v>
          </cell>
          <cell r="JP130">
            <v>0</v>
          </cell>
          <cell r="JQ130">
            <v>0</v>
          </cell>
          <cell r="JR130">
            <v>0</v>
          </cell>
          <cell r="JS130">
            <v>0</v>
          </cell>
          <cell r="JT130">
            <v>0</v>
          </cell>
          <cell r="JU130">
            <v>0</v>
          </cell>
          <cell r="JV130">
            <v>22000000</v>
          </cell>
          <cell r="JW130">
            <v>0</v>
          </cell>
          <cell r="JX130">
            <v>0</v>
          </cell>
          <cell r="JY130">
            <v>0</v>
          </cell>
          <cell r="JZ130">
            <v>0</v>
          </cell>
          <cell r="KA130">
            <v>0</v>
          </cell>
          <cell r="KB130">
            <v>22000000</v>
          </cell>
          <cell r="KC130">
            <v>0</v>
          </cell>
          <cell r="KD130">
            <v>0</v>
          </cell>
          <cell r="KE130">
            <v>0</v>
          </cell>
          <cell r="KF130">
            <v>0</v>
          </cell>
          <cell r="KG130">
            <v>0</v>
          </cell>
          <cell r="KH130">
            <v>0</v>
          </cell>
          <cell r="KI130">
            <v>0</v>
          </cell>
          <cell r="KJ130">
            <v>0</v>
          </cell>
          <cell r="KK130">
            <v>0</v>
          </cell>
          <cell r="KL130"/>
          <cell r="KM130">
            <v>0</v>
          </cell>
          <cell r="KN130">
            <v>0</v>
          </cell>
          <cell r="KO130">
            <v>0</v>
          </cell>
          <cell r="KP130">
            <v>0</v>
          </cell>
          <cell r="KQ130">
            <v>0</v>
          </cell>
          <cell r="KR130">
            <v>0</v>
          </cell>
          <cell r="KS130">
            <v>0</v>
          </cell>
          <cell r="KT130">
            <v>0</v>
          </cell>
          <cell r="KU130">
            <v>0</v>
          </cell>
          <cell r="KV130">
            <v>0</v>
          </cell>
          <cell r="KW130">
            <v>0</v>
          </cell>
          <cell r="KX130">
            <v>0</v>
          </cell>
          <cell r="KY130">
            <v>0</v>
          </cell>
          <cell r="KZ130">
            <v>0</v>
          </cell>
          <cell r="LA130">
            <v>0</v>
          </cell>
          <cell r="LB130">
            <v>0</v>
          </cell>
          <cell r="LC130">
            <v>0</v>
          </cell>
          <cell r="LD130">
            <v>0</v>
          </cell>
        </row>
        <row r="131">
          <cell r="B131">
            <v>128</v>
          </cell>
          <cell r="C131" t="str">
            <v>“CAJICÁ IDEAL”</v>
          </cell>
          <cell r="D131" t="str">
            <v>2. CAJICÁ DESARROLLO SOCIAL IDEAL</v>
          </cell>
          <cell r="E131" t="str">
            <v>41. Inclusión social y reconciliación</v>
          </cell>
          <cell r="F131" t="str">
            <v xml:space="preserve">4. Cajicá Social </v>
          </cell>
          <cell r="G131"/>
          <cell r="H131">
            <v>28</v>
          </cell>
          <cell r="I131" t="str">
            <v xml:space="preserve">Mantener vinculados 161 núcleos familiares de VCA anualmente </v>
          </cell>
          <cell r="J131" t="str">
            <v xml:space="preserve">Número </v>
          </cell>
          <cell r="K131">
            <v>161</v>
          </cell>
          <cell r="L131"/>
          <cell r="M131">
            <v>161</v>
          </cell>
          <cell r="N131" t="str">
            <v>Alcaldía Municipal</v>
          </cell>
          <cell r="O131" t="str">
            <v>4101027. Servicio de asistencia funeraria</v>
          </cell>
          <cell r="P131" t="str">
            <v>410102702. Recursos entregados en asistencia funeraria</v>
          </cell>
          <cell r="Q131" t="str">
            <v>25. Familias VCA</v>
          </cell>
          <cell r="R131" t="str">
            <v>Secretaría de Gobierno y Participación Ciudadana</v>
          </cell>
          <cell r="S131">
            <v>128</v>
          </cell>
          <cell r="T131" t="str">
            <v>Garantizar al 100% anual la asistencia funeraria a las personas Víctimas del Conflicto Armado</v>
          </cell>
          <cell r="U131" t="str">
            <v xml:space="preserve">Asistencia funeraria </v>
          </cell>
          <cell r="V131" t="str">
            <v xml:space="preserve">Porcentaje </v>
          </cell>
          <cell r="W131"/>
          <cell r="X131">
            <v>100</v>
          </cell>
          <cell r="Y131">
            <v>0</v>
          </cell>
          <cell r="Z131" t="str">
            <v>MA</v>
          </cell>
          <cell r="AA131">
            <v>0.29498525073746312</v>
          </cell>
          <cell r="AB131">
            <v>25</v>
          </cell>
          <cell r="AC131">
            <v>0.25</v>
          </cell>
          <cell r="AD131">
            <v>0</v>
          </cell>
          <cell r="AE131">
            <v>0</v>
          </cell>
          <cell r="AF131"/>
          <cell r="AG131"/>
          <cell r="AH131"/>
          <cell r="AI131"/>
          <cell r="AJ131"/>
          <cell r="AK131"/>
          <cell r="AL131" t="str">
            <v>10. Reducción de las desigualdades</v>
          </cell>
          <cell r="AM131" t="str">
            <v>Pers VCA</v>
          </cell>
          <cell r="AN131"/>
          <cell r="AO131">
            <v>100</v>
          </cell>
          <cell r="AP131">
            <v>0.3115264797507788</v>
          </cell>
          <cell r="AQ131">
            <v>100</v>
          </cell>
          <cell r="AR131">
            <v>0.29850746268656714</v>
          </cell>
          <cell r="AS131">
            <v>100</v>
          </cell>
          <cell r="AT131">
            <v>0.30864197530864196</v>
          </cell>
          <cell r="AU131">
            <v>100</v>
          </cell>
          <cell r="AV131">
            <v>0.30769230769230771</v>
          </cell>
          <cell r="AW131">
            <v>100</v>
          </cell>
          <cell r="AX131">
            <v>100</v>
          </cell>
          <cell r="AY131">
            <v>0</v>
          </cell>
          <cell r="AZ131">
            <v>0</v>
          </cell>
          <cell r="BA131">
            <v>0</v>
          </cell>
          <cell r="BB131">
            <v>0</v>
          </cell>
          <cell r="BC131">
            <v>0</v>
          </cell>
          <cell r="BD131">
            <v>0</v>
          </cell>
          <cell r="BE131">
            <v>0.3115264797507788</v>
          </cell>
          <cell r="BF131">
            <v>0</v>
          </cell>
          <cell r="BG131">
            <v>0</v>
          </cell>
          <cell r="BH131">
            <v>0</v>
          </cell>
          <cell r="BI131">
            <v>7.3746312684365781E-2</v>
          </cell>
          <cell r="BJ131">
            <v>1000000</v>
          </cell>
          <cell r="BK131"/>
          <cell r="BL131"/>
          <cell r="BM131"/>
          <cell r="BN131"/>
          <cell r="BO131"/>
          <cell r="BP131">
            <v>1000000</v>
          </cell>
          <cell r="BQ131"/>
          <cell r="BR131"/>
          <cell r="BS131"/>
          <cell r="BT131"/>
          <cell r="BU131"/>
          <cell r="BV131"/>
          <cell r="BW131"/>
          <cell r="BX131"/>
          <cell r="BY131"/>
          <cell r="BZ131">
            <v>0</v>
          </cell>
          <cell r="CA131"/>
          <cell r="CB131"/>
          <cell r="CC131"/>
          <cell r="CD131"/>
          <cell r="CE131"/>
          <cell r="CF131"/>
          <cell r="CG131"/>
          <cell r="CH131"/>
          <cell r="CI131"/>
          <cell r="CJ131"/>
          <cell r="CK131"/>
          <cell r="CL131"/>
          <cell r="CM131"/>
          <cell r="CN131"/>
          <cell r="CO131"/>
          <cell r="CP131"/>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1000000</v>
          </cell>
          <cell r="DJ131"/>
          <cell r="DK131"/>
          <cell r="DL131"/>
          <cell r="DM131"/>
          <cell r="DN131"/>
          <cell r="DO131">
            <v>1000000</v>
          </cell>
          <cell r="DP131"/>
          <cell r="DQ131"/>
          <cell r="DR131"/>
          <cell r="DS131"/>
          <cell r="DT131"/>
          <cell r="DU131"/>
          <cell r="DV131"/>
          <cell r="DW131">
            <v>0</v>
          </cell>
          <cell r="DX131"/>
          <cell r="DY131">
            <v>0</v>
          </cell>
          <cell r="DZ131"/>
          <cell r="EA131">
            <v>0</v>
          </cell>
          <cell r="EB131">
            <v>0</v>
          </cell>
          <cell r="EC131">
            <v>0</v>
          </cell>
          <cell r="ED131">
            <v>0</v>
          </cell>
          <cell r="EE131"/>
          <cell r="EF131">
            <v>0</v>
          </cell>
          <cell r="EG131">
            <v>0</v>
          </cell>
          <cell r="EH131">
            <v>0</v>
          </cell>
          <cell r="EI131">
            <v>0</v>
          </cell>
          <cell r="EJ131">
            <v>0</v>
          </cell>
          <cell r="EK131">
            <v>0</v>
          </cell>
          <cell r="EL131">
            <v>0</v>
          </cell>
          <cell r="EM131">
            <v>0</v>
          </cell>
          <cell r="EN131">
            <v>0</v>
          </cell>
          <cell r="EO131"/>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1060900</v>
          </cell>
          <cell r="FI131">
            <v>0</v>
          </cell>
          <cell r="FJ131"/>
          <cell r="FK131"/>
          <cell r="FL131"/>
          <cell r="FM131">
            <v>0</v>
          </cell>
          <cell r="FN131">
            <v>1060900</v>
          </cell>
          <cell r="FO131">
            <v>0</v>
          </cell>
          <cell r="FP131"/>
          <cell r="FQ131"/>
          <cell r="FR131"/>
          <cell r="FS131"/>
          <cell r="FT131"/>
          <cell r="FU131"/>
          <cell r="FV131">
            <v>0</v>
          </cell>
          <cell r="FW131"/>
          <cell r="FX131">
            <v>0</v>
          </cell>
          <cell r="FY131">
            <v>0</v>
          </cell>
          <cell r="FZ131">
            <v>0</v>
          </cell>
          <cell r="GA131">
            <v>0</v>
          </cell>
          <cell r="GB131">
            <v>0</v>
          </cell>
          <cell r="GC131">
            <v>0</v>
          </cell>
          <cell r="GD131">
            <v>0</v>
          </cell>
          <cell r="GE131">
            <v>0</v>
          </cell>
          <cell r="GF131">
            <v>0</v>
          </cell>
          <cell r="GG131">
            <v>0</v>
          </cell>
          <cell r="GH131">
            <v>0</v>
          </cell>
          <cell r="GI131">
            <v>0</v>
          </cell>
          <cell r="GJ131">
            <v>0</v>
          </cell>
          <cell r="GK131">
            <v>0</v>
          </cell>
          <cell r="GL131">
            <v>0</v>
          </cell>
          <cell r="GM131">
            <v>0</v>
          </cell>
          <cell r="GN131"/>
          <cell r="GO131">
            <v>0</v>
          </cell>
          <cell r="GP131">
            <v>0</v>
          </cell>
          <cell r="GQ131">
            <v>0</v>
          </cell>
          <cell r="GR131">
            <v>0</v>
          </cell>
          <cell r="GS131">
            <v>0</v>
          </cell>
          <cell r="GT131">
            <v>0</v>
          </cell>
          <cell r="GU131">
            <v>0</v>
          </cell>
          <cell r="GV131">
            <v>0</v>
          </cell>
          <cell r="GW131">
            <v>0</v>
          </cell>
          <cell r="GX131">
            <v>0</v>
          </cell>
          <cell r="GY131">
            <v>0</v>
          </cell>
          <cell r="GZ131">
            <v>0</v>
          </cell>
          <cell r="HA131">
            <v>0</v>
          </cell>
          <cell r="HB131">
            <v>0</v>
          </cell>
          <cell r="HC131">
            <v>0</v>
          </cell>
          <cell r="HD131">
            <v>0</v>
          </cell>
          <cell r="HE131">
            <v>0</v>
          </cell>
          <cell r="HF131">
            <v>0</v>
          </cell>
          <cell r="HG131">
            <v>1092727</v>
          </cell>
          <cell r="HH131">
            <v>0</v>
          </cell>
          <cell r="HI131"/>
          <cell r="HJ131"/>
          <cell r="HK131"/>
          <cell r="HL131">
            <v>0</v>
          </cell>
          <cell r="HM131">
            <v>1092727</v>
          </cell>
          <cell r="HN131">
            <v>0</v>
          </cell>
          <cell r="HO131"/>
          <cell r="HP131"/>
          <cell r="HQ131"/>
          <cell r="HR131"/>
          <cell r="HS131"/>
          <cell r="HT131"/>
          <cell r="HU131">
            <v>0</v>
          </cell>
          <cell r="HV131"/>
          <cell r="HW131">
            <v>0</v>
          </cell>
          <cell r="HX131">
            <v>0</v>
          </cell>
          <cell r="HY131">
            <v>0</v>
          </cell>
          <cell r="HZ131">
            <v>0</v>
          </cell>
          <cell r="IA131">
            <v>0</v>
          </cell>
          <cell r="IB131">
            <v>0</v>
          </cell>
          <cell r="IC131">
            <v>0</v>
          </cell>
          <cell r="ID131">
            <v>0</v>
          </cell>
          <cell r="IE131">
            <v>0</v>
          </cell>
          <cell r="IF131">
            <v>0</v>
          </cell>
          <cell r="IG131">
            <v>0</v>
          </cell>
          <cell r="IH131">
            <v>0</v>
          </cell>
          <cell r="II131">
            <v>0</v>
          </cell>
          <cell r="IJ131">
            <v>0</v>
          </cell>
          <cell r="IK131">
            <v>0</v>
          </cell>
          <cell r="IL131">
            <v>0</v>
          </cell>
          <cell r="IM131"/>
          <cell r="IN131">
            <v>0</v>
          </cell>
          <cell r="IO131">
            <v>0</v>
          </cell>
          <cell r="IP131">
            <v>0</v>
          </cell>
          <cell r="IQ131">
            <v>0</v>
          </cell>
          <cell r="IR131">
            <v>0</v>
          </cell>
          <cell r="IS131">
            <v>0</v>
          </cell>
          <cell r="IT131">
            <v>0</v>
          </cell>
          <cell r="IU131">
            <v>0</v>
          </cell>
          <cell r="IV131">
            <v>0</v>
          </cell>
          <cell r="IW131">
            <v>0</v>
          </cell>
          <cell r="IX131">
            <v>0</v>
          </cell>
          <cell r="IY131">
            <v>0</v>
          </cell>
          <cell r="IZ131">
            <v>0</v>
          </cell>
          <cell r="JA131">
            <v>0</v>
          </cell>
          <cell r="JB131">
            <v>0</v>
          </cell>
          <cell r="JC131">
            <v>0</v>
          </cell>
          <cell r="JD131">
            <v>0</v>
          </cell>
          <cell r="JE131">
            <v>0</v>
          </cell>
          <cell r="JF131">
            <v>4153627</v>
          </cell>
          <cell r="JG131">
            <v>0</v>
          </cell>
          <cell r="JH131">
            <v>0</v>
          </cell>
          <cell r="JI131">
            <v>0</v>
          </cell>
          <cell r="JJ131">
            <v>0</v>
          </cell>
          <cell r="JK131">
            <v>0</v>
          </cell>
          <cell r="JL131">
            <v>4153627</v>
          </cell>
          <cell r="JM131">
            <v>0</v>
          </cell>
          <cell r="JN131">
            <v>0</v>
          </cell>
          <cell r="JO131">
            <v>0</v>
          </cell>
          <cell r="JP131">
            <v>0</v>
          </cell>
          <cell r="JQ131">
            <v>0</v>
          </cell>
          <cell r="JR131">
            <v>0</v>
          </cell>
          <cell r="JS131">
            <v>0</v>
          </cell>
          <cell r="JT131">
            <v>0</v>
          </cell>
          <cell r="JU131">
            <v>0</v>
          </cell>
          <cell r="JV131">
            <v>0</v>
          </cell>
          <cell r="JW131">
            <v>0</v>
          </cell>
          <cell r="JX131">
            <v>0</v>
          </cell>
          <cell r="JY131">
            <v>0</v>
          </cell>
          <cell r="JZ131">
            <v>0</v>
          </cell>
          <cell r="KA131">
            <v>0</v>
          </cell>
          <cell r="KB131">
            <v>0</v>
          </cell>
          <cell r="KC131">
            <v>0</v>
          </cell>
          <cell r="KD131">
            <v>0</v>
          </cell>
          <cell r="KE131">
            <v>0</v>
          </cell>
          <cell r="KF131">
            <v>0</v>
          </cell>
          <cell r="KG131">
            <v>0</v>
          </cell>
          <cell r="KH131">
            <v>0</v>
          </cell>
          <cell r="KI131">
            <v>0</v>
          </cell>
          <cell r="KJ131">
            <v>0</v>
          </cell>
          <cell r="KK131">
            <v>0</v>
          </cell>
          <cell r="KL131"/>
          <cell r="KM131">
            <v>0</v>
          </cell>
          <cell r="KN131">
            <v>0</v>
          </cell>
          <cell r="KO131">
            <v>0</v>
          </cell>
          <cell r="KP131">
            <v>0</v>
          </cell>
          <cell r="KQ131">
            <v>0</v>
          </cell>
          <cell r="KR131">
            <v>0</v>
          </cell>
          <cell r="KS131">
            <v>0</v>
          </cell>
          <cell r="KT131">
            <v>0</v>
          </cell>
          <cell r="KU131">
            <v>0</v>
          </cell>
          <cell r="KV131">
            <v>0</v>
          </cell>
          <cell r="KW131">
            <v>0</v>
          </cell>
          <cell r="KX131">
            <v>0</v>
          </cell>
          <cell r="KY131">
            <v>0</v>
          </cell>
          <cell r="KZ131">
            <v>0</v>
          </cell>
          <cell r="LA131">
            <v>0</v>
          </cell>
          <cell r="LB131">
            <v>0</v>
          </cell>
          <cell r="LC131">
            <v>0</v>
          </cell>
          <cell r="LD131">
            <v>0</v>
          </cell>
        </row>
        <row r="132">
          <cell r="B132">
            <v>129</v>
          </cell>
          <cell r="C132" t="str">
            <v>“CAJICÁ IDEAL”</v>
          </cell>
          <cell r="D132" t="str">
            <v>2. CAJICÁ DESARROLLO SOCIAL IDEAL</v>
          </cell>
          <cell r="E132" t="str">
            <v>41. Inclusión social y reconciliación</v>
          </cell>
          <cell r="F132" t="str">
            <v xml:space="preserve">4. Cajicá Social </v>
          </cell>
          <cell r="G132"/>
          <cell r="H132">
            <v>28</v>
          </cell>
          <cell r="I132" t="str">
            <v xml:space="preserve">Mantener vinculados 161 núcleos familiares de VCA anualmente </v>
          </cell>
          <cell r="J132" t="str">
            <v xml:space="preserve">Número </v>
          </cell>
          <cell r="K132">
            <v>161</v>
          </cell>
          <cell r="L132"/>
          <cell r="M132">
            <v>161</v>
          </cell>
          <cell r="N132" t="str">
            <v>Alcaldía Municipal</v>
          </cell>
          <cell r="O132" t="str">
            <v>4101045. Servicio de asistencia técnica para la formulación de planes y proyectos de reparación colectiva</v>
          </cell>
          <cell r="P132" t="str">
            <v>410104500. Sujetos colectivos con proyecto o plan formulado</v>
          </cell>
          <cell r="Q132" t="str">
            <v>25. Familias VCA</v>
          </cell>
          <cell r="R132" t="str">
            <v>Secretaría de Gobierno y Participación Ciudadana</v>
          </cell>
          <cell r="S132">
            <v>129</v>
          </cell>
          <cell r="T132" t="str">
            <v>Elaborar y ejecutar 1 Plan anual de apoyo a iniciativas productivas para personas VCA</v>
          </cell>
          <cell r="U132" t="str">
            <v xml:space="preserve"> Emprendimiento productivos </v>
          </cell>
          <cell r="V132" t="str">
            <v>Número</v>
          </cell>
          <cell r="W132"/>
          <cell r="X132">
            <v>1</v>
          </cell>
          <cell r="Y132">
            <v>0</v>
          </cell>
          <cell r="Z132" t="str">
            <v>MA</v>
          </cell>
          <cell r="AA132">
            <v>0.29498525073746312</v>
          </cell>
          <cell r="AB132">
            <v>0.24999999999999997</v>
          </cell>
          <cell r="AC132">
            <v>0.24999999999999997</v>
          </cell>
          <cell r="AD132">
            <v>0</v>
          </cell>
          <cell r="AE132">
            <v>0</v>
          </cell>
          <cell r="AF132"/>
          <cell r="AG132"/>
          <cell r="AH132"/>
          <cell r="AI132"/>
          <cell r="AJ132"/>
          <cell r="AK132"/>
          <cell r="AL132" t="str">
            <v>8. Trabajo decente y crecimiento económico</v>
          </cell>
          <cell r="AM132" t="str">
            <v>Pers VCA</v>
          </cell>
          <cell r="AN132"/>
          <cell r="AO132">
            <v>1</v>
          </cell>
          <cell r="AP132">
            <v>0.3115264797507788</v>
          </cell>
          <cell r="AQ132">
            <v>1</v>
          </cell>
          <cell r="AR132">
            <v>0.29850746268656714</v>
          </cell>
          <cell r="AS132">
            <v>1</v>
          </cell>
          <cell r="AT132">
            <v>0.30864197530864196</v>
          </cell>
          <cell r="AU132">
            <v>1</v>
          </cell>
          <cell r="AV132">
            <v>0.30769230769230771</v>
          </cell>
          <cell r="AW132">
            <v>0.99999999999999989</v>
          </cell>
          <cell r="AX132">
            <v>99.999999999999986</v>
          </cell>
          <cell r="AY132">
            <v>0</v>
          </cell>
          <cell r="AZ132">
            <v>0</v>
          </cell>
          <cell r="BA132">
            <v>0</v>
          </cell>
          <cell r="BB132">
            <v>0</v>
          </cell>
          <cell r="BC132">
            <v>0</v>
          </cell>
          <cell r="BD132">
            <v>0</v>
          </cell>
          <cell r="BE132">
            <v>0.31152647975077874</v>
          </cell>
          <cell r="BF132">
            <v>0</v>
          </cell>
          <cell r="BG132">
            <v>0</v>
          </cell>
          <cell r="BH132">
            <v>0</v>
          </cell>
          <cell r="BI132">
            <v>7.3746312684365767E-2</v>
          </cell>
          <cell r="BJ132">
            <v>17000000</v>
          </cell>
          <cell r="BK132"/>
          <cell r="BL132"/>
          <cell r="BM132"/>
          <cell r="BN132"/>
          <cell r="BO132"/>
          <cell r="BP132">
            <v>17000000</v>
          </cell>
          <cell r="BQ132"/>
          <cell r="BR132"/>
          <cell r="BS132"/>
          <cell r="BT132"/>
          <cell r="BU132"/>
          <cell r="BV132"/>
          <cell r="BW132"/>
          <cell r="BX132"/>
          <cell r="BY132"/>
          <cell r="BZ132">
            <v>17000000</v>
          </cell>
          <cell r="CA132"/>
          <cell r="CB132"/>
          <cell r="CC132"/>
          <cell r="CD132"/>
          <cell r="CE132"/>
          <cell r="CF132">
            <v>17000000</v>
          </cell>
          <cell r="CG132"/>
          <cell r="CH132"/>
          <cell r="CI132"/>
          <cell r="CJ132"/>
          <cell r="CK132"/>
          <cell r="CL132"/>
          <cell r="CM132"/>
          <cell r="CN132"/>
          <cell r="CO132"/>
          <cell r="CP132"/>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9333333</v>
          </cell>
          <cell r="DJ132"/>
          <cell r="DK132"/>
          <cell r="DL132"/>
          <cell r="DM132"/>
          <cell r="DN132"/>
          <cell r="DO132">
            <v>9333333</v>
          </cell>
          <cell r="DP132"/>
          <cell r="DQ132"/>
          <cell r="DR132"/>
          <cell r="DS132"/>
          <cell r="DT132"/>
          <cell r="DU132"/>
          <cell r="DV132"/>
          <cell r="DW132">
            <v>0</v>
          </cell>
          <cell r="DX132"/>
          <cell r="DY132">
            <v>0</v>
          </cell>
          <cell r="DZ132"/>
          <cell r="EA132">
            <v>0</v>
          </cell>
          <cell r="EB132">
            <v>0</v>
          </cell>
          <cell r="EC132">
            <v>0</v>
          </cell>
          <cell r="ED132">
            <v>0</v>
          </cell>
          <cell r="EE132"/>
          <cell r="EF132">
            <v>0</v>
          </cell>
          <cell r="EG132">
            <v>0</v>
          </cell>
          <cell r="EH132">
            <v>0</v>
          </cell>
          <cell r="EI132">
            <v>0</v>
          </cell>
          <cell r="EJ132">
            <v>0</v>
          </cell>
          <cell r="EK132">
            <v>0</v>
          </cell>
          <cell r="EL132">
            <v>0</v>
          </cell>
          <cell r="EM132">
            <v>0</v>
          </cell>
          <cell r="EN132">
            <v>0</v>
          </cell>
          <cell r="EO132"/>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10609000</v>
          </cell>
          <cell r="FI132">
            <v>0</v>
          </cell>
          <cell r="FJ132"/>
          <cell r="FK132"/>
          <cell r="FL132"/>
          <cell r="FM132">
            <v>0</v>
          </cell>
          <cell r="FN132">
            <v>10609000</v>
          </cell>
          <cell r="FO132">
            <v>0</v>
          </cell>
          <cell r="FP132"/>
          <cell r="FQ132"/>
          <cell r="FR132"/>
          <cell r="FS132"/>
          <cell r="FT132"/>
          <cell r="FU132"/>
          <cell r="FV132">
            <v>0</v>
          </cell>
          <cell r="FW132"/>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0</v>
          </cell>
          <cell r="GN132"/>
          <cell r="GO132">
            <v>0</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cell r="HC132">
            <v>0</v>
          </cell>
          <cell r="HD132">
            <v>0</v>
          </cell>
          <cell r="HE132">
            <v>0</v>
          </cell>
          <cell r="HF132">
            <v>0</v>
          </cell>
          <cell r="HG132">
            <v>10927270</v>
          </cell>
          <cell r="HH132">
            <v>0</v>
          </cell>
          <cell r="HI132"/>
          <cell r="HJ132"/>
          <cell r="HK132"/>
          <cell r="HL132">
            <v>0</v>
          </cell>
          <cell r="HM132">
            <v>10927270</v>
          </cell>
          <cell r="HN132">
            <v>0</v>
          </cell>
          <cell r="HO132"/>
          <cell r="HP132"/>
          <cell r="HQ132"/>
          <cell r="HR132"/>
          <cell r="HS132"/>
          <cell r="HT132"/>
          <cell r="HU132">
            <v>0</v>
          </cell>
          <cell r="HV132"/>
          <cell r="HW132">
            <v>0</v>
          </cell>
          <cell r="HX132">
            <v>0</v>
          </cell>
          <cell r="HY132">
            <v>0</v>
          </cell>
          <cell r="HZ132">
            <v>0</v>
          </cell>
          <cell r="IA132">
            <v>0</v>
          </cell>
          <cell r="IB132">
            <v>0</v>
          </cell>
          <cell r="IC132">
            <v>0</v>
          </cell>
          <cell r="ID132">
            <v>0</v>
          </cell>
          <cell r="IE132">
            <v>0</v>
          </cell>
          <cell r="IF132">
            <v>0</v>
          </cell>
          <cell r="IG132">
            <v>0</v>
          </cell>
          <cell r="IH132">
            <v>0</v>
          </cell>
          <cell r="II132">
            <v>0</v>
          </cell>
          <cell r="IJ132">
            <v>0</v>
          </cell>
          <cell r="IK132">
            <v>0</v>
          </cell>
          <cell r="IL132">
            <v>0</v>
          </cell>
          <cell r="IM132"/>
          <cell r="IN132">
            <v>0</v>
          </cell>
          <cell r="IO132">
            <v>0</v>
          </cell>
          <cell r="IP132">
            <v>0</v>
          </cell>
          <cell r="IQ132">
            <v>0</v>
          </cell>
          <cell r="IR132">
            <v>0</v>
          </cell>
          <cell r="IS132">
            <v>0</v>
          </cell>
          <cell r="IT132">
            <v>0</v>
          </cell>
          <cell r="IU132">
            <v>0</v>
          </cell>
          <cell r="IV132">
            <v>0</v>
          </cell>
          <cell r="IW132">
            <v>0</v>
          </cell>
          <cell r="IX132">
            <v>0</v>
          </cell>
          <cell r="IY132">
            <v>0</v>
          </cell>
          <cell r="IZ132">
            <v>0</v>
          </cell>
          <cell r="JA132">
            <v>0</v>
          </cell>
          <cell r="JB132">
            <v>0</v>
          </cell>
          <cell r="JC132">
            <v>0</v>
          </cell>
          <cell r="JD132">
            <v>0</v>
          </cell>
          <cell r="JE132">
            <v>0</v>
          </cell>
          <cell r="JF132">
            <v>47869603</v>
          </cell>
          <cell r="JG132">
            <v>0</v>
          </cell>
          <cell r="JH132">
            <v>0</v>
          </cell>
          <cell r="JI132">
            <v>0</v>
          </cell>
          <cell r="JJ132">
            <v>0</v>
          </cell>
          <cell r="JK132">
            <v>0</v>
          </cell>
          <cell r="JL132">
            <v>47869603</v>
          </cell>
          <cell r="JM132">
            <v>0</v>
          </cell>
          <cell r="JN132">
            <v>0</v>
          </cell>
          <cell r="JO132">
            <v>0</v>
          </cell>
          <cell r="JP132">
            <v>0</v>
          </cell>
          <cell r="JQ132">
            <v>0</v>
          </cell>
          <cell r="JR132">
            <v>0</v>
          </cell>
          <cell r="JS132">
            <v>0</v>
          </cell>
          <cell r="JT132">
            <v>0</v>
          </cell>
          <cell r="JU132">
            <v>0</v>
          </cell>
          <cell r="JV132">
            <v>17000000</v>
          </cell>
          <cell r="JW132">
            <v>0</v>
          </cell>
          <cell r="JX132">
            <v>0</v>
          </cell>
          <cell r="JY132">
            <v>0</v>
          </cell>
          <cell r="JZ132">
            <v>0</v>
          </cell>
          <cell r="KA132">
            <v>0</v>
          </cell>
          <cell r="KB132">
            <v>17000000</v>
          </cell>
          <cell r="KC132">
            <v>0</v>
          </cell>
          <cell r="KD132">
            <v>0</v>
          </cell>
          <cell r="KE132">
            <v>0</v>
          </cell>
          <cell r="KF132">
            <v>0</v>
          </cell>
          <cell r="KG132">
            <v>0</v>
          </cell>
          <cell r="KH132">
            <v>0</v>
          </cell>
          <cell r="KI132">
            <v>0</v>
          </cell>
          <cell r="KJ132">
            <v>0</v>
          </cell>
          <cell r="KK132">
            <v>0</v>
          </cell>
          <cell r="KL132"/>
          <cell r="KM132">
            <v>0</v>
          </cell>
          <cell r="KN132">
            <v>0</v>
          </cell>
          <cell r="KO132">
            <v>0</v>
          </cell>
          <cell r="KP132">
            <v>0</v>
          </cell>
          <cell r="KQ132">
            <v>0</v>
          </cell>
          <cell r="KR132">
            <v>0</v>
          </cell>
          <cell r="KS132">
            <v>0</v>
          </cell>
          <cell r="KT132">
            <v>0</v>
          </cell>
          <cell r="KU132">
            <v>0</v>
          </cell>
          <cell r="KV132">
            <v>0</v>
          </cell>
          <cell r="KW132">
            <v>0</v>
          </cell>
          <cell r="KX132">
            <v>0</v>
          </cell>
          <cell r="KY132">
            <v>0</v>
          </cell>
          <cell r="KZ132">
            <v>0</v>
          </cell>
          <cell r="LA132">
            <v>0</v>
          </cell>
          <cell r="LB132">
            <v>0</v>
          </cell>
          <cell r="LC132">
            <v>0</v>
          </cell>
          <cell r="LD132">
            <v>0</v>
          </cell>
        </row>
        <row r="133">
          <cell r="B133">
            <v>130</v>
          </cell>
          <cell r="C133" t="str">
            <v>“CAJICÁ IDEAL”</v>
          </cell>
          <cell r="D133" t="str">
            <v>2. CAJICÁ DESARROLLO SOCIAL IDEAL</v>
          </cell>
          <cell r="E133" t="str">
            <v>41. Inclusión social y reconciliación</v>
          </cell>
          <cell r="F133" t="str">
            <v xml:space="preserve">4. Cajicá Social </v>
          </cell>
          <cell r="G133"/>
          <cell r="H133">
            <v>28</v>
          </cell>
          <cell r="I133" t="str">
            <v xml:space="preserve">Mantener vinculados 161 núcleos familiares de VCA anualmente </v>
          </cell>
          <cell r="J133" t="str">
            <v xml:space="preserve">Número </v>
          </cell>
          <cell r="K133">
            <v>161</v>
          </cell>
          <cell r="L133"/>
          <cell r="M133">
            <v>161</v>
          </cell>
          <cell r="N133" t="str">
            <v>Alcaldía Municipal</v>
          </cell>
          <cell r="O133" t="str">
            <v>4101014. Servicio de caracterización de la población víctima para su posterior atención, asistencia y reparación integral</v>
          </cell>
          <cell r="P133" t="str">
            <v>410101400. Víctimas caracterizadas</v>
          </cell>
          <cell r="Q133" t="str">
            <v>25. Familias VCA</v>
          </cell>
          <cell r="R133" t="str">
            <v>Secretaría de Gobierno y Participación Ciudadana</v>
          </cell>
          <cell r="S133">
            <v>130</v>
          </cell>
          <cell r="T133" t="str">
            <v>Mantener actualizada 1 caracterización de la población Víctima del Conflicto Armado</v>
          </cell>
          <cell r="U133" t="str">
            <v>Caracterización de la población Víctima del Conflicto Armado.</v>
          </cell>
          <cell r="V133" t="str">
            <v>Número</v>
          </cell>
          <cell r="W133"/>
          <cell r="X133">
            <v>1</v>
          </cell>
          <cell r="Y133">
            <v>0</v>
          </cell>
          <cell r="Z133" t="str">
            <v>MA</v>
          </cell>
          <cell r="AA133">
            <v>0.29498525073746312</v>
          </cell>
          <cell r="AB133">
            <v>0.25</v>
          </cell>
          <cell r="AC133">
            <v>0.25</v>
          </cell>
          <cell r="AD133">
            <v>0</v>
          </cell>
          <cell r="AE133">
            <v>0</v>
          </cell>
          <cell r="AF133"/>
          <cell r="AG133"/>
          <cell r="AH133"/>
          <cell r="AI133"/>
          <cell r="AJ133"/>
          <cell r="AK133"/>
          <cell r="AL133" t="str">
            <v>10. Reducción de las desigualdades</v>
          </cell>
          <cell r="AM133" t="str">
            <v>Pers VCA</v>
          </cell>
          <cell r="AN133"/>
          <cell r="AO133">
            <v>1</v>
          </cell>
          <cell r="AP133">
            <v>0.3115264797507788</v>
          </cell>
          <cell r="AQ133">
            <v>1</v>
          </cell>
          <cell r="AR133">
            <v>0.29850746268656714</v>
          </cell>
          <cell r="AS133">
            <v>1</v>
          </cell>
          <cell r="AT133">
            <v>0.30864197530864196</v>
          </cell>
          <cell r="AU133">
            <v>1</v>
          </cell>
          <cell r="AV133">
            <v>0.30769230769230771</v>
          </cell>
          <cell r="AW133">
            <v>1</v>
          </cell>
          <cell r="AX133">
            <v>100</v>
          </cell>
          <cell r="AY133">
            <v>0</v>
          </cell>
          <cell r="AZ133">
            <v>0</v>
          </cell>
          <cell r="BA133">
            <v>0</v>
          </cell>
          <cell r="BB133">
            <v>0</v>
          </cell>
          <cell r="BC133">
            <v>0</v>
          </cell>
          <cell r="BD133">
            <v>0</v>
          </cell>
          <cell r="BE133">
            <v>0.3115264797507788</v>
          </cell>
          <cell r="BF133">
            <v>0</v>
          </cell>
          <cell r="BG133">
            <v>0</v>
          </cell>
          <cell r="BH133">
            <v>0</v>
          </cell>
          <cell r="BI133">
            <v>7.3746312684365781E-2</v>
          </cell>
          <cell r="BJ133">
            <v>0</v>
          </cell>
          <cell r="BK133"/>
          <cell r="BL133"/>
          <cell r="BM133"/>
          <cell r="BN133"/>
          <cell r="BO133"/>
          <cell r="BP133"/>
          <cell r="BQ133"/>
          <cell r="BR133"/>
          <cell r="BS133"/>
          <cell r="BT133"/>
          <cell r="BU133"/>
          <cell r="BV133"/>
          <cell r="BW133"/>
          <cell r="BX133"/>
          <cell r="BY133"/>
          <cell r="BZ133">
            <v>0</v>
          </cell>
          <cell r="CA133"/>
          <cell r="CB133"/>
          <cell r="CC133"/>
          <cell r="CD133"/>
          <cell r="CE133"/>
          <cell r="CF133"/>
          <cell r="CG133"/>
          <cell r="CH133"/>
          <cell r="CI133"/>
          <cell r="CJ133"/>
          <cell r="CK133"/>
          <cell r="CL133"/>
          <cell r="CM133"/>
          <cell r="CN133"/>
          <cell r="CO133"/>
          <cell r="CP133"/>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cell r="DK133"/>
          <cell r="DL133"/>
          <cell r="DM133"/>
          <cell r="DN133"/>
          <cell r="DO133"/>
          <cell r="DP133"/>
          <cell r="DQ133"/>
          <cell r="DR133"/>
          <cell r="DS133"/>
          <cell r="DT133"/>
          <cell r="DU133"/>
          <cell r="DV133"/>
          <cell r="DW133">
            <v>0</v>
          </cell>
          <cell r="DX133"/>
          <cell r="DY133">
            <v>0</v>
          </cell>
          <cell r="DZ133"/>
          <cell r="EA133">
            <v>0</v>
          </cell>
          <cell r="EB133">
            <v>0</v>
          </cell>
          <cell r="EC133">
            <v>0</v>
          </cell>
          <cell r="ED133">
            <v>0</v>
          </cell>
          <cell r="EE133"/>
          <cell r="EF133">
            <v>0</v>
          </cell>
          <cell r="EG133">
            <v>0</v>
          </cell>
          <cell r="EH133">
            <v>0</v>
          </cell>
          <cell r="EI133">
            <v>0</v>
          </cell>
          <cell r="EJ133">
            <v>0</v>
          </cell>
          <cell r="EK133">
            <v>0</v>
          </cell>
          <cell r="EL133">
            <v>0</v>
          </cell>
          <cell r="EM133">
            <v>0</v>
          </cell>
          <cell r="EN133">
            <v>0</v>
          </cell>
          <cell r="EO133"/>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cell r="FK133"/>
          <cell r="FL133"/>
          <cell r="FM133">
            <v>0</v>
          </cell>
          <cell r="FN133">
            <v>0</v>
          </cell>
          <cell r="FO133">
            <v>0</v>
          </cell>
          <cell r="FP133"/>
          <cell r="FQ133"/>
          <cell r="FR133"/>
          <cell r="FS133"/>
          <cell r="FT133"/>
          <cell r="FU133"/>
          <cell r="FV133">
            <v>0</v>
          </cell>
          <cell r="FW133"/>
          <cell r="FX133">
            <v>0</v>
          </cell>
          <cell r="FY133">
            <v>0</v>
          </cell>
          <cell r="FZ133">
            <v>0</v>
          </cell>
          <cell r="GA133">
            <v>0</v>
          </cell>
          <cell r="GB133">
            <v>0</v>
          </cell>
          <cell r="GC133">
            <v>0</v>
          </cell>
          <cell r="GD133">
            <v>0</v>
          </cell>
          <cell r="GE133">
            <v>0</v>
          </cell>
          <cell r="GF133">
            <v>0</v>
          </cell>
          <cell r="GG133">
            <v>0</v>
          </cell>
          <cell r="GH133">
            <v>0</v>
          </cell>
          <cell r="GI133">
            <v>0</v>
          </cell>
          <cell r="GJ133">
            <v>0</v>
          </cell>
          <cell r="GK133">
            <v>0</v>
          </cell>
          <cell r="GL133">
            <v>0</v>
          </cell>
          <cell r="GM133">
            <v>0</v>
          </cell>
          <cell r="GN133"/>
          <cell r="GO133">
            <v>0</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cell r="HC133">
            <v>0</v>
          </cell>
          <cell r="HD133">
            <v>0</v>
          </cell>
          <cell r="HE133">
            <v>0</v>
          </cell>
          <cell r="HF133">
            <v>0</v>
          </cell>
          <cell r="HG133">
            <v>0</v>
          </cell>
          <cell r="HH133">
            <v>0</v>
          </cell>
          <cell r="HI133"/>
          <cell r="HJ133"/>
          <cell r="HK133"/>
          <cell r="HL133">
            <v>0</v>
          </cell>
          <cell r="HM133">
            <v>0</v>
          </cell>
          <cell r="HN133">
            <v>0</v>
          </cell>
          <cell r="HO133"/>
          <cell r="HP133"/>
          <cell r="HQ133"/>
          <cell r="HR133"/>
          <cell r="HS133"/>
          <cell r="HT133"/>
          <cell r="HU133">
            <v>0</v>
          </cell>
          <cell r="HV133"/>
          <cell r="HW133">
            <v>0</v>
          </cell>
          <cell r="HX133">
            <v>0</v>
          </cell>
          <cell r="HY133">
            <v>0</v>
          </cell>
          <cell r="HZ133">
            <v>0</v>
          </cell>
          <cell r="IA133">
            <v>0</v>
          </cell>
          <cell r="IB133">
            <v>0</v>
          </cell>
          <cell r="IC133">
            <v>0</v>
          </cell>
          <cell r="ID133">
            <v>0</v>
          </cell>
          <cell r="IE133">
            <v>0</v>
          </cell>
          <cell r="IF133">
            <v>0</v>
          </cell>
          <cell r="IG133">
            <v>0</v>
          </cell>
          <cell r="IH133">
            <v>0</v>
          </cell>
          <cell r="II133">
            <v>0</v>
          </cell>
          <cell r="IJ133">
            <v>0</v>
          </cell>
          <cell r="IK133">
            <v>0</v>
          </cell>
          <cell r="IL133">
            <v>0</v>
          </cell>
          <cell r="IM133"/>
          <cell r="IN133">
            <v>0</v>
          </cell>
          <cell r="IO133">
            <v>0</v>
          </cell>
          <cell r="IP133">
            <v>0</v>
          </cell>
          <cell r="IQ133">
            <v>0</v>
          </cell>
          <cell r="IR133">
            <v>0</v>
          </cell>
          <cell r="IS133">
            <v>0</v>
          </cell>
          <cell r="IT133">
            <v>0</v>
          </cell>
          <cell r="IU133">
            <v>0</v>
          </cell>
          <cell r="IV133">
            <v>0</v>
          </cell>
          <cell r="IW133">
            <v>0</v>
          </cell>
          <cell r="IX133">
            <v>0</v>
          </cell>
          <cell r="IY133">
            <v>0</v>
          </cell>
          <cell r="IZ133">
            <v>0</v>
          </cell>
          <cell r="JA133">
            <v>0</v>
          </cell>
          <cell r="JB133">
            <v>0</v>
          </cell>
          <cell r="JC133">
            <v>0</v>
          </cell>
          <cell r="JD133">
            <v>0</v>
          </cell>
          <cell r="JE133">
            <v>0</v>
          </cell>
          <cell r="JF133">
            <v>0</v>
          </cell>
          <cell r="JG133">
            <v>0</v>
          </cell>
          <cell r="JH133">
            <v>0</v>
          </cell>
          <cell r="JI133">
            <v>0</v>
          </cell>
          <cell r="JJ133">
            <v>0</v>
          </cell>
          <cell r="JK133">
            <v>0</v>
          </cell>
          <cell r="JL133">
            <v>0</v>
          </cell>
          <cell r="JM133">
            <v>0</v>
          </cell>
          <cell r="JN133">
            <v>0</v>
          </cell>
          <cell r="JO133">
            <v>0</v>
          </cell>
          <cell r="JP133">
            <v>0</v>
          </cell>
          <cell r="JQ133">
            <v>0</v>
          </cell>
          <cell r="JR133">
            <v>0</v>
          </cell>
          <cell r="JS133">
            <v>0</v>
          </cell>
          <cell r="JT133">
            <v>0</v>
          </cell>
          <cell r="JU133">
            <v>0</v>
          </cell>
          <cell r="JV133">
            <v>0</v>
          </cell>
          <cell r="JW133">
            <v>0</v>
          </cell>
          <cell r="JX133">
            <v>0</v>
          </cell>
          <cell r="JY133">
            <v>0</v>
          </cell>
          <cell r="JZ133">
            <v>0</v>
          </cell>
          <cell r="KA133">
            <v>0</v>
          </cell>
          <cell r="KB133">
            <v>0</v>
          </cell>
          <cell r="KC133">
            <v>0</v>
          </cell>
          <cell r="KD133">
            <v>0</v>
          </cell>
          <cell r="KE133">
            <v>0</v>
          </cell>
          <cell r="KF133">
            <v>0</v>
          </cell>
          <cell r="KG133">
            <v>0</v>
          </cell>
          <cell r="KH133">
            <v>0</v>
          </cell>
          <cell r="KI133">
            <v>0</v>
          </cell>
          <cell r="KJ133">
            <v>0</v>
          </cell>
          <cell r="KK133">
            <v>0</v>
          </cell>
          <cell r="KL133"/>
          <cell r="KM133">
            <v>0</v>
          </cell>
          <cell r="KN133">
            <v>0</v>
          </cell>
          <cell r="KO133">
            <v>0</v>
          </cell>
          <cell r="KP133">
            <v>0</v>
          </cell>
          <cell r="KQ133">
            <v>0</v>
          </cell>
          <cell r="KR133">
            <v>0</v>
          </cell>
          <cell r="KS133">
            <v>0</v>
          </cell>
          <cell r="KT133">
            <v>0</v>
          </cell>
          <cell r="KU133">
            <v>0</v>
          </cell>
          <cell r="KV133">
            <v>0</v>
          </cell>
          <cell r="KW133">
            <v>0</v>
          </cell>
          <cell r="KX133">
            <v>0</v>
          </cell>
          <cell r="KY133">
            <v>0</v>
          </cell>
          <cell r="KZ133">
            <v>0</v>
          </cell>
          <cell r="LA133">
            <v>0</v>
          </cell>
          <cell r="LB133">
            <v>0</v>
          </cell>
          <cell r="LC133">
            <v>0</v>
          </cell>
          <cell r="LD133">
            <v>0</v>
          </cell>
        </row>
        <row r="134">
          <cell r="B134">
            <v>131</v>
          </cell>
          <cell r="C134" t="str">
            <v>“CAJICÁ IDEAL”</v>
          </cell>
          <cell r="D134" t="str">
            <v>2. CAJICÁ DESARROLLO SOCIAL IDEAL</v>
          </cell>
          <cell r="E134" t="str">
            <v>41. Inclusión social y reconciliación</v>
          </cell>
          <cell r="F134" t="str">
            <v xml:space="preserve">4. Cajicá Social </v>
          </cell>
          <cell r="G134"/>
          <cell r="H134">
            <v>28</v>
          </cell>
          <cell r="I134" t="str">
            <v xml:space="preserve">Mantener vinculados 161 núcleos familiares de VCA anualmente </v>
          </cell>
          <cell r="J134" t="str">
            <v xml:space="preserve">Número </v>
          </cell>
          <cell r="K134">
            <v>161</v>
          </cell>
          <cell r="L134"/>
          <cell r="M134">
            <v>161</v>
          </cell>
          <cell r="N134" t="str">
            <v>Alcaldía Municipal</v>
          </cell>
          <cell r="O134" t="str">
            <v>4101063. Servicios de asistencia técnica para la articulación interinstitucional en la implementación de la política pública para las víctimas</v>
          </cell>
          <cell r="P134" t="str">
            <v>410106300. Planes de acción articulados</v>
          </cell>
          <cell r="Q134" t="str">
            <v>25. Familias VCA</v>
          </cell>
          <cell r="R134" t="str">
            <v>Secretaría de Gobierno y Participación Ciudadana</v>
          </cell>
          <cell r="S134">
            <v>131</v>
          </cell>
          <cell r="T134" t="str">
            <v>Implementar al 100% el Plan de Acción Territorial anual de las Víctimas de Conflicto Armado</v>
          </cell>
          <cell r="U134" t="str">
            <v xml:space="preserve">Plan de Acción Territorial Anual </v>
          </cell>
          <cell r="V134" t="str">
            <v>Porcentaje</v>
          </cell>
          <cell r="W134"/>
          <cell r="X134">
            <v>100</v>
          </cell>
          <cell r="Y134">
            <v>0</v>
          </cell>
          <cell r="Z134" t="str">
            <v>MA</v>
          </cell>
          <cell r="AA134">
            <v>0.29498525073746312</v>
          </cell>
          <cell r="AB134">
            <v>25</v>
          </cell>
          <cell r="AC134">
            <v>0.25</v>
          </cell>
          <cell r="AD134">
            <v>0</v>
          </cell>
          <cell r="AE134">
            <v>0</v>
          </cell>
          <cell r="AF134"/>
          <cell r="AG134"/>
          <cell r="AH134"/>
          <cell r="AI134">
            <v>1</v>
          </cell>
          <cell r="AJ134"/>
          <cell r="AK134"/>
          <cell r="AL134" t="str">
            <v>10. Reducción de las desigualdades</v>
          </cell>
          <cell r="AM134" t="str">
            <v>Pers VCA</v>
          </cell>
          <cell r="AN134"/>
          <cell r="AO134">
            <v>100</v>
          </cell>
          <cell r="AP134">
            <v>0.3115264797507788</v>
          </cell>
          <cell r="AQ134">
            <v>100</v>
          </cell>
          <cell r="AR134">
            <v>0.29850746268656714</v>
          </cell>
          <cell r="AS134">
            <v>100</v>
          </cell>
          <cell r="AT134">
            <v>0.30864197530864196</v>
          </cell>
          <cell r="AU134">
            <v>100</v>
          </cell>
          <cell r="AV134">
            <v>0.30769230769230771</v>
          </cell>
          <cell r="AW134">
            <v>100</v>
          </cell>
          <cell r="AX134">
            <v>100</v>
          </cell>
          <cell r="AY134">
            <v>0</v>
          </cell>
          <cell r="AZ134">
            <v>0</v>
          </cell>
          <cell r="BA134">
            <v>0</v>
          </cell>
          <cell r="BB134">
            <v>0</v>
          </cell>
          <cell r="BC134">
            <v>0</v>
          </cell>
          <cell r="BD134">
            <v>0</v>
          </cell>
          <cell r="BE134">
            <v>0.3115264797507788</v>
          </cell>
          <cell r="BF134">
            <v>0</v>
          </cell>
          <cell r="BG134">
            <v>0</v>
          </cell>
          <cell r="BH134">
            <v>0</v>
          </cell>
          <cell r="BI134">
            <v>7.3746312684365781E-2</v>
          </cell>
          <cell r="BJ134">
            <v>39255887</v>
          </cell>
          <cell r="BK134"/>
          <cell r="BL134"/>
          <cell r="BM134"/>
          <cell r="BN134"/>
          <cell r="BO134"/>
          <cell r="BP134">
            <v>39255887</v>
          </cell>
          <cell r="BQ134"/>
          <cell r="BR134"/>
          <cell r="BS134"/>
          <cell r="BT134"/>
          <cell r="BU134"/>
          <cell r="BV134"/>
          <cell r="BW134"/>
          <cell r="BX134"/>
          <cell r="BY134"/>
          <cell r="BZ134">
            <v>36210000</v>
          </cell>
          <cell r="CA134"/>
          <cell r="CB134"/>
          <cell r="CC134"/>
          <cell r="CD134"/>
          <cell r="CE134"/>
          <cell r="CF134">
            <v>36210000</v>
          </cell>
          <cell r="CG134"/>
          <cell r="CH134"/>
          <cell r="CI134"/>
          <cell r="CJ134"/>
          <cell r="CK134"/>
          <cell r="CL134"/>
          <cell r="CM134"/>
          <cell r="CN134"/>
          <cell r="CO134"/>
          <cell r="CP134"/>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101466669</v>
          </cell>
          <cell r="DJ134"/>
          <cell r="DK134"/>
          <cell r="DL134"/>
          <cell r="DM134"/>
          <cell r="DN134"/>
          <cell r="DO134">
            <v>101466669</v>
          </cell>
          <cell r="DP134"/>
          <cell r="DQ134"/>
          <cell r="DR134"/>
          <cell r="DS134"/>
          <cell r="DT134"/>
          <cell r="DU134"/>
          <cell r="DV134"/>
          <cell r="DW134">
            <v>0</v>
          </cell>
          <cell r="DX134"/>
          <cell r="DY134">
            <v>0</v>
          </cell>
          <cell r="DZ134"/>
          <cell r="EA134">
            <v>0</v>
          </cell>
          <cell r="EB134">
            <v>0</v>
          </cell>
          <cell r="EC134">
            <v>0</v>
          </cell>
          <cell r="ED134">
            <v>0</v>
          </cell>
          <cell r="EE134"/>
          <cell r="EF134">
            <v>0</v>
          </cell>
          <cell r="EG134">
            <v>0</v>
          </cell>
          <cell r="EH134">
            <v>0</v>
          </cell>
          <cell r="EI134">
            <v>0</v>
          </cell>
          <cell r="EJ134">
            <v>0</v>
          </cell>
          <cell r="EK134">
            <v>0</v>
          </cell>
          <cell r="EL134">
            <v>0</v>
          </cell>
          <cell r="EM134">
            <v>0</v>
          </cell>
          <cell r="EN134">
            <v>0</v>
          </cell>
          <cell r="EO134"/>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cell r="FK134"/>
          <cell r="FL134"/>
          <cell r="FM134">
            <v>0</v>
          </cell>
          <cell r="FN134">
            <v>0</v>
          </cell>
          <cell r="FO134">
            <v>0</v>
          </cell>
          <cell r="FP134"/>
          <cell r="FQ134"/>
          <cell r="FR134"/>
          <cell r="FS134"/>
          <cell r="FT134"/>
          <cell r="FU134"/>
          <cell r="FV134">
            <v>0</v>
          </cell>
          <cell r="FW134"/>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cell r="HC134">
            <v>0</v>
          </cell>
          <cell r="HD134">
            <v>0</v>
          </cell>
          <cell r="HE134">
            <v>0</v>
          </cell>
          <cell r="HF134">
            <v>0</v>
          </cell>
          <cell r="HG134">
            <v>0</v>
          </cell>
          <cell r="HH134">
            <v>0</v>
          </cell>
          <cell r="HI134"/>
          <cell r="HJ134"/>
          <cell r="HK134"/>
          <cell r="HL134">
            <v>0</v>
          </cell>
          <cell r="HM134">
            <v>0</v>
          </cell>
          <cell r="HN134">
            <v>0</v>
          </cell>
          <cell r="HO134"/>
          <cell r="HP134"/>
          <cell r="HQ134"/>
          <cell r="HR134"/>
          <cell r="HS134"/>
          <cell r="HT134"/>
          <cell r="HU134">
            <v>0</v>
          </cell>
          <cell r="HV134"/>
          <cell r="HW134">
            <v>0</v>
          </cell>
          <cell r="HX134">
            <v>0</v>
          </cell>
          <cell r="HY134">
            <v>0</v>
          </cell>
          <cell r="HZ134">
            <v>0</v>
          </cell>
          <cell r="IA134">
            <v>0</v>
          </cell>
          <cell r="IB134">
            <v>0</v>
          </cell>
          <cell r="IC134">
            <v>0</v>
          </cell>
          <cell r="ID134">
            <v>0</v>
          </cell>
          <cell r="IE134">
            <v>0</v>
          </cell>
          <cell r="IF134">
            <v>0</v>
          </cell>
          <cell r="IG134">
            <v>0</v>
          </cell>
          <cell r="IH134">
            <v>0</v>
          </cell>
          <cell r="II134">
            <v>0</v>
          </cell>
          <cell r="IJ134">
            <v>0</v>
          </cell>
          <cell r="IK134">
            <v>0</v>
          </cell>
          <cell r="IL134">
            <v>0</v>
          </cell>
          <cell r="IM134"/>
          <cell r="IN134">
            <v>0</v>
          </cell>
          <cell r="IO134">
            <v>0</v>
          </cell>
          <cell r="IP134">
            <v>0</v>
          </cell>
          <cell r="IQ134">
            <v>0</v>
          </cell>
          <cell r="IR134">
            <v>0</v>
          </cell>
          <cell r="IS134">
            <v>0</v>
          </cell>
          <cell r="IT134">
            <v>0</v>
          </cell>
          <cell r="IU134">
            <v>0</v>
          </cell>
          <cell r="IV134">
            <v>0</v>
          </cell>
          <cell r="IW134">
            <v>0</v>
          </cell>
          <cell r="IX134">
            <v>0</v>
          </cell>
          <cell r="IY134">
            <v>0</v>
          </cell>
          <cell r="IZ134">
            <v>0</v>
          </cell>
          <cell r="JA134">
            <v>0</v>
          </cell>
          <cell r="JB134">
            <v>0</v>
          </cell>
          <cell r="JC134">
            <v>0</v>
          </cell>
          <cell r="JD134">
            <v>0</v>
          </cell>
          <cell r="JE134">
            <v>0</v>
          </cell>
          <cell r="JF134">
            <v>140722556</v>
          </cell>
          <cell r="JG134">
            <v>0</v>
          </cell>
          <cell r="JH134">
            <v>0</v>
          </cell>
          <cell r="JI134">
            <v>0</v>
          </cell>
          <cell r="JJ134">
            <v>0</v>
          </cell>
          <cell r="JK134">
            <v>0</v>
          </cell>
          <cell r="JL134">
            <v>140722556</v>
          </cell>
          <cell r="JM134">
            <v>0</v>
          </cell>
          <cell r="JN134">
            <v>0</v>
          </cell>
          <cell r="JO134">
            <v>0</v>
          </cell>
          <cell r="JP134">
            <v>0</v>
          </cell>
          <cell r="JQ134">
            <v>0</v>
          </cell>
          <cell r="JR134">
            <v>0</v>
          </cell>
          <cell r="JS134">
            <v>0</v>
          </cell>
          <cell r="JT134">
            <v>0</v>
          </cell>
          <cell r="JU134">
            <v>0</v>
          </cell>
          <cell r="JV134">
            <v>36210000</v>
          </cell>
          <cell r="JW134">
            <v>0</v>
          </cell>
          <cell r="JX134">
            <v>0</v>
          </cell>
          <cell r="JY134">
            <v>0</v>
          </cell>
          <cell r="JZ134">
            <v>0</v>
          </cell>
          <cell r="KA134">
            <v>0</v>
          </cell>
          <cell r="KB134">
            <v>36210000</v>
          </cell>
          <cell r="KC134">
            <v>0</v>
          </cell>
          <cell r="KD134">
            <v>0</v>
          </cell>
          <cell r="KE134">
            <v>0</v>
          </cell>
          <cell r="KF134">
            <v>0</v>
          </cell>
          <cell r="KG134">
            <v>0</v>
          </cell>
          <cell r="KH134">
            <v>0</v>
          </cell>
          <cell r="KI134">
            <v>0</v>
          </cell>
          <cell r="KJ134">
            <v>0</v>
          </cell>
          <cell r="KK134">
            <v>0</v>
          </cell>
          <cell r="KL134"/>
          <cell r="KM134">
            <v>0</v>
          </cell>
          <cell r="KN134">
            <v>0</v>
          </cell>
          <cell r="KO134">
            <v>0</v>
          </cell>
          <cell r="KP134">
            <v>0</v>
          </cell>
          <cell r="KQ134">
            <v>0</v>
          </cell>
          <cell r="KR134">
            <v>0</v>
          </cell>
          <cell r="KS134">
            <v>0</v>
          </cell>
          <cell r="KT134">
            <v>0</v>
          </cell>
          <cell r="KU134">
            <v>0</v>
          </cell>
          <cell r="KV134">
            <v>0</v>
          </cell>
          <cell r="KW134">
            <v>0</v>
          </cell>
          <cell r="KX134">
            <v>0</v>
          </cell>
          <cell r="KY134">
            <v>0</v>
          </cell>
          <cell r="KZ134">
            <v>0</v>
          </cell>
          <cell r="LA134">
            <v>0</v>
          </cell>
          <cell r="LB134">
            <v>0</v>
          </cell>
          <cell r="LC134">
            <v>0</v>
          </cell>
          <cell r="LD134">
            <v>0</v>
          </cell>
        </row>
        <row r="135">
          <cell r="B135">
            <v>132</v>
          </cell>
          <cell r="C135" t="str">
            <v>“CAJICÁ IDEAL”</v>
          </cell>
          <cell r="D135" t="str">
            <v>2. CAJICÁ DESARROLLO SOCIAL IDEAL</v>
          </cell>
          <cell r="E135" t="str">
            <v>41. Inclusión social y reconciliación</v>
          </cell>
          <cell r="F135" t="str">
            <v xml:space="preserve">4. Cajicá Social </v>
          </cell>
          <cell r="G135"/>
          <cell r="H135">
            <v>28</v>
          </cell>
          <cell r="I135" t="str">
            <v xml:space="preserve">Mantener vinculados 161 núcleos familiares de VCA anualmente </v>
          </cell>
          <cell r="J135" t="str">
            <v xml:space="preserve">Número </v>
          </cell>
          <cell r="K135">
            <v>161</v>
          </cell>
          <cell r="L135"/>
          <cell r="M135">
            <v>161</v>
          </cell>
          <cell r="N135" t="str">
            <v>Alcaldía Municipal</v>
          </cell>
          <cell r="O135" t="str">
            <v>4101023. Servicio de orientación y comunicación a las víctimas</v>
          </cell>
          <cell r="P135" t="str">
            <v>410102306. Víctimas atendidas</v>
          </cell>
          <cell r="Q135" t="str">
            <v>25. Familias VCA</v>
          </cell>
          <cell r="R135" t="str">
            <v>Secretaría de Gobierno y Participación Ciudadana</v>
          </cell>
          <cell r="S135">
            <v>132</v>
          </cell>
          <cell r="T135" t="str">
            <v>Realizar anualmente 1 reconocimiento a las personas Víctimas del Conflicto Armado</v>
          </cell>
          <cell r="U135" t="str">
            <v>Reconocimiento a las personas Víctimas del Conflicto Armado.</v>
          </cell>
          <cell r="V135" t="str">
            <v xml:space="preserve">Número </v>
          </cell>
          <cell r="W135"/>
          <cell r="X135">
            <v>1</v>
          </cell>
          <cell r="Y135">
            <v>0</v>
          </cell>
          <cell r="Z135" t="str">
            <v>MA</v>
          </cell>
          <cell r="AA135">
            <v>0.29498525073746312</v>
          </cell>
          <cell r="AB135">
            <v>0.25</v>
          </cell>
          <cell r="AC135">
            <v>0.25</v>
          </cell>
          <cell r="AD135">
            <v>0</v>
          </cell>
          <cell r="AE135">
            <v>0</v>
          </cell>
          <cell r="AF135"/>
          <cell r="AG135"/>
          <cell r="AH135"/>
          <cell r="AI135"/>
          <cell r="AJ135"/>
          <cell r="AK135"/>
          <cell r="AL135" t="str">
            <v>10. Reducción de las desigualdades</v>
          </cell>
          <cell r="AM135" t="str">
            <v>Pers VCA</v>
          </cell>
          <cell r="AN135"/>
          <cell r="AO135">
            <v>1</v>
          </cell>
          <cell r="AP135">
            <v>0.3115264797507788</v>
          </cell>
          <cell r="AQ135">
            <v>1</v>
          </cell>
          <cell r="AR135">
            <v>0.29850746268656714</v>
          </cell>
          <cell r="AS135">
            <v>1</v>
          </cell>
          <cell r="AT135">
            <v>0.30864197530864196</v>
          </cell>
          <cell r="AU135">
            <v>1</v>
          </cell>
          <cell r="AV135">
            <v>0.30769230769230771</v>
          </cell>
          <cell r="AW135">
            <v>1</v>
          </cell>
          <cell r="AX135">
            <v>100</v>
          </cell>
          <cell r="AY135">
            <v>0</v>
          </cell>
          <cell r="AZ135">
            <v>0</v>
          </cell>
          <cell r="BA135">
            <v>0</v>
          </cell>
          <cell r="BB135">
            <v>0</v>
          </cell>
          <cell r="BC135">
            <v>0</v>
          </cell>
          <cell r="BD135">
            <v>0</v>
          </cell>
          <cell r="BE135">
            <v>0.3115264797507788</v>
          </cell>
          <cell r="BF135">
            <v>0</v>
          </cell>
          <cell r="BG135">
            <v>0</v>
          </cell>
          <cell r="BH135">
            <v>0</v>
          </cell>
          <cell r="BI135">
            <v>7.3746312684365781E-2</v>
          </cell>
          <cell r="BJ135">
            <v>5000000</v>
          </cell>
          <cell r="BK135"/>
          <cell r="BL135"/>
          <cell r="BM135"/>
          <cell r="BN135"/>
          <cell r="BO135"/>
          <cell r="BP135">
            <v>5000000</v>
          </cell>
          <cell r="BQ135"/>
          <cell r="BR135"/>
          <cell r="BS135"/>
          <cell r="BT135"/>
          <cell r="BU135"/>
          <cell r="BV135"/>
          <cell r="BW135"/>
          <cell r="BX135"/>
          <cell r="BY135"/>
          <cell r="BZ135">
            <v>5000000</v>
          </cell>
          <cell r="CA135"/>
          <cell r="CB135"/>
          <cell r="CC135"/>
          <cell r="CD135"/>
          <cell r="CE135"/>
          <cell r="CF135">
            <v>5000000</v>
          </cell>
          <cell r="CG135"/>
          <cell r="CH135"/>
          <cell r="CI135"/>
          <cell r="CJ135"/>
          <cell r="CK135"/>
          <cell r="CL135"/>
          <cell r="CM135"/>
          <cell r="CN135"/>
          <cell r="CO135"/>
          <cell r="CP135"/>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5500000</v>
          </cell>
          <cell r="DJ135"/>
          <cell r="DK135"/>
          <cell r="DL135"/>
          <cell r="DM135"/>
          <cell r="DN135"/>
          <cell r="DO135">
            <v>5500000</v>
          </cell>
          <cell r="DP135"/>
          <cell r="DQ135"/>
          <cell r="DR135"/>
          <cell r="DS135"/>
          <cell r="DT135"/>
          <cell r="DU135"/>
          <cell r="DV135"/>
          <cell r="DW135">
            <v>0</v>
          </cell>
          <cell r="DX135"/>
          <cell r="DY135">
            <v>0</v>
          </cell>
          <cell r="DZ135"/>
          <cell r="EA135">
            <v>0</v>
          </cell>
          <cell r="EB135">
            <v>0</v>
          </cell>
          <cell r="EC135">
            <v>0</v>
          </cell>
          <cell r="ED135">
            <v>0</v>
          </cell>
          <cell r="EE135"/>
          <cell r="EF135">
            <v>0</v>
          </cell>
          <cell r="EG135">
            <v>0</v>
          </cell>
          <cell r="EH135">
            <v>0</v>
          </cell>
          <cell r="EI135">
            <v>0</v>
          </cell>
          <cell r="EJ135">
            <v>0</v>
          </cell>
          <cell r="EK135">
            <v>0</v>
          </cell>
          <cell r="EL135">
            <v>0</v>
          </cell>
          <cell r="EM135">
            <v>0</v>
          </cell>
          <cell r="EN135">
            <v>0</v>
          </cell>
          <cell r="EO135"/>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5304500</v>
          </cell>
          <cell r="FI135">
            <v>0</v>
          </cell>
          <cell r="FJ135"/>
          <cell r="FK135"/>
          <cell r="FL135"/>
          <cell r="FM135">
            <v>0</v>
          </cell>
          <cell r="FN135">
            <v>5304500</v>
          </cell>
          <cell r="FO135">
            <v>0</v>
          </cell>
          <cell r="FP135"/>
          <cell r="FQ135"/>
          <cell r="FR135"/>
          <cell r="FS135"/>
          <cell r="FT135"/>
          <cell r="FU135"/>
          <cell r="FV135">
            <v>0</v>
          </cell>
          <cell r="FW135"/>
          <cell r="FX135">
            <v>0</v>
          </cell>
          <cell r="FY135">
            <v>0</v>
          </cell>
          <cell r="FZ135">
            <v>0</v>
          </cell>
          <cell r="GA135">
            <v>0</v>
          </cell>
          <cell r="GB135">
            <v>0</v>
          </cell>
          <cell r="GC135">
            <v>0</v>
          </cell>
          <cell r="GD135">
            <v>0</v>
          </cell>
          <cell r="GE135">
            <v>0</v>
          </cell>
          <cell r="GF135">
            <v>0</v>
          </cell>
          <cell r="GG135">
            <v>0</v>
          </cell>
          <cell r="GH135">
            <v>0</v>
          </cell>
          <cell r="GI135">
            <v>0</v>
          </cell>
          <cell r="GJ135">
            <v>0</v>
          </cell>
          <cell r="GK135">
            <v>0</v>
          </cell>
          <cell r="GL135">
            <v>0</v>
          </cell>
          <cell r="GM135">
            <v>0</v>
          </cell>
          <cell r="GN135"/>
          <cell r="GO135">
            <v>0</v>
          </cell>
          <cell r="GP135">
            <v>0</v>
          </cell>
          <cell r="GQ135">
            <v>0</v>
          </cell>
          <cell r="GR135">
            <v>0</v>
          </cell>
          <cell r="GS135">
            <v>0</v>
          </cell>
          <cell r="GT135">
            <v>0</v>
          </cell>
          <cell r="GU135">
            <v>0</v>
          </cell>
          <cell r="GV135">
            <v>0</v>
          </cell>
          <cell r="GW135">
            <v>0</v>
          </cell>
          <cell r="GX135">
            <v>0</v>
          </cell>
          <cell r="GY135">
            <v>0</v>
          </cell>
          <cell r="GZ135">
            <v>0</v>
          </cell>
          <cell r="HA135">
            <v>0</v>
          </cell>
          <cell r="HB135">
            <v>0</v>
          </cell>
          <cell r="HC135">
            <v>0</v>
          </cell>
          <cell r="HD135">
            <v>0</v>
          </cell>
          <cell r="HE135">
            <v>0</v>
          </cell>
          <cell r="HF135">
            <v>0</v>
          </cell>
          <cell r="HG135">
            <v>5463635</v>
          </cell>
          <cell r="HH135">
            <v>0</v>
          </cell>
          <cell r="HI135"/>
          <cell r="HJ135"/>
          <cell r="HK135"/>
          <cell r="HL135">
            <v>0</v>
          </cell>
          <cell r="HM135">
            <v>5463635</v>
          </cell>
          <cell r="HN135">
            <v>0</v>
          </cell>
          <cell r="HO135"/>
          <cell r="HP135"/>
          <cell r="HQ135"/>
          <cell r="HR135"/>
          <cell r="HS135"/>
          <cell r="HT135"/>
          <cell r="HU135">
            <v>0</v>
          </cell>
          <cell r="HV135"/>
          <cell r="HW135">
            <v>0</v>
          </cell>
          <cell r="HX135">
            <v>0</v>
          </cell>
          <cell r="HY135">
            <v>0</v>
          </cell>
          <cell r="HZ135">
            <v>0</v>
          </cell>
          <cell r="IA135">
            <v>0</v>
          </cell>
          <cell r="IB135">
            <v>0</v>
          </cell>
          <cell r="IC135">
            <v>0</v>
          </cell>
          <cell r="ID135">
            <v>0</v>
          </cell>
          <cell r="IE135">
            <v>0</v>
          </cell>
          <cell r="IF135">
            <v>0</v>
          </cell>
          <cell r="IG135">
            <v>0</v>
          </cell>
          <cell r="IH135">
            <v>0</v>
          </cell>
          <cell r="II135">
            <v>0</v>
          </cell>
          <cell r="IJ135">
            <v>0</v>
          </cell>
          <cell r="IK135">
            <v>0</v>
          </cell>
          <cell r="IL135">
            <v>0</v>
          </cell>
          <cell r="IM135"/>
          <cell r="IN135">
            <v>0</v>
          </cell>
          <cell r="IO135">
            <v>0</v>
          </cell>
          <cell r="IP135">
            <v>0</v>
          </cell>
          <cell r="IQ135">
            <v>0</v>
          </cell>
          <cell r="IR135">
            <v>0</v>
          </cell>
          <cell r="IS135">
            <v>0</v>
          </cell>
          <cell r="IT135">
            <v>0</v>
          </cell>
          <cell r="IU135">
            <v>0</v>
          </cell>
          <cell r="IV135">
            <v>0</v>
          </cell>
          <cell r="IW135">
            <v>0</v>
          </cell>
          <cell r="IX135">
            <v>0</v>
          </cell>
          <cell r="IY135">
            <v>0</v>
          </cell>
          <cell r="IZ135">
            <v>0</v>
          </cell>
          <cell r="JA135">
            <v>0</v>
          </cell>
          <cell r="JB135">
            <v>0</v>
          </cell>
          <cell r="JC135">
            <v>0</v>
          </cell>
          <cell r="JD135">
            <v>0</v>
          </cell>
          <cell r="JE135">
            <v>0</v>
          </cell>
          <cell r="JF135">
            <v>21268135</v>
          </cell>
          <cell r="JG135">
            <v>0</v>
          </cell>
          <cell r="JH135">
            <v>0</v>
          </cell>
          <cell r="JI135">
            <v>0</v>
          </cell>
          <cell r="JJ135">
            <v>0</v>
          </cell>
          <cell r="JK135">
            <v>0</v>
          </cell>
          <cell r="JL135">
            <v>21268135</v>
          </cell>
          <cell r="JM135">
            <v>0</v>
          </cell>
          <cell r="JN135">
            <v>0</v>
          </cell>
          <cell r="JO135">
            <v>0</v>
          </cell>
          <cell r="JP135">
            <v>0</v>
          </cell>
          <cell r="JQ135">
            <v>0</v>
          </cell>
          <cell r="JR135">
            <v>0</v>
          </cell>
          <cell r="JS135">
            <v>0</v>
          </cell>
          <cell r="JT135">
            <v>0</v>
          </cell>
          <cell r="JU135">
            <v>0</v>
          </cell>
          <cell r="JV135">
            <v>5000000</v>
          </cell>
          <cell r="JW135">
            <v>0</v>
          </cell>
          <cell r="JX135">
            <v>0</v>
          </cell>
          <cell r="JY135">
            <v>0</v>
          </cell>
          <cell r="JZ135">
            <v>0</v>
          </cell>
          <cell r="KA135">
            <v>0</v>
          </cell>
          <cell r="KB135">
            <v>5000000</v>
          </cell>
          <cell r="KC135">
            <v>0</v>
          </cell>
          <cell r="KD135">
            <v>0</v>
          </cell>
          <cell r="KE135">
            <v>0</v>
          </cell>
          <cell r="KF135">
            <v>0</v>
          </cell>
          <cell r="KG135">
            <v>0</v>
          </cell>
          <cell r="KH135">
            <v>0</v>
          </cell>
          <cell r="KI135">
            <v>0</v>
          </cell>
          <cell r="KJ135">
            <v>0</v>
          </cell>
          <cell r="KK135">
            <v>0</v>
          </cell>
          <cell r="KL135"/>
          <cell r="KM135">
            <v>0</v>
          </cell>
          <cell r="KN135">
            <v>0</v>
          </cell>
          <cell r="KO135">
            <v>0</v>
          </cell>
          <cell r="KP135">
            <v>0</v>
          </cell>
          <cell r="KQ135">
            <v>0</v>
          </cell>
          <cell r="KR135">
            <v>0</v>
          </cell>
          <cell r="KS135">
            <v>0</v>
          </cell>
          <cell r="KT135">
            <v>0</v>
          </cell>
          <cell r="KU135">
            <v>0</v>
          </cell>
          <cell r="KV135">
            <v>0</v>
          </cell>
          <cell r="KW135">
            <v>0</v>
          </cell>
          <cell r="KX135">
            <v>0</v>
          </cell>
          <cell r="KY135">
            <v>0</v>
          </cell>
          <cell r="KZ135">
            <v>0</v>
          </cell>
          <cell r="LA135">
            <v>0</v>
          </cell>
          <cell r="LB135">
            <v>0</v>
          </cell>
          <cell r="LC135">
            <v>0</v>
          </cell>
          <cell r="LD135">
            <v>0</v>
          </cell>
        </row>
        <row r="136">
          <cell r="B136">
            <v>133</v>
          </cell>
          <cell r="C136" t="str">
            <v>“CAJICÁ IDEAL”</v>
          </cell>
          <cell r="D136" t="str">
            <v>2. CAJICÁ DESARROLLO SOCIAL IDEAL</v>
          </cell>
          <cell r="E136" t="str">
            <v>41. Inclusión social y reconciliación</v>
          </cell>
          <cell r="F136" t="str">
            <v xml:space="preserve">4. Cajicá Social </v>
          </cell>
          <cell r="G136"/>
          <cell r="H136">
            <v>28</v>
          </cell>
          <cell r="I136" t="str">
            <v xml:space="preserve">Mantener vinculados 161 núcleos familiares de VCA anualmente </v>
          </cell>
          <cell r="J136" t="str">
            <v xml:space="preserve">Número </v>
          </cell>
          <cell r="K136">
            <v>161</v>
          </cell>
          <cell r="L136"/>
          <cell r="M136">
            <v>161</v>
          </cell>
          <cell r="N136" t="str">
            <v>Alcaldía Municipal</v>
          </cell>
          <cell r="O136" t="str">
            <v>4103052. Servicio de gestión de oferta social para la población vulnerable</v>
          </cell>
          <cell r="P136" t="str">
            <v>410305202. Mecanismos de articulación implementados para la gestión de oferta social</v>
          </cell>
          <cell r="Q136" t="str">
            <v xml:space="preserve">26. Diversidades Étnicas </v>
          </cell>
          <cell r="R136" t="str">
            <v>Secretaría de Gobierno y Participación Ciudadana</v>
          </cell>
          <cell r="S136">
            <v>133</v>
          </cell>
          <cell r="T136" t="str">
            <v>Elaborar y desarrollar 1 estrategia anual para la identificación, caracterización, focalización, atención, reconocimiento y respeto para las diversidad étnica y cultural</v>
          </cell>
          <cell r="U136" t="str">
            <v xml:space="preserve">Identificación, caracterización, focalización, atención, reconocimiento y respeto para las diversidad étnicas </v>
          </cell>
          <cell r="V136" t="str">
            <v xml:space="preserve">Número </v>
          </cell>
          <cell r="W136"/>
          <cell r="X136">
            <v>1</v>
          </cell>
          <cell r="Y136">
            <v>0</v>
          </cell>
          <cell r="Z136" t="str">
            <v>MA</v>
          </cell>
          <cell r="AA136">
            <v>0.29498525073746312</v>
          </cell>
          <cell r="AB136">
            <v>0.25</v>
          </cell>
          <cell r="AC136">
            <v>0.25</v>
          </cell>
          <cell r="AD136">
            <v>0</v>
          </cell>
          <cell r="AE136">
            <v>0</v>
          </cell>
          <cell r="AF136"/>
          <cell r="AG136"/>
          <cell r="AH136"/>
          <cell r="AI136">
            <v>1</v>
          </cell>
          <cell r="AJ136"/>
          <cell r="AK136"/>
          <cell r="AL136" t="str">
            <v>5. Igualdad de género</v>
          </cell>
          <cell r="AM136" t="str">
            <v>Comunidad</v>
          </cell>
          <cell r="AN136"/>
          <cell r="AO136">
            <v>1</v>
          </cell>
          <cell r="AP136">
            <v>0.3115264797507788</v>
          </cell>
          <cell r="AQ136">
            <v>1</v>
          </cell>
          <cell r="AR136">
            <v>0.29850746268656714</v>
          </cell>
          <cell r="AS136">
            <v>1</v>
          </cell>
          <cell r="AT136">
            <v>0.30864197530864196</v>
          </cell>
          <cell r="AU136">
            <v>1</v>
          </cell>
          <cell r="AV136">
            <v>0.30769230769230771</v>
          </cell>
          <cell r="AW136">
            <v>1</v>
          </cell>
          <cell r="AX136">
            <v>100</v>
          </cell>
          <cell r="AY136">
            <v>0</v>
          </cell>
          <cell r="AZ136">
            <v>0</v>
          </cell>
          <cell r="BA136">
            <v>0</v>
          </cell>
          <cell r="BB136">
            <v>0</v>
          </cell>
          <cell r="BC136">
            <v>0</v>
          </cell>
          <cell r="BD136">
            <v>0</v>
          </cell>
          <cell r="BE136">
            <v>0.3115264797507788</v>
          </cell>
          <cell r="BF136">
            <v>0</v>
          </cell>
          <cell r="BG136">
            <v>0</v>
          </cell>
          <cell r="BH136">
            <v>0</v>
          </cell>
          <cell r="BI136">
            <v>7.3746312684365781E-2</v>
          </cell>
          <cell r="BJ136">
            <v>0</v>
          </cell>
          <cell r="BK136"/>
          <cell r="BL136"/>
          <cell r="BM136"/>
          <cell r="BN136"/>
          <cell r="BO136"/>
          <cell r="BP136"/>
          <cell r="BQ136"/>
          <cell r="BR136"/>
          <cell r="BS136"/>
          <cell r="BT136"/>
          <cell r="BU136"/>
          <cell r="BV136"/>
          <cell r="BW136"/>
          <cell r="BX136"/>
          <cell r="BY136"/>
          <cell r="BZ136">
            <v>0</v>
          </cell>
          <cell r="CA136"/>
          <cell r="CB136"/>
          <cell r="CC136"/>
          <cell r="CD136"/>
          <cell r="CE136"/>
          <cell r="CF136"/>
          <cell r="CG136"/>
          <cell r="CH136"/>
          <cell r="CI136"/>
          <cell r="CJ136"/>
          <cell r="CK136"/>
          <cell r="CL136"/>
          <cell r="CM136"/>
          <cell r="CN136"/>
          <cell r="CO136"/>
          <cell r="CP136"/>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cell r="DK136"/>
          <cell r="DL136"/>
          <cell r="DM136"/>
          <cell r="DN136"/>
          <cell r="DO136"/>
          <cell r="DP136"/>
          <cell r="DQ136"/>
          <cell r="DR136"/>
          <cell r="DS136"/>
          <cell r="DT136"/>
          <cell r="DU136"/>
          <cell r="DV136"/>
          <cell r="DW136">
            <v>0</v>
          </cell>
          <cell r="DX136"/>
          <cell r="DY136">
            <v>0</v>
          </cell>
          <cell r="DZ136"/>
          <cell r="EA136">
            <v>0</v>
          </cell>
          <cell r="EB136">
            <v>0</v>
          </cell>
          <cell r="EC136">
            <v>0</v>
          </cell>
          <cell r="ED136">
            <v>0</v>
          </cell>
          <cell r="EE136"/>
          <cell r="EF136">
            <v>0</v>
          </cell>
          <cell r="EG136">
            <v>0</v>
          </cell>
          <cell r="EH136">
            <v>0</v>
          </cell>
          <cell r="EI136">
            <v>0</v>
          </cell>
          <cell r="EJ136">
            <v>0</v>
          </cell>
          <cell r="EK136">
            <v>0</v>
          </cell>
          <cell r="EL136">
            <v>0</v>
          </cell>
          <cell r="EM136">
            <v>0</v>
          </cell>
          <cell r="EN136">
            <v>0</v>
          </cell>
          <cell r="EO136"/>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3182700</v>
          </cell>
          <cell r="FI136">
            <v>0</v>
          </cell>
          <cell r="FJ136"/>
          <cell r="FK136"/>
          <cell r="FL136"/>
          <cell r="FM136">
            <v>0</v>
          </cell>
          <cell r="FN136">
            <v>3182700</v>
          </cell>
          <cell r="FO136">
            <v>0</v>
          </cell>
          <cell r="FP136"/>
          <cell r="FQ136"/>
          <cell r="FR136"/>
          <cell r="FS136"/>
          <cell r="FT136"/>
          <cell r="FU136"/>
          <cell r="FV136">
            <v>0</v>
          </cell>
          <cell r="FW136"/>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cell r="HC136">
            <v>0</v>
          </cell>
          <cell r="HD136">
            <v>0</v>
          </cell>
          <cell r="HE136">
            <v>0</v>
          </cell>
          <cell r="HF136">
            <v>0</v>
          </cell>
          <cell r="HG136">
            <v>3278181</v>
          </cell>
          <cell r="HH136">
            <v>0</v>
          </cell>
          <cell r="HI136"/>
          <cell r="HJ136"/>
          <cell r="HK136"/>
          <cell r="HL136">
            <v>0</v>
          </cell>
          <cell r="HM136">
            <v>3278181</v>
          </cell>
          <cell r="HN136">
            <v>0</v>
          </cell>
          <cell r="HO136"/>
          <cell r="HP136"/>
          <cell r="HQ136"/>
          <cell r="HR136"/>
          <cell r="HS136"/>
          <cell r="HT136"/>
          <cell r="HU136">
            <v>0</v>
          </cell>
          <cell r="HV136"/>
          <cell r="HW136">
            <v>0</v>
          </cell>
          <cell r="HX136">
            <v>0</v>
          </cell>
          <cell r="HY136">
            <v>0</v>
          </cell>
          <cell r="HZ136">
            <v>0</v>
          </cell>
          <cell r="IA136">
            <v>0</v>
          </cell>
          <cell r="IB136">
            <v>0</v>
          </cell>
          <cell r="IC136">
            <v>0</v>
          </cell>
          <cell r="ID136">
            <v>0</v>
          </cell>
          <cell r="IE136">
            <v>0</v>
          </cell>
          <cell r="IF136">
            <v>0</v>
          </cell>
          <cell r="IG136">
            <v>0</v>
          </cell>
          <cell r="IH136">
            <v>0</v>
          </cell>
          <cell r="II136">
            <v>0</v>
          </cell>
          <cell r="IJ136">
            <v>0</v>
          </cell>
          <cell r="IK136">
            <v>0</v>
          </cell>
          <cell r="IL136">
            <v>0</v>
          </cell>
          <cell r="IM136"/>
          <cell r="IN136">
            <v>0</v>
          </cell>
          <cell r="IO136">
            <v>0</v>
          </cell>
          <cell r="IP136">
            <v>0</v>
          </cell>
          <cell r="IQ136">
            <v>0</v>
          </cell>
          <cell r="IR136">
            <v>0</v>
          </cell>
          <cell r="IS136">
            <v>0</v>
          </cell>
          <cell r="IT136">
            <v>0</v>
          </cell>
          <cell r="IU136">
            <v>0</v>
          </cell>
          <cell r="IV136">
            <v>0</v>
          </cell>
          <cell r="IW136">
            <v>0</v>
          </cell>
          <cell r="IX136">
            <v>0</v>
          </cell>
          <cell r="IY136">
            <v>0</v>
          </cell>
          <cell r="IZ136">
            <v>0</v>
          </cell>
          <cell r="JA136">
            <v>0</v>
          </cell>
          <cell r="JB136">
            <v>0</v>
          </cell>
          <cell r="JC136">
            <v>0</v>
          </cell>
          <cell r="JD136">
            <v>0</v>
          </cell>
          <cell r="JE136">
            <v>0</v>
          </cell>
          <cell r="JF136">
            <v>6460881</v>
          </cell>
          <cell r="JG136">
            <v>0</v>
          </cell>
          <cell r="JH136">
            <v>0</v>
          </cell>
          <cell r="JI136">
            <v>0</v>
          </cell>
          <cell r="JJ136">
            <v>0</v>
          </cell>
          <cell r="JK136">
            <v>0</v>
          </cell>
          <cell r="JL136">
            <v>6460881</v>
          </cell>
          <cell r="JM136">
            <v>0</v>
          </cell>
          <cell r="JN136">
            <v>0</v>
          </cell>
          <cell r="JO136">
            <v>0</v>
          </cell>
          <cell r="JP136">
            <v>0</v>
          </cell>
          <cell r="JQ136">
            <v>0</v>
          </cell>
          <cell r="JR136">
            <v>0</v>
          </cell>
          <cell r="JS136">
            <v>0</v>
          </cell>
          <cell r="JT136">
            <v>0</v>
          </cell>
          <cell r="JU136">
            <v>0</v>
          </cell>
          <cell r="JV136">
            <v>0</v>
          </cell>
          <cell r="JW136">
            <v>0</v>
          </cell>
          <cell r="JX136">
            <v>0</v>
          </cell>
          <cell r="JY136">
            <v>0</v>
          </cell>
          <cell r="JZ136">
            <v>0</v>
          </cell>
          <cell r="KA136">
            <v>0</v>
          </cell>
          <cell r="KB136">
            <v>0</v>
          </cell>
          <cell r="KC136">
            <v>0</v>
          </cell>
          <cell r="KD136">
            <v>0</v>
          </cell>
          <cell r="KE136">
            <v>0</v>
          </cell>
          <cell r="KF136">
            <v>0</v>
          </cell>
          <cell r="KG136">
            <v>0</v>
          </cell>
          <cell r="KH136">
            <v>0</v>
          </cell>
          <cell r="KI136">
            <v>0</v>
          </cell>
          <cell r="KJ136">
            <v>0</v>
          </cell>
          <cell r="KK136">
            <v>0</v>
          </cell>
          <cell r="KL136"/>
          <cell r="KM136">
            <v>0</v>
          </cell>
          <cell r="KN136">
            <v>0</v>
          </cell>
          <cell r="KO136">
            <v>0</v>
          </cell>
          <cell r="KP136">
            <v>0</v>
          </cell>
          <cell r="KQ136">
            <v>0</v>
          </cell>
          <cell r="KR136">
            <v>0</v>
          </cell>
          <cell r="KS136">
            <v>0</v>
          </cell>
          <cell r="KT136">
            <v>0</v>
          </cell>
          <cell r="KU136">
            <v>0</v>
          </cell>
          <cell r="KV136">
            <v>0</v>
          </cell>
          <cell r="KW136">
            <v>0</v>
          </cell>
          <cell r="KX136">
            <v>0</v>
          </cell>
          <cell r="KY136">
            <v>0</v>
          </cell>
          <cell r="KZ136">
            <v>0</v>
          </cell>
          <cell r="LA136">
            <v>0</v>
          </cell>
          <cell r="LB136">
            <v>0</v>
          </cell>
          <cell r="LC136">
            <v>0</v>
          </cell>
          <cell r="LD136">
            <v>0</v>
          </cell>
        </row>
        <row r="137">
          <cell r="B137">
            <v>134</v>
          </cell>
          <cell r="C137" t="str">
            <v>“CAJICÁ IDEAL”</v>
          </cell>
          <cell r="D137" t="str">
            <v>2. CAJICÁ DESARROLLO SOCIAL IDEAL</v>
          </cell>
          <cell r="E137" t="str">
            <v>41. Inclusión social y reconciliación</v>
          </cell>
          <cell r="F137" t="str">
            <v xml:space="preserve">4. Cajicá Social </v>
          </cell>
          <cell r="G137"/>
          <cell r="H137">
            <v>28</v>
          </cell>
          <cell r="I137" t="str">
            <v xml:space="preserve">Mantener vinculados 161 núcleos familiares de VCA anualmente </v>
          </cell>
          <cell r="J137" t="str">
            <v xml:space="preserve">Número </v>
          </cell>
          <cell r="K137">
            <v>161</v>
          </cell>
          <cell r="L137"/>
          <cell r="M137">
            <v>161</v>
          </cell>
          <cell r="N137" t="str">
            <v>Alcaldía Municipal</v>
          </cell>
          <cell r="O137" t="str">
            <v>4103052. Servicio de gestión de oferta social para la población vulnerable</v>
          </cell>
          <cell r="P137" t="str">
            <v>410305202. Mecanismos de articulación implementados para la gestión de oferta social</v>
          </cell>
          <cell r="Q137" t="str">
            <v xml:space="preserve">27. Población Migrante </v>
          </cell>
          <cell r="R137" t="str">
            <v>Secretaría de Gobierno y Participación Ciudadana</v>
          </cell>
          <cell r="S137">
            <v>134</v>
          </cell>
          <cell r="T137" t="str">
            <v>Elaborar y desarrollar 1 estrategia anual para la identificación, caracterización, focalización, atención, reconocimiento y respeto por la población migrante presente en el municipio</v>
          </cell>
          <cell r="U137" t="str">
            <v xml:space="preserve">Identificación, caracterización, focalización, atención, reconocimiento y respeto por la población migrante </v>
          </cell>
          <cell r="V137" t="str">
            <v>Número</v>
          </cell>
          <cell r="W137"/>
          <cell r="X137">
            <v>1</v>
          </cell>
          <cell r="Y137">
            <v>0</v>
          </cell>
          <cell r="Z137" t="str">
            <v>MA</v>
          </cell>
          <cell r="AA137">
            <v>0.29498525073746312</v>
          </cell>
          <cell r="AB137">
            <v>0.24999999999999947</v>
          </cell>
          <cell r="AC137">
            <v>0.24999999999999947</v>
          </cell>
          <cell r="AD137">
            <v>0</v>
          </cell>
          <cell r="AE137">
            <v>0</v>
          </cell>
          <cell r="AF137"/>
          <cell r="AG137"/>
          <cell r="AH137"/>
          <cell r="AI137">
            <v>1</v>
          </cell>
          <cell r="AJ137"/>
          <cell r="AK137"/>
          <cell r="AL137" t="str">
            <v>16. Paz, justicia e instituciones sólidas</v>
          </cell>
          <cell r="AM137" t="str">
            <v>Comunidad</v>
          </cell>
          <cell r="AN137"/>
          <cell r="AO137">
            <v>1</v>
          </cell>
          <cell r="AP137">
            <v>0.3115264797507788</v>
          </cell>
          <cell r="AQ137">
            <v>1</v>
          </cell>
          <cell r="AR137">
            <v>0.29850746268656714</v>
          </cell>
          <cell r="AS137">
            <v>1</v>
          </cell>
          <cell r="AT137">
            <v>0.30864197530864196</v>
          </cell>
          <cell r="AU137">
            <v>1</v>
          </cell>
          <cell r="AV137">
            <v>0.30769230769230771</v>
          </cell>
          <cell r="AW137">
            <v>0.99999999999999789</v>
          </cell>
          <cell r="AX137">
            <v>99.999999999999787</v>
          </cell>
          <cell r="AY137">
            <v>0</v>
          </cell>
          <cell r="AZ137">
            <v>0</v>
          </cell>
          <cell r="BA137">
            <v>0</v>
          </cell>
          <cell r="BB137">
            <v>0</v>
          </cell>
          <cell r="BC137">
            <v>0</v>
          </cell>
          <cell r="BD137">
            <v>0</v>
          </cell>
          <cell r="BE137">
            <v>0.31152647975077813</v>
          </cell>
          <cell r="BF137">
            <v>0</v>
          </cell>
          <cell r="BG137">
            <v>0</v>
          </cell>
          <cell r="BH137">
            <v>0</v>
          </cell>
          <cell r="BI137">
            <v>7.3746312684365628E-2</v>
          </cell>
          <cell r="BJ137">
            <v>0</v>
          </cell>
          <cell r="BK137"/>
          <cell r="BL137"/>
          <cell r="BM137"/>
          <cell r="BN137"/>
          <cell r="BO137"/>
          <cell r="BP137"/>
          <cell r="BQ137"/>
          <cell r="BR137"/>
          <cell r="BS137"/>
          <cell r="BT137"/>
          <cell r="BU137"/>
          <cell r="BV137"/>
          <cell r="BW137"/>
          <cell r="BX137"/>
          <cell r="BY137"/>
          <cell r="BZ137">
            <v>0</v>
          </cell>
          <cell r="CA137"/>
          <cell r="CB137"/>
          <cell r="CC137"/>
          <cell r="CD137"/>
          <cell r="CE137"/>
          <cell r="CF137"/>
          <cell r="CG137"/>
          <cell r="CH137"/>
          <cell r="CI137"/>
          <cell r="CJ137"/>
          <cell r="CK137"/>
          <cell r="CL137"/>
          <cell r="CM137"/>
          <cell r="CN137"/>
          <cell r="CO137"/>
          <cell r="CP137"/>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cell r="DK137"/>
          <cell r="DL137"/>
          <cell r="DM137"/>
          <cell r="DN137"/>
          <cell r="DO137"/>
          <cell r="DP137"/>
          <cell r="DQ137"/>
          <cell r="DR137"/>
          <cell r="DS137"/>
          <cell r="DT137"/>
          <cell r="DU137"/>
          <cell r="DV137"/>
          <cell r="DW137">
            <v>0</v>
          </cell>
          <cell r="DX137"/>
          <cell r="DY137">
            <v>0</v>
          </cell>
          <cell r="DZ137"/>
          <cell r="EA137">
            <v>0</v>
          </cell>
          <cell r="EB137">
            <v>0</v>
          </cell>
          <cell r="EC137">
            <v>0</v>
          </cell>
          <cell r="ED137">
            <v>0</v>
          </cell>
          <cell r="EE137"/>
          <cell r="EF137">
            <v>0</v>
          </cell>
          <cell r="EG137">
            <v>0</v>
          </cell>
          <cell r="EH137">
            <v>0</v>
          </cell>
          <cell r="EI137">
            <v>0</v>
          </cell>
          <cell r="EJ137">
            <v>0</v>
          </cell>
          <cell r="EK137">
            <v>0</v>
          </cell>
          <cell r="EL137">
            <v>0</v>
          </cell>
          <cell r="EM137">
            <v>0</v>
          </cell>
          <cell r="EN137">
            <v>0</v>
          </cell>
          <cell r="EO137"/>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3182700</v>
          </cell>
          <cell r="FI137">
            <v>0</v>
          </cell>
          <cell r="FJ137"/>
          <cell r="FK137"/>
          <cell r="FL137"/>
          <cell r="FM137">
            <v>0</v>
          </cell>
          <cell r="FN137">
            <v>3182700</v>
          </cell>
          <cell r="FO137">
            <v>0</v>
          </cell>
          <cell r="FP137"/>
          <cell r="FQ137"/>
          <cell r="FR137"/>
          <cell r="FS137"/>
          <cell r="FT137"/>
          <cell r="FU137"/>
          <cell r="FV137">
            <v>0</v>
          </cell>
          <cell r="FW137"/>
          <cell r="FX137">
            <v>0</v>
          </cell>
          <cell r="FY137">
            <v>0</v>
          </cell>
          <cell r="FZ137">
            <v>0</v>
          </cell>
          <cell r="GA137">
            <v>0</v>
          </cell>
          <cell r="GB137">
            <v>0</v>
          </cell>
          <cell r="GC137">
            <v>0</v>
          </cell>
          <cell r="GD137">
            <v>0</v>
          </cell>
          <cell r="GE137">
            <v>0</v>
          </cell>
          <cell r="GF137">
            <v>0</v>
          </cell>
          <cell r="GG137">
            <v>0</v>
          </cell>
          <cell r="GH137">
            <v>0</v>
          </cell>
          <cell r="GI137">
            <v>0</v>
          </cell>
          <cell r="GJ137">
            <v>0</v>
          </cell>
          <cell r="GK137">
            <v>0</v>
          </cell>
          <cell r="GL137">
            <v>0</v>
          </cell>
          <cell r="GM137">
            <v>0</v>
          </cell>
          <cell r="GN137"/>
          <cell r="GO137">
            <v>0</v>
          </cell>
          <cell r="GP137">
            <v>0</v>
          </cell>
          <cell r="GQ137">
            <v>0</v>
          </cell>
          <cell r="GR137">
            <v>0</v>
          </cell>
          <cell r="GS137">
            <v>0</v>
          </cell>
          <cell r="GT137">
            <v>0</v>
          </cell>
          <cell r="GU137">
            <v>0</v>
          </cell>
          <cell r="GV137">
            <v>0</v>
          </cell>
          <cell r="GW137">
            <v>0</v>
          </cell>
          <cell r="GX137">
            <v>0</v>
          </cell>
          <cell r="GY137">
            <v>0</v>
          </cell>
          <cell r="GZ137">
            <v>0</v>
          </cell>
          <cell r="HA137">
            <v>0</v>
          </cell>
          <cell r="HB137">
            <v>0</v>
          </cell>
          <cell r="HC137">
            <v>0</v>
          </cell>
          <cell r="HD137">
            <v>0</v>
          </cell>
          <cell r="HE137">
            <v>0</v>
          </cell>
          <cell r="HF137">
            <v>0</v>
          </cell>
          <cell r="HG137">
            <v>3278181</v>
          </cell>
          <cell r="HH137">
            <v>0</v>
          </cell>
          <cell r="HI137"/>
          <cell r="HJ137"/>
          <cell r="HK137"/>
          <cell r="HL137">
            <v>0</v>
          </cell>
          <cell r="HM137">
            <v>3278181</v>
          </cell>
          <cell r="HN137">
            <v>0</v>
          </cell>
          <cell r="HO137"/>
          <cell r="HP137"/>
          <cell r="HQ137"/>
          <cell r="HR137"/>
          <cell r="HS137"/>
          <cell r="HT137"/>
          <cell r="HU137">
            <v>0</v>
          </cell>
          <cell r="HV137"/>
          <cell r="HW137">
            <v>0</v>
          </cell>
          <cell r="HX137">
            <v>0</v>
          </cell>
          <cell r="HY137">
            <v>0</v>
          </cell>
          <cell r="HZ137">
            <v>0</v>
          </cell>
          <cell r="IA137">
            <v>0</v>
          </cell>
          <cell r="IB137">
            <v>0</v>
          </cell>
          <cell r="IC137">
            <v>0</v>
          </cell>
          <cell r="ID137">
            <v>0</v>
          </cell>
          <cell r="IE137">
            <v>0</v>
          </cell>
          <cell r="IF137">
            <v>0</v>
          </cell>
          <cell r="IG137">
            <v>0</v>
          </cell>
          <cell r="IH137">
            <v>0</v>
          </cell>
          <cell r="II137">
            <v>0</v>
          </cell>
          <cell r="IJ137">
            <v>0</v>
          </cell>
          <cell r="IK137">
            <v>0</v>
          </cell>
          <cell r="IL137">
            <v>0</v>
          </cell>
          <cell r="IM137"/>
          <cell r="IN137">
            <v>0</v>
          </cell>
          <cell r="IO137">
            <v>0</v>
          </cell>
          <cell r="IP137">
            <v>0</v>
          </cell>
          <cell r="IQ137">
            <v>0</v>
          </cell>
          <cell r="IR137">
            <v>0</v>
          </cell>
          <cell r="IS137">
            <v>0</v>
          </cell>
          <cell r="IT137">
            <v>0</v>
          </cell>
          <cell r="IU137">
            <v>0</v>
          </cell>
          <cell r="IV137">
            <v>0</v>
          </cell>
          <cell r="IW137">
            <v>0</v>
          </cell>
          <cell r="IX137">
            <v>0</v>
          </cell>
          <cell r="IY137">
            <v>0</v>
          </cell>
          <cell r="IZ137">
            <v>0</v>
          </cell>
          <cell r="JA137">
            <v>0</v>
          </cell>
          <cell r="JB137">
            <v>0</v>
          </cell>
          <cell r="JC137">
            <v>0</v>
          </cell>
          <cell r="JD137">
            <v>0</v>
          </cell>
          <cell r="JE137">
            <v>0</v>
          </cell>
          <cell r="JF137">
            <v>6460881</v>
          </cell>
          <cell r="JG137">
            <v>0</v>
          </cell>
          <cell r="JH137">
            <v>0</v>
          </cell>
          <cell r="JI137">
            <v>0</v>
          </cell>
          <cell r="JJ137">
            <v>0</v>
          </cell>
          <cell r="JK137">
            <v>0</v>
          </cell>
          <cell r="JL137">
            <v>6460881</v>
          </cell>
          <cell r="JM137">
            <v>0</v>
          </cell>
          <cell r="JN137">
            <v>0</v>
          </cell>
          <cell r="JO137">
            <v>0</v>
          </cell>
          <cell r="JP137">
            <v>0</v>
          </cell>
          <cell r="JQ137">
            <v>0</v>
          </cell>
          <cell r="JR137">
            <v>0</v>
          </cell>
          <cell r="JS137">
            <v>0</v>
          </cell>
          <cell r="JT137">
            <v>0</v>
          </cell>
          <cell r="JU137">
            <v>0</v>
          </cell>
          <cell r="JV137">
            <v>0</v>
          </cell>
          <cell r="JW137">
            <v>0</v>
          </cell>
          <cell r="JX137">
            <v>0</v>
          </cell>
          <cell r="JY137">
            <v>0</v>
          </cell>
          <cell r="JZ137">
            <v>0</v>
          </cell>
          <cell r="KA137">
            <v>0</v>
          </cell>
          <cell r="KB137">
            <v>0</v>
          </cell>
          <cell r="KC137">
            <v>0</v>
          </cell>
          <cell r="KD137">
            <v>0</v>
          </cell>
          <cell r="KE137">
            <v>0</v>
          </cell>
          <cell r="KF137">
            <v>0</v>
          </cell>
          <cell r="KG137">
            <v>0</v>
          </cell>
          <cell r="KH137">
            <v>0</v>
          </cell>
          <cell r="KI137">
            <v>0</v>
          </cell>
          <cell r="KJ137">
            <v>0</v>
          </cell>
          <cell r="KK137">
            <v>0</v>
          </cell>
          <cell r="KL137"/>
          <cell r="KM137">
            <v>0</v>
          </cell>
          <cell r="KN137">
            <v>0</v>
          </cell>
          <cell r="KO137">
            <v>0</v>
          </cell>
          <cell r="KP137">
            <v>0</v>
          </cell>
          <cell r="KQ137">
            <v>0</v>
          </cell>
          <cell r="KR137">
            <v>0</v>
          </cell>
          <cell r="KS137">
            <v>0</v>
          </cell>
          <cell r="KT137">
            <v>0</v>
          </cell>
          <cell r="KU137">
            <v>0</v>
          </cell>
          <cell r="KV137">
            <v>0</v>
          </cell>
          <cell r="KW137">
            <v>0</v>
          </cell>
          <cell r="KX137">
            <v>0</v>
          </cell>
          <cell r="KY137">
            <v>0</v>
          </cell>
          <cell r="KZ137">
            <v>0</v>
          </cell>
          <cell r="LA137">
            <v>0</v>
          </cell>
          <cell r="LB137">
            <v>0</v>
          </cell>
          <cell r="LC137">
            <v>0</v>
          </cell>
          <cell r="LD137">
            <v>0</v>
          </cell>
        </row>
        <row r="138">
          <cell r="B138">
            <v>135</v>
          </cell>
          <cell r="C138" t="str">
            <v>“CAJICÁ IDEAL”</v>
          </cell>
          <cell r="D138" t="str">
            <v>2. CAJICÁ DESARROLLO SOCIAL IDEAL</v>
          </cell>
          <cell r="E138" t="str">
            <v>41. Inclusión social y reconciliación</v>
          </cell>
          <cell r="F138" t="str">
            <v xml:space="preserve">4. Cajicá Social </v>
          </cell>
          <cell r="G138"/>
          <cell r="H138">
            <v>28</v>
          </cell>
          <cell r="I138" t="str">
            <v xml:space="preserve">Mantener vinculados 161 núcleos familiares de VCA anualmente </v>
          </cell>
          <cell r="J138" t="str">
            <v xml:space="preserve">Número </v>
          </cell>
          <cell r="K138">
            <v>161</v>
          </cell>
          <cell r="L138"/>
          <cell r="M138">
            <v>161</v>
          </cell>
          <cell r="N138" t="str">
            <v>Alcaldía Municipal</v>
          </cell>
          <cell r="O138" t="str">
            <v>4103052. Servicio de gestión de oferta social para la población vulnerable</v>
          </cell>
          <cell r="P138" t="str">
            <v>410305200. Beneficiarios potenciales para quienes se gestiona la oferta social</v>
          </cell>
          <cell r="Q138" t="str">
            <v xml:space="preserve">28. Habitante de Calle </v>
          </cell>
          <cell r="R138" t="str">
            <v xml:space="preserve">Secretaría Desarrollo Social </v>
          </cell>
          <cell r="S138">
            <v>135</v>
          </cell>
          <cell r="T138" t="str">
            <v>Elaborar e Implementar 1 Estrategia de atención anual para el habitante de calle</v>
          </cell>
          <cell r="U138" t="str">
            <v>Atención al Habitante de calle.</v>
          </cell>
          <cell r="V138" t="str">
            <v>Número</v>
          </cell>
          <cell r="W138"/>
          <cell r="X138">
            <v>1</v>
          </cell>
          <cell r="Y138">
            <v>0</v>
          </cell>
          <cell r="Z138" t="str">
            <v>MA</v>
          </cell>
          <cell r="AA138">
            <v>0.29498525073746312</v>
          </cell>
          <cell r="AB138">
            <v>0.25</v>
          </cell>
          <cell r="AC138">
            <v>0.25</v>
          </cell>
          <cell r="AD138">
            <v>0</v>
          </cell>
          <cell r="AE138">
            <v>0</v>
          </cell>
          <cell r="AF138"/>
          <cell r="AG138"/>
          <cell r="AH138"/>
          <cell r="AI138">
            <v>1</v>
          </cell>
          <cell r="AJ138"/>
          <cell r="AK138"/>
          <cell r="AL138" t="str">
            <v>1. Fin de la pobreza</v>
          </cell>
          <cell r="AM138" t="str">
            <v>Comunidad</v>
          </cell>
          <cell r="AN138"/>
          <cell r="AO138">
            <v>1</v>
          </cell>
          <cell r="AP138">
            <v>0.3115264797507788</v>
          </cell>
          <cell r="AQ138">
            <v>1</v>
          </cell>
          <cell r="AR138">
            <v>0.29850746268656714</v>
          </cell>
          <cell r="AS138">
            <v>1</v>
          </cell>
          <cell r="AT138">
            <v>0.30864197530864196</v>
          </cell>
          <cell r="AU138">
            <v>1</v>
          </cell>
          <cell r="AV138">
            <v>0.30769230769230771</v>
          </cell>
          <cell r="AW138">
            <v>1</v>
          </cell>
          <cell r="AX138">
            <v>100</v>
          </cell>
          <cell r="AY138">
            <v>0</v>
          </cell>
          <cell r="AZ138">
            <v>0</v>
          </cell>
          <cell r="BA138">
            <v>0</v>
          </cell>
          <cell r="BB138">
            <v>0</v>
          </cell>
          <cell r="BC138">
            <v>0</v>
          </cell>
          <cell r="BD138">
            <v>0</v>
          </cell>
          <cell r="BE138">
            <v>0.3115264797507788</v>
          </cell>
          <cell r="BF138">
            <v>0</v>
          </cell>
          <cell r="BG138">
            <v>0</v>
          </cell>
          <cell r="BH138">
            <v>0</v>
          </cell>
          <cell r="BI138">
            <v>7.3746312684365781E-2</v>
          </cell>
          <cell r="BJ138">
            <v>0</v>
          </cell>
          <cell r="BK138"/>
          <cell r="BL138"/>
          <cell r="BM138"/>
          <cell r="BN138"/>
          <cell r="BO138"/>
          <cell r="BP138"/>
          <cell r="BQ138"/>
          <cell r="BR138"/>
          <cell r="BS138"/>
          <cell r="BT138"/>
          <cell r="BU138"/>
          <cell r="BV138"/>
          <cell r="BW138"/>
          <cell r="BX138"/>
          <cell r="BY138"/>
          <cell r="BZ138">
            <v>0</v>
          </cell>
          <cell r="CA138"/>
          <cell r="CB138"/>
          <cell r="CC138"/>
          <cell r="CD138"/>
          <cell r="CE138"/>
          <cell r="CF138"/>
          <cell r="CG138"/>
          <cell r="CH138"/>
          <cell r="CI138"/>
          <cell r="CJ138"/>
          <cell r="CK138"/>
          <cell r="CL138"/>
          <cell r="CM138"/>
          <cell r="CN138"/>
          <cell r="CO138"/>
          <cell r="CP138"/>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cell r="DK138"/>
          <cell r="DL138"/>
          <cell r="DM138"/>
          <cell r="DN138"/>
          <cell r="DO138"/>
          <cell r="DP138"/>
          <cell r="DQ138"/>
          <cell r="DR138"/>
          <cell r="DS138"/>
          <cell r="DT138"/>
          <cell r="DU138"/>
          <cell r="DV138"/>
          <cell r="DW138">
            <v>0</v>
          </cell>
          <cell r="DX138"/>
          <cell r="DY138">
            <v>0</v>
          </cell>
          <cell r="DZ138"/>
          <cell r="EA138">
            <v>0</v>
          </cell>
          <cell r="EB138">
            <v>0</v>
          </cell>
          <cell r="EC138">
            <v>0</v>
          </cell>
          <cell r="ED138">
            <v>0</v>
          </cell>
          <cell r="EE138"/>
          <cell r="EF138">
            <v>0</v>
          </cell>
          <cell r="EG138">
            <v>0</v>
          </cell>
          <cell r="EH138">
            <v>0</v>
          </cell>
          <cell r="EI138">
            <v>0</v>
          </cell>
          <cell r="EJ138">
            <v>0</v>
          </cell>
          <cell r="EK138">
            <v>0</v>
          </cell>
          <cell r="EL138">
            <v>0</v>
          </cell>
          <cell r="EM138">
            <v>0</v>
          </cell>
          <cell r="EN138">
            <v>0</v>
          </cell>
          <cell r="EO138"/>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0</v>
          </cell>
          <cell r="FD138">
            <v>0</v>
          </cell>
          <cell r="FE138">
            <v>0</v>
          </cell>
          <cell r="FF138">
            <v>0</v>
          </cell>
          <cell r="FG138">
            <v>0</v>
          </cell>
          <cell r="FH138">
            <v>5304500</v>
          </cell>
          <cell r="FI138">
            <v>0</v>
          </cell>
          <cell r="FJ138"/>
          <cell r="FK138"/>
          <cell r="FL138"/>
          <cell r="FM138">
            <v>0</v>
          </cell>
          <cell r="FN138">
            <v>5304500</v>
          </cell>
          <cell r="FO138">
            <v>0</v>
          </cell>
          <cell r="FP138"/>
          <cell r="FQ138"/>
          <cell r="FR138"/>
          <cell r="FS138"/>
          <cell r="FT138"/>
          <cell r="FU138"/>
          <cell r="FV138">
            <v>0</v>
          </cell>
          <cell r="FW138"/>
          <cell r="FX138">
            <v>0</v>
          </cell>
          <cell r="FY138">
            <v>0</v>
          </cell>
          <cell r="FZ138">
            <v>0</v>
          </cell>
          <cell r="GA138">
            <v>0</v>
          </cell>
          <cell r="GB138">
            <v>0</v>
          </cell>
          <cell r="GC138">
            <v>0</v>
          </cell>
          <cell r="GD138">
            <v>0</v>
          </cell>
          <cell r="GE138">
            <v>0</v>
          </cell>
          <cell r="GF138">
            <v>0</v>
          </cell>
          <cell r="GG138">
            <v>0</v>
          </cell>
          <cell r="GH138">
            <v>0</v>
          </cell>
          <cell r="GI138">
            <v>0</v>
          </cell>
          <cell r="GJ138">
            <v>0</v>
          </cell>
          <cell r="GK138">
            <v>0</v>
          </cell>
          <cell r="GL138">
            <v>0</v>
          </cell>
          <cell r="GM138">
            <v>0</v>
          </cell>
          <cell r="GN138"/>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cell r="HC138">
            <v>0</v>
          </cell>
          <cell r="HD138">
            <v>0</v>
          </cell>
          <cell r="HE138">
            <v>0</v>
          </cell>
          <cell r="HF138">
            <v>0</v>
          </cell>
          <cell r="HG138">
            <v>5463635</v>
          </cell>
          <cell r="HH138">
            <v>0</v>
          </cell>
          <cell r="HI138"/>
          <cell r="HJ138"/>
          <cell r="HK138"/>
          <cell r="HL138">
            <v>0</v>
          </cell>
          <cell r="HM138">
            <v>5463635</v>
          </cell>
          <cell r="HN138">
            <v>0</v>
          </cell>
          <cell r="HO138"/>
          <cell r="HP138"/>
          <cell r="HQ138"/>
          <cell r="HR138"/>
          <cell r="HS138"/>
          <cell r="HT138"/>
          <cell r="HU138">
            <v>0</v>
          </cell>
          <cell r="HV138"/>
          <cell r="HW138">
            <v>0</v>
          </cell>
          <cell r="HX138">
            <v>0</v>
          </cell>
          <cell r="HY138">
            <v>0</v>
          </cell>
          <cell r="HZ138">
            <v>0</v>
          </cell>
          <cell r="IA138">
            <v>0</v>
          </cell>
          <cell r="IB138">
            <v>0</v>
          </cell>
          <cell r="IC138">
            <v>0</v>
          </cell>
          <cell r="ID138">
            <v>0</v>
          </cell>
          <cell r="IE138">
            <v>0</v>
          </cell>
          <cell r="IF138">
            <v>0</v>
          </cell>
          <cell r="IG138">
            <v>0</v>
          </cell>
          <cell r="IH138">
            <v>0</v>
          </cell>
          <cell r="II138">
            <v>0</v>
          </cell>
          <cell r="IJ138">
            <v>0</v>
          </cell>
          <cell r="IK138">
            <v>0</v>
          </cell>
          <cell r="IL138">
            <v>0</v>
          </cell>
          <cell r="IM138"/>
          <cell r="IN138">
            <v>0</v>
          </cell>
          <cell r="IO138">
            <v>0</v>
          </cell>
          <cell r="IP138">
            <v>0</v>
          </cell>
          <cell r="IQ138">
            <v>0</v>
          </cell>
          <cell r="IR138">
            <v>0</v>
          </cell>
          <cell r="IS138">
            <v>0</v>
          </cell>
          <cell r="IT138">
            <v>0</v>
          </cell>
          <cell r="IU138">
            <v>0</v>
          </cell>
          <cell r="IV138">
            <v>0</v>
          </cell>
          <cell r="IW138">
            <v>0</v>
          </cell>
          <cell r="IX138">
            <v>0</v>
          </cell>
          <cell r="IY138">
            <v>0</v>
          </cell>
          <cell r="IZ138">
            <v>0</v>
          </cell>
          <cell r="JA138">
            <v>0</v>
          </cell>
          <cell r="JB138">
            <v>0</v>
          </cell>
          <cell r="JC138">
            <v>0</v>
          </cell>
          <cell r="JD138">
            <v>0</v>
          </cell>
          <cell r="JE138">
            <v>0</v>
          </cell>
          <cell r="JF138">
            <v>10768135</v>
          </cell>
          <cell r="JG138">
            <v>0</v>
          </cell>
          <cell r="JH138">
            <v>0</v>
          </cell>
          <cell r="JI138">
            <v>0</v>
          </cell>
          <cell r="JJ138">
            <v>0</v>
          </cell>
          <cell r="JK138">
            <v>0</v>
          </cell>
          <cell r="JL138">
            <v>10768135</v>
          </cell>
          <cell r="JM138">
            <v>0</v>
          </cell>
          <cell r="JN138">
            <v>0</v>
          </cell>
          <cell r="JO138">
            <v>0</v>
          </cell>
          <cell r="JP138">
            <v>0</v>
          </cell>
          <cell r="JQ138">
            <v>0</v>
          </cell>
          <cell r="JR138">
            <v>0</v>
          </cell>
          <cell r="JS138">
            <v>0</v>
          </cell>
          <cell r="JT138">
            <v>0</v>
          </cell>
          <cell r="JU138">
            <v>0</v>
          </cell>
          <cell r="JV138">
            <v>0</v>
          </cell>
          <cell r="JW138">
            <v>0</v>
          </cell>
          <cell r="JX138">
            <v>0</v>
          </cell>
          <cell r="JY138">
            <v>0</v>
          </cell>
          <cell r="JZ138">
            <v>0</v>
          </cell>
          <cell r="KA138">
            <v>0</v>
          </cell>
          <cell r="KB138">
            <v>0</v>
          </cell>
          <cell r="KC138">
            <v>0</v>
          </cell>
          <cell r="KD138">
            <v>0</v>
          </cell>
          <cell r="KE138">
            <v>0</v>
          </cell>
          <cell r="KF138">
            <v>0</v>
          </cell>
          <cell r="KG138">
            <v>0</v>
          </cell>
          <cell r="KH138">
            <v>0</v>
          </cell>
          <cell r="KI138">
            <v>0</v>
          </cell>
          <cell r="KJ138">
            <v>0</v>
          </cell>
          <cell r="KK138">
            <v>0</v>
          </cell>
          <cell r="KL138"/>
          <cell r="KM138">
            <v>0</v>
          </cell>
          <cell r="KN138">
            <v>0</v>
          </cell>
          <cell r="KO138">
            <v>0</v>
          </cell>
          <cell r="KP138">
            <v>0</v>
          </cell>
          <cell r="KQ138">
            <v>0</v>
          </cell>
          <cell r="KR138">
            <v>0</v>
          </cell>
          <cell r="KS138">
            <v>0</v>
          </cell>
          <cell r="KT138">
            <v>0</v>
          </cell>
          <cell r="KU138">
            <v>0</v>
          </cell>
          <cell r="KV138">
            <v>0</v>
          </cell>
          <cell r="KW138">
            <v>0</v>
          </cell>
          <cell r="KX138">
            <v>0</v>
          </cell>
          <cell r="KY138">
            <v>0</v>
          </cell>
          <cell r="KZ138">
            <v>0</v>
          </cell>
          <cell r="LA138">
            <v>0</v>
          </cell>
          <cell r="LB138">
            <v>0</v>
          </cell>
          <cell r="LC138">
            <v>0</v>
          </cell>
          <cell r="LD138">
            <v>0</v>
          </cell>
        </row>
        <row r="139">
          <cell r="B139">
            <v>136</v>
          </cell>
          <cell r="C139" t="str">
            <v>“CAJICÁ IDEAL”</v>
          </cell>
          <cell r="D139" t="str">
            <v>2. CAJICÁ DESARROLLO SOCIAL IDEAL</v>
          </cell>
          <cell r="E139" t="str">
            <v>22. Educación</v>
          </cell>
          <cell r="F139" t="str">
            <v>5. Cajicá Educada</v>
          </cell>
          <cell r="G139"/>
          <cell r="H139">
            <v>29</v>
          </cell>
          <cell r="I139" t="str">
            <v xml:space="preserve">Garantizar al 100% el buen estado de la infraestructura de las sedes educativas </v>
          </cell>
          <cell r="J139" t="str">
            <v xml:space="preserve">Porcentaje </v>
          </cell>
          <cell r="K139">
            <v>100</v>
          </cell>
          <cell r="L139"/>
          <cell r="M139">
            <v>100</v>
          </cell>
          <cell r="N139" t="str">
            <v>Alcaldía Municipal</v>
          </cell>
          <cell r="O139" t="str">
            <v>2201052. Infraestructura educativa mejorada</v>
          </cell>
          <cell r="P139" t="str">
            <v>220105200. Sedes educativas mejoradas</v>
          </cell>
          <cell r="Q139" t="str">
            <v xml:space="preserve">29. Infraestructura Educativa </v>
          </cell>
          <cell r="R139" t="str">
            <v xml:space="preserve">Secretaría de infraestructura y obras públicas </v>
          </cell>
          <cell r="S139">
            <v>136</v>
          </cell>
          <cell r="T139" t="str">
            <v>Elaborar y ejecutar 1 Plan anual para el mantenimiento y adecuación de la Infraestructura Educativa</v>
          </cell>
          <cell r="U139" t="str">
            <v>Mantenimiento y adecuación de la Infraestructura Educativa</v>
          </cell>
          <cell r="V139" t="str">
            <v xml:space="preserve">Número </v>
          </cell>
          <cell r="W139"/>
          <cell r="X139">
            <v>1</v>
          </cell>
          <cell r="Y139">
            <v>0</v>
          </cell>
          <cell r="Z139" t="str">
            <v>MA</v>
          </cell>
          <cell r="AA139">
            <v>0.29498525073746312</v>
          </cell>
          <cell r="AB139">
            <v>0.2</v>
          </cell>
          <cell r="AC139">
            <v>0.2</v>
          </cell>
          <cell r="AD139">
            <v>0</v>
          </cell>
          <cell r="AE139">
            <v>0</v>
          </cell>
          <cell r="AF139"/>
          <cell r="AG139"/>
          <cell r="AH139"/>
          <cell r="AI139">
            <v>1</v>
          </cell>
          <cell r="AJ139"/>
          <cell r="AK139"/>
          <cell r="AL139" t="str">
            <v>4. Educación y calidad</v>
          </cell>
          <cell r="AM139" t="str">
            <v>Comunidad</v>
          </cell>
          <cell r="AN139"/>
          <cell r="AO139">
            <v>1</v>
          </cell>
          <cell r="AP139">
            <v>0.3115264797507788</v>
          </cell>
          <cell r="AQ139">
            <v>1</v>
          </cell>
          <cell r="AR139">
            <v>0.29850746268656714</v>
          </cell>
          <cell r="AS139">
            <v>1</v>
          </cell>
          <cell r="AT139">
            <v>0.30864197530864196</v>
          </cell>
          <cell r="AU139">
            <v>1</v>
          </cell>
          <cell r="AV139">
            <v>0.30769230769230771</v>
          </cell>
          <cell r="AW139">
            <v>0.8</v>
          </cell>
          <cell r="AX139">
            <v>80</v>
          </cell>
          <cell r="AY139">
            <v>0</v>
          </cell>
          <cell r="AZ139">
            <v>0</v>
          </cell>
          <cell r="BA139">
            <v>0</v>
          </cell>
          <cell r="BB139">
            <v>0</v>
          </cell>
          <cell r="BC139">
            <v>0</v>
          </cell>
          <cell r="BD139">
            <v>0</v>
          </cell>
          <cell r="BE139">
            <v>0.24922118380062305</v>
          </cell>
          <cell r="BF139">
            <v>0</v>
          </cell>
          <cell r="BG139">
            <v>0</v>
          </cell>
          <cell r="BH139">
            <v>0</v>
          </cell>
          <cell r="BI139">
            <v>5.8997050147492625E-2</v>
          </cell>
          <cell r="BJ139">
            <v>183780733</v>
          </cell>
          <cell r="BK139">
            <v>89880225</v>
          </cell>
          <cell r="BL139"/>
          <cell r="BM139"/>
          <cell r="BN139"/>
          <cell r="BO139"/>
          <cell r="BP139">
            <v>52645264</v>
          </cell>
          <cell r="BQ139">
            <v>11897326</v>
          </cell>
          <cell r="BR139"/>
          <cell r="BS139"/>
          <cell r="BT139"/>
          <cell r="BU139"/>
          <cell r="BV139"/>
          <cell r="BW139"/>
          <cell r="BX139">
            <v>29357918</v>
          </cell>
          <cell r="BY139"/>
          <cell r="BZ139">
            <v>183780733</v>
          </cell>
          <cell r="CA139">
            <v>89880225</v>
          </cell>
          <cell r="CB139"/>
          <cell r="CC139"/>
          <cell r="CD139"/>
          <cell r="CE139"/>
          <cell r="CF139">
            <v>82003182</v>
          </cell>
          <cell r="CG139">
            <v>11897326</v>
          </cell>
          <cell r="CH139"/>
          <cell r="CI139"/>
          <cell r="CJ139"/>
          <cell r="CK139"/>
          <cell r="CL139"/>
          <cell r="CM139"/>
          <cell r="CN139"/>
          <cell r="CO139"/>
          <cell r="CP139">
            <v>55870190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798219267</v>
          </cell>
          <cell r="DJ139">
            <v>398219267</v>
          </cell>
          <cell r="DK139"/>
          <cell r="DL139"/>
          <cell r="DM139"/>
          <cell r="DN139"/>
          <cell r="DO139">
            <v>400000000</v>
          </cell>
          <cell r="DP139"/>
          <cell r="DQ139"/>
          <cell r="DR139"/>
          <cell r="DS139"/>
          <cell r="DT139"/>
          <cell r="DU139"/>
          <cell r="DV139"/>
          <cell r="DW139">
            <v>0</v>
          </cell>
          <cell r="DX139"/>
          <cell r="DY139">
            <v>398219267</v>
          </cell>
          <cell r="DZ139">
            <v>398219267</v>
          </cell>
          <cell r="EA139">
            <v>0</v>
          </cell>
          <cell r="EB139">
            <v>0</v>
          </cell>
          <cell r="EC139">
            <v>0</v>
          </cell>
          <cell r="ED139">
            <v>0</v>
          </cell>
          <cell r="EE139"/>
          <cell r="EF139">
            <v>0</v>
          </cell>
          <cell r="EG139">
            <v>0</v>
          </cell>
          <cell r="EH139">
            <v>0</v>
          </cell>
          <cell r="EI139">
            <v>0</v>
          </cell>
          <cell r="EJ139">
            <v>0</v>
          </cell>
          <cell r="EK139">
            <v>0</v>
          </cell>
          <cell r="EL139">
            <v>0</v>
          </cell>
          <cell r="EM139">
            <v>0</v>
          </cell>
          <cell r="EN139">
            <v>0</v>
          </cell>
          <cell r="EO139"/>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724107025.48800004</v>
          </cell>
          <cell r="FI139">
            <v>511927025.48800004</v>
          </cell>
          <cell r="FJ139"/>
          <cell r="FK139"/>
          <cell r="FL139"/>
          <cell r="FM139">
            <v>0</v>
          </cell>
          <cell r="FN139">
            <v>212180000</v>
          </cell>
          <cell r="FO139">
            <v>0</v>
          </cell>
          <cell r="FP139"/>
          <cell r="FQ139"/>
          <cell r="FR139"/>
          <cell r="FS139"/>
          <cell r="FT139"/>
          <cell r="FU139"/>
          <cell r="FV139">
            <v>0</v>
          </cell>
          <cell r="FW139"/>
          <cell r="FX139">
            <v>0</v>
          </cell>
          <cell r="FY139">
            <v>0</v>
          </cell>
          <cell r="FZ139">
            <v>0</v>
          </cell>
          <cell r="GA139">
            <v>0</v>
          </cell>
          <cell r="GB139">
            <v>0</v>
          </cell>
          <cell r="GC139">
            <v>0</v>
          </cell>
          <cell r="GD139">
            <v>0</v>
          </cell>
          <cell r="GE139">
            <v>0</v>
          </cell>
          <cell r="GF139">
            <v>0</v>
          </cell>
          <cell r="GG139">
            <v>0</v>
          </cell>
          <cell r="GH139">
            <v>0</v>
          </cell>
          <cell r="GI139">
            <v>0</v>
          </cell>
          <cell r="GJ139">
            <v>0</v>
          </cell>
          <cell r="GK139">
            <v>0</v>
          </cell>
          <cell r="GL139">
            <v>0</v>
          </cell>
          <cell r="GM139">
            <v>0</v>
          </cell>
          <cell r="GN139"/>
          <cell r="GO139">
            <v>0</v>
          </cell>
          <cell r="GP139">
            <v>0</v>
          </cell>
          <cell r="GQ139">
            <v>0</v>
          </cell>
          <cell r="GR139">
            <v>0</v>
          </cell>
          <cell r="GS139">
            <v>0</v>
          </cell>
          <cell r="GT139">
            <v>0</v>
          </cell>
          <cell r="GU139">
            <v>0</v>
          </cell>
          <cell r="GV139">
            <v>0</v>
          </cell>
          <cell r="GW139">
            <v>0</v>
          </cell>
          <cell r="GX139">
            <v>0</v>
          </cell>
          <cell r="GY139">
            <v>0</v>
          </cell>
          <cell r="GZ139">
            <v>0</v>
          </cell>
          <cell r="HA139">
            <v>0</v>
          </cell>
          <cell r="HB139">
            <v>0</v>
          </cell>
          <cell r="HC139">
            <v>0</v>
          </cell>
          <cell r="HD139">
            <v>0</v>
          </cell>
          <cell r="HE139">
            <v>0</v>
          </cell>
          <cell r="HF139">
            <v>0</v>
          </cell>
          <cell r="HG139">
            <v>745830236.25264001</v>
          </cell>
          <cell r="HH139">
            <v>527284836.25264007</v>
          </cell>
          <cell r="HI139"/>
          <cell r="HJ139"/>
          <cell r="HK139"/>
          <cell r="HL139">
            <v>0</v>
          </cell>
          <cell r="HM139">
            <v>218545400</v>
          </cell>
          <cell r="HN139">
            <v>0</v>
          </cell>
          <cell r="HO139"/>
          <cell r="HP139"/>
          <cell r="HQ139"/>
          <cell r="HR139"/>
          <cell r="HS139"/>
          <cell r="HT139"/>
          <cell r="HU139">
            <v>0</v>
          </cell>
          <cell r="HV139"/>
          <cell r="HW139">
            <v>0</v>
          </cell>
          <cell r="HX139">
            <v>0</v>
          </cell>
          <cell r="HY139">
            <v>0</v>
          </cell>
          <cell r="HZ139">
            <v>0</v>
          </cell>
          <cell r="IA139">
            <v>0</v>
          </cell>
          <cell r="IB139">
            <v>0</v>
          </cell>
          <cell r="IC139">
            <v>0</v>
          </cell>
          <cell r="ID139">
            <v>0</v>
          </cell>
          <cell r="IE139">
            <v>0</v>
          </cell>
          <cell r="IF139">
            <v>0</v>
          </cell>
          <cell r="IG139">
            <v>0</v>
          </cell>
          <cell r="IH139">
            <v>0</v>
          </cell>
          <cell r="II139">
            <v>0</v>
          </cell>
          <cell r="IJ139">
            <v>0</v>
          </cell>
          <cell r="IK139">
            <v>0</v>
          </cell>
          <cell r="IL139">
            <v>0</v>
          </cell>
          <cell r="IM139"/>
          <cell r="IN139">
            <v>0</v>
          </cell>
          <cell r="IO139">
            <v>0</v>
          </cell>
          <cell r="IP139">
            <v>0</v>
          </cell>
          <cell r="IQ139">
            <v>0</v>
          </cell>
          <cell r="IR139">
            <v>0</v>
          </cell>
          <cell r="IS139">
            <v>0</v>
          </cell>
          <cell r="IT139">
            <v>0</v>
          </cell>
          <cell r="IU139">
            <v>0</v>
          </cell>
          <cell r="IV139">
            <v>0</v>
          </cell>
          <cell r="IW139">
            <v>0</v>
          </cell>
          <cell r="IX139">
            <v>0</v>
          </cell>
          <cell r="IY139">
            <v>0</v>
          </cell>
          <cell r="IZ139">
            <v>0</v>
          </cell>
          <cell r="JA139">
            <v>0</v>
          </cell>
          <cell r="JB139">
            <v>0</v>
          </cell>
          <cell r="JC139">
            <v>0</v>
          </cell>
          <cell r="JD139">
            <v>0</v>
          </cell>
          <cell r="JE139">
            <v>0</v>
          </cell>
          <cell r="JF139">
            <v>2451937261.7406402</v>
          </cell>
          <cell r="JG139">
            <v>1527311353.7406402</v>
          </cell>
          <cell r="JH139">
            <v>0</v>
          </cell>
          <cell r="JI139">
            <v>0</v>
          </cell>
          <cell r="JJ139">
            <v>0</v>
          </cell>
          <cell r="JK139">
            <v>0</v>
          </cell>
          <cell r="JL139">
            <v>883370664</v>
          </cell>
          <cell r="JM139">
            <v>11897326</v>
          </cell>
          <cell r="JN139">
            <v>0</v>
          </cell>
          <cell r="JO139">
            <v>0</v>
          </cell>
          <cell r="JP139">
            <v>0</v>
          </cell>
          <cell r="JQ139">
            <v>0</v>
          </cell>
          <cell r="JR139">
            <v>0</v>
          </cell>
          <cell r="JS139">
            <v>0</v>
          </cell>
          <cell r="JT139">
            <v>29357918</v>
          </cell>
          <cell r="JU139">
            <v>0</v>
          </cell>
          <cell r="JV139">
            <v>582000000</v>
          </cell>
          <cell r="JW139">
            <v>488099492</v>
          </cell>
          <cell r="JX139">
            <v>0</v>
          </cell>
          <cell r="JY139">
            <v>0</v>
          </cell>
          <cell r="JZ139">
            <v>0</v>
          </cell>
          <cell r="KA139">
            <v>0</v>
          </cell>
          <cell r="KB139">
            <v>82003182</v>
          </cell>
          <cell r="KC139">
            <v>11897326</v>
          </cell>
          <cell r="KD139">
            <v>0</v>
          </cell>
          <cell r="KE139">
            <v>0</v>
          </cell>
          <cell r="KF139">
            <v>0</v>
          </cell>
          <cell r="KG139">
            <v>0</v>
          </cell>
          <cell r="KH139">
            <v>0</v>
          </cell>
          <cell r="KI139">
            <v>0</v>
          </cell>
          <cell r="KJ139">
            <v>0</v>
          </cell>
          <cell r="KK139">
            <v>0</v>
          </cell>
          <cell r="KL139"/>
          <cell r="KM139">
            <v>0</v>
          </cell>
          <cell r="KN139">
            <v>0</v>
          </cell>
          <cell r="KO139">
            <v>0</v>
          </cell>
          <cell r="KP139">
            <v>0</v>
          </cell>
          <cell r="KQ139">
            <v>0</v>
          </cell>
          <cell r="KR139">
            <v>0</v>
          </cell>
          <cell r="KS139">
            <v>0</v>
          </cell>
          <cell r="KT139">
            <v>0</v>
          </cell>
          <cell r="KU139">
            <v>0</v>
          </cell>
          <cell r="KV139">
            <v>0</v>
          </cell>
          <cell r="KW139">
            <v>0</v>
          </cell>
          <cell r="KX139">
            <v>0</v>
          </cell>
          <cell r="KY139">
            <v>0</v>
          </cell>
          <cell r="KZ139">
            <v>0</v>
          </cell>
          <cell r="LA139">
            <v>0</v>
          </cell>
          <cell r="LB139">
            <v>0</v>
          </cell>
          <cell r="LC139">
            <v>0</v>
          </cell>
          <cell r="LD139">
            <v>0</v>
          </cell>
        </row>
        <row r="140">
          <cell r="B140">
            <v>137</v>
          </cell>
          <cell r="C140" t="str">
            <v>“CAJICÁ IDEAL”</v>
          </cell>
          <cell r="D140" t="str">
            <v>2. CAJICÁ DESARROLLO SOCIAL IDEAL</v>
          </cell>
          <cell r="E140" t="str">
            <v>22. Educación</v>
          </cell>
          <cell r="F140" t="str">
            <v>5. Cajicá Educada</v>
          </cell>
          <cell r="G140"/>
          <cell r="H140">
            <v>29</v>
          </cell>
          <cell r="I140" t="str">
            <v xml:space="preserve">Garantizar al 100% el buen estado de la infraestructura de las sedes educativas </v>
          </cell>
          <cell r="J140" t="str">
            <v xml:space="preserve">Porcentaje </v>
          </cell>
          <cell r="K140">
            <v>100</v>
          </cell>
          <cell r="L140"/>
          <cell r="M140">
            <v>100</v>
          </cell>
          <cell r="N140" t="str">
            <v>Alcaldía Municipal</v>
          </cell>
          <cell r="O140" t="str">
            <v>2201051. Infraestructura educativa construida</v>
          </cell>
          <cell r="P140" t="str">
            <v>220105102. Sedes educativas nuevas construidas en zona rural</v>
          </cell>
          <cell r="Q140" t="str">
            <v xml:space="preserve">29. Infraestructura Educativa </v>
          </cell>
          <cell r="R140" t="str">
            <v xml:space="preserve">Secretaría de infraestructura y obras públicas </v>
          </cell>
          <cell r="S140">
            <v>137</v>
          </cell>
          <cell r="T140" t="str">
            <v>Poner en funcionamiento al 100% las instalaciones construidas del Colegio Agustín de Guerricabeitia</v>
          </cell>
          <cell r="U140" t="str">
            <v xml:space="preserve">Construcción del Colegio Agustín de Guerricabeitia 1 fase. </v>
          </cell>
          <cell r="V140" t="str">
            <v>Porcentaje</v>
          </cell>
          <cell r="W140"/>
          <cell r="X140">
            <v>100</v>
          </cell>
          <cell r="Y140">
            <v>0</v>
          </cell>
          <cell r="Z140" t="str">
            <v>I</v>
          </cell>
          <cell r="AA140">
            <v>0.29498525073746312</v>
          </cell>
          <cell r="AB140">
            <v>0</v>
          </cell>
          <cell r="AC140">
            <v>0</v>
          </cell>
          <cell r="AD140">
            <v>0</v>
          </cell>
          <cell r="AE140">
            <v>0</v>
          </cell>
          <cell r="AF140"/>
          <cell r="AG140"/>
          <cell r="AH140"/>
          <cell r="AI140">
            <v>1</v>
          </cell>
          <cell r="AJ140"/>
          <cell r="AK140"/>
          <cell r="AL140" t="str">
            <v>9. Industria, innovación e infraestructura</v>
          </cell>
          <cell r="AM140" t="str">
            <v xml:space="preserve">Comunidad educativa </v>
          </cell>
          <cell r="AN140"/>
          <cell r="AO140">
            <v>25</v>
          </cell>
          <cell r="AP140">
            <v>0.3115264797507788</v>
          </cell>
          <cell r="AQ140">
            <v>25</v>
          </cell>
          <cell r="AR140">
            <v>0.29850746268656714</v>
          </cell>
          <cell r="AS140">
            <v>25</v>
          </cell>
          <cell r="AT140">
            <v>0.30864197530864196</v>
          </cell>
          <cell r="AU140">
            <v>25</v>
          </cell>
          <cell r="AV140">
            <v>0.30769230769230771</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500000000</v>
          </cell>
          <cell r="BK140"/>
          <cell r="BL140"/>
          <cell r="BM140"/>
          <cell r="BN140"/>
          <cell r="BO140"/>
          <cell r="BP140">
            <v>500000000</v>
          </cell>
          <cell r="BQ140"/>
          <cell r="BR140"/>
          <cell r="BS140"/>
          <cell r="BT140"/>
          <cell r="BU140"/>
          <cell r="BV140"/>
          <cell r="BW140"/>
          <cell r="BX140"/>
          <cell r="BY140"/>
          <cell r="BZ140">
            <v>0</v>
          </cell>
          <cell r="CA140"/>
          <cell r="CB140"/>
          <cell r="CC140"/>
          <cell r="CD140"/>
          <cell r="CE140"/>
          <cell r="CF140"/>
          <cell r="CG140"/>
          <cell r="CH140"/>
          <cell r="CI140"/>
          <cell r="CJ140"/>
          <cell r="CK140"/>
          <cell r="CL140"/>
          <cell r="CM140"/>
          <cell r="CN140"/>
          <cell r="CO140"/>
          <cell r="CP140"/>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cell r="DK140"/>
          <cell r="DL140"/>
          <cell r="DM140"/>
          <cell r="DN140"/>
          <cell r="DO140"/>
          <cell r="DP140"/>
          <cell r="DQ140"/>
          <cell r="DR140"/>
          <cell r="DS140"/>
          <cell r="DT140"/>
          <cell r="DU140"/>
          <cell r="DV140"/>
          <cell r="DW140">
            <v>0</v>
          </cell>
          <cell r="DX140"/>
          <cell r="DY140">
            <v>0</v>
          </cell>
          <cell r="DZ140"/>
          <cell r="EA140">
            <v>0</v>
          </cell>
          <cell r="EB140">
            <v>0</v>
          </cell>
          <cell r="EC140">
            <v>0</v>
          </cell>
          <cell r="ED140">
            <v>0</v>
          </cell>
          <cell r="EE140"/>
          <cell r="EF140">
            <v>0</v>
          </cell>
          <cell r="EG140">
            <v>0</v>
          </cell>
          <cell r="EH140">
            <v>0</v>
          </cell>
          <cell r="EI140">
            <v>0</v>
          </cell>
          <cell r="EJ140">
            <v>0</v>
          </cell>
          <cell r="EK140">
            <v>0</v>
          </cell>
          <cell r="EL140">
            <v>0</v>
          </cell>
          <cell r="EM140">
            <v>0</v>
          </cell>
          <cell r="EN140">
            <v>0</v>
          </cell>
          <cell r="EO140"/>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cell r="FK140"/>
          <cell r="FL140"/>
          <cell r="FM140">
            <v>0</v>
          </cell>
          <cell r="FN140">
            <v>0</v>
          </cell>
          <cell r="FO140">
            <v>0</v>
          </cell>
          <cell r="FP140"/>
          <cell r="FQ140"/>
          <cell r="FR140"/>
          <cell r="FS140"/>
          <cell r="FT140"/>
          <cell r="FU140"/>
          <cell r="FV140">
            <v>0</v>
          </cell>
          <cell r="FW140"/>
          <cell r="FX140">
            <v>0</v>
          </cell>
          <cell r="FY140">
            <v>0</v>
          </cell>
          <cell r="FZ140">
            <v>0</v>
          </cell>
          <cell r="GA140">
            <v>0</v>
          </cell>
          <cell r="GB140">
            <v>0</v>
          </cell>
          <cell r="GC140">
            <v>0</v>
          </cell>
          <cell r="GD140">
            <v>0</v>
          </cell>
          <cell r="GE140">
            <v>0</v>
          </cell>
          <cell r="GF140">
            <v>0</v>
          </cell>
          <cell r="GG140">
            <v>0</v>
          </cell>
          <cell r="GH140">
            <v>0</v>
          </cell>
          <cell r="GI140">
            <v>0</v>
          </cell>
          <cell r="GJ140">
            <v>0</v>
          </cell>
          <cell r="GK140">
            <v>0</v>
          </cell>
          <cell r="GL140">
            <v>0</v>
          </cell>
          <cell r="GM140">
            <v>0</v>
          </cell>
          <cell r="GN140"/>
          <cell r="GO140">
            <v>0</v>
          </cell>
          <cell r="GP140">
            <v>0</v>
          </cell>
          <cell r="GQ140">
            <v>0</v>
          </cell>
          <cell r="GR140">
            <v>0</v>
          </cell>
          <cell r="GS140">
            <v>0</v>
          </cell>
          <cell r="GT140">
            <v>0</v>
          </cell>
          <cell r="GU140">
            <v>0</v>
          </cell>
          <cell r="GV140">
            <v>0</v>
          </cell>
          <cell r="GW140">
            <v>0</v>
          </cell>
          <cell r="GX140">
            <v>0</v>
          </cell>
          <cell r="GY140">
            <v>0</v>
          </cell>
          <cell r="GZ140">
            <v>0</v>
          </cell>
          <cell r="HA140">
            <v>0</v>
          </cell>
          <cell r="HB140">
            <v>0</v>
          </cell>
          <cell r="HC140">
            <v>0</v>
          </cell>
          <cell r="HD140">
            <v>0</v>
          </cell>
          <cell r="HE140">
            <v>0</v>
          </cell>
          <cell r="HF140">
            <v>0</v>
          </cell>
          <cell r="HG140">
            <v>0</v>
          </cell>
          <cell r="HH140">
            <v>0</v>
          </cell>
          <cell r="HI140"/>
          <cell r="HJ140"/>
          <cell r="HK140"/>
          <cell r="HL140">
            <v>0</v>
          </cell>
          <cell r="HM140">
            <v>0</v>
          </cell>
          <cell r="HN140">
            <v>0</v>
          </cell>
          <cell r="HO140"/>
          <cell r="HP140"/>
          <cell r="HQ140"/>
          <cell r="HR140"/>
          <cell r="HS140"/>
          <cell r="HT140"/>
          <cell r="HU140">
            <v>0</v>
          </cell>
          <cell r="HV140"/>
          <cell r="HW140">
            <v>0</v>
          </cell>
          <cell r="HX140">
            <v>0</v>
          </cell>
          <cell r="HY140">
            <v>0</v>
          </cell>
          <cell r="HZ140">
            <v>0</v>
          </cell>
          <cell r="IA140">
            <v>0</v>
          </cell>
          <cell r="IB140">
            <v>0</v>
          </cell>
          <cell r="IC140">
            <v>0</v>
          </cell>
          <cell r="ID140">
            <v>0</v>
          </cell>
          <cell r="IE140">
            <v>0</v>
          </cell>
          <cell r="IF140">
            <v>0</v>
          </cell>
          <cell r="IG140">
            <v>0</v>
          </cell>
          <cell r="IH140">
            <v>0</v>
          </cell>
          <cell r="II140">
            <v>0</v>
          </cell>
          <cell r="IJ140">
            <v>0</v>
          </cell>
          <cell r="IK140">
            <v>0</v>
          </cell>
          <cell r="IL140">
            <v>0</v>
          </cell>
          <cell r="IM140"/>
          <cell r="IN140">
            <v>0</v>
          </cell>
          <cell r="IO140">
            <v>0</v>
          </cell>
          <cell r="IP140">
            <v>0</v>
          </cell>
          <cell r="IQ140">
            <v>0</v>
          </cell>
          <cell r="IR140">
            <v>0</v>
          </cell>
          <cell r="IS140">
            <v>0</v>
          </cell>
          <cell r="IT140">
            <v>0</v>
          </cell>
          <cell r="IU140">
            <v>0</v>
          </cell>
          <cell r="IV140">
            <v>0</v>
          </cell>
          <cell r="IW140">
            <v>0</v>
          </cell>
          <cell r="IX140">
            <v>0</v>
          </cell>
          <cell r="IY140">
            <v>0</v>
          </cell>
          <cell r="IZ140">
            <v>0</v>
          </cell>
          <cell r="JA140">
            <v>0</v>
          </cell>
          <cell r="JB140">
            <v>0</v>
          </cell>
          <cell r="JC140">
            <v>0</v>
          </cell>
          <cell r="JD140">
            <v>0</v>
          </cell>
          <cell r="JE140">
            <v>0</v>
          </cell>
          <cell r="JF140">
            <v>500000000</v>
          </cell>
          <cell r="JG140">
            <v>0</v>
          </cell>
          <cell r="JH140">
            <v>0</v>
          </cell>
          <cell r="JI140">
            <v>0</v>
          </cell>
          <cell r="JJ140">
            <v>0</v>
          </cell>
          <cell r="JK140">
            <v>0</v>
          </cell>
          <cell r="JL140">
            <v>500000000</v>
          </cell>
          <cell r="JM140">
            <v>0</v>
          </cell>
          <cell r="JN140">
            <v>0</v>
          </cell>
          <cell r="JO140">
            <v>0</v>
          </cell>
          <cell r="JP140">
            <v>0</v>
          </cell>
          <cell r="JQ140">
            <v>0</v>
          </cell>
          <cell r="JR140">
            <v>0</v>
          </cell>
          <cell r="JS140">
            <v>0</v>
          </cell>
          <cell r="JT140">
            <v>0</v>
          </cell>
          <cell r="JU140">
            <v>0</v>
          </cell>
          <cell r="JV140">
            <v>0</v>
          </cell>
          <cell r="JW140">
            <v>0</v>
          </cell>
          <cell r="JX140">
            <v>0</v>
          </cell>
          <cell r="JY140">
            <v>0</v>
          </cell>
          <cell r="JZ140">
            <v>0</v>
          </cell>
          <cell r="KA140">
            <v>0</v>
          </cell>
          <cell r="KB140">
            <v>0</v>
          </cell>
          <cell r="KC140">
            <v>0</v>
          </cell>
          <cell r="KD140">
            <v>0</v>
          </cell>
          <cell r="KE140">
            <v>0</v>
          </cell>
          <cell r="KF140">
            <v>0</v>
          </cell>
          <cell r="KG140">
            <v>0</v>
          </cell>
          <cell r="KH140">
            <v>0</v>
          </cell>
          <cell r="KI140">
            <v>0</v>
          </cell>
          <cell r="KJ140">
            <v>0</v>
          </cell>
          <cell r="KK140">
            <v>0</v>
          </cell>
          <cell r="KL140"/>
          <cell r="KM140">
            <v>0</v>
          </cell>
          <cell r="KN140">
            <v>0</v>
          </cell>
          <cell r="KO140">
            <v>0</v>
          </cell>
          <cell r="KP140">
            <v>0</v>
          </cell>
          <cell r="KQ140">
            <v>0</v>
          </cell>
          <cell r="KR140">
            <v>0</v>
          </cell>
          <cell r="KS140">
            <v>0</v>
          </cell>
          <cell r="KT140">
            <v>0</v>
          </cell>
          <cell r="KU140">
            <v>0</v>
          </cell>
          <cell r="KV140">
            <v>0</v>
          </cell>
          <cell r="KW140">
            <v>0</v>
          </cell>
          <cell r="KX140">
            <v>0</v>
          </cell>
          <cell r="KY140">
            <v>0</v>
          </cell>
          <cell r="KZ140">
            <v>0</v>
          </cell>
          <cell r="LA140">
            <v>0</v>
          </cell>
          <cell r="LB140">
            <v>0</v>
          </cell>
          <cell r="LC140">
            <v>0</v>
          </cell>
          <cell r="LD140">
            <v>0</v>
          </cell>
        </row>
        <row r="141">
          <cell r="B141">
            <v>138</v>
          </cell>
          <cell r="C141" t="str">
            <v>“CAJICÁ IDEAL”</v>
          </cell>
          <cell r="D141" t="str">
            <v>2. CAJICÁ DESARROLLO SOCIAL IDEAL</v>
          </cell>
          <cell r="E141" t="str">
            <v>22. Educación</v>
          </cell>
          <cell r="F141" t="str">
            <v>5. Cajicá Educada</v>
          </cell>
          <cell r="G141"/>
          <cell r="H141">
            <v>29</v>
          </cell>
          <cell r="I141" t="str">
            <v xml:space="preserve">Garantizar al 100% el buen estado de la infraestructura de las sedes educativas </v>
          </cell>
          <cell r="J141" t="str">
            <v xml:space="preserve">Porcentaje </v>
          </cell>
          <cell r="K141">
            <v>100</v>
          </cell>
          <cell r="L141"/>
          <cell r="M141">
            <v>100</v>
          </cell>
          <cell r="N141" t="str">
            <v>Alcaldía Municipal</v>
          </cell>
          <cell r="O141" t="str">
            <v>2201051. Infraestructura educativa construida</v>
          </cell>
          <cell r="P141" t="str">
            <v>220105103. Aulas nuevas construidas</v>
          </cell>
          <cell r="Q141" t="str">
            <v xml:space="preserve">29. Infraestructura Educativa </v>
          </cell>
          <cell r="R141" t="str">
            <v>Secretaría de Planeación</v>
          </cell>
          <cell r="S141">
            <v>138</v>
          </cell>
          <cell r="T141" t="str">
            <v>Gestión para la adquisición de 1 predio en el sector Granjitas para la Institución Educativa</v>
          </cell>
          <cell r="U141" t="str">
            <v>Construcción de la sede educativa GRANJITAS de la Institución Educativa Rincón Santo</v>
          </cell>
          <cell r="V141" t="str">
            <v>Número</v>
          </cell>
          <cell r="W141"/>
          <cell r="X141">
            <v>1</v>
          </cell>
          <cell r="Y141">
            <v>0</v>
          </cell>
          <cell r="Z141" t="str">
            <v>I</v>
          </cell>
          <cell r="AA141">
            <v>0.29498525073746312</v>
          </cell>
          <cell r="AB141">
            <v>0.25</v>
          </cell>
          <cell r="AC141">
            <v>0.25</v>
          </cell>
          <cell r="AD141">
            <v>0</v>
          </cell>
          <cell r="AE141">
            <v>0</v>
          </cell>
          <cell r="AF141" t="str">
            <v>G</v>
          </cell>
          <cell r="AG141"/>
          <cell r="AH141"/>
          <cell r="AI141"/>
          <cell r="AJ141"/>
          <cell r="AK141"/>
          <cell r="AL141" t="str">
            <v>9. Industria, innovación e infraestructura</v>
          </cell>
          <cell r="AM141" t="str">
            <v xml:space="preserve">Comunidad educativa </v>
          </cell>
          <cell r="AN141"/>
          <cell r="AO141">
            <v>0.25</v>
          </cell>
          <cell r="AP141">
            <v>0.3115264797507788</v>
          </cell>
          <cell r="AQ141">
            <v>0.25</v>
          </cell>
          <cell r="AR141">
            <v>0.29850746268656714</v>
          </cell>
          <cell r="AS141">
            <v>0.25</v>
          </cell>
          <cell r="AT141">
            <v>0.30864197530864196</v>
          </cell>
          <cell r="AU141">
            <v>0.25</v>
          </cell>
          <cell r="AV141">
            <v>0.30769230769230771</v>
          </cell>
          <cell r="AW141">
            <v>0.25</v>
          </cell>
          <cell r="AX141">
            <v>100</v>
          </cell>
          <cell r="AY141">
            <v>0</v>
          </cell>
          <cell r="AZ141">
            <v>0</v>
          </cell>
          <cell r="BA141">
            <v>0</v>
          </cell>
          <cell r="BB141">
            <v>0</v>
          </cell>
          <cell r="BC141">
            <v>0</v>
          </cell>
          <cell r="BD141">
            <v>0</v>
          </cell>
          <cell r="BE141">
            <v>0.3115264797507788</v>
          </cell>
          <cell r="BF141">
            <v>0</v>
          </cell>
          <cell r="BG141">
            <v>0</v>
          </cell>
          <cell r="BH141">
            <v>0</v>
          </cell>
          <cell r="BI141">
            <v>7.3746312684365781E-2</v>
          </cell>
          <cell r="BJ141">
            <v>0</v>
          </cell>
          <cell r="BK141"/>
          <cell r="BL141"/>
          <cell r="BM141"/>
          <cell r="BN141"/>
          <cell r="BO141"/>
          <cell r="BP141"/>
          <cell r="BQ141"/>
          <cell r="BR141"/>
          <cell r="BS141"/>
          <cell r="BT141"/>
          <cell r="BU141"/>
          <cell r="BV141"/>
          <cell r="BW141"/>
          <cell r="BX141"/>
          <cell r="BY141"/>
          <cell r="BZ141">
            <v>0</v>
          </cell>
          <cell r="CA141"/>
          <cell r="CB141"/>
          <cell r="CC141"/>
          <cell r="CD141"/>
          <cell r="CE141"/>
          <cell r="CF141"/>
          <cell r="CG141"/>
          <cell r="CH141"/>
          <cell r="CI141"/>
          <cell r="CJ141"/>
          <cell r="CK141"/>
          <cell r="CL141"/>
          <cell r="CM141"/>
          <cell r="CN141"/>
          <cell r="CO141"/>
          <cell r="CP141"/>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cell r="DK141"/>
          <cell r="DL141"/>
          <cell r="DM141"/>
          <cell r="DN141"/>
          <cell r="DO141"/>
          <cell r="DP141"/>
          <cell r="DQ141"/>
          <cell r="DR141"/>
          <cell r="DS141"/>
          <cell r="DT141"/>
          <cell r="DU141"/>
          <cell r="DV141"/>
          <cell r="DW141">
            <v>0</v>
          </cell>
          <cell r="DX141"/>
          <cell r="DY141">
            <v>0</v>
          </cell>
          <cell r="DZ141"/>
          <cell r="EA141">
            <v>0</v>
          </cell>
          <cell r="EB141">
            <v>0</v>
          </cell>
          <cell r="EC141">
            <v>0</v>
          </cell>
          <cell r="ED141">
            <v>0</v>
          </cell>
          <cell r="EE141"/>
          <cell r="EF141">
            <v>0</v>
          </cell>
          <cell r="EG141">
            <v>0</v>
          </cell>
          <cell r="EH141">
            <v>0</v>
          </cell>
          <cell r="EI141">
            <v>0</v>
          </cell>
          <cell r="EJ141">
            <v>0</v>
          </cell>
          <cell r="EK141">
            <v>0</v>
          </cell>
          <cell r="EL141">
            <v>0</v>
          </cell>
          <cell r="EM141">
            <v>0</v>
          </cell>
          <cell r="EN141">
            <v>0</v>
          </cell>
          <cell r="EO141"/>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cell r="FK141"/>
          <cell r="FL141"/>
          <cell r="FM141">
            <v>0</v>
          </cell>
          <cell r="FN141">
            <v>0</v>
          </cell>
          <cell r="FO141">
            <v>0</v>
          </cell>
          <cell r="FP141"/>
          <cell r="FQ141"/>
          <cell r="FR141"/>
          <cell r="FS141"/>
          <cell r="FT141"/>
          <cell r="FU141"/>
          <cell r="FV141">
            <v>0</v>
          </cell>
          <cell r="FW141"/>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0</v>
          </cell>
          <cell r="GN141"/>
          <cell r="GO141">
            <v>0</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cell r="HC141">
            <v>0</v>
          </cell>
          <cell r="HD141">
            <v>0</v>
          </cell>
          <cell r="HE141">
            <v>0</v>
          </cell>
          <cell r="HF141">
            <v>0</v>
          </cell>
          <cell r="HG141">
            <v>0</v>
          </cell>
          <cell r="HH141">
            <v>0</v>
          </cell>
          <cell r="HI141"/>
          <cell r="HJ141"/>
          <cell r="HK141"/>
          <cell r="HL141">
            <v>0</v>
          </cell>
          <cell r="HM141">
            <v>0</v>
          </cell>
          <cell r="HN141">
            <v>0</v>
          </cell>
          <cell r="HO141"/>
          <cell r="HP141"/>
          <cell r="HQ141"/>
          <cell r="HR141"/>
          <cell r="HS141"/>
          <cell r="HT141"/>
          <cell r="HU141">
            <v>0</v>
          </cell>
          <cell r="HV141"/>
          <cell r="HW141">
            <v>0</v>
          </cell>
          <cell r="HX141">
            <v>0</v>
          </cell>
          <cell r="HY141">
            <v>0</v>
          </cell>
          <cell r="HZ141">
            <v>0</v>
          </cell>
          <cell r="IA141">
            <v>0</v>
          </cell>
          <cell r="IB141">
            <v>0</v>
          </cell>
          <cell r="IC141">
            <v>0</v>
          </cell>
          <cell r="ID141">
            <v>0</v>
          </cell>
          <cell r="IE141">
            <v>0</v>
          </cell>
          <cell r="IF141">
            <v>0</v>
          </cell>
          <cell r="IG141">
            <v>0</v>
          </cell>
          <cell r="IH141">
            <v>0</v>
          </cell>
          <cell r="II141">
            <v>0</v>
          </cell>
          <cell r="IJ141">
            <v>0</v>
          </cell>
          <cell r="IK141">
            <v>0</v>
          </cell>
          <cell r="IL141">
            <v>0</v>
          </cell>
          <cell r="IM141"/>
          <cell r="IN141">
            <v>0</v>
          </cell>
          <cell r="IO141">
            <v>0</v>
          </cell>
          <cell r="IP141">
            <v>0</v>
          </cell>
          <cell r="IQ141">
            <v>0</v>
          </cell>
          <cell r="IR141">
            <v>0</v>
          </cell>
          <cell r="IS141">
            <v>0</v>
          </cell>
          <cell r="IT141">
            <v>0</v>
          </cell>
          <cell r="IU141">
            <v>0</v>
          </cell>
          <cell r="IV141">
            <v>0</v>
          </cell>
          <cell r="IW141">
            <v>0</v>
          </cell>
          <cell r="IX141">
            <v>0</v>
          </cell>
          <cell r="IY141">
            <v>0</v>
          </cell>
          <cell r="IZ141">
            <v>0</v>
          </cell>
          <cell r="JA141">
            <v>0</v>
          </cell>
          <cell r="JB141">
            <v>0</v>
          </cell>
          <cell r="JC141">
            <v>0</v>
          </cell>
          <cell r="JD141">
            <v>0</v>
          </cell>
          <cell r="JE141">
            <v>0</v>
          </cell>
          <cell r="JF141">
            <v>0</v>
          </cell>
          <cell r="JG141">
            <v>0</v>
          </cell>
          <cell r="JH141">
            <v>0</v>
          </cell>
          <cell r="JI141">
            <v>0</v>
          </cell>
          <cell r="JJ141">
            <v>0</v>
          </cell>
          <cell r="JK141">
            <v>0</v>
          </cell>
          <cell r="JL141">
            <v>0</v>
          </cell>
          <cell r="JM141">
            <v>0</v>
          </cell>
          <cell r="JN141">
            <v>0</v>
          </cell>
          <cell r="JO141">
            <v>0</v>
          </cell>
          <cell r="JP141">
            <v>0</v>
          </cell>
          <cell r="JQ141">
            <v>0</v>
          </cell>
          <cell r="JR141">
            <v>0</v>
          </cell>
          <cell r="JS141">
            <v>0</v>
          </cell>
          <cell r="JT141">
            <v>0</v>
          </cell>
          <cell r="JU141">
            <v>0</v>
          </cell>
          <cell r="JV141">
            <v>0</v>
          </cell>
          <cell r="JW141">
            <v>0</v>
          </cell>
          <cell r="JX141">
            <v>0</v>
          </cell>
          <cell r="JY141">
            <v>0</v>
          </cell>
          <cell r="JZ141">
            <v>0</v>
          </cell>
          <cell r="KA141">
            <v>0</v>
          </cell>
          <cell r="KB141">
            <v>0</v>
          </cell>
          <cell r="KC141">
            <v>0</v>
          </cell>
          <cell r="KD141">
            <v>0</v>
          </cell>
          <cell r="KE141">
            <v>0</v>
          </cell>
          <cell r="KF141">
            <v>0</v>
          </cell>
          <cell r="KG141">
            <v>0</v>
          </cell>
          <cell r="KH141">
            <v>0</v>
          </cell>
          <cell r="KI141">
            <v>0</v>
          </cell>
          <cell r="KJ141">
            <v>0</v>
          </cell>
          <cell r="KK141">
            <v>0</v>
          </cell>
          <cell r="KL141"/>
          <cell r="KM141">
            <v>0</v>
          </cell>
          <cell r="KN141">
            <v>0</v>
          </cell>
          <cell r="KO141">
            <v>0</v>
          </cell>
          <cell r="KP141">
            <v>0</v>
          </cell>
          <cell r="KQ141">
            <v>0</v>
          </cell>
          <cell r="KR141">
            <v>0</v>
          </cell>
          <cell r="KS141">
            <v>0</v>
          </cell>
          <cell r="KT141">
            <v>0</v>
          </cell>
          <cell r="KU141">
            <v>0</v>
          </cell>
          <cell r="KV141">
            <v>0</v>
          </cell>
          <cell r="KW141">
            <v>0</v>
          </cell>
          <cell r="KX141">
            <v>0</v>
          </cell>
          <cell r="KY141">
            <v>0</v>
          </cell>
          <cell r="KZ141">
            <v>0</v>
          </cell>
          <cell r="LA141">
            <v>0</v>
          </cell>
          <cell r="LB141">
            <v>0</v>
          </cell>
          <cell r="LC141">
            <v>0</v>
          </cell>
          <cell r="LD141">
            <v>0</v>
          </cell>
        </row>
        <row r="142">
          <cell r="B142">
            <v>139</v>
          </cell>
          <cell r="C142" t="str">
            <v>“CAJICÁ IDEAL”</v>
          </cell>
          <cell r="D142" t="str">
            <v>2. CAJICÁ DESARROLLO SOCIAL IDEAL</v>
          </cell>
          <cell r="E142" t="str">
            <v>22. Educación</v>
          </cell>
          <cell r="F142" t="str">
            <v>5. Cajicá Educada</v>
          </cell>
          <cell r="G142"/>
          <cell r="H142">
            <v>29</v>
          </cell>
          <cell r="I142" t="str">
            <v xml:space="preserve">Garantizar al 100% el buen estado de la infraestructura de las sedes educativas </v>
          </cell>
          <cell r="J142" t="str">
            <v xml:space="preserve">Porcentaje </v>
          </cell>
          <cell r="K142">
            <v>100</v>
          </cell>
          <cell r="L142"/>
          <cell r="M142">
            <v>100</v>
          </cell>
          <cell r="N142" t="str">
            <v>Alcaldía Municipal</v>
          </cell>
          <cell r="O142" t="str">
            <v>2201052. Infraestructura educativa mejorada</v>
          </cell>
          <cell r="P142" t="str">
            <v>220105203. Aulas mejoradas intervenidas</v>
          </cell>
          <cell r="Q142" t="str">
            <v xml:space="preserve">29. Infraestructura Educativa </v>
          </cell>
          <cell r="R142" t="str">
            <v>Secretaría de Planeación</v>
          </cell>
          <cell r="S142">
            <v>139</v>
          </cell>
          <cell r="T142" t="str">
            <v>Realizar 1 gestión predial para la ampliación de la Institución Educativa Departamental de Capellanía para dar cumplimiento al servicio educativo de básica primaria</v>
          </cell>
          <cell r="U142" t="str">
            <v>ampliación de la Institución Educativa Departamental de Capellanía para dar cumplimiento al servicio educativo de básica primaria.</v>
          </cell>
          <cell r="V142" t="str">
            <v>Número</v>
          </cell>
          <cell r="W142"/>
          <cell r="X142">
            <v>1</v>
          </cell>
          <cell r="Y142">
            <v>0</v>
          </cell>
          <cell r="Z142" t="str">
            <v>I</v>
          </cell>
          <cell r="AA142">
            <v>0.29498525073746312</v>
          </cell>
          <cell r="AB142">
            <v>0.25</v>
          </cell>
          <cell r="AC142">
            <v>0.25</v>
          </cell>
          <cell r="AD142">
            <v>0</v>
          </cell>
          <cell r="AE142">
            <v>0</v>
          </cell>
          <cell r="AF142" t="str">
            <v>G</v>
          </cell>
          <cell r="AG142"/>
          <cell r="AH142"/>
          <cell r="AI142"/>
          <cell r="AJ142"/>
          <cell r="AK142"/>
          <cell r="AL142" t="str">
            <v>9. Industria, innovación e infraestructura</v>
          </cell>
          <cell r="AM142" t="str">
            <v xml:space="preserve">Comunidad educativa </v>
          </cell>
          <cell r="AN142"/>
          <cell r="AO142">
            <v>0.25</v>
          </cell>
          <cell r="AP142">
            <v>0.3115264797507788</v>
          </cell>
          <cell r="AQ142">
            <v>0.25</v>
          </cell>
          <cell r="AR142">
            <v>0.29850746268656714</v>
          </cell>
          <cell r="AS142">
            <v>0.25</v>
          </cell>
          <cell r="AT142">
            <v>0.30864197530864196</v>
          </cell>
          <cell r="AU142">
            <v>0.25</v>
          </cell>
          <cell r="AV142">
            <v>0.30769230769230771</v>
          </cell>
          <cell r="AW142">
            <v>0.25</v>
          </cell>
          <cell r="AX142">
            <v>100</v>
          </cell>
          <cell r="AY142">
            <v>0</v>
          </cell>
          <cell r="AZ142">
            <v>0</v>
          </cell>
          <cell r="BA142">
            <v>0</v>
          </cell>
          <cell r="BB142">
            <v>0</v>
          </cell>
          <cell r="BC142">
            <v>0</v>
          </cell>
          <cell r="BD142">
            <v>0</v>
          </cell>
          <cell r="BE142">
            <v>0.3115264797507788</v>
          </cell>
          <cell r="BF142">
            <v>0</v>
          </cell>
          <cell r="BG142">
            <v>0</v>
          </cell>
          <cell r="BH142">
            <v>0</v>
          </cell>
          <cell r="BI142">
            <v>7.3746312684365781E-2</v>
          </cell>
          <cell r="BJ142">
            <v>300000000</v>
          </cell>
          <cell r="BK142"/>
          <cell r="BL142"/>
          <cell r="BM142"/>
          <cell r="BN142"/>
          <cell r="BO142"/>
          <cell r="BP142">
            <v>300000000</v>
          </cell>
          <cell r="BQ142"/>
          <cell r="BR142"/>
          <cell r="BS142"/>
          <cell r="BT142"/>
          <cell r="BU142"/>
          <cell r="BV142"/>
          <cell r="BW142"/>
          <cell r="BX142"/>
          <cell r="BY142"/>
          <cell r="BZ142">
            <v>10000000</v>
          </cell>
          <cell r="CA142"/>
          <cell r="CB142"/>
          <cell r="CC142"/>
          <cell r="CD142"/>
          <cell r="CE142"/>
          <cell r="CF142">
            <v>10000000</v>
          </cell>
          <cell r="CG142"/>
          <cell r="CH142"/>
          <cell r="CI142"/>
          <cell r="CJ142"/>
          <cell r="CK142"/>
          <cell r="CL142"/>
          <cell r="CM142"/>
          <cell r="CN142"/>
          <cell r="CO142"/>
          <cell r="CP142"/>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cell r="DK142"/>
          <cell r="DL142"/>
          <cell r="DM142"/>
          <cell r="DN142"/>
          <cell r="DO142"/>
          <cell r="DP142"/>
          <cell r="DQ142"/>
          <cell r="DR142"/>
          <cell r="DS142"/>
          <cell r="DT142"/>
          <cell r="DU142"/>
          <cell r="DV142"/>
          <cell r="DW142">
            <v>0</v>
          </cell>
          <cell r="DX142"/>
          <cell r="DY142">
            <v>0</v>
          </cell>
          <cell r="DZ142"/>
          <cell r="EA142">
            <v>0</v>
          </cell>
          <cell r="EB142">
            <v>0</v>
          </cell>
          <cell r="EC142">
            <v>0</v>
          </cell>
          <cell r="ED142">
            <v>0</v>
          </cell>
          <cell r="EE142"/>
          <cell r="EF142">
            <v>0</v>
          </cell>
          <cell r="EG142">
            <v>0</v>
          </cell>
          <cell r="EH142">
            <v>0</v>
          </cell>
          <cell r="EI142">
            <v>0</v>
          </cell>
          <cell r="EJ142">
            <v>0</v>
          </cell>
          <cell r="EK142">
            <v>0</v>
          </cell>
          <cell r="EL142">
            <v>0</v>
          </cell>
          <cell r="EM142">
            <v>0</v>
          </cell>
          <cell r="EN142">
            <v>0</v>
          </cell>
          <cell r="EO142"/>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cell r="FK142"/>
          <cell r="FL142"/>
          <cell r="FM142">
            <v>0</v>
          </cell>
          <cell r="FN142">
            <v>0</v>
          </cell>
          <cell r="FO142">
            <v>0</v>
          </cell>
          <cell r="FP142"/>
          <cell r="FQ142"/>
          <cell r="FR142"/>
          <cell r="FS142"/>
          <cell r="FT142"/>
          <cell r="FU142"/>
          <cell r="FV142">
            <v>0</v>
          </cell>
          <cell r="FW142"/>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cell r="HC142">
            <v>0</v>
          </cell>
          <cell r="HD142">
            <v>0</v>
          </cell>
          <cell r="HE142">
            <v>0</v>
          </cell>
          <cell r="HF142">
            <v>0</v>
          </cell>
          <cell r="HG142">
            <v>0</v>
          </cell>
          <cell r="HH142">
            <v>0</v>
          </cell>
          <cell r="HI142"/>
          <cell r="HJ142"/>
          <cell r="HK142"/>
          <cell r="HL142">
            <v>0</v>
          </cell>
          <cell r="HM142">
            <v>0</v>
          </cell>
          <cell r="HN142">
            <v>0</v>
          </cell>
          <cell r="HO142"/>
          <cell r="HP142"/>
          <cell r="HQ142"/>
          <cell r="HR142"/>
          <cell r="HS142"/>
          <cell r="HT142"/>
          <cell r="HU142">
            <v>0</v>
          </cell>
          <cell r="HV142"/>
          <cell r="HW142">
            <v>0</v>
          </cell>
          <cell r="HX142">
            <v>0</v>
          </cell>
          <cell r="HY142">
            <v>0</v>
          </cell>
          <cell r="HZ142">
            <v>0</v>
          </cell>
          <cell r="IA142">
            <v>0</v>
          </cell>
          <cell r="IB142">
            <v>0</v>
          </cell>
          <cell r="IC142">
            <v>0</v>
          </cell>
          <cell r="ID142">
            <v>0</v>
          </cell>
          <cell r="IE142">
            <v>0</v>
          </cell>
          <cell r="IF142">
            <v>0</v>
          </cell>
          <cell r="IG142">
            <v>0</v>
          </cell>
          <cell r="IH142">
            <v>0</v>
          </cell>
          <cell r="II142">
            <v>0</v>
          </cell>
          <cell r="IJ142">
            <v>0</v>
          </cell>
          <cell r="IK142">
            <v>0</v>
          </cell>
          <cell r="IL142">
            <v>0</v>
          </cell>
          <cell r="IM142"/>
          <cell r="IN142">
            <v>0</v>
          </cell>
          <cell r="IO142">
            <v>0</v>
          </cell>
          <cell r="IP142">
            <v>0</v>
          </cell>
          <cell r="IQ142">
            <v>0</v>
          </cell>
          <cell r="IR142">
            <v>0</v>
          </cell>
          <cell r="IS142">
            <v>0</v>
          </cell>
          <cell r="IT142">
            <v>0</v>
          </cell>
          <cell r="IU142">
            <v>0</v>
          </cell>
          <cell r="IV142">
            <v>0</v>
          </cell>
          <cell r="IW142">
            <v>0</v>
          </cell>
          <cell r="IX142">
            <v>0</v>
          </cell>
          <cell r="IY142">
            <v>0</v>
          </cell>
          <cell r="IZ142">
            <v>0</v>
          </cell>
          <cell r="JA142">
            <v>0</v>
          </cell>
          <cell r="JB142">
            <v>0</v>
          </cell>
          <cell r="JC142">
            <v>0</v>
          </cell>
          <cell r="JD142">
            <v>0</v>
          </cell>
          <cell r="JE142">
            <v>0</v>
          </cell>
          <cell r="JF142">
            <v>300000000</v>
          </cell>
          <cell r="JG142">
            <v>0</v>
          </cell>
          <cell r="JH142">
            <v>0</v>
          </cell>
          <cell r="JI142">
            <v>0</v>
          </cell>
          <cell r="JJ142">
            <v>0</v>
          </cell>
          <cell r="JK142">
            <v>0</v>
          </cell>
          <cell r="JL142">
            <v>300000000</v>
          </cell>
          <cell r="JM142">
            <v>0</v>
          </cell>
          <cell r="JN142">
            <v>0</v>
          </cell>
          <cell r="JO142">
            <v>0</v>
          </cell>
          <cell r="JP142">
            <v>0</v>
          </cell>
          <cell r="JQ142">
            <v>0</v>
          </cell>
          <cell r="JR142">
            <v>0</v>
          </cell>
          <cell r="JS142">
            <v>0</v>
          </cell>
          <cell r="JT142">
            <v>0</v>
          </cell>
          <cell r="JU142">
            <v>0</v>
          </cell>
          <cell r="JV142">
            <v>10000000</v>
          </cell>
          <cell r="JW142">
            <v>0</v>
          </cell>
          <cell r="JX142">
            <v>0</v>
          </cell>
          <cell r="JY142">
            <v>0</v>
          </cell>
          <cell r="JZ142">
            <v>0</v>
          </cell>
          <cell r="KA142">
            <v>0</v>
          </cell>
          <cell r="KB142">
            <v>10000000</v>
          </cell>
          <cell r="KC142">
            <v>0</v>
          </cell>
          <cell r="KD142">
            <v>0</v>
          </cell>
          <cell r="KE142">
            <v>0</v>
          </cell>
          <cell r="KF142">
            <v>0</v>
          </cell>
          <cell r="KG142">
            <v>0</v>
          </cell>
          <cell r="KH142">
            <v>0</v>
          </cell>
          <cell r="KI142">
            <v>0</v>
          </cell>
          <cell r="KJ142">
            <v>0</v>
          </cell>
          <cell r="KK142">
            <v>0</v>
          </cell>
          <cell r="KL142"/>
          <cell r="KM142">
            <v>0</v>
          </cell>
          <cell r="KN142">
            <v>0</v>
          </cell>
          <cell r="KO142">
            <v>0</v>
          </cell>
          <cell r="KP142">
            <v>0</v>
          </cell>
          <cell r="KQ142">
            <v>0</v>
          </cell>
          <cell r="KR142">
            <v>0</v>
          </cell>
          <cell r="KS142">
            <v>0</v>
          </cell>
          <cell r="KT142">
            <v>0</v>
          </cell>
          <cell r="KU142">
            <v>0</v>
          </cell>
          <cell r="KV142">
            <v>0</v>
          </cell>
          <cell r="KW142">
            <v>0</v>
          </cell>
          <cell r="KX142">
            <v>0</v>
          </cell>
          <cell r="KY142">
            <v>0</v>
          </cell>
          <cell r="KZ142">
            <v>0</v>
          </cell>
          <cell r="LA142">
            <v>0</v>
          </cell>
          <cell r="LB142">
            <v>0</v>
          </cell>
          <cell r="LC142">
            <v>0</v>
          </cell>
          <cell r="LD142">
            <v>0</v>
          </cell>
        </row>
        <row r="143">
          <cell r="B143">
            <v>140</v>
          </cell>
          <cell r="C143" t="str">
            <v>“CAJICÁ IDEAL”</v>
          </cell>
          <cell r="D143" t="str">
            <v>2. CAJICÁ DESARROLLO SOCIAL IDEAL</v>
          </cell>
          <cell r="E143" t="str">
            <v>22. Educación</v>
          </cell>
          <cell r="F143" t="str">
            <v>5. Cajicá Educada</v>
          </cell>
          <cell r="G143"/>
          <cell r="H143">
            <v>30</v>
          </cell>
          <cell r="I143" t="str">
            <v xml:space="preserve">Aumentar la tasa de cobertura bruta de transición </v>
          </cell>
          <cell r="J143" t="str">
            <v>Tasa de Cobertura</v>
          </cell>
          <cell r="K143">
            <v>52.13</v>
          </cell>
          <cell r="L143"/>
          <cell r="M143">
            <v>60</v>
          </cell>
          <cell r="N143" t="str">
            <v>Ministerio de Educación Nacional 2022</v>
          </cell>
          <cell r="O143" t="str">
            <v>2201006. Servicio de asistencia técnica en educación inicial, preescolar, básica y media</v>
          </cell>
          <cell r="P143" t="str">
            <v>220100614. Secretarías de Educación certificadas con acompañamiento en la implementación de estrategias de calidad educativa, que repercuten en permanencia en el sistema educativo</v>
          </cell>
          <cell r="Q143" t="str">
            <v>30. Calidad Educativa</v>
          </cell>
          <cell r="R143" t="str">
            <v>Secretaría de Educación</v>
          </cell>
          <cell r="S143">
            <v>140</v>
          </cell>
          <cell r="T143" t="str">
            <v>Realizar 1 fase de alistamiento y estudios para lograr la certificación en educación</v>
          </cell>
          <cell r="U143" t="str">
            <v xml:space="preserve">alistamiento y estudios para logar la certificación en educación. </v>
          </cell>
          <cell r="V143" t="str">
            <v>Número</v>
          </cell>
          <cell r="W143"/>
          <cell r="X143">
            <v>1</v>
          </cell>
          <cell r="Y143">
            <v>0</v>
          </cell>
          <cell r="Z143" t="str">
            <v>I</v>
          </cell>
          <cell r="AA143">
            <v>0.29498525073746312</v>
          </cell>
          <cell r="AB143">
            <v>0</v>
          </cell>
          <cell r="AC143">
            <v>0</v>
          </cell>
          <cell r="AD143">
            <v>0</v>
          </cell>
          <cell r="AE143">
            <v>0</v>
          </cell>
          <cell r="AF143"/>
          <cell r="AG143"/>
          <cell r="AH143"/>
          <cell r="AI143"/>
          <cell r="AJ143"/>
          <cell r="AK143"/>
          <cell r="AL143" t="str">
            <v>4. Educación y calidad</v>
          </cell>
          <cell r="AM143" t="str">
            <v xml:space="preserve">Comunidad educativa </v>
          </cell>
          <cell r="AN143"/>
          <cell r="AO143" t="str">
            <v>np</v>
          </cell>
          <cell r="AP143">
            <v>0</v>
          </cell>
          <cell r="AQ143" t="str">
            <v>np</v>
          </cell>
          <cell r="AR143">
            <v>0</v>
          </cell>
          <cell r="AS143" t="str">
            <v>np</v>
          </cell>
          <cell r="AT143">
            <v>0</v>
          </cell>
          <cell r="AU143">
            <v>1</v>
          </cell>
          <cell r="AV143">
            <v>0.30769230769230771</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cell r="BL143"/>
          <cell r="BM143"/>
          <cell r="BN143"/>
          <cell r="BO143"/>
          <cell r="BP143"/>
          <cell r="BQ143"/>
          <cell r="BR143"/>
          <cell r="BS143"/>
          <cell r="BT143"/>
          <cell r="BU143"/>
          <cell r="BV143"/>
          <cell r="BW143"/>
          <cell r="BX143"/>
          <cell r="BY143"/>
          <cell r="BZ143">
            <v>0</v>
          </cell>
          <cell r="CA143"/>
          <cell r="CB143"/>
          <cell r="CC143"/>
          <cell r="CD143"/>
          <cell r="CE143"/>
          <cell r="CF143"/>
          <cell r="CG143"/>
          <cell r="CH143"/>
          <cell r="CI143"/>
          <cell r="CJ143"/>
          <cell r="CK143"/>
          <cell r="CL143"/>
          <cell r="CM143"/>
          <cell r="CN143"/>
          <cell r="CO143"/>
          <cell r="CP143"/>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cell r="DK143"/>
          <cell r="DL143"/>
          <cell r="DM143"/>
          <cell r="DN143"/>
          <cell r="DO143"/>
          <cell r="DP143"/>
          <cell r="DQ143"/>
          <cell r="DR143"/>
          <cell r="DS143"/>
          <cell r="DT143"/>
          <cell r="DU143"/>
          <cell r="DV143"/>
          <cell r="DW143">
            <v>0</v>
          </cell>
          <cell r="DX143"/>
          <cell r="DY143">
            <v>0</v>
          </cell>
          <cell r="DZ143"/>
          <cell r="EA143">
            <v>0</v>
          </cell>
          <cell r="EB143">
            <v>0</v>
          </cell>
          <cell r="EC143">
            <v>0</v>
          </cell>
          <cell r="ED143">
            <v>0</v>
          </cell>
          <cell r="EE143"/>
          <cell r="EF143">
            <v>0</v>
          </cell>
          <cell r="EG143">
            <v>0</v>
          </cell>
          <cell r="EH143">
            <v>0</v>
          </cell>
          <cell r="EI143">
            <v>0</v>
          </cell>
          <cell r="EJ143">
            <v>0</v>
          </cell>
          <cell r="EK143">
            <v>0</v>
          </cell>
          <cell r="EL143">
            <v>0</v>
          </cell>
          <cell r="EM143">
            <v>0</v>
          </cell>
          <cell r="EN143">
            <v>0</v>
          </cell>
          <cell r="EO143"/>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cell r="FK143"/>
          <cell r="FL143"/>
          <cell r="FM143">
            <v>0</v>
          </cell>
          <cell r="FN143">
            <v>0</v>
          </cell>
          <cell r="FO143">
            <v>0</v>
          </cell>
          <cell r="FP143"/>
          <cell r="FQ143"/>
          <cell r="FR143"/>
          <cell r="FS143"/>
          <cell r="FT143"/>
          <cell r="FU143"/>
          <cell r="FV143">
            <v>0</v>
          </cell>
          <cell r="FW143"/>
          <cell r="FX143">
            <v>0</v>
          </cell>
          <cell r="FY143">
            <v>0</v>
          </cell>
          <cell r="FZ143">
            <v>0</v>
          </cell>
          <cell r="GA143">
            <v>0</v>
          </cell>
          <cell r="GB143">
            <v>0</v>
          </cell>
          <cell r="GC143">
            <v>0</v>
          </cell>
          <cell r="GD143">
            <v>0</v>
          </cell>
          <cell r="GE143">
            <v>0</v>
          </cell>
          <cell r="GF143">
            <v>0</v>
          </cell>
          <cell r="GG143">
            <v>0</v>
          </cell>
          <cell r="GH143">
            <v>0</v>
          </cell>
          <cell r="GI143">
            <v>0</v>
          </cell>
          <cell r="GJ143">
            <v>0</v>
          </cell>
          <cell r="GK143">
            <v>0</v>
          </cell>
          <cell r="GL143">
            <v>0</v>
          </cell>
          <cell r="GM143">
            <v>0</v>
          </cell>
          <cell r="GN143"/>
          <cell r="GO143">
            <v>0</v>
          </cell>
          <cell r="GP143">
            <v>0</v>
          </cell>
          <cell r="GQ143">
            <v>0</v>
          </cell>
          <cell r="GR143">
            <v>0</v>
          </cell>
          <cell r="GS143">
            <v>0</v>
          </cell>
          <cell r="GT143">
            <v>0</v>
          </cell>
          <cell r="GU143">
            <v>0</v>
          </cell>
          <cell r="GV143">
            <v>0</v>
          </cell>
          <cell r="GW143">
            <v>0</v>
          </cell>
          <cell r="GX143">
            <v>0</v>
          </cell>
          <cell r="GY143">
            <v>0</v>
          </cell>
          <cell r="GZ143">
            <v>0</v>
          </cell>
          <cell r="HA143">
            <v>0</v>
          </cell>
          <cell r="HB143">
            <v>0</v>
          </cell>
          <cell r="HC143">
            <v>0</v>
          </cell>
          <cell r="HD143">
            <v>0</v>
          </cell>
          <cell r="HE143">
            <v>0</v>
          </cell>
          <cell r="HF143">
            <v>0</v>
          </cell>
          <cell r="HG143">
            <v>0</v>
          </cell>
          <cell r="HH143">
            <v>0</v>
          </cell>
          <cell r="HI143"/>
          <cell r="HJ143"/>
          <cell r="HK143"/>
          <cell r="HL143">
            <v>0</v>
          </cell>
          <cell r="HM143">
            <v>0</v>
          </cell>
          <cell r="HN143">
            <v>0</v>
          </cell>
          <cell r="HO143"/>
          <cell r="HP143"/>
          <cell r="HQ143"/>
          <cell r="HR143"/>
          <cell r="HS143"/>
          <cell r="HT143"/>
          <cell r="HU143">
            <v>0</v>
          </cell>
          <cell r="HV143"/>
          <cell r="HW143">
            <v>0</v>
          </cell>
          <cell r="HX143">
            <v>0</v>
          </cell>
          <cell r="HY143">
            <v>0</v>
          </cell>
          <cell r="HZ143">
            <v>0</v>
          </cell>
          <cell r="IA143">
            <v>0</v>
          </cell>
          <cell r="IB143">
            <v>0</v>
          </cell>
          <cell r="IC143">
            <v>0</v>
          </cell>
          <cell r="ID143">
            <v>0</v>
          </cell>
          <cell r="IE143">
            <v>0</v>
          </cell>
          <cell r="IF143">
            <v>0</v>
          </cell>
          <cell r="IG143">
            <v>0</v>
          </cell>
          <cell r="IH143">
            <v>0</v>
          </cell>
          <cell r="II143">
            <v>0</v>
          </cell>
          <cell r="IJ143">
            <v>0</v>
          </cell>
          <cell r="IK143">
            <v>0</v>
          </cell>
          <cell r="IL143">
            <v>0</v>
          </cell>
          <cell r="IM143"/>
          <cell r="IN143">
            <v>0</v>
          </cell>
          <cell r="IO143">
            <v>0</v>
          </cell>
          <cell r="IP143">
            <v>0</v>
          </cell>
          <cell r="IQ143">
            <v>0</v>
          </cell>
          <cell r="IR143">
            <v>0</v>
          </cell>
          <cell r="IS143">
            <v>0</v>
          </cell>
          <cell r="IT143">
            <v>0</v>
          </cell>
          <cell r="IU143">
            <v>0</v>
          </cell>
          <cell r="IV143">
            <v>0</v>
          </cell>
          <cell r="IW143">
            <v>0</v>
          </cell>
          <cell r="IX143">
            <v>0</v>
          </cell>
          <cell r="IY143">
            <v>0</v>
          </cell>
          <cell r="IZ143">
            <v>0</v>
          </cell>
          <cell r="JA143">
            <v>0</v>
          </cell>
          <cell r="JB143">
            <v>0</v>
          </cell>
          <cell r="JC143">
            <v>0</v>
          </cell>
          <cell r="JD143">
            <v>0</v>
          </cell>
          <cell r="JE143">
            <v>0</v>
          </cell>
          <cell r="JF143">
            <v>0</v>
          </cell>
          <cell r="JG143">
            <v>0</v>
          </cell>
          <cell r="JH143">
            <v>0</v>
          </cell>
          <cell r="JI143">
            <v>0</v>
          </cell>
          <cell r="JJ143">
            <v>0</v>
          </cell>
          <cell r="JK143">
            <v>0</v>
          </cell>
          <cell r="JL143">
            <v>0</v>
          </cell>
          <cell r="JM143">
            <v>0</v>
          </cell>
          <cell r="JN143">
            <v>0</v>
          </cell>
          <cell r="JO143">
            <v>0</v>
          </cell>
          <cell r="JP143">
            <v>0</v>
          </cell>
          <cell r="JQ143">
            <v>0</v>
          </cell>
          <cell r="JR143">
            <v>0</v>
          </cell>
          <cell r="JS143">
            <v>0</v>
          </cell>
          <cell r="JT143">
            <v>0</v>
          </cell>
          <cell r="JU143">
            <v>0</v>
          </cell>
          <cell r="JV143">
            <v>0</v>
          </cell>
          <cell r="JW143">
            <v>0</v>
          </cell>
          <cell r="JX143">
            <v>0</v>
          </cell>
          <cell r="JY143">
            <v>0</v>
          </cell>
          <cell r="JZ143">
            <v>0</v>
          </cell>
          <cell r="KA143">
            <v>0</v>
          </cell>
          <cell r="KB143">
            <v>0</v>
          </cell>
          <cell r="KC143">
            <v>0</v>
          </cell>
          <cell r="KD143">
            <v>0</v>
          </cell>
          <cell r="KE143">
            <v>0</v>
          </cell>
          <cell r="KF143">
            <v>0</v>
          </cell>
          <cell r="KG143">
            <v>0</v>
          </cell>
          <cell r="KH143">
            <v>0</v>
          </cell>
          <cell r="KI143">
            <v>0</v>
          </cell>
          <cell r="KJ143">
            <v>0</v>
          </cell>
          <cell r="KK143">
            <v>0</v>
          </cell>
          <cell r="KL143"/>
          <cell r="KM143">
            <v>0</v>
          </cell>
          <cell r="KN143">
            <v>0</v>
          </cell>
          <cell r="KO143">
            <v>0</v>
          </cell>
          <cell r="KP143">
            <v>0</v>
          </cell>
          <cell r="KQ143">
            <v>0</v>
          </cell>
          <cell r="KR143">
            <v>0</v>
          </cell>
          <cell r="KS143">
            <v>0</v>
          </cell>
          <cell r="KT143">
            <v>0</v>
          </cell>
          <cell r="KU143">
            <v>0</v>
          </cell>
          <cell r="KV143">
            <v>0</v>
          </cell>
          <cell r="KW143">
            <v>0</v>
          </cell>
          <cell r="KX143">
            <v>0</v>
          </cell>
          <cell r="KY143">
            <v>0</v>
          </cell>
          <cell r="KZ143">
            <v>0</v>
          </cell>
          <cell r="LA143">
            <v>0</v>
          </cell>
          <cell r="LB143">
            <v>0</v>
          </cell>
          <cell r="LC143">
            <v>0</v>
          </cell>
          <cell r="LD143">
            <v>0</v>
          </cell>
        </row>
        <row r="144">
          <cell r="B144">
            <v>141</v>
          </cell>
          <cell r="C144" t="str">
            <v>“CAJICÁ IDEAL”</v>
          </cell>
          <cell r="D144" t="str">
            <v>2. CAJICÁ DESARROLLO SOCIAL IDEAL</v>
          </cell>
          <cell r="E144" t="str">
            <v>22. Educación</v>
          </cell>
          <cell r="F144" t="str">
            <v>5. Cajicá Educada</v>
          </cell>
          <cell r="G144"/>
          <cell r="H144">
            <v>31</v>
          </cell>
          <cell r="I144" t="str">
            <v>Aumenta la tasa de cobertura bruta en educación básica</v>
          </cell>
          <cell r="J144" t="str">
            <v>Tasa de Cobertura</v>
          </cell>
          <cell r="K144">
            <v>82.06</v>
          </cell>
          <cell r="L144"/>
          <cell r="M144">
            <v>82.06</v>
          </cell>
          <cell r="N144" t="str">
            <v>Ministerio de Educación Nacional 2023</v>
          </cell>
          <cell r="O144" t="str">
            <v>2201005. Documentos de lineamientos técnicos</v>
          </cell>
          <cell r="P144" t="str">
            <v>220100501. Documentos de lineamientos técnicos formulados en el marco de las estrategias de calidad educativa.</v>
          </cell>
          <cell r="Q144" t="str">
            <v>30. Calidad Educativa</v>
          </cell>
          <cell r="R144" t="str">
            <v>Secretaría de Educación</v>
          </cell>
          <cell r="S144">
            <v>141</v>
          </cell>
          <cell r="T144" t="str">
            <v>Formular e implementar al 100% el plan de acción anual del Plan Municipal de Educación de Cajicá</v>
          </cell>
          <cell r="U144" t="str">
            <v>Plan Municipal de Educación de Cajicá</v>
          </cell>
          <cell r="V144" t="str">
            <v>Porcentaje</v>
          </cell>
          <cell r="W144"/>
          <cell r="X144">
            <v>100</v>
          </cell>
          <cell r="Y144">
            <v>0</v>
          </cell>
          <cell r="Z144" t="str">
            <v>MA</v>
          </cell>
          <cell r="AA144">
            <v>0.29498525073746312</v>
          </cell>
          <cell r="AB144">
            <v>15</v>
          </cell>
          <cell r="AC144">
            <v>0.15</v>
          </cell>
          <cell r="AD144">
            <v>0</v>
          </cell>
          <cell r="AE144">
            <v>0</v>
          </cell>
          <cell r="AF144"/>
          <cell r="AG144"/>
          <cell r="AH144"/>
          <cell r="AI144"/>
          <cell r="AJ144"/>
          <cell r="AK144"/>
          <cell r="AL144" t="str">
            <v>4. Educación y calidad</v>
          </cell>
          <cell r="AM144" t="str">
            <v xml:space="preserve">Comunidad educativa </v>
          </cell>
          <cell r="AN144"/>
          <cell r="AO144">
            <v>100</v>
          </cell>
          <cell r="AP144">
            <v>0.3115264797507788</v>
          </cell>
          <cell r="AQ144">
            <v>100</v>
          </cell>
          <cell r="AR144">
            <v>0.29850746268656714</v>
          </cell>
          <cell r="AS144">
            <v>100</v>
          </cell>
          <cell r="AT144">
            <v>0.30864197530864196</v>
          </cell>
          <cell r="AU144">
            <v>100</v>
          </cell>
          <cell r="AV144">
            <v>0.30769230769230771</v>
          </cell>
          <cell r="AW144">
            <v>60</v>
          </cell>
          <cell r="AX144">
            <v>60</v>
          </cell>
          <cell r="AY144">
            <v>0</v>
          </cell>
          <cell r="AZ144">
            <v>0</v>
          </cell>
          <cell r="BA144">
            <v>0</v>
          </cell>
          <cell r="BB144">
            <v>0</v>
          </cell>
          <cell r="BC144">
            <v>0</v>
          </cell>
          <cell r="BD144">
            <v>0</v>
          </cell>
          <cell r="BE144">
            <v>0.18691588785046728</v>
          </cell>
          <cell r="BF144">
            <v>0</v>
          </cell>
          <cell r="BG144">
            <v>0</v>
          </cell>
          <cell r="BH144">
            <v>0</v>
          </cell>
          <cell r="BI144">
            <v>4.4247787610619468E-2</v>
          </cell>
          <cell r="BJ144">
            <v>0</v>
          </cell>
          <cell r="BK144"/>
          <cell r="BL144"/>
          <cell r="BM144"/>
          <cell r="BN144"/>
          <cell r="BO144"/>
          <cell r="BP144"/>
          <cell r="BQ144"/>
          <cell r="BR144"/>
          <cell r="BS144"/>
          <cell r="BT144"/>
          <cell r="BU144"/>
          <cell r="BV144"/>
          <cell r="BW144"/>
          <cell r="BX144"/>
          <cell r="BY144"/>
          <cell r="BZ144">
            <v>0</v>
          </cell>
          <cell r="CA144"/>
          <cell r="CB144"/>
          <cell r="CC144"/>
          <cell r="CD144"/>
          <cell r="CE144"/>
          <cell r="CF144"/>
          <cell r="CG144"/>
          <cell r="CH144"/>
          <cell r="CI144"/>
          <cell r="CJ144"/>
          <cell r="CK144"/>
          <cell r="CL144"/>
          <cell r="CM144"/>
          <cell r="CN144"/>
          <cell r="CO144"/>
          <cell r="CP144"/>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cell r="DK144"/>
          <cell r="DL144"/>
          <cell r="DM144"/>
          <cell r="DN144"/>
          <cell r="DO144"/>
          <cell r="DP144"/>
          <cell r="DQ144"/>
          <cell r="DR144"/>
          <cell r="DS144"/>
          <cell r="DT144"/>
          <cell r="DU144"/>
          <cell r="DV144"/>
          <cell r="DW144">
            <v>0</v>
          </cell>
          <cell r="DX144"/>
          <cell r="DY144">
            <v>0</v>
          </cell>
          <cell r="DZ144"/>
          <cell r="EA144">
            <v>0</v>
          </cell>
          <cell r="EB144">
            <v>0</v>
          </cell>
          <cell r="EC144">
            <v>0</v>
          </cell>
          <cell r="ED144">
            <v>0</v>
          </cell>
          <cell r="EE144"/>
          <cell r="EF144">
            <v>0</v>
          </cell>
          <cell r="EG144">
            <v>0</v>
          </cell>
          <cell r="EH144">
            <v>0</v>
          </cell>
          <cell r="EI144">
            <v>0</v>
          </cell>
          <cell r="EJ144">
            <v>0</v>
          </cell>
          <cell r="EK144">
            <v>0</v>
          </cell>
          <cell r="EL144">
            <v>0</v>
          </cell>
          <cell r="EM144">
            <v>0</v>
          </cell>
          <cell r="EN144">
            <v>0</v>
          </cell>
          <cell r="EO144"/>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10609000</v>
          </cell>
          <cell r="FI144">
            <v>0</v>
          </cell>
          <cell r="FJ144"/>
          <cell r="FK144"/>
          <cell r="FL144"/>
          <cell r="FM144">
            <v>0</v>
          </cell>
          <cell r="FN144">
            <v>10609000</v>
          </cell>
          <cell r="FO144">
            <v>0</v>
          </cell>
          <cell r="FP144"/>
          <cell r="FQ144"/>
          <cell r="FR144"/>
          <cell r="FS144"/>
          <cell r="FT144"/>
          <cell r="FU144"/>
          <cell r="FV144">
            <v>0</v>
          </cell>
          <cell r="FW144"/>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cell r="HC144">
            <v>0</v>
          </cell>
          <cell r="HD144">
            <v>0</v>
          </cell>
          <cell r="HE144">
            <v>0</v>
          </cell>
          <cell r="HF144">
            <v>0</v>
          </cell>
          <cell r="HG144">
            <v>10927270</v>
          </cell>
          <cell r="HH144">
            <v>0</v>
          </cell>
          <cell r="HI144"/>
          <cell r="HJ144"/>
          <cell r="HK144"/>
          <cell r="HL144">
            <v>0</v>
          </cell>
          <cell r="HM144">
            <v>10927270</v>
          </cell>
          <cell r="HN144">
            <v>0</v>
          </cell>
          <cell r="HO144"/>
          <cell r="HP144"/>
          <cell r="HQ144"/>
          <cell r="HR144"/>
          <cell r="HS144"/>
          <cell r="HT144"/>
          <cell r="HU144">
            <v>0</v>
          </cell>
          <cell r="HV144"/>
          <cell r="HW144">
            <v>0</v>
          </cell>
          <cell r="HX144">
            <v>0</v>
          </cell>
          <cell r="HY144">
            <v>0</v>
          </cell>
          <cell r="HZ144">
            <v>0</v>
          </cell>
          <cell r="IA144">
            <v>0</v>
          </cell>
          <cell r="IB144">
            <v>0</v>
          </cell>
          <cell r="IC144">
            <v>0</v>
          </cell>
          <cell r="ID144">
            <v>0</v>
          </cell>
          <cell r="IE144">
            <v>0</v>
          </cell>
          <cell r="IF144">
            <v>0</v>
          </cell>
          <cell r="IG144">
            <v>0</v>
          </cell>
          <cell r="IH144">
            <v>0</v>
          </cell>
          <cell r="II144">
            <v>0</v>
          </cell>
          <cell r="IJ144">
            <v>0</v>
          </cell>
          <cell r="IK144">
            <v>0</v>
          </cell>
          <cell r="IL144">
            <v>0</v>
          </cell>
          <cell r="IM144"/>
          <cell r="IN144">
            <v>0</v>
          </cell>
          <cell r="IO144">
            <v>0</v>
          </cell>
          <cell r="IP144">
            <v>0</v>
          </cell>
          <cell r="IQ144">
            <v>0</v>
          </cell>
          <cell r="IR144">
            <v>0</v>
          </cell>
          <cell r="IS144">
            <v>0</v>
          </cell>
          <cell r="IT144">
            <v>0</v>
          </cell>
          <cell r="IU144">
            <v>0</v>
          </cell>
          <cell r="IV144">
            <v>0</v>
          </cell>
          <cell r="IW144">
            <v>0</v>
          </cell>
          <cell r="IX144">
            <v>0</v>
          </cell>
          <cell r="IY144">
            <v>0</v>
          </cell>
          <cell r="IZ144">
            <v>0</v>
          </cell>
          <cell r="JA144">
            <v>0</v>
          </cell>
          <cell r="JB144">
            <v>0</v>
          </cell>
          <cell r="JC144">
            <v>0</v>
          </cell>
          <cell r="JD144">
            <v>0</v>
          </cell>
          <cell r="JE144">
            <v>0</v>
          </cell>
          <cell r="JF144">
            <v>21536270</v>
          </cell>
          <cell r="JG144">
            <v>0</v>
          </cell>
          <cell r="JH144">
            <v>0</v>
          </cell>
          <cell r="JI144">
            <v>0</v>
          </cell>
          <cell r="JJ144">
            <v>0</v>
          </cell>
          <cell r="JK144">
            <v>0</v>
          </cell>
          <cell r="JL144">
            <v>21536270</v>
          </cell>
          <cell r="JM144">
            <v>0</v>
          </cell>
          <cell r="JN144">
            <v>0</v>
          </cell>
          <cell r="JO144">
            <v>0</v>
          </cell>
          <cell r="JP144">
            <v>0</v>
          </cell>
          <cell r="JQ144">
            <v>0</v>
          </cell>
          <cell r="JR144">
            <v>0</v>
          </cell>
          <cell r="JS144">
            <v>0</v>
          </cell>
          <cell r="JT144">
            <v>0</v>
          </cell>
          <cell r="JU144">
            <v>0</v>
          </cell>
          <cell r="JV144">
            <v>0</v>
          </cell>
          <cell r="JW144">
            <v>0</v>
          </cell>
          <cell r="JX144">
            <v>0</v>
          </cell>
          <cell r="JY144">
            <v>0</v>
          </cell>
          <cell r="JZ144">
            <v>0</v>
          </cell>
          <cell r="KA144">
            <v>0</v>
          </cell>
          <cell r="KB144">
            <v>0</v>
          </cell>
          <cell r="KC144">
            <v>0</v>
          </cell>
          <cell r="KD144">
            <v>0</v>
          </cell>
          <cell r="KE144">
            <v>0</v>
          </cell>
          <cell r="KF144">
            <v>0</v>
          </cell>
          <cell r="KG144">
            <v>0</v>
          </cell>
          <cell r="KH144">
            <v>0</v>
          </cell>
          <cell r="KI144">
            <v>0</v>
          </cell>
          <cell r="KJ144">
            <v>0</v>
          </cell>
          <cell r="KK144">
            <v>0</v>
          </cell>
          <cell r="KL144"/>
          <cell r="KM144">
            <v>0</v>
          </cell>
          <cell r="KN144">
            <v>0</v>
          </cell>
          <cell r="KO144">
            <v>0</v>
          </cell>
          <cell r="KP144">
            <v>0</v>
          </cell>
          <cell r="KQ144">
            <v>0</v>
          </cell>
          <cell r="KR144">
            <v>0</v>
          </cell>
          <cell r="KS144">
            <v>0</v>
          </cell>
          <cell r="KT144">
            <v>0</v>
          </cell>
          <cell r="KU144">
            <v>0</v>
          </cell>
          <cell r="KV144">
            <v>0</v>
          </cell>
          <cell r="KW144">
            <v>0</v>
          </cell>
          <cell r="KX144">
            <v>0</v>
          </cell>
          <cell r="KY144">
            <v>0</v>
          </cell>
          <cell r="KZ144">
            <v>0</v>
          </cell>
          <cell r="LA144">
            <v>0</v>
          </cell>
          <cell r="LB144">
            <v>0</v>
          </cell>
          <cell r="LC144">
            <v>0</v>
          </cell>
          <cell r="LD144">
            <v>0</v>
          </cell>
        </row>
        <row r="145">
          <cell r="B145">
            <v>142</v>
          </cell>
          <cell r="C145" t="str">
            <v>“CAJICÁ IDEAL”</v>
          </cell>
          <cell r="D145" t="str">
            <v>2. CAJICÁ DESARROLLO SOCIAL IDEAL</v>
          </cell>
          <cell r="E145" t="str">
            <v>22. Educación</v>
          </cell>
          <cell r="F145" t="str">
            <v>5. Cajicá Educada</v>
          </cell>
          <cell r="G145"/>
          <cell r="H145">
            <v>32</v>
          </cell>
          <cell r="I145" t="str">
            <v xml:space="preserve">Aumentar la tasa de cobertura bruta en secundaria </v>
          </cell>
          <cell r="J145" t="str">
            <v>Tasa de Cobertura</v>
          </cell>
          <cell r="K145">
            <v>82.13</v>
          </cell>
          <cell r="L145"/>
          <cell r="M145">
            <v>82.13</v>
          </cell>
          <cell r="N145" t="str">
            <v>Ministerio de Educación Nacional 2023</v>
          </cell>
          <cell r="O145" t="str">
            <v>2201071. Servicio educativo</v>
          </cell>
          <cell r="P145" t="str">
            <v>220107101. Establecimientos educativos con recursos del Sistema General de Participaciones -SGP- en operación</v>
          </cell>
          <cell r="Q145" t="str">
            <v>30. Calidad Educativa</v>
          </cell>
          <cell r="R145" t="str">
            <v>Secretaría de Educación</v>
          </cell>
          <cell r="S145">
            <v>142</v>
          </cell>
          <cell r="T145" t="str">
            <v>Garantizar al 100% el giro de la transferencia de recursos para Gratuidad Educativa</v>
          </cell>
          <cell r="U145" t="str">
            <v>Gratuidad Educativa</v>
          </cell>
          <cell r="V145" t="str">
            <v>Porcentaje</v>
          </cell>
          <cell r="W145"/>
          <cell r="X145">
            <v>100</v>
          </cell>
          <cell r="Y145">
            <v>0</v>
          </cell>
          <cell r="Z145" t="str">
            <v>MA</v>
          </cell>
          <cell r="AA145">
            <v>0.29498525073746312</v>
          </cell>
          <cell r="AB145">
            <v>25</v>
          </cell>
          <cell r="AC145">
            <v>0.25</v>
          </cell>
          <cell r="AD145">
            <v>0</v>
          </cell>
          <cell r="AE145">
            <v>0</v>
          </cell>
          <cell r="AF145"/>
          <cell r="AG145"/>
          <cell r="AH145"/>
          <cell r="AI145"/>
          <cell r="AJ145"/>
          <cell r="AK145"/>
          <cell r="AL145" t="str">
            <v>4. Educación y calidad</v>
          </cell>
          <cell r="AM145" t="str">
            <v xml:space="preserve">Comunidad educativa </v>
          </cell>
          <cell r="AN145"/>
          <cell r="AO145">
            <v>100</v>
          </cell>
          <cell r="AP145">
            <v>0.3115264797507788</v>
          </cell>
          <cell r="AQ145">
            <v>100</v>
          </cell>
          <cell r="AR145">
            <v>0.29850746268656714</v>
          </cell>
          <cell r="AS145">
            <v>100</v>
          </cell>
          <cell r="AT145">
            <v>0.30864197530864196</v>
          </cell>
          <cell r="AU145">
            <v>100</v>
          </cell>
          <cell r="AV145">
            <v>0.30769230769230771</v>
          </cell>
          <cell r="AW145">
            <v>100</v>
          </cell>
          <cell r="AX145">
            <v>100</v>
          </cell>
          <cell r="AY145">
            <v>0</v>
          </cell>
          <cell r="AZ145">
            <v>0</v>
          </cell>
          <cell r="BA145">
            <v>0</v>
          </cell>
          <cell r="BB145">
            <v>0</v>
          </cell>
          <cell r="BC145">
            <v>0</v>
          </cell>
          <cell r="BD145">
            <v>0</v>
          </cell>
          <cell r="BE145">
            <v>0.3115264797507788</v>
          </cell>
          <cell r="BF145">
            <v>0</v>
          </cell>
          <cell r="BG145">
            <v>0</v>
          </cell>
          <cell r="BH145">
            <v>0</v>
          </cell>
          <cell r="BI145">
            <v>7.3746312684365781E-2</v>
          </cell>
          <cell r="BJ145">
            <v>157938076</v>
          </cell>
          <cell r="BK145">
            <v>157938076</v>
          </cell>
          <cell r="BL145"/>
          <cell r="BM145"/>
          <cell r="BN145"/>
          <cell r="BO145"/>
          <cell r="BP145"/>
          <cell r="BQ145"/>
          <cell r="BR145"/>
          <cell r="BS145"/>
          <cell r="BT145"/>
          <cell r="BU145"/>
          <cell r="BV145"/>
          <cell r="BW145"/>
          <cell r="BX145"/>
          <cell r="BY145"/>
          <cell r="BZ145">
            <v>157938076</v>
          </cell>
          <cell r="CA145">
            <v>157938076</v>
          </cell>
          <cell r="CB145"/>
          <cell r="CC145"/>
          <cell r="CD145"/>
          <cell r="CE145"/>
          <cell r="CF145"/>
          <cell r="CG145"/>
          <cell r="CH145"/>
          <cell r="CI145"/>
          <cell r="CJ145"/>
          <cell r="CK145"/>
          <cell r="CL145"/>
          <cell r="CM145"/>
          <cell r="CN145"/>
          <cell r="CO145"/>
          <cell r="CP145"/>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809113485</v>
          </cell>
          <cell r="DJ145">
            <v>809113485</v>
          </cell>
          <cell r="DK145"/>
          <cell r="DL145"/>
          <cell r="DM145"/>
          <cell r="DN145"/>
          <cell r="DO145"/>
          <cell r="DP145"/>
          <cell r="DQ145"/>
          <cell r="DR145"/>
          <cell r="DS145"/>
          <cell r="DT145"/>
          <cell r="DU145"/>
          <cell r="DV145"/>
          <cell r="DW145">
            <v>0</v>
          </cell>
          <cell r="DX145"/>
          <cell r="DY145">
            <v>0</v>
          </cell>
          <cell r="DZ145"/>
          <cell r="EA145">
            <v>0</v>
          </cell>
          <cell r="EB145">
            <v>0</v>
          </cell>
          <cell r="EC145">
            <v>0</v>
          </cell>
          <cell r="ED145">
            <v>0</v>
          </cell>
          <cell r="EE145"/>
          <cell r="EF145">
            <v>0</v>
          </cell>
          <cell r="EG145">
            <v>0</v>
          </cell>
          <cell r="EH145">
            <v>0</v>
          </cell>
          <cell r="EI145">
            <v>0</v>
          </cell>
          <cell r="EJ145">
            <v>0</v>
          </cell>
          <cell r="EK145">
            <v>0</v>
          </cell>
          <cell r="EL145">
            <v>0</v>
          </cell>
          <cell r="EM145">
            <v>0</v>
          </cell>
          <cell r="EN145">
            <v>0</v>
          </cell>
          <cell r="EO145"/>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710274910.50250006</v>
          </cell>
          <cell r="FI145">
            <v>710274910.50250006</v>
          </cell>
          <cell r="FJ145"/>
          <cell r="FK145"/>
          <cell r="FL145"/>
          <cell r="FM145">
            <v>0</v>
          </cell>
          <cell r="FN145">
            <v>0</v>
          </cell>
          <cell r="FO145">
            <v>0</v>
          </cell>
          <cell r="FP145"/>
          <cell r="FQ145"/>
          <cell r="FR145"/>
          <cell r="FS145"/>
          <cell r="FT145"/>
          <cell r="FU145"/>
          <cell r="FV145">
            <v>0</v>
          </cell>
          <cell r="FW145"/>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cell r="HC145">
            <v>0</v>
          </cell>
          <cell r="HD145">
            <v>0</v>
          </cell>
          <cell r="HE145">
            <v>0</v>
          </cell>
          <cell r="HF145">
            <v>0</v>
          </cell>
          <cell r="HG145">
            <v>731583157.8175751</v>
          </cell>
          <cell r="HH145">
            <v>731583157.8175751</v>
          </cell>
          <cell r="HI145"/>
          <cell r="HJ145"/>
          <cell r="HK145"/>
          <cell r="HL145">
            <v>0</v>
          </cell>
          <cell r="HM145">
            <v>0</v>
          </cell>
          <cell r="HN145">
            <v>0</v>
          </cell>
          <cell r="HO145"/>
          <cell r="HP145"/>
          <cell r="HQ145"/>
          <cell r="HR145"/>
          <cell r="HS145"/>
          <cell r="HT145"/>
          <cell r="HU145">
            <v>0</v>
          </cell>
          <cell r="HV145"/>
          <cell r="HW145">
            <v>0</v>
          </cell>
          <cell r="HX145">
            <v>0</v>
          </cell>
          <cell r="HY145">
            <v>0</v>
          </cell>
          <cell r="HZ145">
            <v>0</v>
          </cell>
          <cell r="IA145">
            <v>0</v>
          </cell>
          <cell r="IB145">
            <v>0</v>
          </cell>
          <cell r="IC145">
            <v>0</v>
          </cell>
          <cell r="ID145">
            <v>0</v>
          </cell>
          <cell r="IE145">
            <v>0</v>
          </cell>
          <cell r="IF145">
            <v>0</v>
          </cell>
          <cell r="IG145">
            <v>0</v>
          </cell>
          <cell r="IH145">
            <v>0</v>
          </cell>
          <cell r="II145">
            <v>0</v>
          </cell>
          <cell r="IJ145">
            <v>0</v>
          </cell>
          <cell r="IK145">
            <v>0</v>
          </cell>
          <cell r="IL145">
            <v>0</v>
          </cell>
          <cell r="IM145"/>
          <cell r="IN145">
            <v>0</v>
          </cell>
          <cell r="IO145">
            <v>0</v>
          </cell>
          <cell r="IP145">
            <v>0</v>
          </cell>
          <cell r="IQ145">
            <v>0</v>
          </cell>
          <cell r="IR145">
            <v>0</v>
          </cell>
          <cell r="IS145">
            <v>0</v>
          </cell>
          <cell r="IT145">
            <v>0</v>
          </cell>
          <cell r="IU145">
            <v>0</v>
          </cell>
          <cell r="IV145">
            <v>0</v>
          </cell>
          <cell r="IW145">
            <v>0</v>
          </cell>
          <cell r="IX145">
            <v>0</v>
          </cell>
          <cell r="IY145">
            <v>0</v>
          </cell>
          <cell r="IZ145">
            <v>0</v>
          </cell>
          <cell r="JA145">
            <v>0</v>
          </cell>
          <cell r="JB145">
            <v>0</v>
          </cell>
          <cell r="JC145">
            <v>0</v>
          </cell>
          <cell r="JD145">
            <v>0</v>
          </cell>
          <cell r="JE145">
            <v>0</v>
          </cell>
          <cell r="JF145">
            <v>2408909629.320075</v>
          </cell>
          <cell r="JG145">
            <v>2408909629.320075</v>
          </cell>
          <cell r="JH145">
            <v>0</v>
          </cell>
          <cell r="JI145">
            <v>0</v>
          </cell>
          <cell r="JJ145">
            <v>0</v>
          </cell>
          <cell r="JK145">
            <v>0</v>
          </cell>
          <cell r="JL145">
            <v>0</v>
          </cell>
          <cell r="JM145">
            <v>0</v>
          </cell>
          <cell r="JN145">
            <v>0</v>
          </cell>
          <cell r="JO145">
            <v>0</v>
          </cell>
          <cell r="JP145">
            <v>0</v>
          </cell>
          <cell r="JQ145">
            <v>0</v>
          </cell>
          <cell r="JR145">
            <v>0</v>
          </cell>
          <cell r="JS145">
            <v>0</v>
          </cell>
          <cell r="JT145">
            <v>0</v>
          </cell>
          <cell r="JU145">
            <v>0</v>
          </cell>
          <cell r="JV145">
            <v>157938076</v>
          </cell>
          <cell r="JW145">
            <v>157938076</v>
          </cell>
          <cell r="JX145">
            <v>0</v>
          </cell>
          <cell r="JY145">
            <v>0</v>
          </cell>
          <cell r="JZ145">
            <v>0</v>
          </cell>
          <cell r="KA145">
            <v>0</v>
          </cell>
          <cell r="KB145">
            <v>0</v>
          </cell>
          <cell r="KC145">
            <v>0</v>
          </cell>
          <cell r="KD145">
            <v>0</v>
          </cell>
          <cell r="KE145">
            <v>0</v>
          </cell>
          <cell r="KF145">
            <v>0</v>
          </cell>
          <cell r="KG145">
            <v>0</v>
          </cell>
          <cell r="KH145">
            <v>0</v>
          </cell>
          <cell r="KI145">
            <v>0</v>
          </cell>
          <cell r="KJ145">
            <v>0</v>
          </cell>
          <cell r="KK145">
            <v>0</v>
          </cell>
          <cell r="KL145"/>
          <cell r="KM145">
            <v>0</v>
          </cell>
          <cell r="KN145">
            <v>0</v>
          </cell>
          <cell r="KO145">
            <v>0</v>
          </cell>
          <cell r="KP145">
            <v>0</v>
          </cell>
          <cell r="KQ145">
            <v>0</v>
          </cell>
          <cell r="KR145">
            <v>0</v>
          </cell>
          <cell r="KS145">
            <v>0</v>
          </cell>
          <cell r="KT145">
            <v>0</v>
          </cell>
          <cell r="KU145">
            <v>0</v>
          </cell>
          <cell r="KV145">
            <v>0</v>
          </cell>
          <cell r="KW145">
            <v>0</v>
          </cell>
          <cell r="KX145">
            <v>0</v>
          </cell>
          <cell r="KY145">
            <v>0</v>
          </cell>
          <cell r="KZ145">
            <v>0</v>
          </cell>
          <cell r="LA145">
            <v>0</v>
          </cell>
          <cell r="LB145">
            <v>0</v>
          </cell>
          <cell r="LC145">
            <v>0</v>
          </cell>
          <cell r="LD145">
            <v>0</v>
          </cell>
        </row>
        <row r="146">
          <cell r="B146">
            <v>143</v>
          </cell>
          <cell r="C146" t="str">
            <v>“CAJICÁ IDEAL”</v>
          </cell>
          <cell r="D146" t="str">
            <v>2. CAJICÁ DESARROLLO SOCIAL IDEAL</v>
          </cell>
          <cell r="E146" t="str">
            <v>22. Educación</v>
          </cell>
          <cell r="F146" t="str">
            <v>5. Cajicá Educada</v>
          </cell>
          <cell r="G146"/>
          <cell r="H146">
            <v>33</v>
          </cell>
          <cell r="I146" t="str">
            <v xml:space="preserve">Aumentar la tasa de cobertura bruta en media vocacional </v>
          </cell>
          <cell r="J146" t="str">
            <v>Tasa de Cobertura</v>
          </cell>
          <cell r="K146">
            <v>50.73</v>
          </cell>
          <cell r="L146"/>
          <cell r="M146">
            <v>50.73</v>
          </cell>
          <cell r="N146" t="str">
            <v>Ministerio de Educación Nacional 2023</v>
          </cell>
          <cell r="O146" t="str">
            <v>2201028. Servicio de apoyo a la permanencia con alimentación escolar</v>
          </cell>
          <cell r="P146" t="str">
            <v>220102805. Estudiantes beneficiados del programa de alimentación escolar</v>
          </cell>
          <cell r="Q146" t="str">
            <v>30. Calidad Educativa</v>
          </cell>
          <cell r="R146" t="str">
            <v>Secretaría de Educación</v>
          </cell>
          <cell r="S146">
            <v>143</v>
          </cell>
          <cell r="T146" t="str">
            <v>Garantizar el funcionamiento al 100% anual del Plan de Alimentación Escolar - PAE</v>
          </cell>
          <cell r="U146" t="str">
            <v>Plan de Alimentación Escolar</v>
          </cell>
          <cell r="V146" t="str">
            <v xml:space="preserve">Porcentaje </v>
          </cell>
          <cell r="W146"/>
          <cell r="X146">
            <v>100</v>
          </cell>
          <cell r="Y146">
            <v>0</v>
          </cell>
          <cell r="Z146" t="str">
            <v>MA</v>
          </cell>
          <cell r="AA146">
            <v>0.29498525073746312</v>
          </cell>
          <cell r="AB146">
            <v>25</v>
          </cell>
          <cell r="AC146">
            <v>0.25</v>
          </cell>
          <cell r="AD146">
            <v>0</v>
          </cell>
          <cell r="AE146">
            <v>0</v>
          </cell>
          <cell r="AF146"/>
          <cell r="AG146"/>
          <cell r="AH146"/>
          <cell r="AI146"/>
          <cell r="AJ146"/>
          <cell r="AK146"/>
          <cell r="AL146" t="str">
            <v>2. Hambre cero</v>
          </cell>
          <cell r="AM146" t="str">
            <v xml:space="preserve">Comunidad educativa </v>
          </cell>
          <cell r="AN146"/>
          <cell r="AO146">
            <v>100</v>
          </cell>
          <cell r="AP146">
            <v>0.3115264797507788</v>
          </cell>
          <cell r="AQ146">
            <v>100</v>
          </cell>
          <cell r="AR146">
            <v>0.29850746268656714</v>
          </cell>
          <cell r="AS146">
            <v>100</v>
          </cell>
          <cell r="AT146">
            <v>0.30864197530864196</v>
          </cell>
          <cell r="AU146">
            <v>100</v>
          </cell>
          <cell r="AV146">
            <v>0.30769230769230771</v>
          </cell>
          <cell r="AW146">
            <v>100</v>
          </cell>
          <cell r="AX146">
            <v>100</v>
          </cell>
          <cell r="AY146">
            <v>0</v>
          </cell>
          <cell r="AZ146">
            <v>0</v>
          </cell>
          <cell r="BA146">
            <v>0</v>
          </cell>
          <cell r="BB146">
            <v>0</v>
          </cell>
          <cell r="BC146">
            <v>0</v>
          </cell>
          <cell r="BD146">
            <v>0</v>
          </cell>
          <cell r="BE146">
            <v>0.3115264797507788</v>
          </cell>
          <cell r="BF146">
            <v>0</v>
          </cell>
          <cell r="BG146">
            <v>0</v>
          </cell>
          <cell r="BH146">
            <v>0</v>
          </cell>
          <cell r="BI146">
            <v>7.3746312684365781E-2</v>
          </cell>
          <cell r="BJ146">
            <v>392189352.13</v>
          </cell>
          <cell r="BK146">
            <v>92189352.129999995</v>
          </cell>
          <cell r="BL146"/>
          <cell r="BM146"/>
          <cell r="BN146"/>
          <cell r="BO146">
            <v>300000000</v>
          </cell>
          <cell r="BP146"/>
          <cell r="BQ146"/>
          <cell r="BR146"/>
          <cell r="BS146"/>
          <cell r="BT146"/>
          <cell r="BU146"/>
          <cell r="BV146"/>
          <cell r="BW146"/>
          <cell r="BX146"/>
          <cell r="BY146"/>
          <cell r="BZ146">
            <v>392115979.76999998</v>
          </cell>
          <cell r="CA146">
            <v>92115979.769999996</v>
          </cell>
          <cell r="CB146"/>
          <cell r="CC146"/>
          <cell r="CD146"/>
          <cell r="CE146"/>
          <cell r="CF146">
            <v>300000000</v>
          </cell>
          <cell r="CG146"/>
          <cell r="CH146"/>
          <cell r="CI146"/>
          <cell r="CJ146"/>
          <cell r="CK146"/>
          <cell r="CL146"/>
          <cell r="CM146"/>
          <cell r="CN146"/>
          <cell r="CO146"/>
          <cell r="CP146"/>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561341868</v>
          </cell>
          <cell r="DJ146">
            <v>61341868</v>
          </cell>
          <cell r="DK146"/>
          <cell r="DL146"/>
          <cell r="DM146"/>
          <cell r="DN146"/>
          <cell r="DO146">
            <v>500000000</v>
          </cell>
          <cell r="DP146"/>
          <cell r="DQ146"/>
          <cell r="DR146"/>
          <cell r="DS146"/>
          <cell r="DT146"/>
          <cell r="DU146"/>
          <cell r="DV146"/>
          <cell r="DW146">
            <v>0</v>
          </cell>
          <cell r="DX146"/>
          <cell r="DY146">
            <v>0</v>
          </cell>
          <cell r="DZ146"/>
          <cell r="EA146">
            <v>0</v>
          </cell>
          <cell r="EB146">
            <v>0</v>
          </cell>
          <cell r="EC146">
            <v>0</v>
          </cell>
          <cell r="ED146">
            <v>0</v>
          </cell>
          <cell r="EE146"/>
          <cell r="EF146">
            <v>0</v>
          </cell>
          <cell r="EG146">
            <v>0</v>
          </cell>
          <cell r="EH146">
            <v>0</v>
          </cell>
          <cell r="EI146">
            <v>0</v>
          </cell>
          <cell r="EJ146">
            <v>0</v>
          </cell>
          <cell r="EK146">
            <v>0</v>
          </cell>
          <cell r="EL146">
            <v>0</v>
          </cell>
          <cell r="EM146">
            <v>0</v>
          </cell>
          <cell r="EN146">
            <v>0</v>
          </cell>
          <cell r="EO146"/>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107106727.30670001</v>
          </cell>
          <cell r="FI146">
            <v>107106727.30670001</v>
          </cell>
          <cell r="FJ146"/>
          <cell r="FK146"/>
          <cell r="FL146"/>
          <cell r="FM146">
            <v>0</v>
          </cell>
          <cell r="FN146">
            <v>0</v>
          </cell>
          <cell r="FO146">
            <v>0</v>
          </cell>
          <cell r="FP146"/>
          <cell r="FQ146"/>
          <cell r="FR146"/>
          <cell r="FS146"/>
          <cell r="FT146"/>
          <cell r="FU146"/>
          <cell r="FV146">
            <v>0</v>
          </cell>
          <cell r="FW146"/>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cell r="HC146">
            <v>0</v>
          </cell>
          <cell r="HD146">
            <v>0</v>
          </cell>
          <cell r="HE146">
            <v>0</v>
          </cell>
          <cell r="HF146">
            <v>0</v>
          </cell>
          <cell r="HG146">
            <v>110319929.12590101</v>
          </cell>
          <cell r="HH146">
            <v>110319929.12590101</v>
          </cell>
          <cell r="HI146"/>
          <cell r="HJ146"/>
          <cell r="HK146"/>
          <cell r="HL146">
            <v>0</v>
          </cell>
          <cell r="HM146">
            <v>0</v>
          </cell>
          <cell r="HN146">
            <v>0</v>
          </cell>
          <cell r="HO146"/>
          <cell r="HP146"/>
          <cell r="HQ146"/>
          <cell r="HR146"/>
          <cell r="HS146"/>
          <cell r="HT146"/>
          <cell r="HU146">
            <v>0</v>
          </cell>
          <cell r="HV146"/>
          <cell r="HW146">
            <v>0</v>
          </cell>
          <cell r="HX146">
            <v>0</v>
          </cell>
          <cell r="HY146">
            <v>0</v>
          </cell>
          <cell r="HZ146">
            <v>0</v>
          </cell>
          <cell r="IA146">
            <v>0</v>
          </cell>
          <cell r="IB146">
            <v>0</v>
          </cell>
          <cell r="IC146">
            <v>0</v>
          </cell>
          <cell r="ID146">
            <v>0</v>
          </cell>
          <cell r="IE146">
            <v>0</v>
          </cell>
          <cell r="IF146">
            <v>0</v>
          </cell>
          <cell r="IG146">
            <v>0</v>
          </cell>
          <cell r="IH146">
            <v>0</v>
          </cell>
          <cell r="II146">
            <v>0</v>
          </cell>
          <cell r="IJ146">
            <v>0</v>
          </cell>
          <cell r="IK146">
            <v>0</v>
          </cell>
          <cell r="IL146">
            <v>0</v>
          </cell>
          <cell r="IM146"/>
          <cell r="IN146">
            <v>0</v>
          </cell>
          <cell r="IO146">
            <v>0</v>
          </cell>
          <cell r="IP146">
            <v>0</v>
          </cell>
          <cell r="IQ146">
            <v>0</v>
          </cell>
          <cell r="IR146">
            <v>0</v>
          </cell>
          <cell r="IS146">
            <v>0</v>
          </cell>
          <cell r="IT146">
            <v>0</v>
          </cell>
          <cell r="IU146">
            <v>0</v>
          </cell>
          <cell r="IV146">
            <v>0</v>
          </cell>
          <cell r="IW146">
            <v>0</v>
          </cell>
          <cell r="IX146">
            <v>0</v>
          </cell>
          <cell r="IY146">
            <v>0</v>
          </cell>
          <cell r="IZ146">
            <v>0</v>
          </cell>
          <cell r="JA146">
            <v>0</v>
          </cell>
          <cell r="JB146">
            <v>0</v>
          </cell>
          <cell r="JC146">
            <v>0</v>
          </cell>
          <cell r="JD146">
            <v>0</v>
          </cell>
          <cell r="JE146">
            <v>0</v>
          </cell>
          <cell r="JF146">
            <v>1170957876.5626011</v>
          </cell>
          <cell r="JG146">
            <v>370957876.56260097</v>
          </cell>
          <cell r="JH146">
            <v>0</v>
          </cell>
          <cell r="JI146">
            <v>0</v>
          </cell>
          <cell r="JJ146">
            <v>0</v>
          </cell>
          <cell r="JK146">
            <v>300000000</v>
          </cell>
          <cell r="JL146">
            <v>500000000</v>
          </cell>
          <cell r="JM146">
            <v>0</v>
          </cell>
          <cell r="JN146">
            <v>0</v>
          </cell>
          <cell r="JO146">
            <v>0</v>
          </cell>
          <cell r="JP146">
            <v>0</v>
          </cell>
          <cell r="JQ146">
            <v>0</v>
          </cell>
          <cell r="JR146">
            <v>0</v>
          </cell>
          <cell r="JS146">
            <v>0</v>
          </cell>
          <cell r="JT146">
            <v>0</v>
          </cell>
          <cell r="JU146">
            <v>0</v>
          </cell>
          <cell r="JV146">
            <v>392115979.76999998</v>
          </cell>
          <cell r="JW146">
            <v>92115979.769999996</v>
          </cell>
          <cell r="JX146">
            <v>0</v>
          </cell>
          <cell r="JY146">
            <v>0</v>
          </cell>
          <cell r="JZ146">
            <v>0</v>
          </cell>
          <cell r="KA146">
            <v>0</v>
          </cell>
          <cell r="KB146">
            <v>300000000</v>
          </cell>
          <cell r="KC146">
            <v>0</v>
          </cell>
          <cell r="KD146">
            <v>0</v>
          </cell>
          <cell r="KE146">
            <v>0</v>
          </cell>
          <cell r="KF146">
            <v>0</v>
          </cell>
          <cell r="KG146">
            <v>0</v>
          </cell>
          <cell r="KH146">
            <v>0</v>
          </cell>
          <cell r="KI146">
            <v>0</v>
          </cell>
          <cell r="KJ146">
            <v>0</v>
          </cell>
          <cell r="KK146">
            <v>0</v>
          </cell>
          <cell r="KL146"/>
          <cell r="KM146">
            <v>0</v>
          </cell>
          <cell r="KN146">
            <v>0</v>
          </cell>
          <cell r="KO146">
            <v>0</v>
          </cell>
          <cell r="KP146">
            <v>0</v>
          </cell>
          <cell r="KQ146">
            <v>0</v>
          </cell>
          <cell r="KR146">
            <v>0</v>
          </cell>
          <cell r="KS146">
            <v>0</v>
          </cell>
          <cell r="KT146">
            <v>0</v>
          </cell>
          <cell r="KU146">
            <v>0</v>
          </cell>
          <cell r="KV146">
            <v>0</v>
          </cell>
          <cell r="KW146">
            <v>0</v>
          </cell>
          <cell r="KX146">
            <v>0</v>
          </cell>
          <cell r="KY146">
            <v>0</v>
          </cell>
          <cell r="KZ146">
            <v>0</v>
          </cell>
          <cell r="LA146">
            <v>0</v>
          </cell>
          <cell r="LB146">
            <v>0</v>
          </cell>
          <cell r="LC146">
            <v>0</v>
          </cell>
          <cell r="LD146">
            <v>0</v>
          </cell>
        </row>
        <row r="147">
          <cell r="B147">
            <v>144</v>
          </cell>
          <cell r="C147" t="str">
            <v>“CAJICÁ IDEAL”</v>
          </cell>
          <cell r="D147" t="str">
            <v>2. CAJICÁ DESARROLLO SOCIAL IDEAL</v>
          </cell>
          <cell r="E147" t="str">
            <v>22. Educación</v>
          </cell>
          <cell r="F147" t="str">
            <v>5. Cajicá Educada</v>
          </cell>
          <cell r="G147"/>
          <cell r="H147">
            <v>33</v>
          </cell>
          <cell r="I147" t="str">
            <v xml:space="preserve">Aumentar la tasa de cobertura bruta en media vocacional </v>
          </cell>
          <cell r="J147" t="str">
            <v>Tasa de Cobertura</v>
          </cell>
          <cell r="K147">
            <v>50.73</v>
          </cell>
          <cell r="L147"/>
          <cell r="M147">
            <v>50.73</v>
          </cell>
          <cell r="N147" t="str">
            <v>Ministerio de Educación Nacional 2023</v>
          </cell>
          <cell r="O147" t="str">
            <v>2201005. Documentos de lineamientos técnicos</v>
          </cell>
          <cell r="P147" t="str">
            <v>220100500. Documentos de lineamientos técnicos en educación inicial, preescolar, básica y media expedidos</v>
          </cell>
          <cell r="Q147" t="str">
            <v>30. Calidad Educativa</v>
          </cell>
          <cell r="R147" t="str">
            <v>Secretaría de Educación</v>
          </cell>
          <cell r="S147">
            <v>144</v>
          </cell>
          <cell r="T147" t="str">
            <v>Elaborar e implementar 1 Programa de Tienda Escolar Saludable en las Instituciones Educativas</v>
          </cell>
          <cell r="U147" t="str">
            <v>Programa de Tienda Escolar Saludable</v>
          </cell>
          <cell r="V147" t="str">
            <v>Número</v>
          </cell>
          <cell r="W147"/>
          <cell r="X147">
            <v>1</v>
          </cell>
          <cell r="Y147">
            <v>0</v>
          </cell>
          <cell r="Z147" t="str">
            <v>I</v>
          </cell>
          <cell r="AA147">
            <v>0.29498525073746312</v>
          </cell>
          <cell r="AB147">
            <v>0</v>
          </cell>
          <cell r="AC147">
            <v>0</v>
          </cell>
          <cell r="AD147">
            <v>0</v>
          </cell>
          <cell r="AE147">
            <v>0</v>
          </cell>
          <cell r="AF147"/>
          <cell r="AG147"/>
          <cell r="AH147"/>
          <cell r="AI147"/>
          <cell r="AJ147"/>
          <cell r="AK147"/>
          <cell r="AL147" t="str">
            <v>3. Salud y bienestar</v>
          </cell>
          <cell r="AM147" t="str">
            <v xml:space="preserve">Comunidad educativa </v>
          </cell>
          <cell r="AN147"/>
          <cell r="AO147" t="str">
            <v>np</v>
          </cell>
          <cell r="AP147">
            <v>0</v>
          </cell>
          <cell r="AQ147">
            <v>0.33</v>
          </cell>
          <cell r="AR147">
            <v>0.29850746268656714</v>
          </cell>
          <cell r="AS147">
            <v>0.33</v>
          </cell>
          <cell r="AT147">
            <v>0.30864197530864196</v>
          </cell>
          <cell r="AU147">
            <v>0.34</v>
          </cell>
          <cell r="AV147">
            <v>0.30769230769230771</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cell r="BL147"/>
          <cell r="BM147"/>
          <cell r="BN147"/>
          <cell r="BO147"/>
          <cell r="BP147"/>
          <cell r="BQ147"/>
          <cell r="BR147"/>
          <cell r="BS147"/>
          <cell r="BT147"/>
          <cell r="BU147"/>
          <cell r="BV147"/>
          <cell r="BW147"/>
          <cell r="BX147"/>
          <cell r="BY147"/>
          <cell r="BZ147">
            <v>0</v>
          </cell>
          <cell r="CA147"/>
          <cell r="CB147"/>
          <cell r="CC147"/>
          <cell r="CD147"/>
          <cell r="CE147"/>
          <cell r="CF147"/>
          <cell r="CG147"/>
          <cell r="CH147"/>
          <cell r="CI147"/>
          <cell r="CJ147"/>
          <cell r="CK147"/>
          <cell r="CL147"/>
          <cell r="CM147"/>
          <cell r="CN147"/>
          <cell r="CO147"/>
          <cell r="CP147"/>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20000000</v>
          </cell>
          <cell r="DJ147"/>
          <cell r="DK147"/>
          <cell r="DL147"/>
          <cell r="DM147"/>
          <cell r="DN147"/>
          <cell r="DO147">
            <v>20000000</v>
          </cell>
          <cell r="DP147"/>
          <cell r="DQ147"/>
          <cell r="DR147"/>
          <cell r="DS147"/>
          <cell r="DT147"/>
          <cell r="DU147"/>
          <cell r="DV147"/>
          <cell r="DW147">
            <v>0</v>
          </cell>
          <cell r="DX147"/>
          <cell r="DY147">
            <v>0</v>
          </cell>
          <cell r="DZ147"/>
          <cell r="EA147">
            <v>0</v>
          </cell>
          <cell r="EB147">
            <v>0</v>
          </cell>
          <cell r="EC147">
            <v>0</v>
          </cell>
          <cell r="ED147">
            <v>0</v>
          </cell>
          <cell r="EE147"/>
          <cell r="EF147">
            <v>0</v>
          </cell>
          <cell r="EG147">
            <v>0</v>
          </cell>
          <cell r="EH147">
            <v>0</v>
          </cell>
          <cell r="EI147">
            <v>0</v>
          </cell>
          <cell r="EJ147">
            <v>0</v>
          </cell>
          <cell r="EK147">
            <v>0</v>
          </cell>
          <cell r="EL147">
            <v>0</v>
          </cell>
          <cell r="EM147">
            <v>0</v>
          </cell>
          <cell r="EN147">
            <v>0</v>
          </cell>
          <cell r="EO147"/>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15913500</v>
          </cell>
          <cell r="FI147">
            <v>0</v>
          </cell>
          <cell r="FJ147"/>
          <cell r="FK147"/>
          <cell r="FL147"/>
          <cell r="FM147">
            <v>0</v>
          </cell>
          <cell r="FN147">
            <v>15913500</v>
          </cell>
          <cell r="FO147">
            <v>0</v>
          </cell>
          <cell r="FP147"/>
          <cell r="FQ147"/>
          <cell r="FR147"/>
          <cell r="FS147"/>
          <cell r="FT147"/>
          <cell r="FU147"/>
          <cell r="FV147">
            <v>0</v>
          </cell>
          <cell r="FW147"/>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0</v>
          </cell>
          <cell r="GN147"/>
          <cell r="GO147">
            <v>0</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cell r="HC147">
            <v>0</v>
          </cell>
          <cell r="HD147">
            <v>0</v>
          </cell>
          <cell r="HE147">
            <v>0</v>
          </cell>
          <cell r="HF147">
            <v>0</v>
          </cell>
          <cell r="HG147">
            <v>16390905</v>
          </cell>
          <cell r="HH147">
            <v>0</v>
          </cell>
          <cell r="HI147"/>
          <cell r="HJ147"/>
          <cell r="HK147"/>
          <cell r="HL147">
            <v>0</v>
          </cell>
          <cell r="HM147">
            <v>16390905</v>
          </cell>
          <cell r="HN147">
            <v>0</v>
          </cell>
          <cell r="HO147"/>
          <cell r="HP147"/>
          <cell r="HQ147"/>
          <cell r="HR147"/>
          <cell r="HS147"/>
          <cell r="HT147"/>
          <cell r="HU147">
            <v>0</v>
          </cell>
          <cell r="HV147"/>
          <cell r="HW147">
            <v>0</v>
          </cell>
          <cell r="HX147">
            <v>0</v>
          </cell>
          <cell r="HY147">
            <v>0</v>
          </cell>
          <cell r="HZ147">
            <v>0</v>
          </cell>
          <cell r="IA147">
            <v>0</v>
          </cell>
          <cell r="IB147">
            <v>0</v>
          </cell>
          <cell r="IC147">
            <v>0</v>
          </cell>
          <cell r="ID147">
            <v>0</v>
          </cell>
          <cell r="IE147">
            <v>0</v>
          </cell>
          <cell r="IF147">
            <v>0</v>
          </cell>
          <cell r="IG147">
            <v>0</v>
          </cell>
          <cell r="IH147">
            <v>0</v>
          </cell>
          <cell r="II147">
            <v>0</v>
          </cell>
          <cell r="IJ147">
            <v>0</v>
          </cell>
          <cell r="IK147">
            <v>0</v>
          </cell>
          <cell r="IL147">
            <v>0</v>
          </cell>
          <cell r="IM147"/>
          <cell r="IN147">
            <v>0</v>
          </cell>
          <cell r="IO147">
            <v>0</v>
          </cell>
          <cell r="IP147">
            <v>0</v>
          </cell>
          <cell r="IQ147">
            <v>0</v>
          </cell>
          <cell r="IR147">
            <v>0</v>
          </cell>
          <cell r="IS147">
            <v>0</v>
          </cell>
          <cell r="IT147">
            <v>0</v>
          </cell>
          <cell r="IU147">
            <v>0</v>
          </cell>
          <cell r="IV147">
            <v>0</v>
          </cell>
          <cell r="IW147">
            <v>0</v>
          </cell>
          <cell r="IX147">
            <v>0</v>
          </cell>
          <cell r="IY147">
            <v>0</v>
          </cell>
          <cell r="IZ147">
            <v>0</v>
          </cell>
          <cell r="JA147">
            <v>0</v>
          </cell>
          <cell r="JB147">
            <v>0</v>
          </cell>
          <cell r="JC147">
            <v>0</v>
          </cell>
          <cell r="JD147">
            <v>0</v>
          </cell>
          <cell r="JE147">
            <v>0</v>
          </cell>
          <cell r="JF147">
            <v>52304405</v>
          </cell>
          <cell r="JG147">
            <v>0</v>
          </cell>
          <cell r="JH147">
            <v>0</v>
          </cell>
          <cell r="JI147">
            <v>0</v>
          </cell>
          <cell r="JJ147">
            <v>0</v>
          </cell>
          <cell r="JK147">
            <v>0</v>
          </cell>
          <cell r="JL147">
            <v>52304405</v>
          </cell>
          <cell r="JM147">
            <v>0</v>
          </cell>
          <cell r="JN147">
            <v>0</v>
          </cell>
          <cell r="JO147">
            <v>0</v>
          </cell>
          <cell r="JP147">
            <v>0</v>
          </cell>
          <cell r="JQ147">
            <v>0</v>
          </cell>
          <cell r="JR147">
            <v>0</v>
          </cell>
          <cell r="JS147">
            <v>0</v>
          </cell>
          <cell r="JT147">
            <v>0</v>
          </cell>
          <cell r="JU147">
            <v>0</v>
          </cell>
          <cell r="JV147">
            <v>0</v>
          </cell>
          <cell r="JW147">
            <v>0</v>
          </cell>
          <cell r="JX147">
            <v>0</v>
          </cell>
          <cell r="JY147">
            <v>0</v>
          </cell>
          <cell r="JZ147">
            <v>0</v>
          </cell>
          <cell r="KA147">
            <v>0</v>
          </cell>
          <cell r="KB147">
            <v>0</v>
          </cell>
          <cell r="KC147">
            <v>0</v>
          </cell>
          <cell r="KD147">
            <v>0</v>
          </cell>
          <cell r="KE147">
            <v>0</v>
          </cell>
          <cell r="KF147">
            <v>0</v>
          </cell>
          <cell r="KG147">
            <v>0</v>
          </cell>
          <cell r="KH147">
            <v>0</v>
          </cell>
          <cell r="KI147">
            <v>0</v>
          </cell>
          <cell r="KJ147">
            <v>0</v>
          </cell>
          <cell r="KK147">
            <v>0</v>
          </cell>
          <cell r="KL147"/>
          <cell r="KM147">
            <v>0</v>
          </cell>
          <cell r="KN147">
            <v>0</v>
          </cell>
          <cell r="KO147">
            <v>0</v>
          </cell>
          <cell r="KP147">
            <v>0</v>
          </cell>
          <cell r="KQ147">
            <v>0</v>
          </cell>
          <cell r="KR147">
            <v>0</v>
          </cell>
          <cell r="KS147">
            <v>0</v>
          </cell>
          <cell r="KT147">
            <v>0</v>
          </cell>
          <cell r="KU147">
            <v>0</v>
          </cell>
          <cell r="KV147">
            <v>0</v>
          </cell>
          <cell r="KW147">
            <v>0</v>
          </cell>
          <cell r="KX147">
            <v>0</v>
          </cell>
          <cell r="KY147">
            <v>0</v>
          </cell>
          <cell r="KZ147">
            <v>0</v>
          </cell>
          <cell r="LA147">
            <v>0</v>
          </cell>
          <cell r="LB147">
            <v>0</v>
          </cell>
          <cell r="LC147">
            <v>0</v>
          </cell>
          <cell r="LD147">
            <v>0</v>
          </cell>
        </row>
        <row r="148">
          <cell r="B148">
            <v>145</v>
          </cell>
          <cell r="C148" t="str">
            <v>“CAJICÁ IDEAL”</v>
          </cell>
          <cell r="D148" t="str">
            <v>2. CAJICÁ DESARROLLO SOCIAL IDEAL</v>
          </cell>
          <cell r="E148" t="str">
            <v>22. Educación</v>
          </cell>
          <cell r="F148" t="str">
            <v>5. Cajicá Educada</v>
          </cell>
          <cell r="G148"/>
          <cell r="H148">
            <v>33</v>
          </cell>
          <cell r="I148" t="str">
            <v xml:space="preserve">Aumentar la tasa de cobertura bruta en media vocacional </v>
          </cell>
          <cell r="J148" t="str">
            <v>Tasa de Cobertura</v>
          </cell>
          <cell r="K148">
            <v>50.73</v>
          </cell>
          <cell r="L148"/>
          <cell r="M148">
            <v>50.73</v>
          </cell>
          <cell r="N148" t="str">
            <v>Ministerio de Educación Nacional 2023</v>
          </cell>
          <cell r="O148" t="str">
            <v>2201029. Servicio de apoyo a la permanencia con transporte escolar</v>
          </cell>
          <cell r="P148" t="str">
            <v>220102900. Beneficiarios de transporte escolar</v>
          </cell>
          <cell r="Q148" t="str">
            <v>30. Calidad Educativa</v>
          </cell>
          <cell r="R148" t="str">
            <v>Secretaría de Educación</v>
          </cell>
          <cell r="S148">
            <v>145</v>
          </cell>
          <cell r="T148" t="str">
            <v>Garantizar el funcionamiento al 100% anual del Servicio de Transporte Escolar</v>
          </cell>
          <cell r="U148" t="str">
            <v>Servicios de Transporte Escolar</v>
          </cell>
          <cell r="V148" t="str">
            <v xml:space="preserve">Porcentaje </v>
          </cell>
          <cell r="W148"/>
          <cell r="X148">
            <v>100</v>
          </cell>
          <cell r="Y148">
            <v>0</v>
          </cell>
          <cell r="Z148" t="str">
            <v>MA</v>
          </cell>
          <cell r="AA148">
            <v>0.29498525073746312</v>
          </cell>
          <cell r="AB148">
            <v>25</v>
          </cell>
          <cell r="AC148">
            <v>0.25</v>
          </cell>
          <cell r="AD148">
            <v>0</v>
          </cell>
          <cell r="AE148">
            <v>0</v>
          </cell>
          <cell r="AF148"/>
          <cell r="AG148"/>
          <cell r="AH148"/>
          <cell r="AI148"/>
          <cell r="AJ148"/>
          <cell r="AK148"/>
          <cell r="AL148" t="str">
            <v>4. Educación y calidad</v>
          </cell>
          <cell r="AM148" t="str">
            <v xml:space="preserve">Comunidad educativa </v>
          </cell>
          <cell r="AN148"/>
          <cell r="AO148">
            <v>100</v>
          </cell>
          <cell r="AP148">
            <v>0.3115264797507788</v>
          </cell>
          <cell r="AQ148">
            <v>100</v>
          </cell>
          <cell r="AR148">
            <v>0.29850746268656714</v>
          </cell>
          <cell r="AS148">
            <v>100</v>
          </cell>
          <cell r="AT148">
            <v>0.30864197530864196</v>
          </cell>
          <cell r="AU148">
            <v>100</v>
          </cell>
          <cell r="AV148">
            <v>0.30769230769230771</v>
          </cell>
          <cell r="AW148">
            <v>100</v>
          </cell>
          <cell r="AX148">
            <v>100</v>
          </cell>
          <cell r="AY148">
            <v>0</v>
          </cell>
          <cell r="AZ148">
            <v>0</v>
          </cell>
          <cell r="BA148">
            <v>0</v>
          </cell>
          <cell r="BB148">
            <v>0</v>
          </cell>
          <cell r="BC148">
            <v>0</v>
          </cell>
          <cell r="BD148">
            <v>0</v>
          </cell>
          <cell r="BE148">
            <v>0.3115264797507788</v>
          </cell>
          <cell r="BF148">
            <v>0</v>
          </cell>
          <cell r="BG148">
            <v>0</v>
          </cell>
          <cell r="BH148">
            <v>0</v>
          </cell>
          <cell r="BI148">
            <v>7.3746312684365781E-2</v>
          </cell>
          <cell r="BJ148">
            <v>1000000000</v>
          </cell>
          <cell r="BK148"/>
          <cell r="BL148"/>
          <cell r="BM148"/>
          <cell r="BN148"/>
          <cell r="BO148"/>
          <cell r="BP148">
            <v>1000000000</v>
          </cell>
          <cell r="BQ148"/>
          <cell r="BR148"/>
          <cell r="BS148"/>
          <cell r="BT148"/>
          <cell r="BU148"/>
          <cell r="BV148"/>
          <cell r="BW148"/>
          <cell r="BX148"/>
          <cell r="BY148"/>
          <cell r="BZ148">
            <v>846365463</v>
          </cell>
          <cell r="CA148"/>
          <cell r="CB148"/>
          <cell r="CC148"/>
          <cell r="CD148"/>
          <cell r="CE148"/>
          <cell r="CF148">
            <v>846365463</v>
          </cell>
          <cell r="CG148"/>
          <cell r="CH148"/>
          <cell r="CI148"/>
          <cell r="CJ148"/>
          <cell r="CK148"/>
          <cell r="CL148"/>
          <cell r="CM148"/>
          <cell r="CN148"/>
          <cell r="CO148"/>
          <cell r="CP148">
            <v>21000000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500000000</v>
          </cell>
          <cell r="DJ148"/>
          <cell r="DK148"/>
          <cell r="DL148"/>
          <cell r="DM148"/>
          <cell r="DN148"/>
          <cell r="DO148">
            <v>500000000</v>
          </cell>
          <cell r="DP148"/>
          <cell r="DQ148"/>
          <cell r="DR148"/>
          <cell r="DS148"/>
          <cell r="DT148"/>
          <cell r="DU148"/>
          <cell r="DV148"/>
          <cell r="DW148">
            <v>0</v>
          </cell>
          <cell r="DX148"/>
          <cell r="DY148">
            <v>0</v>
          </cell>
          <cell r="DZ148"/>
          <cell r="EA148">
            <v>0</v>
          </cell>
          <cell r="EB148">
            <v>0</v>
          </cell>
          <cell r="EC148">
            <v>0</v>
          </cell>
          <cell r="ED148">
            <v>0</v>
          </cell>
          <cell r="EE148"/>
          <cell r="EF148">
            <v>0</v>
          </cell>
          <cell r="EG148">
            <v>0</v>
          </cell>
          <cell r="EH148">
            <v>0</v>
          </cell>
          <cell r="EI148">
            <v>0</v>
          </cell>
          <cell r="EJ148">
            <v>0</v>
          </cell>
          <cell r="EK148">
            <v>0</v>
          </cell>
          <cell r="EL148">
            <v>0</v>
          </cell>
          <cell r="EM148">
            <v>0</v>
          </cell>
          <cell r="EN148">
            <v>0</v>
          </cell>
          <cell r="EO148"/>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74263000</v>
          </cell>
          <cell r="FI148">
            <v>0</v>
          </cell>
          <cell r="FJ148"/>
          <cell r="FK148"/>
          <cell r="FL148"/>
          <cell r="FM148">
            <v>0</v>
          </cell>
          <cell r="FN148">
            <v>74263000</v>
          </cell>
          <cell r="FO148">
            <v>0</v>
          </cell>
          <cell r="FP148"/>
          <cell r="FQ148"/>
          <cell r="FR148"/>
          <cell r="FS148"/>
          <cell r="FT148"/>
          <cell r="FU148"/>
          <cell r="FV148">
            <v>0</v>
          </cell>
          <cell r="FW148"/>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cell r="HC148">
            <v>0</v>
          </cell>
          <cell r="HD148">
            <v>0</v>
          </cell>
          <cell r="HE148">
            <v>0</v>
          </cell>
          <cell r="HF148">
            <v>0</v>
          </cell>
          <cell r="HG148">
            <v>76490890</v>
          </cell>
          <cell r="HH148">
            <v>0</v>
          </cell>
          <cell r="HI148"/>
          <cell r="HJ148"/>
          <cell r="HK148"/>
          <cell r="HL148">
            <v>0</v>
          </cell>
          <cell r="HM148">
            <v>76490890</v>
          </cell>
          <cell r="HN148">
            <v>0</v>
          </cell>
          <cell r="HO148"/>
          <cell r="HP148"/>
          <cell r="HQ148"/>
          <cell r="HR148"/>
          <cell r="HS148"/>
          <cell r="HT148"/>
          <cell r="HU148">
            <v>0</v>
          </cell>
          <cell r="HV148"/>
          <cell r="HW148">
            <v>0</v>
          </cell>
          <cell r="HX148">
            <v>0</v>
          </cell>
          <cell r="HY148">
            <v>0</v>
          </cell>
          <cell r="HZ148">
            <v>0</v>
          </cell>
          <cell r="IA148">
            <v>0</v>
          </cell>
          <cell r="IB148">
            <v>0</v>
          </cell>
          <cell r="IC148">
            <v>0</v>
          </cell>
          <cell r="ID148">
            <v>0</v>
          </cell>
          <cell r="IE148">
            <v>0</v>
          </cell>
          <cell r="IF148">
            <v>0</v>
          </cell>
          <cell r="IG148">
            <v>0</v>
          </cell>
          <cell r="IH148">
            <v>0</v>
          </cell>
          <cell r="II148">
            <v>0</v>
          </cell>
          <cell r="IJ148">
            <v>0</v>
          </cell>
          <cell r="IK148">
            <v>0</v>
          </cell>
          <cell r="IL148">
            <v>0</v>
          </cell>
          <cell r="IM148"/>
          <cell r="IN148">
            <v>0</v>
          </cell>
          <cell r="IO148">
            <v>0</v>
          </cell>
          <cell r="IP148">
            <v>0</v>
          </cell>
          <cell r="IQ148">
            <v>0</v>
          </cell>
          <cell r="IR148">
            <v>0</v>
          </cell>
          <cell r="IS148">
            <v>0</v>
          </cell>
          <cell r="IT148">
            <v>0</v>
          </cell>
          <cell r="IU148">
            <v>0</v>
          </cell>
          <cell r="IV148">
            <v>0</v>
          </cell>
          <cell r="IW148">
            <v>0</v>
          </cell>
          <cell r="IX148">
            <v>0</v>
          </cell>
          <cell r="IY148">
            <v>0</v>
          </cell>
          <cell r="IZ148">
            <v>0</v>
          </cell>
          <cell r="JA148">
            <v>0</v>
          </cell>
          <cell r="JB148">
            <v>0</v>
          </cell>
          <cell r="JC148">
            <v>0</v>
          </cell>
          <cell r="JD148">
            <v>0</v>
          </cell>
          <cell r="JE148">
            <v>0</v>
          </cell>
          <cell r="JF148">
            <v>1650753890</v>
          </cell>
          <cell r="JG148">
            <v>0</v>
          </cell>
          <cell r="JH148">
            <v>0</v>
          </cell>
          <cell r="JI148">
            <v>0</v>
          </cell>
          <cell r="JJ148">
            <v>0</v>
          </cell>
          <cell r="JK148">
            <v>0</v>
          </cell>
          <cell r="JL148">
            <v>1650753890</v>
          </cell>
          <cell r="JM148">
            <v>0</v>
          </cell>
          <cell r="JN148">
            <v>0</v>
          </cell>
          <cell r="JO148">
            <v>0</v>
          </cell>
          <cell r="JP148">
            <v>0</v>
          </cell>
          <cell r="JQ148">
            <v>0</v>
          </cell>
          <cell r="JR148">
            <v>0</v>
          </cell>
          <cell r="JS148">
            <v>0</v>
          </cell>
          <cell r="JT148">
            <v>0</v>
          </cell>
          <cell r="JU148">
            <v>0</v>
          </cell>
          <cell r="JV148">
            <v>846365463</v>
          </cell>
          <cell r="JW148">
            <v>0</v>
          </cell>
          <cell r="JX148">
            <v>0</v>
          </cell>
          <cell r="JY148">
            <v>0</v>
          </cell>
          <cell r="JZ148">
            <v>0</v>
          </cell>
          <cell r="KA148">
            <v>0</v>
          </cell>
          <cell r="KB148">
            <v>846365463</v>
          </cell>
          <cell r="KC148">
            <v>0</v>
          </cell>
          <cell r="KD148">
            <v>0</v>
          </cell>
          <cell r="KE148">
            <v>0</v>
          </cell>
          <cell r="KF148">
            <v>0</v>
          </cell>
          <cell r="KG148">
            <v>0</v>
          </cell>
          <cell r="KH148">
            <v>0</v>
          </cell>
          <cell r="KI148">
            <v>0</v>
          </cell>
          <cell r="KJ148">
            <v>0</v>
          </cell>
          <cell r="KK148">
            <v>0</v>
          </cell>
          <cell r="KL148"/>
          <cell r="KM148">
            <v>0</v>
          </cell>
          <cell r="KN148">
            <v>0</v>
          </cell>
          <cell r="KO148">
            <v>0</v>
          </cell>
          <cell r="KP148">
            <v>0</v>
          </cell>
          <cell r="KQ148">
            <v>0</v>
          </cell>
          <cell r="KR148">
            <v>0</v>
          </cell>
          <cell r="KS148">
            <v>0</v>
          </cell>
          <cell r="KT148">
            <v>0</v>
          </cell>
          <cell r="KU148">
            <v>0</v>
          </cell>
          <cell r="KV148">
            <v>0</v>
          </cell>
          <cell r="KW148">
            <v>0</v>
          </cell>
          <cell r="KX148">
            <v>0</v>
          </cell>
          <cell r="KY148">
            <v>0</v>
          </cell>
          <cell r="KZ148">
            <v>0</v>
          </cell>
          <cell r="LA148">
            <v>0</v>
          </cell>
          <cell r="LB148">
            <v>0</v>
          </cell>
          <cell r="LC148">
            <v>0</v>
          </cell>
          <cell r="LD148">
            <v>0</v>
          </cell>
        </row>
        <row r="149">
          <cell r="B149">
            <v>146</v>
          </cell>
          <cell r="C149" t="str">
            <v>“CAJICÁ IDEAL”</v>
          </cell>
          <cell r="D149" t="str">
            <v>2. CAJICÁ DESARROLLO SOCIAL IDEAL</v>
          </cell>
          <cell r="E149" t="str">
            <v>22. Educación</v>
          </cell>
          <cell r="F149" t="str">
            <v>5. Cajicá Educada</v>
          </cell>
          <cell r="G149"/>
          <cell r="H149">
            <v>33</v>
          </cell>
          <cell r="I149" t="str">
            <v xml:space="preserve">Aumentar la tasa de cobertura bruta en media vocacional </v>
          </cell>
          <cell r="J149" t="str">
            <v>Tasa de Cobertura</v>
          </cell>
          <cell r="K149">
            <v>50.73</v>
          </cell>
          <cell r="L149"/>
          <cell r="M149">
            <v>50.73</v>
          </cell>
          <cell r="N149" t="str">
            <v>Ministerio de Educación Nacional 2023</v>
          </cell>
          <cell r="O149" t="str">
            <v>2201030. Servicio educación formal por modelos educativos flexibles</v>
          </cell>
          <cell r="P149" t="str">
            <v>220103000. Beneficiarios atendidos con modelos educativos flexibles</v>
          </cell>
          <cell r="Q149" t="str">
            <v>30. Calidad Educativa</v>
          </cell>
          <cell r="R149" t="str">
            <v>Secretaría de Educación</v>
          </cell>
          <cell r="S149">
            <v>146</v>
          </cell>
          <cell r="T149" t="str">
            <v>Elaborar e implementar 1 Plan anual que permita a la población en extra edad continuar con su educación formal</v>
          </cell>
          <cell r="U149" t="str">
            <v>Plan que permita a la población en extra edad continuar con su educación formal</v>
          </cell>
          <cell r="V149" t="str">
            <v xml:space="preserve">Número </v>
          </cell>
          <cell r="W149"/>
          <cell r="X149">
            <v>1</v>
          </cell>
          <cell r="Y149">
            <v>0</v>
          </cell>
          <cell r="Z149" t="str">
            <v>MA</v>
          </cell>
          <cell r="AA149">
            <v>0.29498525073746312</v>
          </cell>
          <cell r="AB149">
            <v>0.24999999999999997</v>
          </cell>
          <cell r="AC149">
            <v>0.24999999999999997</v>
          </cell>
          <cell r="AD149">
            <v>0</v>
          </cell>
          <cell r="AE149">
            <v>0</v>
          </cell>
          <cell r="AF149"/>
          <cell r="AG149"/>
          <cell r="AH149"/>
          <cell r="AI149"/>
          <cell r="AJ149"/>
          <cell r="AK149"/>
          <cell r="AL149" t="str">
            <v>4. Educación y calidad</v>
          </cell>
          <cell r="AM149" t="str">
            <v xml:space="preserve">Comunidad educativa </v>
          </cell>
          <cell r="AN149"/>
          <cell r="AO149">
            <v>1</v>
          </cell>
          <cell r="AP149">
            <v>0.3115264797507788</v>
          </cell>
          <cell r="AQ149">
            <v>1</v>
          </cell>
          <cell r="AR149">
            <v>0.29850746268656714</v>
          </cell>
          <cell r="AS149">
            <v>1</v>
          </cell>
          <cell r="AT149">
            <v>0.30864197530864196</v>
          </cell>
          <cell r="AU149">
            <v>1</v>
          </cell>
          <cell r="AV149">
            <v>0.30769230769230771</v>
          </cell>
          <cell r="AW149">
            <v>0.99999999999999989</v>
          </cell>
          <cell r="AX149">
            <v>99.999999999999986</v>
          </cell>
          <cell r="AY149">
            <v>0</v>
          </cell>
          <cell r="AZ149">
            <v>0</v>
          </cell>
          <cell r="BA149">
            <v>0</v>
          </cell>
          <cell r="BB149">
            <v>0</v>
          </cell>
          <cell r="BC149">
            <v>0</v>
          </cell>
          <cell r="BD149">
            <v>0</v>
          </cell>
          <cell r="BE149">
            <v>0.31152647975077874</v>
          </cell>
          <cell r="BF149">
            <v>0</v>
          </cell>
          <cell r="BG149">
            <v>0</v>
          </cell>
          <cell r="BH149">
            <v>0</v>
          </cell>
          <cell r="BI149">
            <v>7.3746312684365767E-2</v>
          </cell>
          <cell r="BJ149">
            <v>7000000</v>
          </cell>
          <cell r="BK149"/>
          <cell r="BL149"/>
          <cell r="BM149"/>
          <cell r="BN149"/>
          <cell r="BO149"/>
          <cell r="BP149">
            <v>7000000</v>
          </cell>
          <cell r="BQ149"/>
          <cell r="BR149"/>
          <cell r="BS149"/>
          <cell r="BT149"/>
          <cell r="BU149"/>
          <cell r="BV149"/>
          <cell r="BW149"/>
          <cell r="BX149"/>
          <cell r="BY149"/>
          <cell r="BZ149">
            <v>4983334</v>
          </cell>
          <cell r="CA149"/>
          <cell r="CB149"/>
          <cell r="CC149"/>
          <cell r="CD149"/>
          <cell r="CE149"/>
          <cell r="CF149">
            <v>4983334</v>
          </cell>
          <cell r="CG149"/>
          <cell r="CH149"/>
          <cell r="CI149"/>
          <cell r="CJ149"/>
          <cell r="CK149"/>
          <cell r="CL149"/>
          <cell r="CM149"/>
          <cell r="CN149"/>
          <cell r="CO149"/>
          <cell r="CP149"/>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370000000</v>
          </cell>
          <cell r="DJ149"/>
          <cell r="DK149"/>
          <cell r="DL149"/>
          <cell r="DM149"/>
          <cell r="DN149"/>
          <cell r="DO149">
            <v>370000000</v>
          </cell>
          <cell r="DP149"/>
          <cell r="DQ149"/>
          <cell r="DR149"/>
          <cell r="DS149"/>
          <cell r="DT149"/>
          <cell r="DU149"/>
          <cell r="DV149"/>
          <cell r="DW149">
            <v>0</v>
          </cell>
          <cell r="DX149"/>
          <cell r="DY149">
            <v>0</v>
          </cell>
          <cell r="DZ149"/>
          <cell r="EA149">
            <v>0</v>
          </cell>
          <cell r="EB149">
            <v>0</v>
          </cell>
          <cell r="EC149">
            <v>0</v>
          </cell>
          <cell r="ED149">
            <v>0</v>
          </cell>
          <cell r="EE149"/>
          <cell r="EF149">
            <v>0</v>
          </cell>
          <cell r="EG149">
            <v>0</v>
          </cell>
          <cell r="EH149">
            <v>0</v>
          </cell>
          <cell r="EI149">
            <v>0</v>
          </cell>
          <cell r="EJ149">
            <v>0</v>
          </cell>
          <cell r="EK149">
            <v>0</v>
          </cell>
          <cell r="EL149">
            <v>0</v>
          </cell>
          <cell r="EM149">
            <v>0</v>
          </cell>
          <cell r="EN149">
            <v>0</v>
          </cell>
          <cell r="EO149"/>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305539200</v>
          </cell>
          <cell r="FI149">
            <v>0</v>
          </cell>
          <cell r="FJ149"/>
          <cell r="FK149"/>
          <cell r="FL149"/>
          <cell r="FM149">
            <v>0</v>
          </cell>
          <cell r="FN149">
            <v>305539200</v>
          </cell>
          <cell r="FO149">
            <v>0</v>
          </cell>
          <cell r="FP149"/>
          <cell r="FQ149"/>
          <cell r="FR149"/>
          <cell r="FS149"/>
          <cell r="FT149"/>
          <cell r="FU149"/>
          <cell r="FV149">
            <v>0</v>
          </cell>
          <cell r="FW149"/>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cell r="HC149">
            <v>0</v>
          </cell>
          <cell r="HD149">
            <v>0</v>
          </cell>
          <cell r="HE149">
            <v>0</v>
          </cell>
          <cell r="HF149">
            <v>0</v>
          </cell>
          <cell r="HG149">
            <v>314705376</v>
          </cell>
          <cell r="HH149">
            <v>0</v>
          </cell>
          <cell r="HI149"/>
          <cell r="HJ149"/>
          <cell r="HK149"/>
          <cell r="HL149">
            <v>0</v>
          </cell>
          <cell r="HM149">
            <v>314705376</v>
          </cell>
          <cell r="HN149">
            <v>0</v>
          </cell>
          <cell r="HO149"/>
          <cell r="HP149"/>
          <cell r="HQ149"/>
          <cell r="HR149"/>
          <cell r="HS149"/>
          <cell r="HT149"/>
          <cell r="HU149">
            <v>0</v>
          </cell>
          <cell r="HV149"/>
          <cell r="HW149">
            <v>0</v>
          </cell>
          <cell r="HX149">
            <v>0</v>
          </cell>
          <cell r="HY149">
            <v>0</v>
          </cell>
          <cell r="HZ149">
            <v>0</v>
          </cell>
          <cell r="IA149">
            <v>0</v>
          </cell>
          <cell r="IB149">
            <v>0</v>
          </cell>
          <cell r="IC149">
            <v>0</v>
          </cell>
          <cell r="ID149">
            <v>0</v>
          </cell>
          <cell r="IE149">
            <v>0</v>
          </cell>
          <cell r="IF149">
            <v>0</v>
          </cell>
          <cell r="IG149">
            <v>0</v>
          </cell>
          <cell r="IH149">
            <v>0</v>
          </cell>
          <cell r="II149">
            <v>0</v>
          </cell>
          <cell r="IJ149">
            <v>0</v>
          </cell>
          <cell r="IK149">
            <v>0</v>
          </cell>
          <cell r="IL149">
            <v>0</v>
          </cell>
          <cell r="IM149"/>
          <cell r="IN149">
            <v>0</v>
          </cell>
          <cell r="IO149">
            <v>0</v>
          </cell>
          <cell r="IP149">
            <v>0</v>
          </cell>
          <cell r="IQ149">
            <v>0</v>
          </cell>
          <cell r="IR149">
            <v>0</v>
          </cell>
          <cell r="IS149">
            <v>0</v>
          </cell>
          <cell r="IT149">
            <v>0</v>
          </cell>
          <cell r="IU149">
            <v>0</v>
          </cell>
          <cell r="IV149">
            <v>0</v>
          </cell>
          <cell r="IW149">
            <v>0</v>
          </cell>
          <cell r="IX149">
            <v>0</v>
          </cell>
          <cell r="IY149">
            <v>0</v>
          </cell>
          <cell r="IZ149">
            <v>0</v>
          </cell>
          <cell r="JA149">
            <v>0</v>
          </cell>
          <cell r="JB149">
            <v>0</v>
          </cell>
          <cell r="JC149">
            <v>0</v>
          </cell>
          <cell r="JD149">
            <v>0</v>
          </cell>
          <cell r="JE149">
            <v>0</v>
          </cell>
          <cell r="JF149">
            <v>997244576</v>
          </cell>
          <cell r="JG149">
            <v>0</v>
          </cell>
          <cell r="JH149">
            <v>0</v>
          </cell>
          <cell r="JI149">
            <v>0</v>
          </cell>
          <cell r="JJ149">
            <v>0</v>
          </cell>
          <cell r="JK149">
            <v>0</v>
          </cell>
          <cell r="JL149">
            <v>997244576</v>
          </cell>
          <cell r="JM149">
            <v>0</v>
          </cell>
          <cell r="JN149">
            <v>0</v>
          </cell>
          <cell r="JO149">
            <v>0</v>
          </cell>
          <cell r="JP149">
            <v>0</v>
          </cell>
          <cell r="JQ149">
            <v>0</v>
          </cell>
          <cell r="JR149">
            <v>0</v>
          </cell>
          <cell r="JS149">
            <v>0</v>
          </cell>
          <cell r="JT149">
            <v>0</v>
          </cell>
          <cell r="JU149">
            <v>0</v>
          </cell>
          <cell r="JV149">
            <v>4983334</v>
          </cell>
          <cell r="JW149">
            <v>0</v>
          </cell>
          <cell r="JX149">
            <v>0</v>
          </cell>
          <cell r="JY149">
            <v>0</v>
          </cell>
          <cell r="JZ149">
            <v>0</v>
          </cell>
          <cell r="KA149">
            <v>0</v>
          </cell>
          <cell r="KB149">
            <v>4983334</v>
          </cell>
          <cell r="KC149">
            <v>0</v>
          </cell>
          <cell r="KD149">
            <v>0</v>
          </cell>
          <cell r="KE149">
            <v>0</v>
          </cell>
          <cell r="KF149">
            <v>0</v>
          </cell>
          <cell r="KG149">
            <v>0</v>
          </cell>
          <cell r="KH149">
            <v>0</v>
          </cell>
          <cell r="KI149">
            <v>0</v>
          </cell>
          <cell r="KJ149">
            <v>0</v>
          </cell>
          <cell r="KK149">
            <v>0</v>
          </cell>
          <cell r="KL149"/>
          <cell r="KM149">
            <v>0</v>
          </cell>
          <cell r="KN149">
            <v>0</v>
          </cell>
          <cell r="KO149">
            <v>0</v>
          </cell>
          <cell r="KP149">
            <v>0</v>
          </cell>
          <cell r="KQ149">
            <v>0</v>
          </cell>
          <cell r="KR149">
            <v>0</v>
          </cell>
          <cell r="KS149">
            <v>0</v>
          </cell>
          <cell r="KT149">
            <v>0</v>
          </cell>
          <cell r="KU149">
            <v>0</v>
          </cell>
          <cell r="KV149">
            <v>0</v>
          </cell>
          <cell r="KW149">
            <v>0</v>
          </cell>
          <cell r="KX149">
            <v>0</v>
          </cell>
          <cell r="KY149">
            <v>0</v>
          </cell>
          <cell r="KZ149">
            <v>0</v>
          </cell>
          <cell r="LA149">
            <v>0</v>
          </cell>
          <cell r="LB149">
            <v>0</v>
          </cell>
          <cell r="LC149">
            <v>0</v>
          </cell>
          <cell r="LD149">
            <v>0</v>
          </cell>
        </row>
        <row r="150">
          <cell r="B150">
            <v>147</v>
          </cell>
          <cell r="C150" t="str">
            <v>“CAJICÁ IDEAL”</v>
          </cell>
          <cell r="D150" t="str">
            <v>2. CAJICÁ DESARROLLO SOCIAL IDEAL</v>
          </cell>
          <cell r="E150" t="str">
            <v>22. Educación</v>
          </cell>
          <cell r="F150" t="str">
            <v>5. Cajicá Educada</v>
          </cell>
          <cell r="G150"/>
          <cell r="H150">
            <v>33</v>
          </cell>
          <cell r="I150" t="str">
            <v xml:space="preserve">Aumentar la tasa de cobertura bruta en media vocacional </v>
          </cell>
          <cell r="J150" t="str">
            <v>Tasa de Cobertura</v>
          </cell>
          <cell r="K150">
            <v>50.73</v>
          </cell>
          <cell r="L150"/>
          <cell r="M150">
            <v>50.73</v>
          </cell>
          <cell r="N150" t="str">
            <v>Ministerio de Educación Nacional 2023</v>
          </cell>
          <cell r="O150" t="str">
            <v>2201070. Ambientes de aprendizaje para la educación inicial preescolar, básica y media dotados</v>
          </cell>
          <cell r="P150" t="str">
            <v>220107001. Ambientes de aprendizaje para la educación inicial, preescolar y básica primaria con dotaciones pedagógicas en el marco de la atención integral</v>
          </cell>
          <cell r="Q150" t="str">
            <v>30. Calidad Educativa</v>
          </cell>
          <cell r="R150" t="str">
            <v>Secretaría de Educación</v>
          </cell>
          <cell r="S150">
            <v>147</v>
          </cell>
          <cell r="T150" t="str">
            <v>Realizar 1 dotación anual con elementos pedagógicos, equipos tecnológicos, elementos para restaurantes escolares y otros elementos</v>
          </cell>
          <cell r="U150" t="str">
            <v>Dotación pedagógica</v>
          </cell>
          <cell r="V150" t="str">
            <v xml:space="preserve">Número </v>
          </cell>
          <cell r="W150"/>
          <cell r="X150">
            <v>1</v>
          </cell>
          <cell r="Y150">
            <v>0</v>
          </cell>
          <cell r="Z150" t="str">
            <v>MA</v>
          </cell>
          <cell r="AA150">
            <v>0.29498525073746312</v>
          </cell>
          <cell r="AB150">
            <v>0.25</v>
          </cell>
          <cell r="AC150">
            <v>0.25</v>
          </cell>
          <cell r="AD150">
            <v>0</v>
          </cell>
          <cell r="AE150">
            <v>0</v>
          </cell>
          <cell r="AF150"/>
          <cell r="AG150"/>
          <cell r="AH150"/>
          <cell r="AI150">
            <v>1</v>
          </cell>
          <cell r="AJ150"/>
          <cell r="AK150"/>
          <cell r="AL150" t="str">
            <v>4. Educación y calidad</v>
          </cell>
          <cell r="AM150" t="str">
            <v xml:space="preserve">Comunidad educativa </v>
          </cell>
          <cell r="AN150"/>
          <cell r="AO150">
            <v>1</v>
          </cell>
          <cell r="AP150">
            <v>0.3115264797507788</v>
          </cell>
          <cell r="AQ150">
            <v>1</v>
          </cell>
          <cell r="AR150">
            <v>0.29850746268656714</v>
          </cell>
          <cell r="AS150">
            <v>1</v>
          </cell>
          <cell r="AT150">
            <v>0.30864197530864196</v>
          </cell>
          <cell r="AU150">
            <v>1</v>
          </cell>
          <cell r="AV150">
            <v>0.30769230769230771</v>
          </cell>
          <cell r="AW150">
            <v>1</v>
          </cell>
          <cell r="AX150">
            <v>100</v>
          </cell>
          <cell r="AY150">
            <v>0</v>
          </cell>
          <cell r="AZ150">
            <v>0</v>
          </cell>
          <cell r="BA150">
            <v>0</v>
          </cell>
          <cell r="BB150">
            <v>0</v>
          </cell>
          <cell r="BC150">
            <v>0</v>
          </cell>
          <cell r="BD150">
            <v>0</v>
          </cell>
          <cell r="BE150">
            <v>0.3115264797507788</v>
          </cell>
          <cell r="BF150">
            <v>0</v>
          </cell>
          <cell r="BG150">
            <v>0</v>
          </cell>
          <cell r="BH150">
            <v>0</v>
          </cell>
          <cell r="BI150">
            <v>7.3746312684365781E-2</v>
          </cell>
          <cell r="BJ150">
            <v>342371629</v>
          </cell>
          <cell r="BK150">
            <v>287371629</v>
          </cell>
          <cell r="BL150"/>
          <cell r="BM150"/>
          <cell r="BN150"/>
          <cell r="BO150"/>
          <cell r="BP150">
            <v>55000000</v>
          </cell>
          <cell r="BQ150"/>
          <cell r="BR150"/>
          <cell r="BS150"/>
          <cell r="BT150"/>
          <cell r="BU150"/>
          <cell r="BV150"/>
          <cell r="BW150"/>
          <cell r="BX150"/>
          <cell r="BY150"/>
          <cell r="BZ150">
            <v>342371629</v>
          </cell>
          <cell r="CA150">
            <v>286648928</v>
          </cell>
          <cell r="CB150"/>
          <cell r="CC150"/>
          <cell r="CD150"/>
          <cell r="CE150"/>
          <cell r="CF150">
            <v>55722701</v>
          </cell>
          <cell r="CG150"/>
          <cell r="CH150"/>
          <cell r="CI150"/>
          <cell r="CJ150"/>
          <cell r="CK150"/>
          <cell r="CL150"/>
          <cell r="CM150"/>
          <cell r="CN150"/>
          <cell r="CO150"/>
          <cell r="CP150"/>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141999347</v>
          </cell>
          <cell r="DJ150">
            <v>141999347</v>
          </cell>
          <cell r="DK150"/>
          <cell r="DL150"/>
          <cell r="DM150"/>
          <cell r="DN150"/>
          <cell r="DO150"/>
          <cell r="DP150"/>
          <cell r="DQ150"/>
          <cell r="DR150"/>
          <cell r="DS150"/>
          <cell r="DT150"/>
          <cell r="DU150"/>
          <cell r="DV150"/>
          <cell r="DW150">
            <v>0</v>
          </cell>
          <cell r="DX150"/>
          <cell r="DY150">
            <v>0</v>
          </cell>
          <cell r="DZ150"/>
          <cell r="EA150">
            <v>0</v>
          </cell>
          <cell r="EB150">
            <v>0</v>
          </cell>
          <cell r="EC150">
            <v>0</v>
          </cell>
          <cell r="ED150">
            <v>0</v>
          </cell>
          <cell r="EE150"/>
          <cell r="EF150">
            <v>0</v>
          </cell>
          <cell r="EG150">
            <v>0</v>
          </cell>
          <cell r="EH150">
            <v>0</v>
          </cell>
          <cell r="EI150">
            <v>0</v>
          </cell>
          <cell r="EJ150">
            <v>0</v>
          </cell>
          <cell r="EK150">
            <v>0</v>
          </cell>
          <cell r="EL150">
            <v>0</v>
          </cell>
          <cell r="EM150">
            <v>0</v>
          </cell>
          <cell r="EN150">
            <v>0</v>
          </cell>
          <cell r="EO150"/>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106090000</v>
          </cell>
          <cell r="FI150">
            <v>0</v>
          </cell>
          <cell r="FJ150"/>
          <cell r="FK150"/>
          <cell r="FL150"/>
          <cell r="FM150">
            <v>0</v>
          </cell>
          <cell r="FN150">
            <v>106090000</v>
          </cell>
          <cell r="FO150">
            <v>0</v>
          </cell>
          <cell r="FP150"/>
          <cell r="FQ150"/>
          <cell r="FR150"/>
          <cell r="FS150"/>
          <cell r="FT150"/>
          <cell r="FU150"/>
          <cell r="FV150">
            <v>0</v>
          </cell>
          <cell r="FW150"/>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cell r="HC150">
            <v>0</v>
          </cell>
          <cell r="HD150">
            <v>0</v>
          </cell>
          <cell r="HE150">
            <v>0</v>
          </cell>
          <cell r="HF150">
            <v>0</v>
          </cell>
          <cell r="HG150">
            <v>109272700</v>
          </cell>
          <cell r="HH150">
            <v>0</v>
          </cell>
          <cell r="HI150"/>
          <cell r="HJ150"/>
          <cell r="HK150"/>
          <cell r="HL150">
            <v>0</v>
          </cell>
          <cell r="HM150">
            <v>109272700</v>
          </cell>
          <cell r="HN150">
            <v>0</v>
          </cell>
          <cell r="HO150"/>
          <cell r="HP150"/>
          <cell r="HQ150"/>
          <cell r="HR150"/>
          <cell r="HS150"/>
          <cell r="HT150"/>
          <cell r="HU150">
            <v>0</v>
          </cell>
          <cell r="HV150"/>
          <cell r="HW150">
            <v>0</v>
          </cell>
          <cell r="HX150">
            <v>0</v>
          </cell>
          <cell r="HY150">
            <v>0</v>
          </cell>
          <cell r="HZ150">
            <v>0</v>
          </cell>
          <cell r="IA150">
            <v>0</v>
          </cell>
          <cell r="IB150">
            <v>0</v>
          </cell>
          <cell r="IC150">
            <v>0</v>
          </cell>
          <cell r="ID150">
            <v>0</v>
          </cell>
          <cell r="IE150">
            <v>0</v>
          </cell>
          <cell r="IF150">
            <v>0</v>
          </cell>
          <cell r="IG150">
            <v>0</v>
          </cell>
          <cell r="IH150">
            <v>0</v>
          </cell>
          <cell r="II150">
            <v>0</v>
          </cell>
          <cell r="IJ150">
            <v>0</v>
          </cell>
          <cell r="IK150">
            <v>0</v>
          </cell>
          <cell r="IL150">
            <v>0</v>
          </cell>
          <cell r="IM150"/>
          <cell r="IN150">
            <v>0</v>
          </cell>
          <cell r="IO150">
            <v>0</v>
          </cell>
          <cell r="IP150">
            <v>0</v>
          </cell>
          <cell r="IQ150">
            <v>0</v>
          </cell>
          <cell r="IR150">
            <v>0</v>
          </cell>
          <cell r="IS150">
            <v>0</v>
          </cell>
          <cell r="IT150">
            <v>0</v>
          </cell>
          <cell r="IU150">
            <v>0</v>
          </cell>
          <cell r="IV150">
            <v>0</v>
          </cell>
          <cell r="IW150">
            <v>0</v>
          </cell>
          <cell r="IX150">
            <v>0</v>
          </cell>
          <cell r="IY150">
            <v>0</v>
          </cell>
          <cell r="IZ150">
            <v>0</v>
          </cell>
          <cell r="JA150">
            <v>0</v>
          </cell>
          <cell r="JB150">
            <v>0</v>
          </cell>
          <cell r="JC150">
            <v>0</v>
          </cell>
          <cell r="JD150">
            <v>0</v>
          </cell>
          <cell r="JE150">
            <v>0</v>
          </cell>
          <cell r="JF150">
            <v>699733676</v>
          </cell>
          <cell r="JG150">
            <v>429370976</v>
          </cell>
          <cell r="JH150">
            <v>0</v>
          </cell>
          <cell r="JI150">
            <v>0</v>
          </cell>
          <cell r="JJ150">
            <v>0</v>
          </cell>
          <cell r="JK150">
            <v>0</v>
          </cell>
          <cell r="JL150">
            <v>270362700</v>
          </cell>
          <cell r="JM150">
            <v>0</v>
          </cell>
          <cell r="JN150">
            <v>0</v>
          </cell>
          <cell r="JO150">
            <v>0</v>
          </cell>
          <cell r="JP150">
            <v>0</v>
          </cell>
          <cell r="JQ150">
            <v>0</v>
          </cell>
          <cell r="JR150">
            <v>0</v>
          </cell>
          <cell r="JS150">
            <v>0</v>
          </cell>
          <cell r="JT150">
            <v>0</v>
          </cell>
          <cell r="JU150">
            <v>0</v>
          </cell>
          <cell r="JV150">
            <v>342371629</v>
          </cell>
          <cell r="JW150">
            <v>286648928</v>
          </cell>
          <cell r="JX150">
            <v>0</v>
          </cell>
          <cell r="JY150">
            <v>0</v>
          </cell>
          <cell r="JZ150">
            <v>0</v>
          </cell>
          <cell r="KA150">
            <v>0</v>
          </cell>
          <cell r="KB150">
            <v>55722701</v>
          </cell>
          <cell r="KC150">
            <v>0</v>
          </cell>
          <cell r="KD150">
            <v>0</v>
          </cell>
          <cell r="KE150">
            <v>0</v>
          </cell>
          <cell r="KF150">
            <v>0</v>
          </cell>
          <cell r="KG150">
            <v>0</v>
          </cell>
          <cell r="KH150">
            <v>0</v>
          </cell>
          <cell r="KI150">
            <v>0</v>
          </cell>
          <cell r="KJ150">
            <v>0</v>
          </cell>
          <cell r="KK150">
            <v>0</v>
          </cell>
          <cell r="KL150"/>
          <cell r="KM150">
            <v>0</v>
          </cell>
          <cell r="KN150">
            <v>0</v>
          </cell>
          <cell r="KO150">
            <v>0</v>
          </cell>
          <cell r="KP150">
            <v>0</v>
          </cell>
          <cell r="KQ150">
            <v>0</v>
          </cell>
          <cell r="KR150">
            <v>0</v>
          </cell>
          <cell r="KS150">
            <v>0</v>
          </cell>
          <cell r="KT150">
            <v>0</v>
          </cell>
          <cell r="KU150">
            <v>0</v>
          </cell>
          <cell r="KV150">
            <v>0</v>
          </cell>
          <cell r="KW150">
            <v>0</v>
          </cell>
          <cell r="KX150">
            <v>0</v>
          </cell>
          <cell r="KY150">
            <v>0</v>
          </cell>
          <cell r="KZ150">
            <v>0</v>
          </cell>
          <cell r="LA150">
            <v>0</v>
          </cell>
          <cell r="LB150">
            <v>0</v>
          </cell>
          <cell r="LC150">
            <v>0</v>
          </cell>
          <cell r="LD150">
            <v>0</v>
          </cell>
        </row>
        <row r="151">
          <cell r="B151">
            <v>148</v>
          </cell>
          <cell r="C151" t="str">
            <v>“CAJICÁ IDEAL”</v>
          </cell>
          <cell r="D151" t="str">
            <v>2. CAJICÁ DESARROLLO SOCIAL IDEAL</v>
          </cell>
          <cell r="E151" t="str">
            <v>22. Educación</v>
          </cell>
          <cell r="F151" t="str">
            <v>5. Cajicá Educada</v>
          </cell>
          <cell r="G151"/>
          <cell r="H151">
            <v>33</v>
          </cell>
          <cell r="I151" t="str">
            <v xml:space="preserve">Aumentar la tasa de cobertura bruta en media vocacional </v>
          </cell>
          <cell r="J151" t="str">
            <v>Tasa de Cobertura</v>
          </cell>
          <cell r="K151">
            <v>50.73</v>
          </cell>
          <cell r="L151"/>
          <cell r="M151">
            <v>50.73</v>
          </cell>
          <cell r="N151" t="str">
            <v>Ministerio de Educación Nacional 2023</v>
          </cell>
          <cell r="O151" t="str">
            <v>2201005. Documentos cuyo objetivo es describir y explicar instrumentos, estándares, requisitos y condiciones necesarias para llevar a cabo un proceso o actividad</v>
          </cell>
          <cell r="P151" t="str">
            <v>220100502. Documentos de lineamientos técnicos de educación inicial formulados</v>
          </cell>
          <cell r="Q151" t="str">
            <v>30. Calidad Educativa</v>
          </cell>
          <cell r="R151" t="str">
            <v>Secretaría de Educación</v>
          </cell>
          <cell r="S151">
            <v>148</v>
          </cell>
          <cell r="T151" t="str">
            <v>Desarrollar e implementar 1 Cátedra - Cajiqueño Soy -</v>
          </cell>
          <cell r="U151" t="str">
            <v xml:space="preserve">Catedra - Cajiqueño Soy - </v>
          </cell>
          <cell r="V151" t="str">
            <v xml:space="preserve">Número </v>
          </cell>
          <cell r="W151"/>
          <cell r="X151">
            <v>1</v>
          </cell>
          <cell r="Y151">
            <v>0</v>
          </cell>
          <cell r="Z151" t="str">
            <v>I</v>
          </cell>
          <cell r="AA151">
            <v>0.29498525073746312</v>
          </cell>
          <cell r="AB151">
            <v>0</v>
          </cell>
          <cell r="AC151">
            <v>0</v>
          </cell>
          <cell r="AD151">
            <v>0</v>
          </cell>
          <cell r="AE151">
            <v>0</v>
          </cell>
          <cell r="AF151"/>
          <cell r="AG151"/>
          <cell r="AH151"/>
          <cell r="AI151"/>
          <cell r="AJ151"/>
          <cell r="AK151"/>
          <cell r="AL151" t="str">
            <v>4. Educación y calidad</v>
          </cell>
          <cell r="AM151" t="str">
            <v xml:space="preserve">Comunidad educativa </v>
          </cell>
          <cell r="AN151"/>
          <cell r="AO151" t="str">
            <v>np</v>
          </cell>
          <cell r="AP151">
            <v>0</v>
          </cell>
          <cell r="AQ151">
            <v>0.33</v>
          </cell>
          <cell r="AR151">
            <v>0.29850746268656714</v>
          </cell>
          <cell r="AS151">
            <v>0.33</v>
          </cell>
          <cell r="AT151">
            <v>0.30864197530864196</v>
          </cell>
          <cell r="AU151">
            <v>0.34</v>
          </cell>
          <cell r="AV151">
            <v>0.30769230769230771</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cell r="BL151"/>
          <cell r="BM151"/>
          <cell r="BN151"/>
          <cell r="BO151"/>
          <cell r="BP151"/>
          <cell r="BQ151"/>
          <cell r="BR151"/>
          <cell r="BS151"/>
          <cell r="BT151"/>
          <cell r="BU151"/>
          <cell r="BV151"/>
          <cell r="BW151"/>
          <cell r="BX151"/>
          <cell r="BY151"/>
          <cell r="BZ151">
            <v>0</v>
          </cell>
          <cell r="CA151"/>
          <cell r="CB151"/>
          <cell r="CC151"/>
          <cell r="CD151"/>
          <cell r="CE151"/>
          <cell r="CF151"/>
          <cell r="CG151"/>
          <cell r="CH151"/>
          <cell r="CI151"/>
          <cell r="CJ151"/>
          <cell r="CK151"/>
          <cell r="CL151"/>
          <cell r="CM151"/>
          <cell r="CN151"/>
          <cell r="CO151"/>
          <cell r="CP151"/>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20000000</v>
          </cell>
          <cell r="DJ151"/>
          <cell r="DK151"/>
          <cell r="DL151"/>
          <cell r="DM151"/>
          <cell r="DN151"/>
          <cell r="DO151">
            <v>20000000</v>
          </cell>
          <cell r="DP151"/>
          <cell r="DQ151"/>
          <cell r="DR151"/>
          <cell r="DS151"/>
          <cell r="DT151"/>
          <cell r="DU151"/>
          <cell r="DV151"/>
          <cell r="DW151">
            <v>0</v>
          </cell>
          <cell r="DX151"/>
          <cell r="DY151">
            <v>0</v>
          </cell>
          <cell r="DZ151"/>
          <cell r="EA151">
            <v>0</v>
          </cell>
          <cell r="EB151">
            <v>0</v>
          </cell>
          <cell r="EC151">
            <v>0</v>
          </cell>
          <cell r="ED151">
            <v>0</v>
          </cell>
          <cell r="EE151"/>
          <cell r="EF151">
            <v>0</v>
          </cell>
          <cell r="EG151">
            <v>0</v>
          </cell>
          <cell r="EH151">
            <v>0</v>
          </cell>
          <cell r="EI151">
            <v>0</v>
          </cell>
          <cell r="EJ151">
            <v>0</v>
          </cell>
          <cell r="EK151">
            <v>0</v>
          </cell>
          <cell r="EL151">
            <v>0</v>
          </cell>
          <cell r="EM151">
            <v>0</v>
          </cell>
          <cell r="EN151">
            <v>0</v>
          </cell>
          <cell r="EO151"/>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26522500</v>
          </cell>
          <cell r="FI151">
            <v>0</v>
          </cell>
          <cell r="FJ151"/>
          <cell r="FK151"/>
          <cell r="FL151"/>
          <cell r="FM151">
            <v>0</v>
          </cell>
          <cell r="FN151">
            <v>26522500</v>
          </cell>
          <cell r="FO151">
            <v>0</v>
          </cell>
          <cell r="FP151"/>
          <cell r="FQ151"/>
          <cell r="FR151"/>
          <cell r="FS151"/>
          <cell r="FT151"/>
          <cell r="FU151"/>
          <cell r="FV151">
            <v>0</v>
          </cell>
          <cell r="FW151"/>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0</v>
          </cell>
          <cell r="GN151"/>
          <cell r="GO151">
            <v>0</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cell r="HC151">
            <v>0</v>
          </cell>
          <cell r="HD151">
            <v>0</v>
          </cell>
          <cell r="HE151">
            <v>0</v>
          </cell>
          <cell r="HF151">
            <v>0</v>
          </cell>
          <cell r="HG151">
            <v>27318175</v>
          </cell>
          <cell r="HH151">
            <v>0</v>
          </cell>
          <cell r="HI151"/>
          <cell r="HJ151"/>
          <cell r="HK151"/>
          <cell r="HL151">
            <v>0</v>
          </cell>
          <cell r="HM151">
            <v>27318175</v>
          </cell>
          <cell r="HN151">
            <v>0</v>
          </cell>
          <cell r="HO151"/>
          <cell r="HP151"/>
          <cell r="HQ151"/>
          <cell r="HR151"/>
          <cell r="HS151"/>
          <cell r="HT151"/>
          <cell r="HU151">
            <v>0</v>
          </cell>
          <cell r="HV151"/>
          <cell r="HW151">
            <v>0</v>
          </cell>
          <cell r="HX151">
            <v>0</v>
          </cell>
          <cell r="HY151">
            <v>0</v>
          </cell>
          <cell r="HZ151">
            <v>0</v>
          </cell>
          <cell r="IA151">
            <v>0</v>
          </cell>
          <cell r="IB151">
            <v>0</v>
          </cell>
          <cell r="IC151">
            <v>0</v>
          </cell>
          <cell r="ID151">
            <v>0</v>
          </cell>
          <cell r="IE151">
            <v>0</v>
          </cell>
          <cell r="IF151">
            <v>0</v>
          </cell>
          <cell r="IG151">
            <v>0</v>
          </cell>
          <cell r="IH151">
            <v>0</v>
          </cell>
          <cell r="II151">
            <v>0</v>
          </cell>
          <cell r="IJ151">
            <v>0</v>
          </cell>
          <cell r="IK151">
            <v>0</v>
          </cell>
          <cell r="IL151">
            <v>0</v>
          </cell>
          <cell r="IM151"/>
          <cell r="IN151">
            <v>0</v>
          </cell>
          <cell r="IO151">
            <v>0</v>
          </cell>
          <cell r="IP151">
            <v>0</v>
          </cell>
          <cell r="IQ151">
            <v>0</v>
          </cell>
          <cell r="IR151">
            <v>0</v>
          </cell>
          <cell r="IS151">
            <v>0</v>
          </cell>
          <cell r="IT151">
            <v>0</v>
          </cell>
          <cell r="IU151">
            <v>0</v>
          </cell>
          <cell r="IV151">
            <v>0</v>
          </cell>
          <cell r="IW151">
            <v>0</v>
          </cell>
          <cell r="IX151">
            <v>0</v>
          </cell>
          <cell r="IY151">
            <v>0</v>
          </cell>
          <cell r="IZ151">
            <v>0</v>
          </cell>
          <cell r="JA151">
            <v>0</v>
          </cell>
          <cell r="JB151">
            <v>0</v>
          </cell>
          <cell r="JC151">
            <v>0</v>
          </cell>
          <cell r="JD151">
            <v>0</v>
          </cell>
          <cell r="JE151">
            <v>0</v>
          </cell>
          <cell r="JF151">
            <v>73840675</v>
          </cell>
          <cell r="JG151">
            <v>0</v>
          </cell>
          <cell r="JH151">
            <v>0</v>
          </cell>
          <cell r="JI151">
            <v>0</v>
          </cell>
          <cell r="JJ151">
            <v>0</v>
          </cell>
          <cell r="JK151">
            <v>0</v>
          </cell>
          <cell r="JL151">
            <v>73840675</v>
          </cell>
          <cell r="JM151">
            <v>0</v>
          </cell>
          <cell r="JN151">
            <v>0</v>
          </cell>
          <cell r="JO151">
            <v>0</v>
          </cell>
          <cell r="JP151">
            <v>0</v>
          </cell>
          <cell r="JQ151">
            <v>0</v>
          </cell>
          <cell r="JR151">
            <v>0</v>
          </cell>
          <cell r="JS151">
            <v>0</v>
          </cell>
          <cell r="JT151">
            <v>0</v>
          </cell>
          <cell r="JU151">
            <v>0</v>
          </cell>
          <cell r="JV151">
            <v>0</v>
          </cell>
          <cell r="JW151">
            <v>0</v>
          </cell>
          <cell r="JX151">
            <v>0</v>
          </cell>
          <cell r="JY151">
            <v>0</v>
          </cell>
          <cell r="JZ151">
            <v>0</v>
          </cell>
          <cell r="KA151">
            <v>0</v>
          </cell>
          <cell r="KB151">
            <v>0</v>
          </cell>
          <cell r="KC151">
            <v>0</v>
          </cell>
          <cell r="KD151">
            <v>0</v>
          </cell>
          <cell r="KE151">
            <v>0</v>
          </cell>
          <cell r="KF151">
            <v>0</v>
          </cell>
          <cell r="KG151">
            <v>0</v>
          </cell>
          <cell r="KH151">
            <v>0</v>
          </cell>
          <cell r="KI151">
            <v>0</v>
          </cell>
          <cell r="KJ151">
            <v>0</v>
          </cell>
          <cell r="KK151">
            <v>0</v>
          </cell>
          <cell r="KL151"/>
          <cell r="KM151">
            <v>0</v>
          </cell>
          <cell r="KN151">
            <v>0</v>
          </cell>
          <cell r="KO151">
            <v>0</v>
          </cell>
          <cell r="KP151">
            <v>0</v>
          </cell>
          <cell r="KQ151">
            <v>0</v>
          </cell>
          <cell r="KR151">
            <v>0</v>
          </cell>
          <cell r="KS151">
            <v>0</v>
          </cell>
          <cell r="KT151">
            <v>0</v>
          </cell>
          <cell r="KU151">
            <v>0</v>
          </cell>
          <cell r="KV151">
            <v>0</v>
          </cell>
          <cell r="KW151">
            <v>0</v>
          </cell>
          <cell r="KX151">
            <v>0</v>
          </cell>
          <cell r="KY151">
            <v>0</v>
          </cell>
          <cell r="KZ151">
            <v>0</v>
          </cell>
          <cell r="LA151">
            <v>0</v>
          </cell>
          <cell r="LB151">
            <v>0</v>
          </cell>
          <cell r="LC151">
            <v>0</v>
          </cell>
          <cell r="LD151">
            <v>0</v>
          </cell>
        </row>
        <row r="152">
          <cell r="B152">
            <v>149</v>
          </cell>
          <cell r="C152" t="str">
            <v>“CAJICÁ IDEAL”</v>
          </cell>
          <cell r="D152" t="str">
            <v>2. CAJICÁ DESARROLLO SOCIAL IDEAL</v>
          </cell>
          <cell r="E152" t="str">
            <v>22. Educación</v>
          </cell>
          <cell r="F152" t="str">
            <v>5. Cajicá Educada</v>
          </cell>
          <cell r="G152"/>
          <cell r="H152">
            <v>33</v>
          </cell>
          <cell r="I152" t="str">
            <v xml:space="preserve">Aumentar la tasa de cobertura bruta en media vocacional </v>
          </cell>
          <cell r="J152" t="str">
            <v>Tasa de Cobertura</v>
          </cell>
          <cell r="K152">
            <v>50.73</v>
          </cell>
          <cell r="L152"/>
          <cell r="M152">
            <v>50.73</v>
          </cell>
          <cell r="N152" t="str">
            <v>Ministerio de Educación Nacional 2023</v>
          </cell>
          <cell r="O152" t="str">
            <v>2201073. Servicio de evaluación de la calidad de la educación inicial, preescolar, básica y media</v>
          </cell>
          <cell r="P152" t="str">
            <v>220107304. Estudiantes de media evaluados con pruebas nacionales</v>
          </cell>
          <cell r="Q152" t="str">
            <v>30. Calidad Educativa</v>
          </cell>
          <cell r="R152" t="str">
            <v>Secretaría de Educación</v>
          </cell>
          <cell r="S152">
            <v>149</v>
          </cell>
          <cell r="T152" t="str">
            <v>Elaborar y realizar 1 Programa anual de preparación para la presentación de las Pruebas de Estado - SABER -</v>
          </cell>
          <cell r="U152" t="str">
            <v xml:space="preserve">Pruebas Saber </v>
          </cell>
          <cell r="V152" t="str">
            <v>Número</v>
          </cell>
          <cell r="W152"/>
          <cell r="X152">
            <v>1</v>
          </cell>
          <cell r="Y152">
            <v>0</v>
          </cell>
          <cell r="Z152" t="str">
            <v>MA</v>
          </cell>
          <cell r="AA152">
            <v>0.29498525073746312</v>
          </cell>
          <cell r="AB152">
            <v>0.22500000000000003</v>
          </cell>
          <cell r="AC152">
            <v>0.22500000000000003</v>
          </cell>
          <cell r="AD152">
            <v>0</v>
          </cell>
          <cell r="AE152">
            <v>0</v>
          </cell>
          <cell r="AF152"/>
          <cell r="AG152"/>
          <cell r="AH152"/>
          <cell r="AI152">
            <v>1</v>
          </cell>
          <cell r="AJ152"/>
          <cell r="AK152"/>
          <cell r="AL152" t="str">
            <v>4. Educación y calidad</v>
          </cell>
          <cell r="AM152" t="str">
            <v xml:space="preserve">Comunidad educativa </v>
          </cell>
          <cell r="AN152"/>
          <cell r="AO152">
            <v>1</v>
          </cell>
          <cell r="AP152">
            <v>0.3115264797507788</v>
          </cell>
          <cell r="AQ152">
            <v>1</v>
          </cell>
          <cell r="AR152">
            <v>0.29850746268656714</v>
          </cell>
          <cell r="AS152">
            <v>1</v>
          </cell>
          <cell r="AT152">
            <v>0.30864197530864196</v>
          </cell>
          <cell r="AU152">
            <v>1</v>
          </cell>
          <cell r="AV152">
            <v>0.30769230769230771</v>
          </cell>
          <cell r="AW152">
            <v>0.90000000000000013</v>
          </cell>
          <cell r="AX152">
            <v>90.000000000000014</v>
          </cell>
          <cell r="AY152">
            <v>0</v>
          </cell>
          <cell r="AZ152">
            <v>0</v>
          </cell>
          <cell r="BA152">
            <v>0</v>
          </cell>
          <cell r="BB152">
            <v>0</v>
          </cell>
          <cell r="BC152">
            <v>0</v>
          </cell>
          <cell r="BD152">
            <v>0</v>
          </cell>
          <cell r="BE152">
            <v>0.28037383177570097</v>
          </cell>
          <cell r="BF152">
            <v>0</v>
          </cell>
          <cell r="BG152">
            <v>0</v>
          </cell>
          <cell r="BH152">
            <v>0</v>
          </cell>
          <cell r="BI152">
            <v>6.637168141592921E-2</v>
          </cell>
          <cell r="BJ152">
            <v>250000000</v>
          </cell>
          <cell r="BK152"/>
          <cell r="BL152"/>
          <cell r="BM152"/>
          <cell r="BN152"/>
          <cell r="BO152"/>
          <cell r="BP152">
            <v>250000000</v>
          </cell>
          <cell r="BQ152"/>
          <cell r="BR152"/>
          <cell r="BS152"/>
          <cell r="BT152"/>
          <cell r="BU152"/>
          <cell r="BV152"/>
          <cell r="BW152"/>
          <cell r="BX152"/>
          <cell r="BY152"/>
          <cell r="BZ152">
            <v>0</v>
          </cell>
          <cell r="CA152"/>
          <cell r="CB152"/>
          <cell r="CC152"/>
          <cell r="CD152"/>
          <cell r="CE152"/>
          <cell r="CF152"/>
          <cell r="CG152"/>
          <cell r="CH152"/>
          <cell r="CI152"/>
          <cell r="CJ152"/>
          <cell r="CK152"/>
          <cell r="CL152"/>
          <cell r="CM152"/>
          <cell r="CN152"/>
          <cell r="CO152"/>
          <cell r="CP152"/>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500000000</v>
          </cell>
          <cell r="DJ152"/>
          <cell r="DK152"/>
          <cell r="DL152"/>
          <cell r="DM152"/>
          <cell r="DN152"/>
          <cell r="DO152">
            <v>500000000</v>
          </cell>
          <cell r="DP152"/>
          <cell r="DQ152"/>
          <cell r="DR152"/>
          <cell r="DS152"/>
          <cell r="DT152"/>
          <cell r="DU152"/>
          <cell r="DV152"/>
          <cell r="DW152">
            <v>0</v>
          </cell>
          <cell r="DX152"/>
          <cell r="DY152">
            <v>0</v>
          </cell>
          <cell r="DZ152"/>
          <cell r="EA152">
            <v>0</v>
          </cell>
          <cell r="EB152">
            <v>0</v>
          </cell>
          <cell r="EC152">
            <v>0</v>
          </cell>
          <cell r="ED152">
            <v>0</v>
          </cell>
          <cell r="EE152"/>
          <cell r="EF152">
            <v>0</v>
          </cell>
          <cell r="EG152">
            <v>0</v>
          </cell>
          <cell r="EH152">
            <v>0</v>
          </cell>
          <cell r="EI152">
            <v>0</v>
          </cell>
          <cell r="EJ152">
            <v>0</v>
          </cell>
          <cell r="EK152">
            <v>0</v>
          </cell>
          <cell r="EL152">
            <v>0</v>
          </cell>
          <cell r="EM152">
            <v>0</v>
          </cell>
          <cell r="EN152">
            <v>0</v>
          </cell>
          <cell r="EO152"/>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530450000</v>
          </cell>
          <cell r="FI152">
            <v>0</v>
          </cell>
          <cell r="FJ152"/>
          <cell r="FK152"/>
          <cell r="FL152"/>
          <cell r="FM152">
            <v>0</v>
          </cell>
          <cell r="FN152">
            <v>530450000</v>
          </cell>
          <cell r="FO152">
            <v>0</v>
          </cell>
          <cell r="FP152"/>
          <cell r="FQ152"/>
          <cell r="FR152"/>
          <cell r="FS152"/>
          <cell r="FT152"/>
          <cell r="FU152"/>
          <cell r="FV152">
            <v>0</v>
          </cell>
          <cell r="FW152"/>
          <cell r="FX152">
            <v>0</v>
          </cell>
          <cell r="FY152">
            <v>0</v>
          </cell>
          <cell r="FZ152">
            <v>0</v>
          </cell>
          <cell r="GA152">
            <v>0</v>
          </cell>
          <cell r="GB152">
            <v>0</v>
          </cell>
          <cell r="GC152">
            <v>0</v>
          </cell>
          <cell r="GD152">
            <v>0</v>
          </cell>
          <cell r="GE152">
            <v>0</v>
          </cell>
          <cell r="GF152">
            <v>0</v>
          </cell>
          <cell r="GG152">
            <v>0</v>
          </cell>
          <cell r="GH152">
            <v>0</v>
          </cell>
          <cell r="GI152">
            <v>0</v>
          </cell>
          <cell r="GJ152">
            <v>0</v>
          </cell>
          <cell r="GK152">
            <v>0</v>
          </cell>
          <cell r="GL152">
            <v>0</v>
          </cell>
          <cell r="GM152">
            <v>0</v>
          </cell>
          <cell r="GN152"/>
          <cell r="GO152">
            <v>0</v>
          </cell>
          <cell r="GP152">
            <v>0</v>
          </cell>
          <cell r="GQ152">
            <v>0</v>
          </cell>
          <cell r="GR152">
            <v>0</v>
          </cell>
          <cell r="GS152">
            <v>0</v>
          </cell>
          <cell r="GT152">
            <v>0</v>
          </cell>
          <cell r="GU152">
            <v>0</v>
          </cell>
          <cell r="GV152">
            <v>0</v>
          </cell>
          <cell r="GW152">
            <v>0</v>
          </cell>
          <cell r="GX152">
            <v>0</v>
          </cell>
          <cell r="GY152">
            <v>0</v>
          </cell>
          <cell r="GZ152">
            <v>0</v>
          </cell>
          <cell r="HA152">
            <v>0</v>
          </cell>
          <cell r="HB152">
            <v>0</v>
          </cell>
          <cell r="HC152">
            <v>0</v>
          </cell>
          <cell r="HD152">
            <v>0</v>
          </cell>
          <cell r="HE152">
            <v>0</v>
          </cell>
          <cell r="HF152">
            <v>0</v>
          </cell>
          <cell r="HG152">
            <v>546363500</v>
          </cell>
          <cell r="HH152">
            <v>0</v>
          </cell>
          <cell r="HI152"/>
          <cell r="HJ152"/>
          <cell r="HK152"/>
          <cell r="HL152">
            <v>0</v>
          </cell>
          <cell r="HM152">
            <v>546363500</v>
          </cell>
          <cell r="HN152">
            <v>0</v>
          </cell>
          <cell r="HO152"/>
          <cell r="HP152"/>
          <cell r="HQ152"/>
          <cell r="HR152"/>
          <cell r="HS152"/>
          <cell r="HT152"/>
          <cell r="HU152">
            <v>0</v>
          </cell>
          <cell r="HV152"/>
          <cell r="HW152">
            <v>0</v>
          </cell>
          <cell r="HX152">
            <v>0</v>
          </cell>
          <cell r="HY152">
            <v>0</v>
          </cell>
          <cell r="HZ152">
            <v>0</v>
          </cell>
          <cell r="IA152">
            <v>0</v>
          </cell>
          <cell r="IB152">
            <v>0</v>
          </cell>
          <cell r="IC152">
            <v>0</v>
          </cell>
          <cell r="ID152">
            <v>0</v>
          </cell>
          <cell r="IE152">
            <v>0</v>
          </cell>
          <cell r="IF152">
            <v>0</v>
          </cell>
          <cell r="IG152">
            <v>0</v>
          </cell>
          <cell r="IH152">
            <v>0</v>
          </cell>
          <cell r="II152">
            <v>0</v>
          </cell>
          <cell r="IJ152">
            <v>0</v>
          </cell>
          <cell r="IK152">
            <v>0</v>
          </cell>
          <cell r="IL152">
            <v>0</v>
          </cell>
          <cell r="IM152"/>
          <cell r="IN152">
            <v>0</v>
          </cell>
          <cell r="IO152">
            <v>0</v>
          </cell>
          <cell r="IP152">
            <v>0</v>
          </cell>
          <cell r="IQ152">
            <v>0</v>
          </cell>
          <cell r="IR152">
            <v>0</v>
          </cell>
          <cell r="IS152">
            <v>0</v>
          </cell>
          <cell r="IT152">
            <v>0</v>
          </cell>
          <cell r="IU152">
            <v>0</v>
          </cell>
          <cell r="IV152">
            <v>0</v>
          </cell>
          <cell r="IW152">
            <v>0</v>
          </cell>
          <cell r="IX152">
            <v>0</v>
          </cell>
          <cell r="IY152">
            <v>0</v>
          </cell>
          <cell r="IZ152">
            <v>0</v>
          </cell>
          <cell r="JA152">
            <v>0</v>
          </cell>
          <cell r="JB152">
            <v>0</v>
          </cell>
          <cell r="JC152">
            <v>0</v>
          </cell>
          <cell r="JD152">
            <v>0</v>
          </cell>
          <cell r="JE152">
            <v>0</v>
          </cell>
          <cell r="JF152">
            <v>1826813500</v>
          </cell>
          <cell r="JG152">
            <v>0</v>
          </cell>
          <cell r="JH152">
            <v>0</v>
          </cell>
          <cell r="JI152">
            <v>0</v>
          </cell>
          <cell r="JJ152">
            <v>0</v>
          </cell>
          <cell r="JK152">
            <v>0</v>
          </cell>
          <cell r="JL152">
            <v>1826813500</v>
          </cell>
          <cell r="JM152">
            <v>0</v>
          </cell>
          <cell r="JN152">
            <v>0</v>
          </cell>
          <cell r="JO152">
            <v>0</v>
          </cell>
          <cell r="JP152">
            <v>0</v>
          </cell>
          <cell r="JQ152">
            <v>0</v>
          </cell>
          <cell r="JR152">
            <v>0</v>
          </cell>
          <cell r="JS152">
            <v>0</v>
          </cell>
          <cell r="JT152">
            <v>0</v>
          </cell>
          <cell r="JU152">
            <v>0</v>
          </cell>
          <cell r="JV152">
            <v>0</v>
          </cell>
          <cell r="JW152">
            <v>0</v>
          </cell>
          <cell r="JX152">
            <v>0</v>
          </cell>
          <cell r="JY152">
            <v>0</v>
          </cell>
          <cell r="JZ152">
            <v>0</v>
          </cell>
          <cell r="KA152">
            <v>0</v>
          </cell>
          <cell r="KB152">
            <v>0</v>
          </cell>
          <cell r="KC152">
            <v>0</v>
          </cell>
          <cell r="KD152">
            <v>0</v>
          </cell>
          <cell r="KE152">
            <v>0</v>
          </cell>
          <cell r="KF152">
            <v>0</v>
          </cell>
          <cell r="KG152">
            <v>0</v>
          </cell>
          <cell r="KH152">
            <v>0</v>
          </cell>
          <cell r="KI152">
            <v>0</v>
          </cell>
          <cell r="KJ152">
            <v>0</v>
          </cell>
          <cell r="KK152">
            <v>0</v>
          </cell>
          <cell r="KL152"/>
          <cell r="KM152">
            <v>0</v>
          </cell>
          <cell r="KN152">
            <v>0</v>
          </cell>
          <cell r="KO152">
            <v>0</v>
          </cell>
          <cell r="KP152">
            <v>0</v>
          </cell>
          <cell r="KQ152">
            <v>0</v>
          </cell>
          <cell r="KR152">
            <v>0</v>
          </cell>
          <cell r="KS152">
            <v>0</v>
          </cell>
          <cell r="KT152">
            <v>0</v>
          </cell>
          <cell r="KU152">
            <v>0</v>
          </cell>
          <cell r="KV152">
            <v>0</v>
          </cell>
          <cell r="KW152">
            <v>0</v>
          </cell>
          <cell r="KX152">
            <v>0</v>
          </cell>
          <cell r="KY152">
            <v>0</v>
          </cell>
          <cell r="KZ152">
            <v>0</v>
          </cell>
          <cell r="LA152">
            <v>0</v>
          </cell>
          <cell r="LB152">
            <v>0</v>
          </cell>
          <cell r="LC152">
            <v>0</v>
          </cell>
          <cell r="LD152">
            <v>0</v>
          </cell>
        </row>
        <row r="153">
          <cell r="B153">
            <v>150</v>
          </cell>
          <cell r="C153" t="str">
            <v>“CAJICÁ IDEAL”</v>
          </cell>
          <cell r="D153" t="str">
            <v>2. CAJICÁ DESARROLLO SOCIAL IDEAL</v>
          </cell>
          <cell r="E153" t="str">
            <v>22. Educación</v>
          </cell>
          <cell r="F153" t="str">
            <v>5. Cajicá Educada</v>
          </cell>
          <cell r="G153"/>
          <cell r="H153">
            <v>33</v>
          </cell>
          <cell r="I153" t="str">
            <v xml:space="preserve">Aumentar la tasa de cobertura bruta en media vocacional </v>
          </cell>
          <cell r="J153" t="str">
            <v>Tasa de Cobertura</v>
          </cell>
          <cell r="K153">
            <v>50.73</v>
          </cell>
          <cell r="L153"/>
          <cell r="M153">
            <v>50.73</v>
          </cell>
          <cell r="N153" t="str">
            <v>Ministerio de Educación Nacional 2023</v>
          </cell>
          <cell r="O153" t="str">
            <v>2201076. Servicio de asistencia técnica a comunidades en fortalecimiento del tejido social y construcción de escenarios comunitarios protectores de derechos</v>
          </cell>
          <cell r="P153" t="str">
            <v>220107601. Familias atendidas</v>
          </cell>
          <cell r="Q153" t="str">
            <v>30. Calidad Educativa</v>
          </cell>
          <cell r="R153" t="str">
            <v>Secretaría de Educación</v>
          </cell>
          <cell r="S153">
            <v>150</v>
          </cell>
          <cell r="T153" t="str">
            <v>Elaborar e implementar 1 Plan anual de apoyo psicosocial - enfermería - ambiente escolar y familiar en las Instituciones Educativas Departamentales</v>
          </cell>
          <cell r="U153" t="str">
            <v>Apoyo psicosocial - enfermería - ambiente escolar y familiar</v>
          </cell>
          <cell r="V153" t="str">
            <v>Número</v>
          </cell>
          <cell r="W153"/>
          <cell r="X153">
            <v>1</v>
          </cell>
          <cell r="Y153">
            <v>0</v>
          </cell>
          <cell r="Z153" t="str">
            <v>MA</v>
          </cell>
          <cell r="AA153">
            <v>0.29498525073746312</v>
          </cell>
          <cell r="AB153">
            <v>6.25E-2</v>
          </cell>
          <cell r="AC153">
            <v>6.25E-2</v>
          </cell>
          <cell r="AD153">
            <v>0</v>
          </cell>
          <cell r="AE153">
            <v>0</v>
          </cell>
          <cell r="AF153"/>
          <cell r="AG153"/>
          <cell r="AH153"/>
          <cell r="AI153">
            <v>1</v>
          </cell>
          <cell r="AJ153"/>
          <cell r="AK153"/>
          <cell r="AL153" t="str">
            <v>4. Educación y calidad</v>
          </cell>
          <cell r="AM153" t="str">
            <v xml:space="preserve">Comunidad educativa </v>
          </cell>
          <cell r="AN153"/>
          <cell r="AO153">
            <v>0.25</v>
          </cell>
          <cell r="AP153">
            <v>0.3115264797507788</v>
          </cell>
          <cell r="AQ153">
            <v>0.25</v>
          </cell>
          <cell r="AR153">
            <v>0.29850746268656714</v>
          </cell>
          <cell r="AS153">
            <v>0.25</v>
          </cell>
          <cell r="AT153">
            <v>0.30864197530864196</v>
          </cell>
          <cell r="AU153">
            <v>0.25</v>
          </cell>
          <cell r="AV153">
            <v>0.30769230769230771</v>
          </cell>
          <cell r="AW153">
            <v>0.25</v>
          </cell>
          <cell r="AX153">
            <v>100</v>
          </cell>
          <cell r="AY153">
            <v>0</v>
          </cell>
          <cell r="AZ153">
            <v>0</v>
          </cell>
          <cell r="BA153">
            <v>0</v>
          </cell>
          <cell r="BB153">
            <v>0</v>
          </cell>
          <cell r="BC153">
            <v>0</v>
          </cell>
          <cell r="BD153">
            <v>0</v>
          </cell>
          <cell r="BE153">
            <v>0.3115264797507788</v>
          </cell>
          <cell r="BF153">
            <v>0</v>
          </cell>
          <cell r="BG153">
            <v>0</v>
          </cell>
          <cell r="BH153">
            <v>0</v>
          </cell>
          <cell r="BI153">
            <v>1.8436578171091445E-2</v>
          </cell>
          <cell r="BJ153">
            <v>37408333</v>
          </cell>
          <cell r="BK153"/>
          <cell r="BL153"/>
          <cell r="BM153"/>
          <cell r="BN153"/>
          <cell r="BO153"/>
          <cell r="BP153">
            <v>37408333</v>
          </cell>
          <cell r="BQ153"/>
          <cell r="BR153"/>
          <cell r="BS153"/>
          <cell r="BT153"/>
          <cell r="BU153"/>
          <cell r="BV153"/>
          <cell r="BW153"/>
          <cell r="BX153"/>
          <cell r="BY153"/>
          <cell r="BZ153">
            <v>37408332</v>
          </cell>
          <cell r="CA153"/>
          <cell r="CB153"/>
          <cell r="CC153"/>
          <cell r="CD153"/>
          <cell r="CE153"/>
          <cell r="CF153">
            <v>37408332</v>
          </cell>
          <cell r="CG153"/>
          <cell r="CH153"/>
          <cell r="CI153"/>
          <cell r="CJ153"/>
          <cell r="CK153"/>
          <cell r="CL153"/>
          <cell r="CM153"/>
          <cell r="CN153"/>
          <cell r="CO153"/>
          <cell r="CP153">
            <v>210000000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300000000</v>
          </cell>
          <cell r="DJ153"/>
          <cell r="DK153"/>
          <cell r="DL153"/>
          <cell r="DM153"/>
          <cell r="DN153"/>
          <cell r="DO153">
            <v>300000000</v>
          </cell>
          <cell r="DP153"/>
          <cell r="DQ153"/>
          <cell r="DR153"/>
          <cell r="DS153"/>
          <cell r="DT153"/>
          <cell r="DU153"/>
          <cell r="DV153"/>
          <cell r="DW153">
            <v>0</v>
          </cell>
          <cell r="DX153"/>
          <cell r="DY153">
            <v>0</v>
          </cell>
          <cell r="DZ153"/>
          <cell r="EA153">
            <v>0</v>
          </cell>
          <cell r="EB153">
            <v>0</v>
          </cell>
          <cell r="EC153">
            <v>0</v>
          </cell>
          <cell r="ED153">
            <v>0</v>
          </cell>
          <cell r="EE153"/>
          <cell r="EF153">
            <v>0</v>
          </cell>
          <cell r="EG153">
            <v>0</v>
          </cell>
          <cell r="EH153">
            <v>0</v>
          </cell>
          <cell r="EI153">
            <v>0</v>
          </cell>
          <cell r="EJ153">
            <v>0</v>
          </cell>
          <cell r="EK153">
            <v>0</v>
          </cell>
          <cell r="EL153">
            <v>0</v>
          </cell>
          <cell r="EM153">
            <v>0</v>
          </cell>
          <cell r="EN153">
            <v>0</v>
          </cell>
          <cell r="EO153"/>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360706000</v>
          </cell>
          <cell r="FI153">
            <v>0</v>
          </cell>
          <cell r="FJ153"/>
          <cell r="FK153"/>
          <cell r="FL153"/>
          <cell r="FM153">
            <v>0</v>
          </cell>
          <cell r="FN153">
            <v>360706000</v>
          </cell>
          <cell r="FO153">
            <v>0</v>
          </cell>
          <cell r="FP153"/>
          <cell r="FQ153"/>
          <cell r="FR153"/>
          <cell r="FS153"/>
          <cell r="FT153"/>
          <cell r="FU153"/>
          <cell r="FV153">
            <v>0</v>
          </cell>
          <cell r="FW153"/>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0</v>
          </cell>
          <cell r="GN153"/>
          <cell r="GO153">
            <v>0</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cell r="HC153">
            <v>0</v>
          </cell>
          <cell r="HD153">
            <v>0</v>
          </cell>
          <cell r="HE153">
            <v>0</v>
          </cell>
          <cell r="HF153">
            <v>0</v>
          </cell>
          <cell r="HG153">
            <v>371527180</v>
          </cell>
          <cell r="HH153">
            <v>0</v>
          </cell>
          <cell r="HI153"/>
          <cell r="HJ153"/>
          <cell r="HK153"/>
          <cell r="HL153">
            <v>0</v>
          </cell>
          <cell r="HM153">
            <v>371527180</v>
          </cell>
          <cell r="HN153">
            <v>0</v>
          </cell>
          <cell r="HO153"/>
          <cell r="HP153"/>
          <cell r="HQ153"/>
          <cell r="HR153"/>
          <cell r="HS153"/>
          <cell r="HT153"/>
          <cell r="HU153">
            <v>0</v>
          </cell>
          <cell r="HV153"/>
          <cell r="HW153">
            <v>0</v>
          </cell>
          <cell r="HX153">
            <v>0</v>
          </cell>
          <cell r="HY153">
            <v>0</v>
          </cell>
          <cell r="HZ153">
            <v>0</v>
          </cell>
          <cell r="IA153">
            <v>0</v>
          </cell>
          <cell r="IB153">
            <v>0</v>
          </cell>
          <cell r="IC153">
            <v>0</v>
          </cell>
          <cell r="ID153">
            <v>0</v>
          </cell>
          <cell r="IE153">
            <v>0</v>
          </cell>
          <cell r="IF153">
            <v>0</v>
          </cell>
          <cell r="IG153">
            <v>0</v>
          </cell>
          <cell r="IH153">
            <v>0</v>
          </cell>
          <cell r="II153">
            <v>0</v>
          </cell>
          <cell r="IJ153">
            <v>0</v>
          </cell>
          <cell r="IK153">
            <v>0</v>
          </cell>
          <cell r="IL153">
            <v>0</v>
          </cell>
          <cell r="IM153"/>
          <cell r="IN153">
            <v>0</v>
          </cell>
          <cell r="IO153">
            <v>0</v>
          </cell>
          <cell r="IP153">
            <v>0</v>
          </cell>
          <cell r="IQ153">
            <v>0</v>
          </cell>
          <cell r="IR153">
            <v>0</v>
          </cell>
          <cell r="IS153">
            <v>0</v>
          </cell>
          <cell r="IT153">
            <v>0</v>
          </cell>
          <cell r="IU153">
            <v>0</v>
          </cell>
          <cell r="IV153">
            <v>0</v>
          </cell>
          <cell r="IW153">
            <v>0</v>
          </cell>
          <cell r="IX153">
            <v>0</v>
          </cell>
          <cell r="IY153">
            <v>0</v>
          </cell>
          <cell r="IZ153">
            <v>0</v>
          </cell>
          <cell r="JA153">
            <v>0</v>
          </cell>
          <cell r="JB153">
            <v>0</v>
          </cell>
          <cell r="JC153">
            <v>0</v>
          </cell>
          <cell r="JD153">
            <v>0</v>
          </cell>
          <cell r="JE153">
            <v>0</v>
          </cell>
          <cell r="JF153">
            <v>1069641513</v>
          </cell>
          <cell r="JG153">
            <v>0</v>
          </cell>
          <cell r="JH153">
            <v>0</v>
          </cell>
          <cell r="JI153">
            <v>0</v>
          </cell>
          <cell r="JJ153">
            <v>0</v>
          </cell>
          <cell r="JK153">
            <v>0</v>
          </cell>
          <cell r="JL153">
            <v>1069641513</v>
          </cell>
          <cell r="JM153">
            <v>0</v>
          </cell>
          <cell r="JN153">
            <v>0</v>
          </cell>
          <cell r="JO153">
            <v>0</v>
          </cell>
          <cell r="JP153">
            <v>0</v>
          </cell>
          <cell r="JQ153">
            <v>0</v>
          </cell>
          <cell r="JR153">
            <v>0</v>
          </cell>
          <cell r="JS153">
            <v>0</v>
          </cell>
          <cell r="JT153">
            <v>0</v>
          </cell>
          <cell r="JU153">
            <v>0</v>
          </cell>
          <cell r="JV153">
            <v>37408332</v>
          </cell>
          <cell r="JW153">
            <v>0</v>
          </cell>
          <cell r="JX153">
            <v>0</v>
          </cell>
          <cell r="JY153">
            <v>0</v>
          </cell>
          <cell r="JZ153">
            <v>0</v>
          </cell>
          <cell r="KA153">
            <v>0</v>
          </cell>
          <cell r="KB153">
            <v>37408332</v>
          </cell>
          <cell r="KC153">
            <v>0</v>
          </cell>
          <cell r="KD153">
            <v>0</v>
          </cell>
          <cell r="KE153">
            <v>0</v>
          </cell>
          <cell r="KF153">
            <v>0</v>
          </cell>
          <cell r="KG153">
            <v>0</v>
          </cell>
          <cell r="KH153">
            <v>0</v>
          </cell>
          <cell r="KI153">
            <v>0</v>
          </cell>
          <cell r="KJ153">
            <v>0</v>
          </cell>
          <cell r="KK153">
            <v>0</v>
          </cell>
          <cell r="KL153"/>
          <cell r="KM153">
            <v>0</v>
          </cell>
          <cell r="KN153">
            <v>0</v>
          </cell>
          <cell r="KO153">
            <v>0</v>
          </cell>
          <cell r="KP153">
            <v>0</v>
          </cell>
          <cell r="KQ153">
            <v>0</v>
          </cell>
          <cell r="KR153">
            <v>0</v>
          </cell>
          <cell r="KS153">
            <v>0</v>
          </cell>
          <cell r="KT153">
            <v>0</v>
          </cell>
          <cell r="KU153">
            <v>0</v>
          </cell>
          <cell r="KV153">
            <v>0</v>
          </cell>
          <cell r="KW153">
            <v>0</v>
          </cell>
          <cell r="KX153">
            <v>0</v>
          </cell>
          <cell r="KY153">
            <v>0</v>
          </cell>
          <cell r="KZ153">
            <v>0</v>
          </cell>
          <cell r="LA153">
            <v>0</v>
          </cell>
          <cell r="LB153">
            <v>0</v>
          </cell>
          <cell r="LC153">
            <v>0</v>
          </cell>
          <cell r="LD153">
            <v>0</v>
          </cell>
        </row>
        <row r="154">
          <cell r="B154">
            <v>151</v>
          </cell>
          <cell r="C154" t="str">
            <v>“CAJICÁ IDEAL”</v>
          </cell>
          <cell r="D154" t="str">
            <v>2. CAJICÁ DESARROLLO SOCIAL IDEAL</v>
          </cell>
          <cell r="E154" t="str">
            <v>22. Educación</v>
          </cell>
          <cell r="F154" t="str">
            <v>5. Cajicá Educada</v>
          </cell>
          <cell r="G154"/>
          <cell r="H154">
            <v>33</v>
          </cell>
          <cell r="I154" t="str">
            <v xml:space="preserve">Aumentar la tasa de cobertura bruta en media vocacional </v>
          </cell>
          <cell r="J154" t="str">
            <v>Tasa de Cobertura</v>
          </cell>
          <cell r="K154">
            <v>50.73</v>
          </cell>
          <cell r="L154"/>
          <cell r="M154">
            <v>50.73</v>
          </cell>
          <cell r="N154" t="str">
            <v>Ministerio de Educación Nacional 2023</v>
          </cell>
          <cell r="O154" t="str">
            <v>2201084. Servicio de apoyo pedagógico para la oferta de educación inclusiva para preescolar, básica y media</v>
          </cell>
          <cell r="P154" t="str">
            <v>220108401. Beneficiarios de apoyo pedagógico para la oferta de educación inclusiva para preescolar, básica y media</v>
          </cell>
          <cell r="Q154" t="str">
            <v>30. Calidad Educativa</v>
          </cell>
          <cell r="R154" t="str">
            <v>Secretaría de Educación</v>
          </cell>
          <cell r="S154">
            <v>151</v>
          </cell>
          <cell r="T154" t="str">
            <v>Elaborar y desarrollar una 1 estrategia anual de educación inclusiva en las Instituciones Educativas</v>
          </cell>
          <cell r="U154" t="str">
            <v>Educación Inclusiva</v>
          </cell>
          <cell r="V154" t="str">
            <v>Número</v>
          </cell>
          <cell r="W154"/>
          <cell r="X154">
            <v>1</v>
          </cell>
          <cell r="Y154">
            <v>0</v>
          </cell>
          <cell r="Z154" t="str">
            <v>MA</v>
          </cell>
          <cell r="AA154">
            <v>0.29498525073746312</v>
          </cell>
          <cell r="AB154">
            <v>6.25E-2</v>
          </cell>
          <cell r="AC154">
            <v>6.25E-2</v>
          </cell>
          <cell r="AD154">
            <v>0</v>
          </cell>
          <cell r="AE154">
            <v>0</v>
          </cell>
          <cell r="AF154"/>
          <cell r="AG154"/>
          <cell r="AH154"/>
          <cell r="AI154">
            <v>1</v>
          </cell>
          <cell r="AJ154"/>
          <cell r="AK154"/>
          <cell r="AL154" t="str">
            <v>10. Reducción de las desigualdades</v>
          </cell>
          <cell r="AM154" t="str">
            <v xml:space="preserve">Comunidad educativa </v>
          </cell>
          <cell r="AN154"/>
          <cell r="AO154">
            <v>0.25</v>
          </cell>
          <cell r="AP154">
            <v>0.3115264797507788</v>
          </cell>
          <cell r="AQ154">
            <v>0.25</v>
          </cell>
          <cell r="AR154">
            <v>0.29850746268656714</v>
          </cell>
          <cell r="AS154">
            <v>0.25</v>
          </cell>
          <cell r="AT154">
            <v>0.30864197530864196</v>
          </cell>
          <cell r="AU154">
            <v>0.25</v>
          </cell>
          <cell r="AV154">
            <v>0.30769230769230771</v>
          </cell>
          <cell r="AW154">
            <v>0.25</v>
          </cell>
          <cell r="AX154">
            <v>100</v>
          </cell>
          <cell r="AY154">
            <v>0</v>
          </cell>
          <cell r="AZ154">
            <v>0</v>
          </cell>
          <cell r="BA154">
            <v>0</v>
          </cell>
          <cell r="BB154">
            <v>0</v>
          </cell>
          <cell r="BC154">
            <v>0</v>
          </cell>
          <cell r="BD154">
            <v>0</v>
          </cell>
          <cell r="BE154">
            <v>0.3115264797507788</v>
          </cell>
          <cell r="BF154">
            <v>0</v>
          </cell>
          <cell r="BG154">
            <v>0</v>
          </cell>
          <cell r="BH154">
            <v>0</v>
          </cell>
          <cell r="BI154">
            <v>1.8436578171091445E-2</v>
          </cell>
          <cell r="BJ154">
            <v>42276642</v>
          </cell>
          <cell r="BK154"/>
          <cell r="BL154"/>
          <cell r="BM154"/>
          <cell r="BN154"/>
          <cell r="BO154"/>
          <cell r="BP154">
            <v>42276642</v>
          </cell>
          <cell r="BQ154"/>
          <cell r="BR154"/>
          <cell r="BS154"/>
          <cell r="BT154"/>
          <cell r="BU154"/>
          <cell r="BV154"/>
          <cell r="BW154"/>
          <cell r="BX154"/>
          <cell r="BY154"/>
          <cell r="BZ154">
            <v>36400001</v>
          </cell>
          <cell r="CA154"/>
          <cell r="CB154"/>
          <cell r="CC154"/>
          <cell r="CD154"/>
          <cell r="CE154"/>
          <cell r="CF154">
            <v>36400001</v>
          </cell>
          <cell r="CG154"/>
          <cell r="CH154"/>
          <cell r="CI154"/>
          <cell r="CJ154"/>
          <cell r="CK154"/>
          <cell r="CL154"/>
          <cell r="CM154"/>
          <cell r="CN154"/>
          <cell r="CO154"/>
          <cell r="CP154"/>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420000000</v>
          </cell>
          <cell r="DJ154"/>
          <cell r="DK154"/>
          <cell r="DL154"/>
          <cell r="DM154"/>
          <cell r="DN154"/>
          <cell r="DO154">
            <v>420000000</v>
          </cell>
          <cell r="DP154"/>
          <cell r="DQ154"/>
          <cell r="DR154"/>
          <cell r="DS154"/>
          <cell r="DT154"/>
          <cell r="DU154"/>
          <cell r="DV154"/>
          <cell r="DW154">
            <v>0</v>
          </cell>
          <cell r="DX154"/>
          <cell r="DY154">
            <v>0</v>
          </cell>
          <cell r="DZ154"/>
          <cell r="EA154">
            <v>0</v>
          </cell>
          <cell r="EB154">
            <v>0</v>
          </cell>
          <cell r="EC154">
            <v>0</v>
          </cell>
          <cell r="ED154">
            <v>0</v>
          </cell>
          <cell r="EE154"/>
          <cell r="EF154">
            <v>0</v>
          </cell>
          <cell r="EG154">
            <v>0</v>
          </cell>
          <cell r="EH154">
            <v>0</v>
          </cell>
          <cell r="EI154">
            <v>0</v>
          </cell>
          <cell r="EJ154">
            <v>0</v>
          </cell>
          <cell r="EK154">
            <v>0</v>
          </cell>
          <cell r="EL154">
            <v>0</v>
          </cell>
          <cell r="EM154">
            <v>0</v>
          </cell>
          <cell r="EN154">
            <v>0</v>
          </cell>
          <cell r="EO154"/>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180353000</v>
          </cell>
          <cell r="FI154">
            <v>0</v>
          </cell>
          <cell r="FJ154"/>
          <cell r="FK154"/>
          <cell r="FL154"/>
          <cell r="FM154">
            <v>0</v>
          </cell>
          <cell r="FN154">
            <v>180353000</v>
          </cell>
          <cell r="FO154">
            <v>0</v>
          </cell>
          <cell r="FP154"/>
          <cell r="FQ154"/>
          <cell r="FR154"/>
          <cell r="FS154"/>
          <cell r="FT154"/>
          <cell r="FU154"/>
          <cell r="FV154">
            <v>0</v>
          </cell>
          <cell r="FW154"/>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0</v>
          </cell>
          <cell r="GN154"/>
          <cell r="GO154">
            <v>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cell r="HC154">
            <v>0</v>
          </cell>
          <cell r="HD154">
            <v>0</v>
          </cell>
          <cell r="HE154">
            <v>0</v>
          </cell>
          <cell r="HF154">
            <v>0</v>
          </cell>
          <cell r="HG154">
            <v>185763590</v>
          </cell>
          <cell r="HH154">
            <v>0</v>
          </cell>
          <cell r="HI154"/>
          <cell r="HJ154"/>
          <cell r="HK154"/>
          <cell r="HL154">
            <v>0</v>
          </cell>
          <cell r="HM154">
            <v>185763590</v>
          </cell>
          <cell r="HN154">
            <v>0</v>
          </cell>
          <cell r="HO154"/>
          <cell r="HP154"/>
          <cell r="HQ154"/>
          <cell r="HR154"/>
          <cell r="HS154"/>
          <cell r="HT154"/>
          <cell r="HU154">
            <v>0</v>
          </cell>
          <cell r="HV154"/>
          <cell r="HW154">
            <v>0</v>
          </cell>
          <cell r="HX154">
            <v>0</v>
          </cell>
          <cell r="HY154">
            <v>0</v>
          </cell>
          <cell r="HZ154">
            <v>0</v>
          </cell>
          <cell r="IA154">
            <v>0</v>
          </cell>
          <cell r="IB154">
            <v>0</v>
          </cell>
          <cell r="IC154">
            <v>0</v>
          </cell>
          <cell r="ID154">
            <v>0</v>
          </cell>
          <cell r="IE154">
            <v>0</v>
          </cell>
          <cell r="IF154">
            <v>0</v>
          </cell>
          <cell r="IG154">
            <v>0</v>
          </cell>
          <cell r="IH154">
            <v>0</v>
          </cell>
          <cell r="II154">
            <v>0</v>
          </cell>
          <cell r="IJ154">
            <v>0</v>
          </cell>
          <cell r="IK154">
            <v>0</v>
          </cell>
          <cell r="IL154">
            <v>0</v>
          </cell>
          <cell r="IM154"/>
          <cell r="IN154">
            <v>0</v>
          </cell>
          <cell r="IO154">
            <v>0</v>
          </cell>
          <cell r="IP154">
            <v>0</v>
          </cell>
          <cell r="IQ154">
            <v>0</v>
          </cell>
          <cell r="IR154">
            <v>0</v>
          </cell>
          <cell r="IS154">
            <v>0</v>
          </cell>
          <cell r="IT154">
            <v>0</v>
          </cell>
          <cell r="IU154">
            <v>0</v>
          </cell>
          <cell r="IV154">
            <v>0</v>
          </cell>
          <cell r="IW154">
            <v>0</v>
          </cell>
          <cell r="IX154">
            <v>0</v>
          </cell>
          <cell r="IY154">
            <v>0</v>
          </cell>
          <cell r="IZ154">
            <v>0</v>
          </cell>
          <cell r="JA154">
            <v>0</v>
          </cell>
          <cell r="JB154">
            <v>0</v>
          </cell>
          <cell r="JC154">
            <v>0</v>
          </cell>
          <cell r="JD154">
            <v>0</v>
          </cell>
          <cell r="JE154">
            <v>0</v>
          </cell>
          <cell r="JF154">
            <v>828393232</v>
          </cell>
          <cell r="JG154">
            <v>0</v>
          </cell>
          <cell r="JH154">
            <v>0</v>
          </cell>
          <cell r="JI154">
            <v>0</v>
          </cell>
          <cell r="JJ154">
            <v>0</v>
          </cell>
          <cell r="JK154">
            <v>0</v>
          </cell>
          <cell r="JL154">
            <v>828393232</v>
          </cell>
          <cell r="JM154">
            <v>0</v>
          </cell>
          <cell r="JN154">
            <v>0</v>
          </cell>
          <cell r="JO154">
            <v>0</v>
          </cell>
          <cell r="JP154">
            <v>0</v>
          </cell>
          <cell r="JQ154">
            <v>0</v>
          </cell>
          <cell r="JR154">
            <v>0</v>
          </cell>
          <cell r="JS154">
            <v>0</v>
          </cell>
          <cell r="JT154">
            <v>0</v>
          </cell>
          <cell r="JU154">
            <v>0</v>
          </cell>
          <cell r="JV154">
            <v>36400001</v>
          </cell>
          <cell r="JW154">
            <v>0</v>
          </cell>
          <cell r="JX154">
            <v>0</v>
          </cell>
          <cell r="JY154">
            <v>0</v>
          </cell>
          <cell r="JZ154">
            <v>0</v>
          </cell>
          <cell r="KA154">
            <v>0</v>
          </cell>
          <cell r="KB154">
            <v>36400001</v>
          </cell>
          <cell r="KC154">
            <v>0</v>
          </cell>
          <cell r="KD154">
            <v>0</v>
          </cell>
          <cell r="KE154">
            <v>0</v>
          </cell>
          <cell r="KF154">
            <v>0</v>
          </cell>
          <cell r="KG154">
            <v>0</v>
          </cell>
          <cell r="KH154">
            <v>0</v>
          </cell>
          <cell r="KI154">
            <v>0</v>
          </cell>
          <cell r="KJ154">
            <v>0</v>
          </cell>
          <cell r="KK154">
            <v>0</v>
          </cell>
          <cell r="KL154"/>
          <cell r="KM154">
            <v>0</v>
          </cell>
          <cell r="KN154">
            <v>0</v>
          </cell>
          <cell r="KO154">
            <v>0</v>
          </cell>
          <cell r="KP154">
            <v>0</v>
          </cell>
          <cell r="KQ154">
            <v>0</v>
          </cell>
          <cell r="KR154">
            <v>0</v>
          </cell>
          <cell r="KS154">
            <v>0</v>
          </cell>
          <cell r="KT154">
            <v>0</v>
          </cell>
          <cell r="KU154">
            <v>0</v>
          </cell>
          <cell r="KV154">
            <v>0</v>
          </cell>
          <cell r="KW154">
            <v>0</v>
          </cell>
          <cell r="KX154">
            <v>0</v>
          </cell>
          <cell r="KY154">
            <v>0</v>
          </cell>
          <cell r="KZ154">
            <v>0</v>
          </cell>
          <cell r="LA154">
            <v>0</v>
          </cell>
          <cell r="LB154">
            <v>0</v>
          </cell>
          <cell r="LC154">
            <v>0</v>
          </cell>
          <cell r="LD154">
            <v>0</v>
          </cell>
        </row>
        <row r="155">
          <cell r="B155">
            <v>152</v>
          </cell>
          <cell r="C155" t="str">
            <v>“CAJICÁ IDEAL”</v>
          </cell>
          <cell r="D155" t="str">
            <v>2. CAJICÁ DESARROLLO SOCIAL IDEAL</v>
          </cell>
          <cell r="E155" t="str">
            <v>22. Educación</v>
          </cell>
          <cell r="F155" t="str">
            <v>5. Cajicá Educada</v>
          </cell>
          <cell r="G155"/>
          <cell r="H155">
            <v>33</v>
          </cell>
          <cell r="I155" t="str">
            <v xml:space="preserve">Aumentar la tasa de cobertura bruta en media vocacional </v>
          </cell>
          <cell r="J155" t="str">
            <v>Tasa de Cobertura</v>
          </cell>
          <cell r="K155">
            <v>50.73</v>
          </cell>
          <cell r="L155"/>
          <cell r="M155">
            <v>50.73</v>
          </cell>
          <cell r="N155" t="str">
            <v>Ministerio de Educación Nacional 2023</v>
          </cell>
          <cell r="O155" t="str">
            <v>2201034. Servicio educativos de promoción del bilingüismo</v>
          </cell>
          <cell r="P155" t="str">
            <v>220103401. Instituciones educativas fortalecidas en competencias comunicativas en un segundo idioma</v>
          </cell>
          <cell r="Q155" t="str">
            <v>30. Calidad Educativa</v>
          </cell>
          <cell r="R155" t="str">
            <v>Secretaría de Educación</v>
          </cell>
          <cell r="S155">
            <v>152</v>
          </cell>
          <cell r="T155" t="str">
            <v>Elaborar e implementar 1 programa de multilingüismo en las Instituciones Educativas Públicas</v>
          </cell>
          <cell r="U155" t="str">
            <v>Estrategia de multilingüismo</v>
          </cell>
          <cell r="V155" t="str">
            <v>Número</v>
          </cell>
          <cell r="W155"/>
          <cell r="X155">
            <v>1</v>
          </cell>
          <cell r="Y155">
            <v>0</v>
          </cell>
          <cell r="Z155" t="str">
            <v>MA</v>
          </cell>
          <cell r="AA155">
            <v>0.29498525073746312</v>
          </cell>
          <cell r="AB155">
            <v>0.25</v>
          </cell>
          <cell r="AC155">
            <v>0.25</v>
          </cell>
          <cell r="AD155">
            <v>0</v>
          </cell>
          <cell r="AE155">
            <v>0</v>
          </cell>
          <cell r="AF155"/>
          <cell r="AG155"/>
          <cell r="AH155"/>
          <cell r="AI155">
            <v>1</v>
          </cell>
          <cell r="AJ155"/>
          <cell r="AK155"/>
          <cell r="AL155" t="str">
            <v>4. Educación y calidad</v>
          </cell>
          <cell r="AM155" t="str">
            <v xml:space="preserve">Comunidad educativa </v>
          </cell>
          <cell r="AN155"/>
          <cell r="AO155">
            <v>1</v>
          </cell>
          <cell r="AP155">
            <v>0.3115264797507788</v>
          </cell>
          <cell r="AQ155">
            <v>1</v>
          </cell>
          <cell r="AR155">
            <v>0.29850746268656714</v>
          </cell>
          <cell r="AS155">
            <v>1</v>
          </cell>
          <cell r="AT155">
            <v>0.30864197530864196</v>
          </cell>
          <cell r="AU155">
            <v>1</v>
          </cell>
          <cell r="AV155">
            <v>0.30769230769230771</v>
          </cell>
          <cell r="AW155">
            <v>1</v>
          </cell>
          <cell r="AX155">
            <v>100</v>
          </cell>
          <cell r="AY155">
            <v>0</v>
          </cell>
          <cell r="AZ155">
            <v>0</v>
          </cell>
          <cell r="BA155">
            <v>0</v>
          </cell>
          <cell r="BB155">
            <v>0</v>
          </cell>
          <cell r="BC155">
            <v>0</v>
          </cell>
          <cell r="BD155">
            <v>0</v>
          </cell>
          <cell r="BE155">
            <v>0.3115264797507788</v>
          </cell>
          <cell r="BF155">
            <v>0</v>
          </cell>
          <cell r="BG155">
            <v>0</v>
          </cell>
          <cell r="BH155">
            <v>0</v>
          </cell>
          <cell r="BI155">
            <v>7.3746312684365781E-2</v>
          </cell>
          <cell r="BJ155">
            <v>200000000</v>
          </cell>
          <cell r="BK155"/>
          <cell r="BL155"/>
          <cell r="BM155"/>
          <cell r="BN155"/>
          <cell r="BO155"/>
          <cell r="BP155">
            <v>200000000</v>
          </cell>
          <cell r="BQ155"/>
          <cell r="BR155"/>
          <cell r="BS155"/>
          <cell r="BT155"/>
          <cell r="BU155"/>
          <cell r="BV155"/>
          <cell r="BW155"/>
          <cell r="BX155"/>
          <cell r="BY155"/>
          <cell r="BZ155">
            <v>200000000</v>
          </cell>
          <cell r="CA155"/>
          <cell r="CB155"/>
          <cell r="CC155"/>
          <cell r="CD155"/>
          <cell r="CE155"/>
          <cell r="CF155">
            <v>200000000</v>
          </cell>
          <cell r="CG155"/>
          <cell r="CH155"/>
          <cell r="CI155"/>
          <cell r="CJ155"/>
          <cell r="CK155"/>
          <cell r="CL155"/>
          <cell r="CM155"/>
          <cell r="CN155"/>
          <cell r="CO155"/>
          <cell r="CP155"/>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300000000</v>
          </cell>
          <cell r="DJ155"/>
          <cell r="DK155"/>
          <cell r="DL155"/>
          <cell r="DM155"/>
          <cell r="DN155"/>
          <cell r="DO155">
            <v>300000000</v>
          </cell>
          <cell r="DP155"/>
          <cell r="DQ155"/>
          <cell r="DR155"/>
          <cell r="DS155"/>
          <cell r="DT155"/>
          <cell r="DU155"/>
          <cell r="DV155"/>
          <cell r="DW155">
            <v>0</v>
          </cell>
          <cell r="DX155"/>
          <cell r="DY155">
            <v>0</v>
          </cell>
          <cell r="DZ155"/>
          <cell r="EA155">
            <v>0</v>
          </cell>
          <cell r="EB155">
            <v>0</v>
          </cell>
          <cell r="EC155">
            <v>0</v>
          </cell>
          <cell r="ED155">
            <v>0</v>
          </cell>
          <cell r="EE155"/>
          <cell r="EF155">
            <v>0</v>
          </cell>
          <cell r="EG155">
            <v>0</v>
          </cell>
          <cell r="EH155">
            <v>0</v>
          </cell>
          <cell r="EI155">
            <v>0</v>
          </cell>
          <cell r="EJ155">
            <v>0</v>
          </cell>
          <cell r="EK155">
            <v>0</v>
          </cell>
          <cell r="EL155">
            <v>0</v>
          </cell>
          <cell r="EM155">
            <v>0</v>
          </cell>
          <cell r="EN155">
            <v>0</v>
          </cell>
          <cell r="EO155"/>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318270000</v>
          </cell>
          <cell r="FI155">
            <v>0</v>
          </cell>
          <cell r="FJ155"/>
          <cell r="FK155"/>
          <cell r="FL155"/>
          <cell r="FM155">
            <v>0</v>
          </cell>
          <cell r="FN155">
            <v>318270000</v>
          </cell>
          <cell r="FO155">
            <v>0</v>
          </cell>
          <cell r="FP155"/>
          <cell r="FQ155"/>
          <cell r="FR155"/>
          <cell r="FS155"/>
          <cell r="FT155"/>
          <cell r="FU155"/>
          <cell r="FV155">
            <v>0</v>
          </cell>
          <cell r="FW155"/>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0</v>
          </cell>
          <cell r="GN155"/>
          <cell r="GO155">
            <v>0</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cell r="HC155">
            <v>0</v>
          </cell>
          <cell r="HD155">
            <v>0</v>
          </cell>
          <cell r="HE155">
            <v>0</v>
          </cell>
          <cell r="HF155">
            <v>0</v>
          </cell>
          <cell r="HG155">
            <v>327818100</v>
          </cell>
          <cell r="HH155">
            <v>0</v>
          </cell>
          <cell r="HI155"/>
          <cell r="HJ155"/>
          <cell r="HK155"/>
          <cell r="HL155">
            <v>0</v>
          </cell>
          <cell r="HM155">
            <v>327818100</v>
          </cell>
          <cell r="HN155">
            <v>0</v>
          </cell>
          <cell r="HO155"/>
          <cell r="HP155"/>
          <cell r="HQ155"/>
          <cell r="HR155"/>
          <cell r="HS155"/>
          <cell r="HT155"/>
          <cell r="HU155">
            <v>0</v>
          </cell>
          <cell r="HV155"/>
          <cell r="HW155">
            <v>0</v>
          </cell>
          <cell r="HX155">
            <v>0</v>
          </cell>
          <cell r="HY155">
            <v>0</v>
          </cell>
          <cell r="HZ155">
            <v>0</v>
          </cell>
          <cell r="IA155">
            <v>0</v>
          </cell>
          <cell r="IB155">
            <v>0</v>
          </cell>
          <cell r="IC155">
            <v>0</v>
          </cell>
          <cell r="ID155">
            <v>0</v>
          </cell>
          <cell r="IE155">
            <v>0</v>
          </cell>
          <cell r="IF155">
            <v>0</v>
          </cell>
          <cell r="IG155">
            <v>0</v>
          </cell>
          <cell r="IH155">
            <v>0</v>
          </cell>
          <cell r="II155">
            <v>0</v>
          </cell>
          <cell r="IJ155">
            <v>0</v>
          </cell>
          <cell r="IK155">
            <v>0</v>
          </cell>
          <cell r="IL155">
            <v>0</v>
          </cell>
          <cell r="IM155"/>
          <cell r="IN155">
            <v>0</v>
          </cell>
          <cell r="IO155">
            <v>0</v>
          </cell>
          <cell r="IP155">
            <v>0</v>
          </cell>
          <cell r="IQ155">
            <v>0</v>
          </cell>
          <cell r="IR155">
            <v>0</v>
          </cell>
          <cell r="IS155">
            <v>0</v>
          </cell>
          <cell r="IT155">
            <v>0</v>
          </cell>
          <cell r="IU155">
            <v>0</v>
          </cell>
          <cell r="IV155">
            <v>0</v>
          </cell>
          <cell r="IW155">
            <v>0</v>
          </cell>
          <cell r="IX155">
            <v>0</v>
          </cell>
          <cell r="IY155">
            <v>0</v>
          </cell>
          <cell r="IZ155">
            <v>0</v>
          </cell>
          <cell r="JA155">
            <v>0</v>
          </cell>
          <cell r="JB155">
            <v>0</v>
          </cell>
          <cell r="JC155">
            <v>0</v>
          </cell>
          <cell r="JD155">
            <v>0</v>
          </cell>
          <cell r="JE155">
            <v>0</v>
          </cell>
          <cell r="JF155">
            <v>1146088100</v>
          </cell>
          <cell r="JG155">
            <v>0</v>
          </cell>
          <cell r="JH155">
            <v>0</v>
          </cell>
          <cell r="JI155">
            <v>0</v>
          </cell>
          <cell r="JJ155">
            <v>0</v>
          </cell>
          <cell r="JK155">
            <v>0</v>
          </cell>
          <cell r="JL155">
            <v>1146088100</v>
          </cell>
          <cell r="JM155">
            <v>0</v>
          </cell>
          <cell r="JN155">
            <v>0</v>
          </cell>
          <cell r="JO155">
            <v>0</v>
          </cell>
          <cell r="JP155">
            <v>0</v>
          </cell>
          <cell r="JQ155">
            <v>0</v>
          </cell>
          <cell r="JR155">
            <v>0</v>
          </cell>
          <cell r="JS155">
            <v>0</v>
          </cell>
          <cell r="JT155">
            <v>0</v>
          </cell>
          <cell r="JU155">
            <v>0</v>
          </cell>
          <cell r="JV155">
            <v>200000000</v>
          </cell>
          <cell r="JW155">
            <v>0</v>
          </cell>
          <cell r="JX155">
            <v>0</v>
          </cell>
          <cell r="JY155">
            <v>0</v>
          </cell>
          <cell r="JZ155">
            <v>0</v>
          </cell>
          <cell r="KA155">
            <v>0</v>
          </cell>
          <cell r="KB155">
            <v>200000000</v>
          </cell>
          <cell r="KC155">
            <v>0</v>
          </cell>
          <cell r="KD155">
            <v>0</v>
          </cell>
          <cell r="KE155">
            <v>0</v>
          </cell>
          <cell r="KF155">
            <v>0</v>
          </cell>
          <cell r="KG155">
            <v>0</v>
          </cell>
          <cell r="KH155">
            <v>0</v>
          </cell>
          <cell r="KI155">
            <v>0</v>
          </cell>
          <cell r="KJ155">
            <v>0</v>
          </cell>
          <cell r="KK155">
            <v>0</v>
          </cell>
          <cell r="KL155"/>
          <cell r="KM155">
            <v>0</v>
          </cell>
          <cell r="KN155">
            <v>0</v>
          </cell>
          <cell r="KO155">
            <v>0</v>
          </cell>
          <cell r="KP155">
            <v>0</v>
          </cell>
          <cell r="KQ155">
            <v>0</v>
          </cell>
          <cell r="KR155">
            <v>0</v>
          </cell>
          <cell r="KS155">
            <v>0</v>
          </cell>
          <cell r="KT155">
            <v>0</v>
          </cell>
          <cell r="KU155">
            <v>0</v>
          </cell>
          <cell r="KV155">
            <v>0</v>
          </cell>
          <cell r="KW155">
            <v>0</v>
          </cell>
          <cell r="KX155">
            <v>0</v>
          </cell>
          <cell r="KY155">
            <v>0</v>
          </cell>
          <cell r="KZ155">
            <v>0</v>
          </cell>
          <cell r="LA155">
            <v>0</v>
          </cell>
          <cell r="LB155">
            <v>0</v>
          </cell>
          <cell r="LC155">
            <v>0</v>
          </cell>
          <cell r="LD155">
            <v>0</v>
          </cell>
        </row>
        <row r="156">
          <cell r="B156">
            <v>153</v>
          </cell>
          <cell r="C156" t="str">
            <v>“CAJICÁ IDEAL”</v>
          </cell>
          <cell r="D156" t="str">
            <v>2. CAJICÁ DESARROLLO SOCIAL IDEAL</v>
          </cell>
          <cell r="E156" t="str">
            <v>22. Educación</v>
          </cell>
          <cell r="F156" t="str">
            <v>5. Cajicá Educada</v>
          </cell>
          <cell r="G156"/>
          <cell r="H156">
            <v>33</v>
          </cell>
          <cell r="I156" t="str">
            <v xml:space="preserve">Aumentar la tasa de cobertura bruta en media vocacional </v>
          </cell>
          <cell r="J156" t="str">
            <v>Tasa de Cobertura</v>
          </cell>
          <cell r="K156">
            <v>50.73</v>
          </cell>
          <cell r="L156"/>
          <cell r="M156">
            <v>50.73</v>
          </cell>
          <cell r="N156" t="str">
            <v>Ministerio de Educación Nacional 2023</v>
          </cell>
          <cell r="O156" t="str">
            <v>2201006. Servicio de asistencia técnica en educación inicial, preescolar, básica y media</v>
          </cell>
          <cell r="P156" t="str">
            <v>220100602. Establecimientos Educativos oficiales con acompañamiento en el marco de las estrategias de calidad educativa</v>
          </cell>
          <cell r="Q156" t="str">
            <v>30. Calidad Educativa</v>
          </cell>
          <cell r="R156" t="str">
            <v>Secretaría de Educación</v>
          </cell>
          <cell r="S156">
            <v>153</v>
          </cell>
          <cell r="T156" t="str">
            <v>Elaborar y Ejecutar 1 Plan anual para mejorar la calidad educativa municipal</v>
          </cell>
          <cell r="U156" t="str">
            <v xml:space="preserve">Calidad Educativa </v>
          </cell>
          <cell r="V156" t="str">
            <v xml:space="preserve">Número </v>
          </cell>
          <cell r="W156"/>
          <cell r="X156">
            <v>1</v>
          </cell>
          <cell r="Y156">
            <v>0</v>
          </cell>
          <cell r="Z156" t="str">
            <v>MA</v>
          </cell>
          <cell r="AA156">
            <v>0.29498525073746312</v>
          </cell>
          <cell r="AB156">
            <v>0.24999999999999997</v>
          </cell>
          <cell r="AC156">
            <v>0.24999999999999997</v>
          </cell>
          <cell r="AD156">
            <v>0</v>
          </cell>
          <cell r="AE156">
            <v>0</v>
          </cell>
          <cell r="AF156"/>
          <cell r="AG156"/>
          <cell r="AH156"/>
          <cell r="AI156">
            <v>1</v>
          </cell>
          <cell r="AJ156"/>
          <cell r="AK156"/>
          <cell r="AL156" t="str">
            <v>4. Educación y calidad</v>
          </cell>
          <cell r="AM156" t="str">
            <v xml:space="preserve">Comunidad educativa </v>
          </cell>
          <cell r="AN156"/>
          <cell r="AO156">
            <v>1</v>
          </cell>
          <cell r="AP156">
            <v>0.3115264797507788</v>
          </cell>
          <cell r="AQ156">
            <v>1</v>
          </cell>
          <cell r="AR156">
            <v>0.29850746268656714</v>
          </cell>
          <cell r="AS156">
            <v>1</v>
          </cell>
          <cell r="AT156">
            <v>0.30864197530864196</v>
          </cell>
          <cell r="AU156">
            <v>1</v>
          </cell>
          <cell r="AV156">
            <v>0.30769230769230771</v>
          </cell>
          <cell r="AW156">
            <v>0.99999999999999989</v>
          </cell>
          <cell r="AX156">
            <v>99.999999999999986</v>
          </cell>
          <cell r="AY156">
            <v>0</v>
          </cell>
          <cell r="AZ156">
            <v>0</v>
          </cell>
          <cell r="BA156">
            <v>0</v>
          </cell>
          <cell r="BB156">
            <v>0</v>
          </cell>
          <cell r="BC156">
            <v>0</v>
          </cell>
          <cell r="BD156">
            <v>0</v>
          </cell>
          <cell r="BE156">
            <v>0.31152647975077874</v>
          </cell>
          <cell r="BF156">
            <v>0</v>
          </cell>
          <cell r="BG156">
            <v>0</v>
          </cell>
          <cell r="BH156">
            <v>0</v>
          </cell>
          <cell r="BI156">
            <v>7.3746312684365767E-2</v>
          </cell>
          <cell r="BJ156">
            <v>83500000</v>
          </cell>
          <cell r="BK156"/>
          <cell r="BL156"/>
          <cell r="BM156"/>
          <cell r="BN156"/>
          <cell r="BO156"/>
          <cell r="BP156">
            <v>83500000</v>
          </cell>
          <cell r="BQ156"/>
          <cell r="BR156"/>
          <cell r="BS156"/>
          <cell r="BT156"/>
          <cell r="BU156"/>
          <cell r="BV156"/>
          <cell r="BW156"/>
          <cell r="BX156"/>
          <cell r="BY156"/>
          <cell r="BZ156">
            <v>57900000</v>
          </cell>
          <cell r="CA156"/>
          <cell r="CB156"/>
          <cell r="CC156"/>
          <cell r="CD156"/>
          <cell r="CE156"/>
          <cell r="CF156">
            <v>57900000</v>
          </cell>
          <cell r="CG156"/>
          <cell r="CH156"/>
          <cell r="CI156"/>
          <cell r="CJ156"/>
          <cell r="CK156"/>
          <cell r="CL156"/>
          <cell r="CM156"/>
          <cell r="CN156"/>
          <cell r="CO156"/>
          <cell r="CP156"/>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190000000</v>
          </cell>
          <cell r="DJ156"/>
          <cell r="DK156"/>
          <cell r="DL156"/>
          <cell r="DM156"/>
          <cell r="DN156"/>
          <cell r="DO156">
            <v>190000000</v>
          </cell>
          <cell r="DP156"/>
          <cell r="DQ156"/>
          <cell r="DR156"/>
          <cell r="DS156"/>
          <cell r="DT156"/>
          <cell r="DU156"/>
          <cell r="DV156"/>
          <cell r="DW156">
            <v>0</v>
          </cell>
          <cell r="DX156"/>
          <cell r="DY156">
            <v>0</v>
          </cell>
          <cell r="DZ156"/>
          <cell r="EA156">
            <v>0</v>
          </cell>
          <cell r="EB156">
            <v>0</v>
          </cell>
          <cell r="EC156">
            <v>0</v>
          </cell>
          <cell r="ED156">
            <v>0</v>
          </cell>
          <cell r="EE156"/>
          <cell r="EF156">
            <v>0</v>
          </cell>
          <cell r="EG156">
            <v>0</v>
          </cell>
          <cell r="EH156">
            <v>0</v>
          </cell>
          <cell r="EI156">
            <v>0</v>
          </cell>
          <cell r="EJ156">
            <v>0</v>
          </cell>
          <cell r="EK156">
            <v>0</v>
          </cell>
          <cell r="EL156">
            <v>0</v>
          </cell>
          <cell r="EM156">
            <v>0</v>
          </cell>
          <cell r="EN156">
            <v>0</v>
          </cell>
          <cell r="EO156"/>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127308000</v>
          </cell>
          <cell r="FI156">
            <v>0</v>
          </cell>
          <cell r="FJ156"/>
          <cell r="FK156"/>
          <cell r="FL156"/>
          <cell r="FM156">
            <v>0</v>
          </cell>
          <cell r="FN156">
            <v>127308000</v>
          </cell>
          <cell r="FO156">
            <v>0</v>
          </cell>
          <cell r="FP156"/>
          <cell r="FQ156"/>
          <cell r="FR156"/>
          <cell r="FS156"/>
          <cell r="FT156"/>
          <cell r="FU156"/>
          <cell r="FV156">
            <v>0</v>
          </cell>
          <cell r="FW156"/>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0</v>
          </cell>
          <cell r="GN156"/>
          <cell r="GO156">
            <v>0</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cell r="HC156">
            <v>0</v>
          </cell>
          <cell r="HD156">
            <v>0</v>
          </cell>
          <cell r="HE156">
            <v>0</v>
          </cell>
          <cell r="HF156">
            <v>0</v>
          </cell>
          <cell r="HG156">
            <v>131127240</v>
          </cell>
          <cell r="HH156">
            <v>0</v>
          </cell>
          <cell r="HI156"/>
          <cell r="HJ156"/>
          <cell r="HK156"/>
          <cell r="HL156">
            <v>0</v>
          </cell>
          <cell r="HM156">
            <v>131127240</v>
          </cell>
          <cell r="HN156">
            <v>0</v>
          </cell>
          <cell r="HO156"/>
          <cell r="HP156"/>
          <cell r="HQ156"/>
          <cell r="HR156"/>
          <cell r="HS156"/>
          <cell r="HT156"/>
          <cell r="HU156">
            <v>0</v>
          </cell>
          <cell r="HV156"/>
          <cell r="HW156">
            <v>0</v>
          </cell>
          <cell r="HX156">
            <v>0</v>
          </cell>
          <cell r="HY156">
            <v>0</v>
          </cell>
          <cell r="HZ156">
            <v>0</v>
          </cell>
          <cell r="IA156">
            <v>0</v>
          </cell>
          <cell r="IB156">
            <v>0</v>
          </cell>
          <cell r="IC156">
            <v>0</v>
          </cell>
          <cell r="ID156">
            <v>0</v>
          </cell>
          <cell r="IE156">
            <v>0</v>
          </cell>
          <cell r="IF156">
            <v>0</v>
          </cell>
          <cell r="IG156">
            <v>0</v>
          </cell>
          <cell r="IH156">
            <v>0</v>
          </cell>
          <cell r="II156">
            <v>0</v>
          </cell>
          <cell r="IJ156">
            <v>0</v>
          </cell>
          <cell r="IK156">
            <v>0</v>
          </cell>
          <cell r="IL156">
            <v>0</v>
          </cell>
          <cell r="IM156"/>
          <cell r="IN156">
            <v>0</v>
          </cell>
          <cell r="IO156">
            <v>0</v>
          </cell>
          <cell r="IP156">
            <v>0</v>
          </cell>
          <cell r="IQ156">
            <v>0</v>
          </cell>
          <cell r="IR156">
            <v>0</v>
          </cell>
          <cell r="IS156">
            <v>0</v>
          </cell>
          <cell r="IT156">
            <v>0</v>
          </cell>
          <cell r="IU156">
            <v>0</v>
          </cell>
          <cell r="IV156">
            <v>0</v>
          </cell>
          <cell r="IW156">
            <v>0</v>
          </cell>
          <cell r="IX156">
            <v>0</v>
          </cell>
          <cell r="IY156">
            <v>0</v>
          </cell>
          <cell r="IZ156">
            <v>0</v>
          </cell>
          <cell r="JA156">
            <v>0</v>
          </cell>
          <cell r="JB156">
            <v>0</v>
          </cell>
          <cell r="JC156">
            <v>0</v>
          </cell>
          <cell r="JD156">
            <v>0</v>
          </cell>
          <cell r="JE156">
            <v>0</v>
          </cell>
          <cell r="JF156">
            <v>531935240</v>
          </cell>
          <cell r="JG156">
            <v>0</v>
          </cell>
          <cell r="JH156">
            <v>0</v>
          </cell>
          <cell r="JI156">
            <v>0</v>
          </cell>
          <cell r="JJ156">
            <v>0</v>
          </cell>
          <cell r="JK156">
            <v>0</v>
          </cell>
          <cell r="JL156">
            <v>531935240</v>
          </cell>
          <cell r="JM156">
            <v>0</v>
          </cell>
          <cell r="JN156">
            <v>0</v>
          </cell>
          <cell r="JO156">
            <v>0</v>
          </cell>
          <cell r="JP156">
            <v>0</v>
          </cell>
          <cell r="JQ156">
            <v>0</v>
          </cell>
          <cell r="JR156">
            <v>0</v>
          </cell>
          <cell r="JS156">
            <v>0</v>
          </cell>
          <cell r="JT156">
            <v>0</v>
          </cell>
          <cell r="JU156">
            <v>0</v>
          </cell>
          <cell r="JV156">
            <v>57900000</v>
          </cell>
          <cell r="JW156">
            <v>0</v>
          </cell>
          <cell r="JX156">
            <v>0</v>
          </cell>
          <cell r="JY156">
            <v>0</v>
          </cell>
          <cell r="JZ156">
            <v>0</v>
          </cell>
          <cell r="KA156">
            <v>0</v>
          </cell>
          <cell r="KB156">
            <v>57900000</v>
          </cell>
          <cell r="KC156">
            <v>0</v>
          </cell>
          <cell r="KD156">
            <v>0</v>
          </cell>
          <cell r="KE156">
            <v>0</v>
          </cell>
          <cell r="KF156">
            <v>0</v>
          </cell>
          <cell r="KG156">
            <v>0</v>
          </cell>
          <cell r="KH156">
            <v>0</v>
          </cell>
          <cell r="KI156">
            <v>0</v>
          </cell>
          <cell r="KJ156">
            <v>0</v>
          </cell>
          <cell r="KK156">
            <v>0</v>
          </cell>
          <cell r="KL156"/>
          <cell r="KM156">
            <v>0</v>
          </cell>
          <cell r="KN156">
            <v>0</v>
          </cell>
          <cell r="KO156">
            <v>0</v>
          </cell>
          <cell r="KP156">
            <v>0</v>
          </cell>
          <cell r="KQ156">
            <v>0</v>
          </cell>
          <cell r="KR156">
            <v>0</v>
          </cell>
          <cell r="KS156">
            <v>0</v>
          </cell>
          <cell r="KT156">
            <v>0</v>
          </cell>
          <cell r="KU156">
            <v>0</v>
          </cell>
          <cell r="KV156">
            <v>0</v>
          </cell>
          <cell r="KW156">
            <v>0</v>
          </cell>
          <cell r="KX156">
            <v>0</v>
          </cell>
          <cell r="KY156">
            <v>0</v>
          </cell>
          <cell r="KZ156">
            <v>0</v>
          </cell>
          <cell r="LA156">
            <v>0</v>
          </cell>
          <cell r="LB156">
            <v>0</v>
          </cell>
          <cell r="LC156">
            <v>0</v>
          </cell>
          <cell r="LD156">
            <v>0</v>
          </cell>
        </row>
        <row r="157">
          <cell r="B157">
            <v>154</v>
          </cell>
          <cell r="C157" t="str">
            <v>“CAJICÁ IDEAL”</v>
          </cell>
          <cell r="D157" t="str">
            <v>2. CAJICÁ DESARROLLO SOCIAL IDEAL</v>
          </cell>
          <cell r="E157" t="str">
            <v>22. Educación</v>
          </cell>
          <cell r="F157" t="str">
            <v>5. Cajicá Educada</v>
          </cell>
          <cell r="G157"/>
          <cell r="H157">
            <v>33</v>
          </cell>
          <cell r="I157" t="str">
            <v xml:space="preserve">Aumentar la tasa de cobertura bruta en media vocacional </v>
          </cell>
          <cell r="J157" t="str">
            <v>Tasa de Cobertura</v>
          </cell>
          <cell r="K157">
            <v>50.73</v>
          </cell>
          <cell r="L157"/>
          <cell r="M157">
            <v>50.73</v>
          </cell>
          <cell r="N157" t="str">
            <v>Ministerio de Educación Nacional 2023</v>
          </cell>
          <cell r="O157" t="str">
            <v>2201006. Servicio de asistencia técnica en educación inicial, preescolar, básica y media</v>
          </cell>
          <cell r="P157" t="str">
            <v>220100600. Entidades y organizaciones asistidas técnicamente</v>
          </cell>
          <cell r="Q157" t="str">
            <v>30. Calidad Educativa</v>
          </cell>
          <cell r="R157" t="str">
            <v>Secretaría de Educación</v>
          </cell>
          <cell r="S157">
            <v>154</v>
          </cell>
          <cell r="T157" t="str">
            <v>Apoyar a las 6 Instituciones Educativas con servicios administrativos</v>
          </cell>
          <cell r="U157" t="str">
            <v xml:space="preserve">Realizar 1 plan de apoyo administrativo para las sedes educativas </v>
          </cell>
          <cell r="V157" t="str">
            <v xml:space="preserve">Número </v>
          </cell>
          <cell r="W157"/>
          <cell r="X157">
            <v>6</v>
          </cell>
          <cell r="Y157">
            <v>0</v>
          </cell>
          <cell r="Z157" t="str">
            <v>MA</v>
          </cell>
          <cell r="AA157">
            <v>0.29498525073746312</v>
          </cell>
          <cell r="AB157">
            <v>1.5</v>
          </cell>
          <cell r="AC157">
            <v>0.25</v>
          </cell>
          <cell r="AD157">
            <v>0</v>
          </cell>
          <cell r="AE157">
            <v>0</v>
          </cell>
          <cell r="AF157"/>
          <cell r="AG157"/>
          <cell r="AH157"/>
          <cell r="AI157"/>
          <cell r="AJ157"/>
          <cell r="AK157"/>
          <cell r="AL157" t="str">
            <v>4. Educación y calidad</v>
          </cell>
          <cell r="AM157" t="str">
            <v xml:space="preserve">Comunidad educativa </v>
          </cell>
          <cell r="AN157"/>
          <cell r="AO157">
            <v>6</v>
          </cell>
          <cell r="AP157">
            <v>0.3115264797507788</v>
          </cell>
          <cell r="AQ157">
            <v>6</v>
          </cell>
          <cell r="AR157">
            <v>0.29850746268656714</v>
          </cell>
          <cell r="AS157">
            <v>6</v>
          </cell>
          <cell r="AT157">
            <v>0.30864197530864196</v>
          </cell>
          <cell r="AU157">
            <v>6</v>
          </cell>
          <cell r="AV157">
            <v>0.30769230769230771</v>
          </cell>
          <cell r="AW157">
            <v>6</v>
          </cell>
          <cell r="AX157">
            <v>100</v>
          </cell>
          <cell r="AY157">
            <v>0</v>
          </cell>
          <cell r="AZ157">
            <v>0</v>
          </cell>
          <cell r="BA157">
            <v>0</v>
          </cell>
          <cell r="BB157">
            <v>0</v>
          </cell>
          <cell r="BC157">
            <v>0</v>
          </cell>
          <cell r="BD157">
            <v>0</v>
          </cell>
          <cell r="BE157">
            <v>0.3115264797507788</v>
          </cell>
          <cell r="BF157">
            <v>0</v>
          </cell>
          <cell r="BG157">
            <v>0</v>
          </cell>
          <cell r="BH157">
            <v>0</v>
          </cell>
          <cell r="BI157">
            <v>7.3746312684365781E-2</v>
          </cell>
          <cell r="BJ157">
            <v>15021449</v>
          </cell>
          <cell r="BK157"/>
          <cell r="BL157"/>
          <cell r="BM157"/>
          <cell r="BN157"/>
          <cell r="BO157"/>
          <cell r="BP157">
            <v>15021449</v>
          </cell>
          <cell r="BQ157"/>
          <cell r="BR157"/>
          <cell r="BS157"/>
          <cell r="BT157"/>
          <cell r="BU157"/>
          <cell r="BV157"/>
          <cell r="BW157"/>
          <cell r="BX157"/>
          <cell r="BY157"/>
          <cell r="BZ157">
            <v>14518667</v>
          </cell>
          <cell r="CA157"/>
          <cell r="CB157"/>
          <cell r="CC157"/>
          <cell r="CD157"/>
          <cell r="CE157"/>
          <cell r="CF157">
            <v>14518667</v>
          </cell>
          <cell r="CG157"/>
          <cell r="CH157"/>
          <cell r="CI157"/>
          <cell r="CJ157"/>
          <cell r="CK157"/>
          <cell r="CL157"/>
          <cell r="CM157"/>
          <cell r="CN157"/>
          <cell r="CO157"/>
          <cell r="CP157"/>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220000000</v>
          </cell>
          <cell r="DJ157"/>
          <cell r="DK157"/>
          <cell r="DL157"/>
          <cell r="DM157"/>
          <cell r="DN157"/>
          <cell r="DO157">
            <v>220000000</v>
          </cell>
          <cell r="DP157"/>
          <cell r="DQ157"/>
          <cell r="DR157"/>
          <cell r="DS157"/>
          <cell r="DT157"/>
          <cell r="DU157"/>
          <cell r="DV157"/>
          <cell r="DW157">
            <v>0</v>
          </cell>
          <cell r="DX157"/>
          <cell r="DY157">
            <v>0</v>
          </cell>
          <cell r="DZ157"/>
          <cell r="EA157">
            <v>0</v>
          </cell>
          <cell r="EB157">
            <v>0</v>
          </cell>
          <cell r="EC157">
            <v>0</v>
          </cell>
          <cell r="ED157">
            <v>0</v>
          </cell>
          <cell r="EE157"/>
          <cell r="EF157">
            <v>0</v>
          </cell>
          <cell r="EG157">
            <v>0</v>
          </cell>
          <cell r="EH157">
            <v>0</v>
          </cell>
          <cell r="EI157">
            <v>0</v>
          </cell>
          <cell r="EJ157">
            <v>0</v>
          </cell>
          <cell r="EK157">
            <v>0</v>
          </cell>
          <cell r="EL157">
            <v>0</v>
          </cell>
          <cell r="EM157">
            <v>0</v>
          </cell>
          <cell r="EN157">
            <v>0</v>
          </cell>
          <cell r="EO157"/>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247555710.5</v>
          </cell>
          <cell r="FI157">
            <v>0</v>
          </cell>
          <cell r="FJ157"/>
          <cell r="FK157"/>
          <cell r="FL157"/>
          <cell r="FM157">
            <v>0</v>
          </cell>
          <cell r="FN157">
            <v>247555710.5</v>
          </cell>
          <cell r="FO157">
            <v>0</v>
          </cell>
          <cell r="FP157"/>
          <cell r="FQ157"/>
          <cell r="FR157"/>
          <cell r="FS157"/>
          <cell r="FT157"/>
          <cell r="FU157"/>
          <cell r="FV157">
            <v>0</v>
          </cell>
          <cell r="FW157"/>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0</v>
          </cell>
          <cell r="GN157"/>
          <cell r="GO157">
            <v>0</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cell r="HC157">
            <v>0</v>
          </cell>
          <cell r="HD157">
            <v>0</v>
          </cell>
          <cell r="HE157">
            <v>0</v>
          </cell>
          <cell r="HF157">
            <v>0</v>
          </cell>
          <cell r="HG157">
            <v>254982381.815</v>
          </cell>
          <cell r="HH157">
            <v>0</v>
          </cell>
          <cell r="HI157"/>
          <cell r="HJ157"/>
          <cell r="HK157"/>
          <cell r="HL157">
            <v>0</v>
          </cell>
          <cell r="HM157">
            <v>254982381.815</v>
          </cell>
          <cell r="HN157">
            <v>0</v>
          </cell>
          <cell r="HO157"/>
          <cell r="HP157"/>
          <cell r="HQ157"/>
          <cell r="HR157"/>
          <cell r="HS157"/>
          <cell r="HT157"/>
          <cell r="HU157">
            <v>0</v>
          </cell>
          <cell r="HV157"/>
          <cell r="HW157">
            <v>0</v>
          </cell>
          <cell r="HX157">
            <v>0</v>
          </cell>
          <cell r="HY157">
            <v>0</v>
          </cell>
          <cell r="HZ157">
            <v>0</v>
          </cell>
          <cell r="IA157">
            <v>0</v>
          </cell>
          <cell r="IB157">
            <v>0</v>
          </cell>
          <cell r="IC157">
            <v>0</v>
          </cell>
          <cell r="ID157">
            <v>0</v>
          </cell>
          <cell r="IE157">
            <v>0</v>
          </cell>
          <cell r="IF157">
            <v>0</v>
          </cell>
          <cell r="IG157">
            <v>0</v>
          </cell>
          <cell r="IH157">
            <v>0</v>
          </cell>
          <cell r="II157">
            <v>0</v>
          </cell>
          <cell r="IJ157">
            <v>0</v>
          </cell>
          <cell r="IK157">
            <v>0</v>
          </cell>
          <cell r="IL157">
            <v>0</v>
          </cell>
          <cell r="IM157"/>
          <cell r="IN157">
            <v>0</v>
          </cell>
          <cell r="IO157">
            <v>0</v>
          </cell>
          <cell r="IP157">
            <v>0</v>
          </cell>
          <cell r="IQ157">
            <v>0</v>
          </cell>
          <cell r="IR157">
            <v>0</v>
          </cell>
          <cell r="IS157">
            <v>0</v>
          </cell>
          <cell r="IT157">
            <v>0</v>
          </cell>
          <cell r="IU157">
            <v>0</v>
          </cell>
          <cell r="IV157">
            <v>0</v>
          </cell>
          <cell r="IW157">
            <v>0</v>
          </cell>
          <cell r="IX157">
            <v>0</v>
          </cell>
          <cell r="IY157">
            <v>0</v>
          </cell>
          <cell r="IZ157">
            <v>0</v>
          </cell>
          <cell r="JA157">
            <v>0</v>
          </cell>
          <cell r="JB157">
            <v>0</v>
          </cell>
          <cell r="JC157">
            <v>0</v>
          </cell>
          <cell r="JD157">
            <v>0</v>
          </cell>
          <cell r="JE157">
            <v>0</v>
          </cell>
          <cell r="JF157">
            <v>737559541.31500006</v>
          </cell>
          <cell r="JG157">
            <v>0</v>
          </cell>
          <cell r="JH157">
            <v>0</v>
          </cell>
          <cell r="JI157">
            <v>0</v>
          </cell>
          <cell r="JJ157">
            <v>0</v>
          </cell>
          <cell r="JK157">
            <v>0</v>
          </cell>
          <cell r="JL157">
            <v>737559541.31500006</v>
          </cell>
          <cell r="JM157">
            <v>0</v>
          </cell>
          <cell r="JN157">
            <v>0</v>
          </cell>
          <cell r="JO157">
            <v>0</v>
          </cell>
          <cell r="JP157">
            <v>0</v>
          </cell>
          <cell r="JQ157">
            <v>0</v>
          </cell>
          <cell r="JR157">
            <v>0</v>
          </cell>
          <cell r="JS157">
            <v>0</v>
          </cell>
          <cell r="JT157">
            <v>0</v>
          </cell>
          <cell r="JU157">
            <v>0</v>
          </cell>
          <cell r="JV157">
            <v>14518667</v>
          </cell>
          <cell r="JW157">
            <v>0</v>
          </cell>
          <cell r="JX157">
            <v>0</v>
          </cell>
          <cell r="JY157">
            <v>0</v>
          </cell>
          <cell r="JZ157">
            <v>0</v>
          </cell>
          <cell r="KA157">
            <v>0</v>
          </cell>
          <cell r="KB157">
            <v>14518667</v>
          </cell>
          <cell r="KC157">
            <v>0</v>
          </cell>
          <cell r="KD157">
            <v>0</v>
          </cell>
          <cell r="KE157">
            <v>0</v>
          </cell>
          <cell r="KF157">
            <v>0</v>
          </cell>
          <cell r="KG157">
            <v>0</v>
          </cell>
          <cell r="KH157">
            <v>0</v>
          </cell>
          <cell r="KI157">
            <v>0</v>
          </cell>
          <cell r="KJ157">
            <v>0</v>
          </cell>
          <cell r="KK157">
            <v>0</v>
          </cell>
          <cell r="KL157"/>
          <cell r="KM157">
            <v>0</v>
          </cell>
          <cell r="KN157">
            <v>0</v>
          </cell>
          <cell r="KO157">
            <v>0</v>
          </cell>
          <cell r="KP157">
            <v>0</v>
          </cell>
          <cell r="KQ157">
            <v>0</v>
          </cell>
          <cell r="KR157">
            <v>0</v>
          </cell>
          <cell r="KS157">
            <v>0</v>
          </cell>
          <cell r="KT157">
            <v>0</v>
          </cell>
          <cell r="KU157">
            <v>0</v>
          </cell>
          <cell r="KV157">
            <v>0</v>
          </cell>
          <cell r="KW157">
            <v>0</v>
          </cell>
          <cell r="KX157">
            <v>0</v>
          </cell>
          <cell r="KY157">
            <v>0</v>
          </cell>
          <cell r="KZ157">
            <v>0</v>
          </cell>
          <cell r="LA157">
            <v>0</v>
          </cell>
          <cell r="LB157">
            <v>0</v>
          </cell>
          <cell r="LC157">
            <v>0</v>
          </cell>
          <cell r="LD157">
            <v>0</v>
          </cell>
        </row>
        <row r="158">
          <cell r="B158">
            <v>155</v>
          </cell>
          <cell r="C158" t="str">
            <v>“CAJICÁ IDEAL”</v>
          </cell>
          <cell r="D158" t="str">
            <v>2. CAJICÁ DESARROLLO SOCIAL IDEAL</v>
          </cell>
          <cell r="E158" t="str">
            <v>22. Educación</v>
          </cell>
          <cell r="F158" t="str">
            <v>5. Cajicá Educada</v>
          </cell>
          <cell r="G158"/>
          <cell r="H158">
            <v>33</v>
          </cell>
          <cell r="I158" t="str">
            <v xml:space="preserve">Aumentar la tasa de cobertura bruta en media vocacional </v>
          </cell>
          <cell r="J158" t="str">
            <v>Tasa de Cobertura</v>
          </cell>
          <cell r="K158">
            <v>50.73</v>
          </cell>
          <cell r="L158"/>
          <cell r="M158">
            <v>50.73</v>
          </cell>
          <cell r="N158" t="str">
            <v>Ministerio de Educación Nacional 2023</v>
          </cell>
          <cell r="O158" t="str">
            <v>2201069. Infraestructura educativa dotada</v>
          </cell>
          <cell r="P158" t="str">
            <v>220106902. Sedes dotadas con materiales pedagógicos</v>
          </cell>
          <cell r="Q158" t="str">
            <v>30. Calidad Educativa</v>
          </cell>
          <cell r="R158" t="str">
            <v>Secretaría de Educación</v>
          </cell>
          <cell r="S158">
            <v>155</v>
          </cell>
          <cell r="T158" t="str">
            <v>Elaborar y desarrollar 1 estrategia para fortalecer y garantizar el funcionamiento de las bandas marciales</v>
          </cell>
          <cell r="U158" t="str">
            <v xml:space="preserve"> Bandas Marciales </v>
          </cell>
          <cell r="V158" t="str">
            <v>Número</v>
          </cell>
          <cell r="W158"/>
          <cell r="X158">
            <v>1</v>
          </cell>
          <cell r="Y158">
            <v>0</v>
          </cell>
          <cell r="Z158" t="str">
            <v>MA</v>
          </cell>
          <cell r="AA158">
            <v>0.29498525073746312</v>
          </cell>
          <cell r="AB158">
            <v>0.24999999999999997</v>
          </cell>
          <cell r="AC158">
            <v>0.24999999999999997</v>
          </cell>
          <cell r="AD158">
            <v>0</v>
          </cell>
          <cell r="AE158">
            <v>0</v>
          </cell>
          <cell r="AF158"/>
          <cell r="AG158"/>
          <cell r="AH158"/>
          <cell r="AI158"/>
          <cell r="AJ158"/>
          <cell r="AK158"/>
          <cell r="AL158" t="str">
            <v>4. Educación y calidad</v>
          </cell>
          <cell r="AM158" t="str">
            <v xml:space="preserve">Comunidad educativa </v>
          </cell>
          <cell r="AN158"/>
          <cell r="AO158">
            <v>1</v>
          </cell>
          <cell r="AP158">
            <v>0.3115264797507788</v>
          </cell>
          <cell r="AQ158">
            <v>1</v>
          </cell>
          <cell r="AR158">
            <v>0.29850746268656714</v>
          </cell>
          <cell r="AS158">
            <v>1</v>
          </cell>
          <cell r="AT158">
            <v>0.30864197530864196</v>
          </cell>
          <cell r="AU158">
            <v>1</v>
          </cell>
          <cell r="AV158">
            <v>0.30769230769230771</v>
          </cell>
          <cell r="AW158">
            <v>0.99999999999999989</v>
          </cell>
          <cell r="AX158">
            <v>99.999999999999986</v>
          </cell>
          <cell r="AY158">
            <v>0</v>
          </cell>
          <cell r="AZ158">
            <v>0</v>
          </cell>
          <cell r="BA158">
            <v>0</v>
          </cell>
          <cell r="BB158">
            <v>0</v>
          </cell>
          <cell r="BC158">
            <v>0</v>
          </cell>
          <cell r="BD158">
            <v>0</v>
          </cell>
          <cell r="BE158">
            <v>0.31152647975077874</v>
          </cell>
          <cell r="BF158">
            <v>0</v>
          </cell>
          <cell r="BG158">
            <v>0</v>
          </cell>
          <cell r="BH158">
            <v>0</v>
          </cell>
          <cell r="BI158">
            <v>7.3746312684365767E-2</v>
          </cell>
          <cell r="BJ158">
            <v>50000000</v>
          </cell>
          <cell r="BK158"/>
          <cell r="BL158"/>
          <cell r="BM158"/>
          <cell r="BN158"/>
          <cell r="BO158"/>
          <cell r="BP158">
            <v>50000000</v>
          </cell>
          <cell r="BQ158"/>
          <cell r="BR158"/>
          <cell r="BS158"/>
          <cell r="BT158"/>
          <cell r="BU158"/>
          <cell r="BV158"/>
          <cell r="BW158"/>
          <cell r="BX158"/>
          <cell r="BY158"/>
          <cell r="BZ158">
            <v>49998168</v>
          </cell>
          <cell r="CA158"/>
          <cell r="CB158"/>
          <cell r="CC158"/>
          <cell r="CD158"/>
          <cell r="CE158"/>
          <cell r="CF158">
            <v>49998168</v>
          </cell>
          <cell r="CG158"/>
          <cell r="CH158"/>
          <cell r="CI158"/>
          <cell r="CJ158"/>
          <cell r="CK158"/>
          <cell r="CL158"/>
          <cell r="CM158"/>
          <cell r="CN158"/>
          <cell r="CO158"/>
          <cell r="CP158">
            <v>1300000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170000000</v>
          </cell>
          <cell r="DJ158"/>
          <cell r="DK158"/>
          <cell r="DL158"/>
          <cell r="DM158"/>
          <cell r="DN158"/>
          <cell r="DO158">
            <v>170000000</v>
          </cell>
          <cell r="DP158"/>
          <cell r="DQ158"/>
          <cell r="DR158"/>
          <cell r="DS158"/>
          <cell r="DT158"/>
          <cell r="DU158"/>
          <cell r="DV158"/>
          <cell r="DW158">
            <v>0</v>
          </cell>
          <cell r="DX158"/>
          <cell r="DY158">
            <v>0</v>
          </cell>
          <cell r="DZ158"/>
          <cell r="EA158">
            <v>0</v>
          </cell>
          <cell r="EB158">
            <v>0</v>
          </cell>
          <cell r="EC158">
            <v>0</v>
          </cell>
          <cell r="ED158">
            <v>0</v>
          </cell>
          <cell r="EE158"/>
          <cell r="EF158">
            <v>0</v>
          </cell>
          <cell r="EG158">
            <v>0</v>
          </cell>
          <cell r="EH158">
            <v>0</v>
          </cell>
          <cell r="EI158">
            <v>0</v>
          </cell>
          <cell r="EJ158">
            <v>0</v>
          </cell>
          <cell r="EK158">
            <v>0</v>
          </cell>
          <cell r="EL158">
            <v>0</v>
          </cell>
          <cell r="EM158">
            <v>0</v>
          </cell>
          <cell r="EN158">
            <v>0</v>
          </cell>
          <cell r="EO158"/>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116699000</v>
          </cell>
          <cell r="FI158">
            <v>0</v>
          </cell>
          <cell r="FJ158"/>
          <cell r="FK158"/>
          <cell r="FL158"/>
          <cell r="FM158">
            <v>0</v>
          </cell>
          <cell r="FN158">
            <v>116699000</v>
          </cell>
          <cell r="FO158">
            <v>0</v>
          </cell>
          <cell r="FP158"/>
          <cell r="FQ158"/>
          <cell r="FR158"/>
          <cell r="FS158"/>
          <cell r="FT158"/>
          <cell r="FU158"/>
          <cell r="FV158">
            <v>0</v>
          </cell>
          <cell r="FW158"/>
          <cell r="FX158">
            <v>0</v>
          </cell>
          <cell r="FY158">
            <v>0</v>
          </cell>
          <cell r="FZ158">
            <v>0</v>
          </cell>
          <cell r="GA158">
            <v>0</v>
          </cell>
          <cell r="GB158">
            <v>0</v>
          </cell>
          <cell r="GC158">
            <v>0</v>
          </cell>
          <cell r="GD158">
            <v>0</v>
          </cell>
          <cell r="GE158">
            <v>0</v>
          </cell>
          <cell r="GF158">
            <v>0</v>
          </cell>
          <cell r="GG158">
            <v>0</v>
          </cell>
          <cell r="GH158">
            <v>0</v>
          </cell>
          <cell r="GI158">
            <v>0</v>
          </cell>
          <cell r="GJ158">
            <v>0</v>
          </cell>
          <cell r="GK158">
            <v>0</v>
          </cell>
          <cell r="GL158">
            <v>0</v>
          </cell>
          <cell r="GM158">
            <v>0</v>
          </cell>
          <cell r="GN158"/>
          <cell r="GO158">
            <v>0</v>
          </cell>
          <cell r="GP158">
            <v>0</v>
          </cell>
          <cell r="GQ158">
            <v>0</v>
          </cell>
          <cell r="GR158">
            <v>0</v>
          </cell>
          <cell r="GS158">
            <v>0</v>
          </cell>
          <cell r="GT158">
            <v>0</v>
          </cell>
          <cell r="GU158">
            <v>0</v>
          </cell>
          <cell r="GV158">
            <v>0</v>
          </cell>
          <cell r="GW158">
            <v>0</v>
          </cell>
          <cell r="GX158">
            <v>0</v>
          </cell>
          <cell r="GY158">
            <v>0</v>
          </cell>
          <cell r="GZ158">
            <v>0</v>
          </cell>
          <cell r="HA158">
            <v>0</v>
          </cell>
          <cell r="HB158">
            <v>0</v>
          </cell>
          <cell r="HC158">
            <v>0</v>
          </cell>
          <cell r="HD158">
            <v>0</v>
          </cell>
          <cell r="HE158">
            <v>0</v>
          </cell>
          <cell r="HF158">
            <v>0</v>
          </cell>
          <cell r="HG158">
            <v>120199970</v>
          </cell>
          <cell r="HH158">
            <v>0</v>
          </cell>
          <cell r="HI158"/>
          <cell r="HJ158"/>
          <cell r="HK158"/>
          <cell r="HL158">
            <v>0</v>
          </cell>
          <cell r="HM158">
            <v>120199970</v>
          </cell>
          <cell r="HN158">
            <v>0</v>
          </cell>
          <cell r="HO158"/>
          <cell r="HP158"/>
          <cell r="HQ158"/>
          <cell r="HR158"/>
          <cell r="HS158"/>
          <cell r="HT158"/>
          <cell r="HU158">
            <v>0</v>
          </cell>
          <cell r="HV158"/>
          <cell r="HW158">
            <v>0</v>
          </cell>
          <cell r="HX158">
            <v>0</v>
          </cell>
          <cell r="HY158">
            <v>0</v>
          </cell>
          <cell r="HZ158">
            <v>0</v>
          </cell>
          <cell r="IA158">
            <v>0</v>
          </cell>
          <cell r="IB158">
            <v>0</v>
          </cell>
          <cell r="IC158">
            <v>0</v>
          </cell>
          <cell r="ID158">
            <v>0</v>
          </cell>
          <cell r="IE158">
            <v>0</v>
          </cell>
          <cell r="IF158">
            <v>0</v>
          </cell>
          <cell r="IG158">
            <v>0</v>
          </cell>
          <cell r="IH158">
            <v>0</v>
          </cell>
          <cell r="II158">
            <v>0</v>
          </cell>
          <cell r="IJ158">
            <v>0</v>
          </cell>
          <cell r="IK158">
            <v>0</v>
          </cell>
          <cell r="IL158">
            <v>0</v>
          </cell>
          <cell r="IM158"/>
          <cell r="IN158">
            <v>0</v>
          </cell>
          <cell r="IO158">
            <v>0</v>
          </cell>
          <cell r="IP158">
            <v>0</v>
          </cell>
          <cell r="IQ158">
            <v>0</v>
          </cell>
          <cell r="IR158">
            <v>0</v>
          </cell>
          <cell r="IS158">
            <v>0</v>
          </cell>
          <cell r="IT158">
            <v>0</v>
          </cell>
          <cell r="IU158">
            <v>0</v>
          </cell>
          <cell r="IV158">
            <v>0</v>
          </cell>
          <cell r="IW158">
            <v>0</v>
          </cell>
          <cell r="IX158">
            <v>0</v>
          </cell>
          <cell r="IY158">
            <v>0</v>
          </cell>
          <cell r="IZ158">
            <v>0</v>
          </cell>
          <cell r="JA158">
            <v>0</v>
          </cell>
          <cell r="JB158">
            <v>0</v>
          </cell>
          <cell r="JC158">
            <v>0</v>
          </cell>
          <cell r="JD158">
            <v>0</v>
          </cell>
          <cell r="JE158">
            <v>0</v>
          </cell>
          <cell r="JF158">
            <v>456898970</v>
          </cell>
          <cell r="JG158">
            <v>0</v>
          </cell>
          <cell r="JH158">
            <v>0</v>
          </cell>
          <cell r="JI158">
            <v>0</v>
          </cell>
          <cell r="JJ158">
            <v>0</v>
          </cell>
          <cell r="JK158">
            <v>0</v>
          </cell>
          <cell r="JL158">
            <v>456898970</v>
          </cell>
          <cell r="JM158">
            <v>0</v>
          </cell>
          <cell r="JN158">
            <v>0</v>
          </cell>
          <cell r="JO158">
            <v>0</v>
          </cell>
          <cell r="JP158">
            <v>0</v>
          </cell>
          <cell r="JQ158">
            <v>0</v>
          </cell>
          <cell r="JR158">
            <v>0</v>
          </cell>
          <cell r="JS158">
            <v>0</v>
          </cell>
          <cell r="JT158">
            <v>0</v>
          </cell>
          <cell r="JU158">
            <v>0</v>
          </cell>
          <cell r="JV158">
            <v>49998168</v>
          </cell>
          <cell r="JW158">
            <v>0</v>
          </cell>
          <cell r="JX158">
            <v>0</v>
          </cell>
          <cell r="JY158">
            <v>0</v>
          </cell>
          <cell r="JZ158">
            <v>0</v>
          </cell>
          <cell r="KA158">
            <v>0</v>
          </cell>
          <cell r="KB158">
            <v>49998168</v>
          </cell>
          <cell r="KC158">
            <v>0</v>
          </cell>
          <cell r="KD158">
            <v>0</v>
          </cell>
          <cell r="KE158">
            <v>0</v>
          </cell>
          <cell r="KF158">
            <v>0</v>
          </cell>
          <cell r="KG158">
            <v>0</v>
          </cell>
          <cell r="KH158">
            <v>0</v>
          </cell>
          <cell r="KI158">
            <v>0</v>
          </cell>
          <cell r="KJ158">
            <v>0</v>
          </cell>
          <cell r="KK158">
            <v>0</v>
          </cell>
          <cell r="KL158"/>
          <cell r="KM158">
            <v>0</v>
          </cell>
          <cell r="KN158">
            <v>0</v>
          </cell>
          <cell r="KO158">
            <v>0</v>
          </cell>
          <cell r="KP158">
            <v>0</v>
          </cell>
          <cell r="KQ158">
            <v>0</v>
          </cell>
          <cell r="KR158">
            <v>0</v>
          </cell>
          <cell r="KS158">
            <v>0</v>
          </cell>
          <cell r="KT158">
            <v>0</v>
          </cell>
          <cell r="KU158">
            <v>0</v>
          </cell>
          <cell r="KV158">
            <v>0</v>
          </cell>
          <cell r="KW158">
            <v>0</v>
          </cell>
          <cell r="KX158">
            <v>0</v>
          </cell>
          <cell r="KY158">
            <v>0</v>
          </cell>
          <cell r="KZ158">
            <v>0</v>
          </cell>
          <cell r="LA158">
            <v>0</v>
          </cell>
          <cell r="LB158">
            <v>0</v>
          </cell>
          <cell r="LC158">
            <v>0</v>
          </cell>
          <cell r="LD158">
            <v>0</v>
          </cell>
        </row>
        <row r="159">
          <cell r="B159">
            <v>156</v>
          </cell>
          <cell r="C159" t="str">
            <v>“CAJICÁ IDEAL”</v>
          </cell>
          <cell r="D159" t="str">
            <v>2. CAJICÁ DESARROLLO SOCIAL IDEAL</v>
          </cell>
          <cell r="E159" t="str">
            <v>22. Educación</v>
          </cell>
          <cell r="F159" t="str">
            <v>5. Cajicá Educada</v>
          </cell>
          <cell r="G159"/>
          <cell r="H159">
            <v>34</v>
          </cell>
          <cell r="I159" t="str">
            <v xml:space="preserve">Vincular a 1400 personas en programas de educación técnica, tecnológica y superior anualmente </v>
          </cell>
          <cell r="J159" t="str">
            <v xml:space="preserve">Número </v>
          </cell>
          <cell r="K159">
            <v>1400</v>
          </cell>
          <cell r="L159"/>
          <cell r="M159">
            <v>1400</v>
          </cell>
          <cell r="N159" t="str">
            <v>Alcaldía Municipal</v>
          </cell>
          <cell r="O159" t="str">
            <v>2202067. Servicio de articulación entre la educación superior  y el sector productivo.</v>
          </cell>
          <cell r="P159" t="str">
            <v xml:space="preserve">220206700. Programas y proyectos de educación o investigación articulados con el sector productivo </v>
          </cell>
          <cell r="Q159" t="str">
            <v>31. Educación superior</v>
          </cell>
          <cell r="R159" t="str">
            <v>Secretaría de Educación</v>
          </cell>
          <cell r="S159">
            <v>156</v>
          </cell>
          <cell r="T159" t="str">
            <v>Elaborar y realizar 1 estrategia anual para articular la media con las competencias laborales - Educación para el Trabajo</v>
          </cell>
          <cell r="U159" t="str">
            <v xml:space="preserve">Educación para el Trabajo </v>
          </cell>
          <cell r="V159" t="str">
            <v>Número</v>
          </cell>
          <cell r="W159"/>
          <cell r="X159">
            <v>1</v>
          </cell>
          <cell r="Y159">
            <v>0</v>
          </cell>
          <cell r="Z159" t="str">
            <v>MA</v>
          </cell>
          <cell r="AA159">
            <v>0.29498525073746312</v>
          </cell>
          <cell r="AB159">
            <v>0.25</v>
          </cell>
          <cell r="AC159">
            <v>0.25</v>
          </cell>
          <cell r="AD159">
            <v>0</v>
          </cell>
          <cell r="AE159">
            <v>0</v>
          </cell>
          <cell r="AF159"/>
          <cell r="AG159"/>
          <cell r="AH159"/>
          <cell r="AI159">
            <v>1</v>
          </cell>
          <cell r="AJ159"/>
          <cell r="AK159"/>
          <cell r="AL159" t="str">
            <v>8. Trabajo decente y crecimiento económico</v>
          </cell>
          <cell r="AM159" t="str">
            <v xml:space="preserve">Comunidad educativa </v>
          </cell>
          <cell r="AN159"/>
          <cell r="AO159">
            <v>1</v>
          </cell>
          <cell r="AP159">
            <v>0.3115264797507788</v>
          </cell>
          <cell r="AQ159">
            <v>1</v>
          </cell>
          <cell r="AR159">
            <v>0.29850746268656714</v>
          </cell>
          <cell r="AS159">
            <v>1</v>
          </cell>
          <cell r="AT159">
            <v>0.30864197530864196</v>
          </cell>
          <cell r="AU159">
            <v>1</v>
          </cell>
          <cell r="AV159">
            <v>0.30769230769230771</v>
          </cell>
          <cell r="AW159">
            <v>1</v>
          </cell>
          <cell r="AX159">
            <v>100</v>
          </cell>
          <cell r="AY159">
            <v>0</v>
          </cell>
          <cell r="AZ159">
            <v>0</v>
          </cell>
          <cell r="BA159">
            <v>0</v>
          </cell>
          <cell r="BB159">
            <v>0</v>
          </cell>
          <cell r="BC159">
            <v>0</v>
          </cell>
          <cell r="BD159">
            <v>0</v>
          </cell>
          <cell r="BE159">
            <v>0.3115264797507788</v>
          </cell>
          <cell r="BF159">
            <v>0</v>
          </cell>
          <cell r="BG159">
            <v>0</v>
          </cell>
          <cell r="BH159">
            <v>0</v>
          </cell>
          <cell r="BI159">
            <v>7.3746312684365781E-2</v>
          </cell>
          <cell r="BJ159">
            <v>8125000</v>
          </cell>
          <cell r="BK159"/>
          <cell r="BL159"/>
          <cell r="BM159"/>
          <cell r="BN159"/>
          <cell r="BO159"/>
          <cell r="BP159">
            <v>8125000</v>
          </cell>
          <cell r="BQ159"/>
          <cell r="BR159"/>
          <cell r="BS159"/>
          <cell r="BT159"/>
          <cell r="BU159"/>
          <cell r="BV159"/>
          <cell r="BW159"/>
          <cell r="BX159"/>
          <cell r="BY159"/>
          <cell r="BZ159">
            <v>8125000</v>
          </cell>
          <cell r="CA159"/>
          <cell r="CB159"/>
          <cell r="CC159"/>
          <cell r="CD159"/>
          <cell r="CE159"/>
          <cell r="CF159">
            <v>8125000</v>
          </cell>
          <cell r="CG159"/>
          <cell r="CH159"/>
          <cell r="CI159"/>
          <cell r="CJ159"/>
          <cell r="CK159"/>
          <cell r="CL159"/>
          <cell r="CM159"/>
          <cell r="CN159"/>
          <cell r="CO159"/>
          <cell r="CP159"/>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39000000</v>
          </cell>
          <cell r="DJ159"/>
          <cell r="DK159"/>
          <cell r="DL159"/>
          <cell r="DM159"/>
          <cell r="DN159"/>
          <cell r="DO159">
            <v>39000000</v>
          </cell>
          <cell r="DP159"/>
          <cell r="DQ159"/>
          <cell r="DR159"/>
          <cell r="DS159"/>
          <cell r="DT159"/>
          <cell r="DU159"/>
          <cell r="DV159"/>
          <cell r="DW159">
            <v>0</v>
          </cell>
          <cell r="DX159"/>
          <cell r="DY159">
            <v>0</v>
          </cell>
          <cell r="DZ159"/>
          <cell r="EA159">
            <v>0</v>
          </cell>
          <cell r="EB159">
            <v>0</v>
          </cell>
          <cell r="EC159">
            <v>0</v>
          </cell>
          <cell r="ED159">
            <v>0</v>
          </cell>
          <cell r="EE159"/>
          <cell r="EF159">
            <v>0</v>
          </cell>
          <cell r="EG159">
            <v>0</v>
          </cell>
          <cell r="EH159">
            <v>0</v>
          </cell>
          <cell r="EI159">
            <v>0</v>
          </cell>
          <cell r="EJ159">
            <v>0</v>
          </cell>
          <cell r="EK159">
            <v>0</v>
          </cell>
          <cell r="EL159">
            <v>0</v>
          </cell>
          <cell r="EM159">
            <v>0</v>
          </cell>
          <cell r="EN159">
            <v>0</v>
          </cell>
          <cell r="EO159"/>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cell r="FK159"/>
          <cell r="FL159"/>
          <cell r="FM159">
            <v>0</v>
          </cell>
          <cell r="FN159">
            <v>0</v>
          </cell>
          <cell r="FO159">
            <v>0</v>
          </cell>
          <cell r="FP159"/>
          <cell r="FQ159"/>
          <cell r="FR159"/>
          <cell r="FS159"/>
          <cell r="FT159"/>
          <cell r="FU159"/>
          <cell r="FV159">
            <v>0</v>
          </cell>
          <cell r="FW159"/>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cell r="HC159">
            <v>0</v>
          </cell>
          <cell r="HD159">
            <v>0</v>
          </cell>
          <cell r="HE159">
            <v>0</v>
          </cell>
          <cell r="HF159">
            <v>0</v>
          </cell>
          <cell r="HG159">
            <v>0</v>
          </cell>
          <cell r="HH159">
            <v>0</v>
          </cell>
          <cell r="HI159"/>
          <cell r="HJ159"/>
          <cell r="HK159"/>
          <cell r="HL159">
            <v>0</v>
          </cell>
          <cell r="HM159">
            <v>0</v>
          </cell>
          <cell r="HN159">
            <v>0</v>
          </cell>
          <cell r="HO159"/>
          <cell r="HP159"/>
          <cell r="HQ159"/>
          <cell r="HR159"/>
          <cell r="HS159"/>
          <cell r="HT159"/>
          <cell r="HU159">
            <v>0</v>
          </cell>
          <cell r="HV159"/>
          <cell r="HW159">
            <v>0</v>
          </cell>
          <cell r="HX159">
            <v>0</v>
          </cell>
          <cell r="HY159">
            <v>0</v>
          </cell>
          <cell r="HZ159">
            <v>0</v>
          </cell>
          <cell r="IA159">
            <v>0</v>
          </cell>
          <cell r="IB159">
            <v>0</v>
          </cell>
          <cell r="IC159">
            <v>0</v>
          </cell>
          <cell r="ID159">
            <v>0</v>
          </cell>
          <cell r="IE159">
            <v>0</v>
          </cell>
          <cell r="IF159">
            <v>0</v>
          </cell>
          <cell r="IG159">
            <v>0</v>
          </cell>
          <cell r="IH159">
            <v>0</v>
          </cell>
          <cell r="II159">
            <v>0</v>
          </cell>
          <cell r="IJ159">
            <v>0</v>
          </cell>
          <cell r="IK159">
            <v>0</v>
          </cell>
          <cell r="IL159">
            <v>0</v>
          </cell>
          <cell r="IM159"/>
          <cell r="IN159">
            <v>0</v>
          </cell>
          <cell r="IO159">
            <v>0</v>
          </cell>
          <cell r="IP159">
            <v>0</v>
          </cell>
          <cell r="IQ159">
            <v>0</v>
          </cell>
          <cell r="IR159">
            <v>0</v>
          </cell>
          <cell r="IS159">
            <v>0</v>
          </cell>
          <cell r="IT159">
            <v>0</v>
          </cell>
          <cell r="IU159">
            <v>0</v>
          </cell>
          <cell r="IV159">
            <v>0</v>
          </cell>
          <cell r="IW159">
            <v>0</v>
          </cell>
          <cell r="IX159">
            <v>0</v>
          </cell>
          <cell r="IY159">
            <v>0</v>
          </cell>
          <cell r="IZ159">
            <v>0</v>
          </cell>
          <cell r="JA159">
            <v>0</v>
          </cell>
          <cell r="JB159">
            <v>0</v>
          </cell>
          <cell r="JC159">
            <v>0</v>
          </cell>
          <cell r="JD159">
            <v>0</v>
          </cell>
          <cell r="JE159">
            <v>0</v>
          </cell>
          <cell r="JF159">
            <v>47125000</v>
          </cell>
          <cell r="JG159">
            <v>0</v>
          </cell>
          <cell r="JH159">
            <v>0</v>
          </cell>
          <cell r="JI159">
            <v>0</v>
          </cell>
          <cell r="JJ159">
            <v>0</v>
          </cell>
          <cell r="JK159">
            <v>0</v>
          </cell>
          <cell r="JL159">
            <v>47125000</v>
          </cell>
          <cell r="JM159">
            <v>0</v>
          </cell>
          <cell r="JN159">
            <v>0</v>
          </cell>
          <cell r="JO159">
            <v>0</v>
          </cell>
          <cell r="JP159">
            <v>0</v>
          </cell>
          <cell r="JQ159">
            <v>0</v>
          </cell>
          <cell r="JR159">
            <v>0</v>
          </cell>
          <cell r="JS159">
            <v>0</v>
          </cell>
          <cell r="JT159">
            <v>0</v>
          </cell>
          <cell r="JU159">
            <v>0</v>
          </cell>
          <cell r="JV159">
            <v>8125000</v>
          </cell>
          <cell r="JW159">
            <v>0</v>
          </cell>
          <cell r="JX159">
            <v>0</v>
          </cell>
          <cell r="JY159">
            <v>0</v>
          </cell>
          <cell r="JZ159">
            <v>0</v>
          </cell>
          <cell r="KA159">
            <v>0</v>
          </cell>
          <cell r="KB159">
            <v>8125000</v>
          </cell>
          <cell r="KC159">
            <v>0</v>
          </cell>
          <cell r="KD159">
            <v>0</v>
          </cell>
          <cell r="KE159">
            <v>0</v>
          </cell>
          <cell r="KF159">
            <v>0</v>
          </cell>
          <cell r="KG159">
            <v>0</v>
          </cell>
          <cell r="KH159">
            <v>0</v>
          </cell>
          <cell r="KI159">
            <v>0</v>
          </cell>
          <cell r="KJ159">
            <v>0</v>
          </cell>
          <cell r="KK159">
            <v>0</v>
          </cell>
          <cell r="KL159"/>
          <cell r="KM159">
            <v>0</v>
          </cell>
          <cell r="KN159">
            <v>0</v>
          </cell>
          <cell r="KO159">
            <v>0</v>
          </cell>
          <cell r="KP159">
            <v>0</v>
          </cell>
          <cell r="KQ159">
            <v>0</v>
          </cell>
          <cell r="KR159">
            <v>0</v>
          </cell>
          <cell r="KS159">
            <v>0</v>
          </cell>
          <cell r="KT159">
            <v>0</v>
          </cell>
          <cell r="KU159">
            <v>0</v>
          </cell>
          <cell r="KV159">
            <v>0</v>
          </cell>
          <cell r="KW159">
            <v>0</v>
          </cell>
          <cell r="KX159">
            <v>0</v>
          </cell>
          <cell r="KY159">
            <v>0</v>
          </cell>
          <cell r="KZ159">
            <v>0</v>
          </cell>
          <cell r="LA159">
            <v>0</v>
          </cell>
          <cell r="LB159">
            <v>0</v>
          </cell>
          <cell r="LC159">
            <v>0</v>
          </cell>
          <cell r="LD159">
            <v>0</v>
          </cell>
        </row>
        <row r="160">
          <cell r="B160">
            <v>157</v>
          </cell>
          <cell r="C160" t="str">
            <v>“CAJICÁ IDEAL”</v>
          </cell>
          <cell r="D160" t="str">
            <v>2. CAJICÁ DESARROLLO SOCIAL IDEAL</v>
          </cell>
          <cell r="E160" t="str">
            <v>22. Educación</v>
          </cell>
          <cell r="F160" t="str">
            <v>5. Cajicá Educada</v>
          </cell>
          <cell r="G160"/>
          <cell r="H160">
            <v>34</v>
          </cell>
          <cell r="I160" t="str">
            <v xml:space="preserve">Vincular a 1400 personas en programas de educación técnica, tecnológica y superior anualmente </v>
          </cell>
          <cell r="J160" t="str">
            <v xml:space="preserve">Número </v>
          </cell>
          <cell r="K160">
            <v>1400</v>
          </cell>
          <cell r="L160"/>
          <cell r="M160">
            <v>1400</v>
          </cell>
          <cell r="N160" t="str">
            <v>Alcaldía Municipal</v>
          </cell>
          <cell r="O160" t="str">
            <v xml:space="preserve">2202062. Servicio de fomento para el acceso a la educación superior </v>
          </cell>
          <cell r="P160" t="str">
            <v>220206200. Beneficiarios de estrategias o programas de fomento para el acceso a la educación superior</v>
          </cell>
          <cell r="Q160" t="str">
            <v>31. Educación superior</v>
          </cell>
          <cell r="R160" t="str">
            <v>Secretaría de Educación</v>
          </cell>
          <cell r="S160">
            <v>157</v>
          </cell>
          <cell r="T160" t="str">
            <v>Garantizar el funcionamiento anual de 1 Fondo de Educación Superior</v>
          </cell>
          <cell r="U160" t="str">
            <v>Fondo de Educación Superior</v>
          </cell>
          <cell r="V160" t="str">
            <v>Número</v>
          </cell>
          <cell r="W160"/>
          <cell r="X160">
            <v>1</v>
          </cell>
          <cell r="Y160">
            <v>0</v>
          </cell>
          <cell r="Z160" t="str">
            <v>MA</v>
          </cell>
          <cell r="AA160">
            <v>0.29498525073746312</v>
          </cell>
          <cell r="AB160">
            <v>0.25</v>
          </cell>
          <cell r="AC160">
            <v>0.25</v>
          </cell>
          <cell r="AD160">
            <v>0</v>
          </cell>
          <cell r="AE160">
            <v>0</v>
          </cell>
          <cell r="AF160"/>
          <cell r="AG160"/>
          <cell r="AH160"/>
          <cell r="AI160">
            <v>1</v>
          </cell>
          <cell r="AJ160"/>
          <cell r="AK160"/>
          <cell r="AL160" t="str">
            <v>4. Educación y calidad</v>
          </cell>
          <cell r="AM160" t="str">
            <v xml:space="preserve">Comunidad educativa </v>
          </cell>
          <cell r="AN160"/>
          <cell r="AO160">
            <v>1</v>
          </cell>
          <cell r="AP160">
            <v>0.3115264797507788</v>
          </cell>
          <cell r="AQ160">
            <v>1</v>
          </cell>
          <cell r="AR160">
            <v>0.29850746268656714</v>
          </cell>
          <cell r="AS160">
            <v>1</v>
          </cell>
          <cell r="AT160">
            <v>0.30864197530864196</v>
          </cell>
          <cell r="AU160">
            <v>1</v>
          </cell>
          <cell r="AV160">
            <v>0.30769230769230771</v>
          </cell>
          <cell r="AW160">
            <v>1</v>
          </cell>
          <cell r="AX160">
            <v>100</v>
          </cell>
          <cell r="AY160">
            <v>0</v>
          </cell>
          <cell r="AZ160">
            <v>0</v>
          </cell>
          <cell r="BA160">
            <v>0</v>
          </cell>
          <cell r="BB160">
            <v>0</v>
          </cell>
          <cell r="BC160">
            <v>0</v>
          </cell>
          <cell r="BD160">
            <v>0</v>
          </cell>
          <cell r="BE160">
            <v>0.3115264797507788</v>
          </cell>
          <cell r="BF160">
            <v>0</v>
          </cell>
          <cell r="BG160">
            <v>0</v>
          </cell>
          <cell r="BH160">
            <v>0</v>
          </cell>
          <cell r="BI160">
            <v>7.3746312684365781E-2</v>
          </cell>
          <cell r="BJ160">
            <v>483340000</v>
          </cell>
          <cell r="BK160"/>
          <cell r="BL160"/>
          <cell r="BM160"/>
          <cell r="BN160"/>
          <cell r="BO160"/>
          <cell r="BP160">
            <v>483340000</v>
          </cell>
          <cell r="BQ160"/>
          <cell r="BR160"/>
          <cell r="BS160"/>
          <cell r="BT160"/>
          <cell r="BU160"/>
          <cell r="BV160"/>
          <cell r="BW160"/>
          <cell r="BX160"/>
          <cell r="BY160"/>
          <cell r="BZ160">
            <v>483340000</v>
          </cell>
          <cell r="CA160"/>
          <cell r="CB160"/>
          <cell r="CC160"/>
          <cell r="CD160"/>
          <cell r="CE160"/>
          <cell r="CF160">
            <v>483340000</v>
          </cell>
          <cell r="CG160"/>
          <cell r="CH160"/>
          <cell r="CI160"/>
          <cell r="CJ160"/>
          <cell r="CK160"/>
          <cell r="CL160"/>
          <cell r="CM160"/>
          <cell r="CN160"/>
          <cell r="CO160"/>
          <cell r="CP160"/>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500000000</v>
          </cell>
          <cell r="DJ160"/>
          <cell r="DK160"/>
          <cell r="DL160"/>
          <cell r="DM160"/>
          <cell r="DN160"/>
          <cell r="DO160">
            <v>500000000</v>
          </cell>
          <cell r="DP160"/>
          <cell r="DQ160"/>
          <cell r="DR160"/>
          <cell r="DS160"/>
          <cell r="DT160"/>
          <cell r="DU160"/>
          <cell r="DV160"/>
          <cell r="DW160">
            <v>0</v>
          </cell>
          <cell r="DX160"/>
          <cell r="DY160">
            <v>0</v>
          </cell>
          <cell r="DZ160"/>
          <cell r="EA160">
            <v>0</v>
          </cell>
          <cell r="EB160">
            <v>0</v>
          </cell>
          <cell r="EC160">
            <v>0</v>
          </cell>
          <cell r="ED160">
            <v>0</v>
          </cell>
          <cell r="EE160"/>
          <cell r="EF160">
            <v>0</v>
          </cell>
          <cell r="EG160">
            <v>0</v>
          </cell>
          <cell r="EH160">
            <v>0</v>
          </cell>
          <cell r="EI160">
            <v>0</v>
          </cell>
          <cell r="EJ160">
            <v>0</v>
          </cell>
          <cell r="EK160">
            <v>0</v>
          </cell>
          <cell r="EL160">
            <v>0</v>
          </cell>
          <cell r="EM160">
            <v>0</v>
          </cell>
          <cell r="EN160">
            <v>0</v>
          </cell>
          <cell r="EO160"/>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583495000</v>
          </cell>
          <cell r="FI160">
            <v>0</v>
          </cell>
          <cell r="FJ160"/>
          <cell r="FK160"/>
          <cell r="FL160"/>
          <cell r="FM160">
            <v>0</v>
          </cell>
          <cell r="FN160">
            <v>583495000</v>
          </cell>
          <cell r="FO160">
            <v>0</v>
          </cell>
          <cell r="FP160"/>
          <cell r="FQ160"/>
          <cell r="FR160"/>
          <cell r="FS160"/>
          <cell r="FT160"/>
          <cell r="FU160"/>
          <cell r="FV160">
            <v>0</v>
          </cell>
          <cell r="FW160"/>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0</v>
          </cell>
          <cell r="GN160"/>
          <cell r="GO160">
            <v>0</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cell r="HC160">
            <v>0</v>
          </cell>
          <cell r="HD160">
            <v>0</v>
          </cell>
          <cell r="HE160">
            <v>0</v>
          </cell>
          <cell r="HF160">
            <v>0</v>
          </cell>
          <cell r="HG160">
            <v>600999850</v>
          </cell>
          <cell r="HH160">
            <v>0</v>
          </cell>
          <cell r="HI160"/>
          <cell r="HJ160"/>
          <cell r="HK160"/>
          <cell r="HL160">
            <v>0</v>
          </cell>
          <cell r="HM160">
            <v>600999850</v>
          </cell>
          <cell r="HN160">
            <v>0</v>
          </cell>
          <cell r="HO160"/>
          <cell r="HP160"/>
          <cell r="HQ160"/>
          <cell r="HR160"/>
          <cell r="HS160"/>
          <cell r="HT160"/>
          <cell r="HU160">
            <v>0</v>
          </cell>
          <cell r="HV160"/>
          <cell r="HW160">
            <v>0</v>
          </cell>
          <cell r="HX160">
            <v>0</v>
          </cell>
          <cell r="HY160">
            <v>0</v>
          </cell>
          <cell r="HZ160">
            <v>0</v>
          </cell>
          <cell r="IA160">
            <v>0</v>
          </cell>
          <cell r="IB160">
            <v>0</v>
          </cell>
          <cell r="IC160">
            <v>0</v>
          </cell>
          <cell r="ID160">
            <v>0</v>
          </cell>
          <cell r="IE160">
            <v>0</v>
          </cell>
          <cell r="IF160">
            <v>0</v>
          </cell>
          <cell r="IG160">
            <v>0</v>
          </cell>
          <cell r="IH160">
            <v>0</v>
          </cell>
          <cell r="II160">
            <v>0</v>
          </cell>
          <cell r="IJ160">
            <v>0</v>
          </cell>
          <cell r="IK160">
            <v>0</v>
          </cell>
          <cell r="IL160">
            <v>0</v>
          </cell>
          <cell r="IM160"/>
          <cell r="IN160">
            <v>0</v>
          </cell>
          <cell r="IO160">
            <v>0</v>
          </cell>
          <cell r="IP160">
            <v>0</v>
          </cell>
          <cell r="IQ160">
            <v>0</v>
          </cell>
          <cell r="IR160">
            <v>0</v>
          </cell>
          <cell r="IS160">
            <v>0</v>
          </cell>
          <cell r="IT160">
            <v>0</v>
          </cell>
          <cell r="IU160">
            <v>0</v>
          </cell>
          <cell r="IV160">
            <v>0</v>
          </cell>
          <cell r="IW160">
            <v>0</v>
          </cell>
          <cell r="IX160">
            <v>0</v>
          </cell>
          <cell r="IY160">
            <v>0</v>
          </cell>
          <cell r="IZ160">
            <v>0</v>
          </cell>
          <cell r="JA160">
            <v>0</v>
          </cell>
          <cell r="JB160">
            <v>0</v>
          </cell>
          <cell r="JC160">
            <v>0</v>
          </cell>
          <cell r="JD160">
            <v>0</v>
          </cell>
          <cell r="JE160">
            <v>0</v>
          </cell>
          <cell r="JF160">
            <v>2167834850</v>
          </cell>
          <cell r="JG160">
            <v>0</v>
          </cell>
          <cell r="JH160">
            <v>0</v>
          </cell>
          <cell r="JI160">
            <v>0</v>
          </cell>
          <cell r="JJ160">
            <v>0</v>
          </cell>
          <cell r="JK160">
            <v>0</v>
          </cell>
          <cell r="JL160">
            <v>2167834850</v>
          </cell>
          <cell r="JM160">
            <v>0</v>
          </cell>
          <cell r="JN160">
            <v>0</v>
          </cell>
          <cell r="JO160">
            <v>0</v>
          </cell>
          <cell r="JP160">
            <v>0</v>
          </cell>
          <cell r="JQ160">
            <v>0</v>
          </cell>
          <cell r="JR160">
            <v>0</v>
          </cell>
          <cell r="JS160">
            <v>0</v>
          </cell>
          <cell r="JT160">
            <v>0</v>
          </cell>
          <cell r="JU160">
            <v>0</v>
          </cell>
          <cell r="JV160">
            <v>483340000</v>
          </cell>
          <cell r="JW160">
            <v>0</v>
          </cell>
          <cell r="JX160">
            <v>0</v>
          </cell>
          <cell r="JY160">
            <v>0</v>
          </cell>
          <cell r="JZ160">
            <v>0</v>
          </cell>
          <cell r="KA160">
            <v>0</v>
          </cell>
          <cell r="KB160">
            <v>483340000</v>
          </cell>
          <cell r="KC160">
            <v>0</v>
          </cell>
          <cell r="KD160">
            <v>0</v>
          </cell>
          <cell r="KE160">
            <v>0</v>
          </cell>
          <cell r="KF160">
            <v>0</v>
          </cell>
          <cell r="KG160">
            <v>0</v>
          </cell>
          <cell r="KH160">
            <v>0</v>
          </cell>
          <cell r="KI160">
            <v>0</v>
          </cell>
          <cell r="KJ160">
            <v>0</v>
          </cell>
          <cell r="KK160">
            <v>0</v>
          </cell>
          <cell r="KL160"/>
          <cell r="KM160">
            <v>0</v>
          </cell>
          <cell r="KN160">
            <v>0</v>
          </cell>
          <cell r="KO160">
            <v>0</v>
          </cell>
          <cell r="KP160">
            <v>0</v>
          </cell>
          <cell r="KQ160">
            <v>0</v>
          </cell>
          <cell r="KR160">
            <v>0</v>
          </cell>
          <cell r="KS160">
            <v>0</v>
          </cell>
          <cell r="KT160">
            <v>0</v>
          </cell>
          <cell r="KU160">
            <v>0</v>
          </cell>
          <cell r="KV160">
            <v>0</v>
          </cell>
          <cell r="KW160">
            <v>0</v>
          </cell>
          <cell r="KX160">
            <v>0</v>
          </cell>
          <cell r="KY160">
            <v>0</v>
          </cell>
          <cell r="KZ160">
            <v>0</v>
          </cell>
          <cell r="LA160">
            <v>0</v>
          </cell>
          <cell r="LB160">
            <v>0</v>
          </cell>
          <cell r="LC160">
            <v>0</v>
          </cell>
          <cell r="LD160">
            <v>0</v>
          </cell>
        </row>
        <row r="161">
          <cell r="B161">
            <v>158</v>
          </cell>
          <cell r="C161" t="str">
            <v>“CAJICÁ IDEAL”</v>
          </cell>
          <cell r="D161" t="str">
            <v>2. CAJICÁ DESARROLLO SOCIAL IDEAL</v>
          </cell>
          <cell r="E161" t="str">
            <v>22. Educación</v>
          </cell>
          <cell r="F161" t="str">
            <v>5. Cajicá Educada</v>
          </cell>
          <cell r="G161"/>
          <cell r="H161">
            <v>34</v>
          </cell>
          <cell r="I161" t="str">
            <v xml:space="preserve">Vincular a 1400 personas en programas de educación técnica, tecnológica y superior anualmente </v>
          </cell>
          <cell r="J161" t="str">
            <v xml:space="preserve">Número </v>
          </cell>
          <cell r="K161">
            <v>1400</v>
          </cell>
          <cell r="L161"/>
          <cell r="M161">
            <v>1400</v>
          </cell>
          <cell r="N161" t="str">
            <v>Alcaldía Municipal</v>
          </cell>
          <cell r="O161" t="str">
            <v>2202063. Servicio de apoyo financiero para el acceso a la educación superior</v>
          </cell>
          <cell r="P161" t="str">
            <v xml:space="preserve">220206300. Beneficiarios de estrategias o programas de apoyo financiero para el acceso a la educación superior </v>
          </cell>
          <cell r="Q161" t="str">
            <v>31. Educación superior</v>
          </cell>
          <cell r="R161" t="str">
            <v>Secretaría de Educación</v>
          </cell>
          <cell r="S161">
            <v>158</v>
          </cell>
          <cell r="T161" t="str">
            <v>Elaborar y ejecutar 1 Plan anual para incrementar el acceso a la educación superior</v>
          </cell>
          <cell r="U161" t="str">
            <v>Fondo de Educación Superior</v>
          </cell>
          <cell r="V161" t="str">
            <v>Número</v>
          </cell>
          <cell r="W161"/>
          <cell r="X161">
            <v>1</v>
          </cell>
          <cell r="Y161">
            <v>0</v>
          </cell>
          <cell r="Z161" t="str">
            <v>MA</v>
          </cell>
          <cell r="AA161">
            <v>0.29498525073746312</v>
          </cell>
          <cell r="AB161">
            <v>0.24999999999999897</v>
          </cell>
          <cell r="AC161">
            <v>0.24999999999999897</v>
          </cell>
          <cell r="AD161">
            <v>0</v>
          </cell>
          <cell r="AE161">
            <v>0</v>
          </cell>
          <cell r="AF161"/>
          <cell r="AG161" t="str">
            <v>Meta 28</v>
          </cell>
          <cell r="AH161"/>
          <cell r="AI161">
            <v>1</v>
          </cell>
          <cell r="AJ161"/>
          <cell r="AK161"/>
          <cell r="AL161" t="str">
            <v>4. Educación y calidad</v>
          </cell>
          <cell r="AM161" t="str">
            <v xml:space="preserve">Comunidad educativa </v>
          </cell>
          <cell r="AN161"/>
          <cell r="AO161">
            <v>1</v>
          </cell>
          <cell r="AP161">
            <v>0.3115264797507788</v>
          </cell>
          <cell r="AQ161">
            <v>1</v>
          </cell>
          <cell r="AR161">
            <v>0.29850746268656714</v>
          </cell>
          <cell r="AS161">
            <v>1</v>
          </cell>
          <cell r="AT161">
            <v>0.30864197530864196</v>
          </cell>
          <cell r="AU161">
            <v>1</v>
          </cell>
          <cell r="AV161">
            <v>0.30769230769230771</v>
          </cell>
          <cell r="AW161">
            <v>0.99999999999999589</v>
          </cell>
          <cell r="AX161">
            <v>99.999999999999588</v>
          </cell>
          <cell r="AY161">
            <v>0</v>
          </cell>
          <cell r="AZ161">
            <v>0</v>
          </cell>
          <cell r="BA161">
            <v>0</v>
          </cell>
          <cell r="BB161">
            <v>0</v>
          </cell>
          <cell r="BC161">
            <v>0</v>
          </cell>
          <cell r="BD161">
            <v>0</v>
          </cell>
          <cell r="BE161">
            <v>0.31152647975077752</v>
          </cell>
          <cell r="BF161">
            <v>0</v>
          </cell>
          <cell r="BG161">
            <v>0</v>
          </cell>
          <cell r="BH161">
            <v>0</v>
          </cell>
          <cell r="BI161">
            <v>7.3746312684365475E-2</v>
          </cell>
          <cell r="BJ161">
            <v>300000000</v>
          </cell>
          <cell r="BK161"/>
          <cell r="BL161"/>
          <cell r="BM161"/>
          <cell r="BN161"/>
          <cell r="BO161"/>
          <cell r="BP161">
            <v>300000000</v>
          </cell>
          <cell r="BQ161"/>
          <cell r="BR161"/>
          <cell r="BS161"/>
          <cell r="BT161"/>
          <cell r="BU161"/>
          <cell r="BV161"/>
          <cell r="BW161"/>
          <cell r="BX161"/>
          <cell r="BY161"/>
          <cell r="BZ161">
            <v>300000000</v>
          </cell>
          <cell r="CA161"/>
          <cell r="CB161"/>
          <cell r="CC161"/>
          <cell r="CD161"/>
          <cell r="CE161"/>
          <cell r="CF161">
            <v>300000000</v>
          </cell>
          <cell r="CG161"/>
          <cell r="CH161"/>
          <cell r="CI161"/>
          <cell r="CJ161"/>
          <cell r="CK161"/>
          <cell r="CL161"/>
          <cell r="CM161"/>
          <cell r="CN161"/>
          <cell r="CO161"/>
          <cell r="CP161"/>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cell r="DK161"/>
          <cell r="DL161"/>
          <cell r="DM161"/>
          <cell r="DN161"/>
          <cell r="DO161"/>
          <cell r="DP161"/>
          <cell r="DQ161"/>
          <cell r="DR161"/>
          <cell r="DS161"/>
          <cell r="DT161"/>
          <cell r="DU161"/>
          <cell r="DV161"/>
          <cell r="DW161">
            <v>0</v>
          </cell>
          <cell r="DX161"/>
          <cell r="DY161">
            <v>0</v>
          </cell>
          <cell r="DZ161"/>
          <cell r="EA161">
            <v>0</v>
          </cell>
          <cell r="EB161">
            <v>0</v>
          </cell>
          <cell r="EC161">
            <v>0</v>
          </cell>
          <cell r="ED161">
            <v>0</v>
          </cell>
          <cell r="EE161"/>
          <cell r="EF161">
            <v>0</v>
          </cell>
          <cell r="EG161">
            <v>0</v>
          </cell>
          <cell r="EH161">
            <v>0</v>
          </cell>
          <cell r="EI161">
            <v>0</v>
          </cell>
          <cell r="EJ161">
            <v>0</v>
          </cell>
          <cell r="EK161">
            <v>0</v>
          </cell>
          <cell r="EL161">
            <v>0</v>
          </cell>
          <cell r="EM161">
            <v>0</v>
          </cell>
          <cell r="EN161">
            <v>0</v>
          </cell>
          <cell r="EO161"/>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cell r="FK161"/>
          <cell r="FL161"/>
          <cell r="FM161">
            <v>0</v>
          </cell>
          <cell r="FN161">
            <v>0</v>
          </cell>
          <cell r="FO161">
            <v>0</v>
          </cell>
          <cell r="FP161"/>
          <cell r="FQ161"/>
          <cell r="FR161"/>
          <cell r="FS161"/>
          <cell r="FT161"/>
          <cell r="FU161"/>
          <cell r="FV161">
            <v>0</v>
          </cell>
          <cell r="FW161"/>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cell r="HC161">
            <v>0</v>
          </cell>
          <cell r="HD161">
            <v>0</v>
          </cell>
          <cell r="HE161">
            <v>0</v>
          </cell>
          <cell r="HF161">
            <v>0</v>
          </cell>
          <cell r="HG161">
            <v>0</v>
          </cell>
          <cell r="HH161">
            <v>0</v>
          </cell>
          <cell r="HI161"/>
          <cell r="HJ161"/>
          <cell r="HK161"/>
          <cell r="HL161">
            <v>0</v>
          </cell>
          <cell r="HM161">
            <v>0</v>
          </cell>
          <cell r="HN161">
            <v>0</v>
          </cell>
          <cell r="HO161"/>
          <cell r="HP161"/>
          <cell r="HQ161"/>
          <cell r="HR161"/>
          <cell r="HS161"/>
          <cell r="HT161"/>
          <cell r="HU161">
            <v>0</v>
          </cell>
          <cell r="HV161"/>
          <cell r="HW161">
            <v>0</v>
          </cell>
          <cell r="HX161">
            <v>0</v>
          </cell>
          <cell r="HY161">
            <v>0</v>
          </cell>
          <cell r="HZ161">
            <v>0</v>
          </cell>
          <cell r="IA161">
            <v>0</v>
          </cell>
          <cell r="IB161">
            <v>0</v>
          </cell>
          <cell r="IC161">
            <v>0</v>
          </cell>
          <cell r="ID161">
            <v>0</v>
          </cell>
          <cell r="IE161">
            <v>0</v>
          </cell>
          <cell r="IF161">
            <v>0</v>
          </cell>
          <cell r="IG161">
            <v>0</v>
          </cell>
          <cell r="IH161">
            <v>0</v>
          </cell>
          <cell r="II161">
            <v>0</v>
          </cell>
          <cell r="IJ161">
            <v>0</v>
          </cell>
          <cell r="IK161">
            <v>0</v>
          </cell>
          <cell r="IL161">
            <v>0</v>
          </cell>
          <cell r="IM161"/>
          <cell r="IN161">
            <v>0</v>
          </cell>
          <cell r="IO161">
            <v>0</v>
          </cell>
          <cell r="IP161">
            <v>0</v>
          </cell>
          <cell r="IQ161">
            <v>0</v>
          </cell>
          <cell r="IR161">
            <v>0</v>
          </cell>
          <cell r="IS161">
            <v>0</v>
          </cell>
          <cell r="IT161">
            <v>0</v>
          </cell>
          <cell r="IU161">
            <v>0</v>
          </cell>
          <cell r="IV161">
            <v>0</v>
          </cell>
          <cell r="IW161">
            <v>0</v>
          </cell>
          <cell r="IX161">
            <v>0</v>
          </cell>
          <cell r="IY161">
            <v>0</v>
          </cell>
          <cell r="IZ161">
            <v>0</v>
          </cell>
          <cell r="JA161">
            <v>0</v>
          </cell>
          <cell r="JB161">
            <v>0</v>
          </cell>
          <cell r="JC161">
            <v>0</v>
          </cell>
          <cell r="JD161">
            <v>0</v>
          </cell>
          <cell r="JE161">
            <v>0</v>
          </cell>
          <cell r="JF161">
            <v>300000000</v>
          </cell>
          <cell r="JG161">
            <v>0</v>
          </cell>
          <cell r="JH161">
            <v>0</v>
          </cell>
          <cell r="JI161">
            <v>0</v>
          </cell>
          <cell r="JJ161">
            <v>0</v>
          </cell>
          <cell r="JK161">
            <v>0</v>
          </cell>
          <cell r="JL161">
            <v>300000000</v>
          </cell>
          <cell r="JM161">
            <v>0</v>
          </cell>
          <cell r="JN161">
            <v>0</v>
          </cell>
          <cell r="JO161">
            <v>0</v>
          </cell>
          <cell r="JP161">
            <v>0</v>
          </cell>
          <cell r="JQ161">
            <v>0</v>
          </cell>
          <cell r="JR161">
            <v>0</v>
          </cell>
          <cell r="JS161">
            <v>0</v>
          </cell>
          <cell r="JT161">
            <v>0</v>
          </cell>
          <cell r="JU161">
            <v>0</v>
          </cell>
          <cell r="JV161">
            <v>300000000</v>
          </cell>
          <cell r="JW161">
            <v>0</v>
          </cell>
          <cell r="JX161">
            <v>0</v>
          </cell>
          <cell r="JY161">
            <v>0</v>
          </cell>
          <cell r="JZ161">
            <v>0</v>
          </cell>
          <cell r="KA161">
            <v>0</v>
          </cell>
          <cell r="KB161">
            <v>300000000</v>
          </cell>
          <cell r="KC161">
            <v>0</v>
          </cell>
          <cell r="KD161">
            <v>0</v>
          </cell>
          <cell r="KE161">
            <v>0</v>
          </cell>
          <cell r="KF161">
            <v>0</v>
          </cell>
          <cell r="KG161">
            <v>0</v>
          </cell>
          <cell r="KH161">
            <v>0</v>
          </cell>
          <cell r="KI161">
            <v>0</v>
          </cell>
          <cell r="KJ161">
            <v>0</v>
          </cell>
          <cell r="KK161">
            <v>0</v>
          </cell>
          <cell r="KL161"/>
          <cell r="KM161">
            <v>0</v>
          </cell>
          <cell r="KN161">
            <v>0</v>
          </cell>
          <cell r="KO161">
            <v>0</v>
          </cell>
          <cell r="KP161">
            <v>0</v>
          </cell>
          <cell r="KQ161">
            <v>0</v>
          </cell>
          <cell r="KR161">
            <v>0</v>
          </cell>
          <cell r="KS161">
            <v>0</v>
          </cell>
          <cell r="KT161">
            <v>0</v>
          </cell>
          <cell r="KU161">
            <v>0</v>
          </cell>
          <cell r="KV161">
            <v>0</v>
          </cell>
          <cell r="KW161">
            <v>0</v>
          </cell>
          <cell r="KX161">
            <v>0</v>
          </cell>
          <cell r="KY161">
            <v>0</v>
          </cell>
          <cell r="KZ161">
            <v>0</v>
          </cell>
          <cell r="LA161">
            <v>0</v>
          </cell>
          <cell r="LB161">
            <v>0</v>
          </cell>
          <cell r="LC161">
            <v>0</v>
          </cell>
          <cell r="LD161">
            <v>0</v>
          </cell>
        </row>
        <row r="162">
          <cell r="B162">
            <v>159</v>
          </cell>
          <cell r="C162" t="str">
            <v>“CAJICÁ IDEAL”</v>
          </cell>
          <cell r="D162" t="str">
            <v>2. CAJICÁ DESARROLLO SOCIAL IDEAL</v>
          </cell>
          <cell r="E162" t="str">
            <v>19. Salud y Protección Social</v>
          </cell>
          <cell r="F162" t="str">
            <v xml:space="preserve">6. Cajicá Saludable </v>
          </cell>
          <cell r="G162"/>
          <cell r="H162">
            <v>35</v>
          </cell>
          <cell r="I162" t="str">
            <v xml:space="preserve">Incrementar al 60% el grado de satisfacción del usuario en atención y prestación de servicios </v>
          </cell>
          <cell r="J162" t="str">
            <v>Porcentaje</v>
          </cell>
          <cell r="K162">
            <v>0</v>
          </cell>
          <cell r="L162"/>
          <cell r="M162">
            <v>0.6</v>
          </cell>
          <cell r="N162" t="str">
            <v>Alcaldía Municipal</v>
          </cell>
          <cell r="O162" t="str">
            <v>1903025. Servicio de implementación de estrategias para el fortalecimiento del control social en salud</v>
          </cell>
          <cell r="P162" t="str">
            <v>190302500. estrategias para el fortalecimiento del control social en salud implementadas</v>
          </cell>
          <cell r="Q162" t="str">
            <v>32. Nómina Salud</v>
          </cell>
          <cell r="R162" t="str">
            <v xml:space="preserve">Secretaría de Salud </v>
          </cell>
          <cell r="S162">
            <v>159</v>
          </cell>
          <cell r="T162" t="str">
            <v>Garantizar al 100% el funcionamiento de la Secretaría de Salud con el pago de la nómina de personal</v>
          </cell>
          <cell r="U162" t="str">
            <v xml:space="preserve">Porcentaje de ejecución financiera del Funcionamiento </v>
          </cell>
          <cell r="V162" t="str">
            <v>Porcentaje</v>
          </cell>
          <cell r="W162"/>
          <cell r="X162">
            <v>100</v>
          </cell>
          <cell r="Y162">
            <v>0</v>
          </cell>
          <cell r="Z162" t="str">
            <v>MA</v>
          </cell>
          <cell r="AA162">
            <v>0.29498525073746312</v>
          </cell>
          <cell r="AB162">
            <v>25</v>
          </cell>
          <cell r="AC162">
            <v>0.25</v>
          </cell>
          <cell r="AD162">
            <v>0</v>
          </cell>
          <cell r="AE162">
            <v>0</v>
          </cell>
          <cell r="AF162"/>
          <cell r="AG162" t="str">
            <v>Meta 18</v>
          </cell>
          <cell r="AH162"/>
          <cell r="AI162"/>
          <cell r="AJ162"/>
          <cell r="AK162"/>
          <cell r="AL162" t="str">
            <v>3. Salud y Bienestar</v>
          </cell>
          <cell r="AM162" t="str">
            <v xml:space="preserve">Comunidad </v>
          </cell>
          <cell r="AN162"/>
          <cell r="AO162">
            <v>100</v>
          </cell>
          <cell r="AP162">
            <v>0.3115264797507788</v>
          </cell>
          <cell r="AQ162">
            <v>100</v>
          </cell>
          <cell r="AR162">
            <v>0.29850746268656714</v>
          </cell>
          <cell r="AS162">
            <v>100</v>
          </cell>
          <cell r="AT162">
            <v>0.30864197530864196</v>
          </cell>
          <cell r="AU162">
            <v>100</v>
          </cell>
          <cell r="AV162">
            <v>0.30769230769230771</v>
          </cell>
          <cell r="AW162">
            <v>100</v>
          </cell>
          <cell r="AX162">
            <v>100</v>
          </cell>
          <cell r="AY162">
            <v>0</v>
          </cell>
          <cell r="AZ162">
            <v>0</v>
          </cell>
          <cell r="BA162">
            <v>0</v>
          </cell>
          <cell r="BB162">
            <v>0</v>
          </cell>
          <cell r="BC162">
            <v>0</v>
          </cell>
          <cell r="BD162">
            <v>0</v>
          </cell>
          <cell r="BE162">
            <v>0.3115264797507788</v>
          </cell>
          <cell r="BF162">
            <v>0</v>
          </cell>
          <cell r="BG162">
            <v>0</v>
          </cell>
          <cell r="BH162">
            <v>0</v>
          </cell>
          <cell r="BI162">
            <v>7.3746312684365781E-2</v>
          </cell>
          <cell r="BJ162">
            <v>1447209403</v>
          </cell>
          <cell r="BK162"/>
          <cell r="BL162"/>
          <cell r="BM162"/>
          <cell r="BN162"/>
          <cell r="BO162"/>
          <cell r="BP162">
            <v>1447209403</v>
          </cell>
          <cell r="BQ162"/>
          <cell r="BR162"/>
          <cell r="BS162"/>
          <cell r="BT162"/>
          <cell r="BU162"/>
          <cell r="BV162"/>
          <cell r="BW162"/>
          <cell r="BX162"/>
          <cell r="BY162"/>
          <cell r="BZ162">
            <v>833351640</v>
          </cell>
          <cell r="CA162"/>
          <cell r="CB162"/>
          <cell r="CC162"/>
          <cell r="CD162"/>
          <cell r="CE162"/>
          <cell r="CF162">
            <v>833351640</v>
          </cell>
          <cell r="CG162"/>
          <cell r="CH162"/>
          <cell r="CI162"/>
          <cell r="CJ162"/>
          <cell r="CK162"/>
          <cell r="CL162"/>
          <cell r="CM162"/>
          <cell r="CN162"/>
          <cell r="CO162"/>
          <cell r="CP162">
            <v>27650000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2587392869</v>
          </cell>
          <cell r="DJ162"/>
          <cell r="DK162"/>
          <cell r="DL162"/>
          <cell r="DM162"/>
          <cell r="DN162"/>
          <cell r="DO162">
            <v>2587392869</v>
          </cell>
          <cell r="DP162"/>
          <cell r="DQ162"/>
          <cell r="DR162"/>
          <cell r="DS162"/>
          <cell r="DT162"/>
          <cell r="DU162"/>
          <cell r="DV162"/>
          <cell r="DW162">
            <v>0</v>
          </cell>
          <cell r="DX162"/>
          <cell r="DY162">
            <v>0</v>
          </cell>
          <cell r="DZ162"/>
          <cell r="EA162">
            <v>0</v>
          </cell>
          <cell r="EB162">
            <v>0</v>
          </cell>
          <cell r="EC162">
            <v>0</v>
          </cell>
          <cell r="ED162">
            <v>0</v>
          </cell>
          <cell r="EE162"/>
          <cell r="EF162">
            <v>0</v>
          </cell>
          <cell r="EG162">
            <v>0</v>
          </cell>
          <cell r="EH162">
            <v>0</v>
          </cell>
          <cell r="EI162">
            <v>0</v>
          </cell>
          <cell r="EJ162">
            <v>0</v>
          </cell>
          <cell r="EK162">
            <v>0</v>
          </cell>
          <cell r="EL162">
            <v>0</v>
          </cell>
          <cell r="EM162">
            <v>0</v>
          </cell>
          <cell r="EN162">
            <v>0</v>
          </cell>
          <cell r="EO162"/>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2541949868.2122998</v>
          </cell>
          <cell r="FI162">
            <v>0</v>
          </cell>
          <cell r="FJ162"/>
          <cell r="FK162"/>
          <cell r="FL162"/>
          <cell r="FM162">
            <v>0</v>
          </cell>
          <cell r="FN162">
            <v>2541949868.2122998</v>
          </cell>
          <cell r="FO162">
            <v>0</v>
          </cell>
          <cell r="FP162"/>
          <cell r="FQ162"/>
          <cell r="FR162"/>
          <cell r="FS162"/>
          <cell r="FT162"/>
          <cell r="FU162"/>
          <cell r="FV162">
            <v>0</v>
          </cell>
          <cell r="FW162"/>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0</v>
          </cell>
          <cell r="GN162"/>
          <cell r="GO162">
            <v>0</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cell r="HC162">
            <v>0</v>
          </cell>
          <cell r="HD162">
            <v>0</v>
          </cell>
          <cell r="HE162">
            <v>0</v>
          </cell>
          <cell r="HF162">
            <v>0</v>
          </cell>
          <cell r="HG162">
            <v>2618208364.2586689</v>
          </cell>
          <cell r="HH162">
            <v>0</v>
          </cell>
          <cell r="HI162"/>
          <cell r="HJ162"/>
          <cell r="HK162"/>
          <cell r="HL162">
            <v>0</v>
          </cell>
          <cell r="HM162">
            <v>2618208364.2586689</v>
          </cell>
          <cell r="HN162">
            <v>0</v>
          </cell>
          <cell r="HO162"/>
          <cell r="HP162"/>
          <cell r="HQ162"/>
          <cell r="HR162"/>
          <cell r="HS162"/>
          <cell r="HT162"/>
          <cell r="HU162">
            <v>0</v>
          </cell>
          <cell r="HV162"/>
          <cell r="HW162">
            <v>0</v>
          </cell>
          <cell r="HX162">
            <v>0</v>
          </cell>
          <cell r="HY162">
            <v>0</v>
          </cell>
          <cell r="HZ162">
            <v>0</v>
          </cell>
          <cell r="IA162">
            <v>0</v>
          </cell>
          <cell r="IB162">
            <v>0</v>
          </cell>
          <cell r="IC162">
            <v>0</v>
          </cell>
          <cell r="ID162">
            <v>0</v>
          </cell>
          <cell r="IE162">
            <v>0</v>
          </cell>
          <cell r="IF162">
            <v>0</v>
          </cell>
          <cell r="IG162">
            <v>0</v>
          </cell>
          <cell r="IH162">
            <v>0</v>
          </cell>
          <cell r="II162">
            <v>0</v>
          </cell>
          <cell r="IJ162">
            <v>0</v>
          </cell>
          <cell r="IK162">
            <v>0</v>
          </cell>
          <cell r="IL162">
            <v>0</v>
          </cell>
          <cell r="IM162"/>
          <cell r="IN162">
            <v>0</v>
          </cell>
          <cell r="IO162">
            <v>0</v>
          </cell>
          <cell r="IP162">
            <v>0</v>
          </cell>
          <cell r="IQ162">
            <v>0</v>
          </cell>
          <cell r="IR162">
            <v>0</v>
          </cell>
          <cell r="IS162">
            <v>0</v>
          </cell>
          <cell r="IT162">
            <v>0</v>
          </cell>
          <cell r="IU162">
            <v>0</v>
          </cell>
          <cell r="IV162">
            <v>0</v>
          </cell>
          <cell r="IW162">
            <v>0</v>
          </cell>
          <cell r="IX162">
            <v>0</v>
          </cell>
          <cell r="IY162">
            <v>0</v>
          </cell>
          <cell r="IZ162">
            <v>0</v>
          </cell>
          <cell r="JA162">
            <v>0</v>
          </cell>
          <cell r="JB162">
            <v>0</v>
          </cell>
          <cell r="JC162">
            <v>0</v>
          </cell>
          <cell r="JD162">
            <v>0</v>
          </cell>
          <cell r="JE162">
            <v>0</v>
          </cell>
          <cell r="JF162">
            <v>9194760504.4709682</v>
          </cell>
          <cell r="JG162">
            <v>0</v>
          </cell>
          <cell r="JH162">
            <v>0</v>
          </cell>
          <cell r="JI162">
            <v>0</v>
          </cell>
          <cell r="JJ162">
            <v>0</v>
          </cell>
          <cell r="JK162">
            <v>0</v>
          </cell>
          <cell r="JL162">
            <v>9194760504.4709682</v>
          </cell>
          <cell r="JM162">
            <v>0</v>
          </cell>
          <cell r="JN162">
            <v>0</v>
          </cell>
          <cell r="JO162">
            <v>0</v>
          </cell>
          <cell r="JP162">
            <v>0</v>
          </cell>
          <cell r="JQ162">
            <v>0</v>
          </cell>
          <cell r="JR162">
            <v>0</v>
          </cell>
          <cell r="JS162">
            <v>0</v>
          </cell>
          <cell r="JT162">
            <v>0</v>
          </cell>
          <cell r="JU162">
            <v>0</v>
          </cell>
          <cell r="JV162">
            <v>833351640</v>
          </cell>
          <cell r="JW162">
            <v>0</v>
          </cell>
          <cell r="JX162">
            <v>0</v>
          </cell>
          <cell r="JY162">
            <v>0</v>
          </cell>
          <cell r="JZ162">
            <v>0</v>
          </cell>
          <cell r="KA162">
            <v>0</v>
          </cell>
          <cell r="KB162">
            <v>833351640</v>
          </cell>
          <cell r="KC162">
            <v>0</v>
          </cell>
          <cell r="KD162">
            <v>0</v>
          </cell>
          <cell r="KE162">
            <v>0</v>
          </cell>
          <cell r="KF162">
            <v>0</v>
          </cell>
          <cell r="KG162">
            <v>0</v>
          </cell>
          <cell r="KH162">
            <v>0</v>
          </cell>
          <cell r="KI162">
            <v>0</v>
          </cell>
          <cell r="KJ162">
            <v>0</v>
          </cell>
          <cell r="KK162">
            <v>0</v>
          </cell>
          <cell r="KL162"/>
          <cell r="KM162">
            <v>0</v>
          </cell>
          <cell r="KN162">
            <v>0</v>
          </cell>
          <cell r="KO162">
            <v>0</v>
          </cell>
          <cell r="KP162">
            <v>0</v>
          </cell>
          <cell r="KQ162">
            <v>0</v>
          </cell>
          <cell r="KR162">
            <v>0</v>
          </cell>
          <cell r="KS162">
            <v>0</v>
          </cell>
          <cell r="KT162">
            <v>0</v>
          </cell>
          <cell r="KU162">
            <v>0</v>
          </cell>
          <cell r="KV162">
            <v>0</v>
          </cell>
          <cell r="KW162">
            <v>0</v>
          </cell>
          <cell r="KX162">
            <v>0</v>
          </cell>
          <cell r="KY162">
            <v>0</v>
          </cell>
          <cell r="KZ162">
            <v>0</v>
          </cell>
          <cell r="LA162">
            <v>0</v>
          </cell>
          <cell r="LB162">
            <v>0</v>
          </cell>
          <cell r="LC162">
            <v>0</v>
          </cell>
          <cell r="LD162">
            <v>0</v>
          </cell>
        </row>
        <row r="163">
          <cell r="B163">
            <v>160</v>
          </cell>
          <cell r="C163" t="str">
            <v>“CAJICÁ IDEAL”</v>
          </cell>
          <cell r="D163" t="str">
            <v>2. CAJICÁ DESARROLLO SOCIAL IDEAL</v>
          </cell>
          <cell r="E163" t="str">
            <v>19. Salud y Protección Social</v>
          </cell>
          <cell r="F163" t="str">
            <v xml:space="preserve">6. Cajicá Saludable </v>
          </cell>
          <cell r="G163"/>
          <cell r="H163">
            <v>36</v>
          </cell>
          <cell r="I163" t="str">
            <v xml:space="preserve">Aumentar en 2 puntos la cobertura al sistema general de seguridad social en salud en el municipio de Cajicá </v>
          </cell>
          <cell r="J163" t="str">
            <v>Porcentaje</v>
          </cell>
          <cell r="K163">
            <v>0.71189999999999998</v>
          </cell>
          <cell r="L163"/>
          <cell r="M163">
            <v>0.73</v>
          </cell>
          <cell r="N163" t="str">
            <v>Alcaldía Municipal</v>
          </cell>
          <cell r="O163" t="str">
            <v>1906044. Servicio de afiliaciones al régimen subsidiado del Sistema General de Seguridad Social</v>
          </cell>
          <cell r="P163" t="str">
            <v>190604400. Personas afiliadas al régimen subsidiado</v>
          </cell>
          <cell r="Q163" t="str">
            <v>33. Aseguramiento</v>
          </cell>
          <cell r="R163" t="str">
            <v xml:space="preserve">Secretaría de Salud </v>
          </cell>
          <cell r="S163">
            <v>160</v>
          </cell>
          <cell r="T163" t="str">
            <v>Garantizar al 100% anual la cobertura y el aseguramiento al Régimen Subsidiado de la población focalizada</v>
          </cell>
          <cell r="U163" t="str">
            <v xml:space="preserve">Control mensual al aseguramiento </v>
          </cell>
          <cell r="V163" t="str">
            <v>Porcentaje</v>
          </cell>
          <cell r="W163"/>
          <cell r="X163">
            <v>100</v>
          </cell>
          <cell r="Y163">
            <v>0</v>
          </cell>
          <cell r="Z163" t="str">
            <v>MA</v>
          </cell>
          <cell r="AA163">
            <v>0.29498525073746312</v>
          </cell>
          <cell r="AB163">
            <v>25</v>
          </cell>
          <cell r="AC163">
            <v>0.25</v>
          </cell>
          <cell r="AD163">
            <v>0</v>
          </cell>
          <cell r="AE163">
            <v>0</v>
          </cell>
          <cell r="AF163"/>
          <cell r="AG163" t="str">
            <v>Meta 19</v>
          </cell>
          <cell r="AH163"/>
          <cell r="AI163"/>
          <cell r="AJ163"/>
          <cell r="AK163"/>
          <cell r="AL163" t="str">
            <v>3. Salud y bienestar</v>
          </cell>
          <cell r="AM163" t="str">
            <v>Comunidad</v>
          </cell>
          <cell r="AN163"/>
          <cell r="AO163">
            <v>100</v>
          </cell>
          <cell r="AP163">
            <v>0.3115264797507788</v>
          </cell>
          <cell r="AQ163">
            <v>100</v>
          </cell>
          <cell r="AR163">
            <v>0.29850746268656714</v>
          </cell>
          <cell r="AS163">
            <v>100</v>
          </cell>
          <cell r="AT163">
            <v>0.30864197530864196</v>
          </cell>
          <cell r="AU163">
            <v>100</v>
          </cell>
          <cell r="AV163">
            <v>0.30769230769230771</v>
          </cell>
          <cell r="AW163">
            <v>100</v>
          </cell>
          <cell r="AX163">
            <v>100</v>
          </cell>
          <cell r="AY163">
            <v>0</v>
          </cell>
          <cell r="AZ163">
            <v>0</v>
          </cell>
          <cell r="BA163">
            <v>0</v>
          </cell>
          <cell r="BB163">
            <v>0</v>
          </cell>
          <cell r="BC163">
            <v>0</v>
          </cell>
          <cell r="BD163">
            <v>0</v>
          </cell>
          <cell r="BE163">
            <v>0.3115264797507788</v>
          </cell>
          <cell r="BF163">
            <v>0</v>
          </cell>
          <cell r="BG163">
            <v>0</v>
          </cell>
          <cell r="BH163">
            <v>0</v>
          </cell>
          <cell r="BI163">
            <v>7.3746312684365781E-2</v>
          </cell>
          <cell r="BJ163">
            <v>10309508595.32</v>
          </cell>
          <cell r="BK163">
            <v>3753474050</v>
          </cell>
          <cell r="BL163"/>
          <cell r="BM163"/>
          <cell r="BN163"/>
          <cell r="BO163">
            <v>3803381002.75</v>
          </cell>
          <cell r="BP163">
            <v>254272724</v>
          </cell>
          <cell r="BQ163">
            <v>0</v>
          </cell>
          <cell r="BR163"/>
          <cell r="BS163"/>
          <cell r="BT163"/>
          <cell r="BU163"/>
          <cell r="BV163"/>
          <cell r="BW163"/>
          <cell r="BX163">
            <v>2498380818.5700002</v>
          </cell>
          <cell r="BY163"/>
          <cell r="BZ163">
            <v>10059482536.309999</v>
          </cell>
          <cell r="CA163">
            <v>3753374050</v>
          </cell>
          <cell r="CB163"/>
          <cell r="CC163"/>
          <cell r="CD163"/>
          <cell r="CE163">
            <v>4245493784.4699998</v>
          </cell>
          <cell r="CF163">
            <v>252317087.15000001</v>
          </cell>
          <cell r="CG163"/>
          <cell r="CH163"/>
          <cell r="CI163"/>
          <cell r="CJ163"/>
          <cell r="CK163"/>
          <cell r="CL163"/>
          <cell r="CM163"/>
          <cell r="CN163">
            <v>1808297614.6900001</v>
          </cell>
          <cell r="CO163"/>
          <cell r="CP163">
            <v>8040000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24865964037.622501</v>
          </cell>
          <cell r="DJ163"/>
          <cell r="DK163"/>
          <cell r="DL163"/>
          <cell r="DM163"/>
          <cell r="DN163"/>
          <cell r="DO163">
            <v>20294905000</v>
          </cell>
          <cell r="DP163"/>
          <cell r="DQ163"/>
          <cell r="DR163"/>
          <cell r="DS163"/>
          <cell r="DT163"/>
          <cell r="DU163"/>
          <cell r="DV163"/>
          <cell r="DW163">
            <v>4571059037.6225004</v>
          </cell>
          <cell r="DX163"/>
          <cell r="DY163">
            <v>0</v>
          </cell>
          <cell r="DZ163"/>
          <cell r="EA163">
            <v>0</v>
          </cell>
          <cell r="EB163">
            <v>0</v>
          </cell>
          <cell r="EC163">
            <v>0</v>
          </cell>
          <cell r="ED163">
            <v>0</v>
          </cell>
          <cell r="EE163"/>
          <cell r="EF163">
            <v>0</v>
          </cell>
          <cell r="EG163">
            <v>0</v>
          </cell>
          <cell r="EH163">
            <v>0</v>
          </cell>
          <cell r="EI163">
            <v>0</v>
          </cell>
          <cell r="EJ163">
            <v>0</v>
          </cell>
          <cell r="EK163">
            <v>0</v>
          </cell>
          <cell r="EL163">
            <v>0</v>
          </cell>
          <cell r="EM163">
            <v>0</v>
          </cell>
          <cell r="EN163">
            <v>0</v>
          </cell>
          <cell r="EO163"/>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22646962470.235878</v>
          </cell>
          <cell r="FI163">
            <v>8563761023.9772015</v>
          </cell>
          <cell r="FJ163"/>
          <cell r="FK163"/>
          <cell r="FL163"/>
          <cell r="FM163">
            <v>8900151797.5074997</v>
          </cell>
          <cell r="FN163">
            <v>474858840</v>
          </cell>
          <cell r="FO163">
            <v>0</v>
          </cell>
          <cell r="FP163"/>
          <cell r="FQ163"/>
          <cell r="FR163"/>
          <cell r="FS163"/>
          <cell r="FT163"/>
          <cell r="FU163"/>
          <cell r="FV163">
            <v>4708190808.7511749</v>
          </cell>
          <cell r="FW163"/>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0</v>
          </cell>
          <cell r="GN163"/>
          <cell r="GO163">
            <v>0</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cell r="HC163">
            <v>0</v>
          </cell>
          <cell r="HD163">
            <v>0</v>
          </cell>
          <cell r="HE163">
            <v>0</v>
          </cell>
          <cell r="HF163">
            <v>0</v>
          </cell>
          <cell r="HG163">
            <v>23326371344.342953</v>
          </cell>
          <cell r="HH163">
            <v>8820673854.6965179</v>
          </cell>
          <cell r="HI163"/>
          <cell r="HJ163"/>
          <cell r="HK163"/>
          <cell r="HL163">
            <v>9167156351.432724</v>
          </cell>
          <cell r="HM163">
            <v>489104605.19999999</v>
          </cell>
          <cell r="HN163">
            <v>0</v>
          </cell>
          <cell r="HO163"/>
          <cell r="HP163"/>
          <cell r="HQ163"/>
          <cell r="HR163"/>
          <cell r="HS163"/>
          <cell r="HT163"/>
          <cell r="HU163">
            <v>4849436533.01371</v>
          </cell>
          <cell r="HV163"/>
          <cell r="HW163">
            <v>0</v>
          </cell>
          <cell r="HX163">
            <v>0</v>
          </cell>
          <cell r="HY163">
            <v>0</v>
          </cell>
          <cell r="HZ163">
            <v>0</v>
          </cell>
          <cell r="IA163">
            <v>0</v>
          </cell>
          <cell r="IB163">
            <v>0</v>
          </cell>
          <cell r="IC163">
            <v>0</v>
          </cell>
          <cell r="ID163">
            <v>0</v>
          </cell>
          <cell r="IE163">
            <v>0</v>
          </cell>
          <cell r="IF163">
            <v>0</v>
          </cell>
          <cell r="IG163">
            <v>0</v>
          </cell>
          <cell r="IH163">
            <v>0</v>
          </cell>
          <cell r="II163">
            <v>0</v>
          </cell>
          <cell r="IJ163">
            <v>0</v>
          </cell>
          <cell r="IK163">
            <v>0</v>
          </cell>
          <cell r="IL163">
            <v>0</v>
          </cell>
          <cell r="IM163"/>
          <cell r="IN163">
            <v>0</v>
          </cell>
          <cell r="IO163">
            <v>0</v>
          </cell>
          <cell r="IP163">
            <v>0</v>
          </cell>
          <cell r="IQ163">
            <v>0</v>
          </cell>
          <cell r="IR163">
            <v>0</v>
          </cell>
          <cell r="IS163">
            <v>0</v>
          </cell>
          <cell r="IT163">
            <v>0</v>
          </cell>
          <cell r="IU163">
            <v>0</v>
          </cell>
          <cell r="IV163">
            <v>0</v>
          </cell>
          <cell r="IW163">
            <v>0</v>
          </cell>
          <cell r="IX163">
            <v>0</v>
          </cell>
          <cell r="IY163">
            <v>0</v>
          </cell>
          <cell r="IZ163">
            <v>0</v>
          </cell>
          <cell r="JA163">
            <v>0</v>
          </cell>
          <cell r="JB163">
            <v>0</v>
          </cell>
          <cell r="JC163">
            <v>0</v>
          </cell>
          <cell r="JD163">
            <v>0</v>
          </cell>
          <cell r="JE163">
            <v>0</v>
          </cell>
          <cell r="JF163">
            <v>81148806447.521332</v>
          </cell>
          <cell r="JG163">
            <v>21137908928.673721</v>
          </cell>
          <cell r="JH163">
            <v>0</v>
          </cell>
          <cell r="JI163">
            <v>0</v>
          </cell>
          <cell r="JJ163">
            <v>0</v>
          </cell>
          <cell r="JK163">
            <v>21870689151.690224</v>
          </cell>
          <cell r="JL163">
            <v>21513141169.200001</v>
          </cell>
          <cell r="JM163">
            <v>0</v>
          </cell>
          <cell r="JN163">
            <v>0</v>
          </cell>
          <cell r="JO163">
            <v>0</v>
          </cell>
          <cell r="JP163">
            <v>0</v>
          </cell>
          <cell r="JQ163">
            <v>0</v>
          </cell>
          <cell r="JR163">
            <v>0</v>
          </cell>
          <cell r="JS163">
            <v>0</v>
          </cell>
          <cell r="JT163">
            <v>16627067197.957386</v>
          </cell>
          <cell r="JU163">
            <v>0</v>
          </cell>
          <cell r="JV163">
            <v>10059482536.309999</v>
          </cell>
          <cell r="JW163">
            <v>3753374050</v>
          </cell>
          <cell r="JX163">
            <v>0</v>
          </cell>
          <cell r="JY163">
            <v>0</v>
          </cell>
          <cell r="JZ163">
            <v>0</v>
          </cell>
          <cell r="KA163">
            <v>4245493784.4699998</v>
          </cell>
          <cell r="KB163">
            <v>252317087.15000001</v>
          </cell>
          <cell r="KC163">
            <v>0</v>
          </cell>
          <cell r="KD163">
            <v>0</v>
          </cell>
          <cell r="KE163">
            <v>0</v>
          </cell>
          <cell r="KF163">
            <v>0</v>
          </cell>
          <cell r="KG163">
            <v>0</v>
          </cell>
          <cell r="KH163">
            <v>0</v>
          </cell>
          <cell r="KI163">
            <v>0</v>
          </cell>
          <cell r="KJ163">
            <v>1808297614.6900001</v>
          </cell>
          <cell r="KK163">
            <v>0</v>
          </cell>
          <cell r="KL163"/>
          <cell r="KM163">
            <v>0</v>
          </cell>
          <cell r="KN163">
            <v>0</v>
          </cell>
          <cell r="KO163">
            <v>0</v>
          </cell>
          <cell r="KP163">
            <v>0</v>
          </cell>
          <cell r="KQ163">
            <v>0</v>
          </cell>
          <cell r="KR163">
            <v>0</v>
          </cell>
          <cell r="KS163">
            <v>0</v>
          </cell>
          <cell r="KT163">
            <v>0</v>
          </cell>
          <cell r="KU163">
            <v>0</v>
          </cell>
          <cell r="KV163">
            <v>0</v>
          </cell>
          <cell r="KW163">
            <v>0</v>
          </cell>
          <cell r="KX163">
            <v>0</v>
          </cell>
          <cell r="KY163">
            <v>0</v>
          </cell>
          <cell r="KZ163">
            <v>0</v>
          </cell>
          <cell r="LA163">
            <v>0</v>
          </cell>
          <cell r="LB163">
            <v>0</v>
          </cell>
          <cell r="LC163">
            <v>0</v>
          </cell>
          <cell r="LD163">
            <v>0</v>
          </cell>
        </row>
        <row r="164">
          <cell r="B164">
            <v>161</v>
          </cell>
          <cell r="C164" t="str">
            <v>“CAJICÁ IDEAL”</v>
          </cell>
          <cell r="D164" t="str">
            <v>2. CAJICÁ DESARROLLO SOCIAL IDEAL</v>
          </cell>
          <cell r="E164" t="str">
            <v>19. Salud y Protección Social</v>
          </cell>
          <cell r="F164" t="str">
            <v xml:space="preserve">6. Cajicá Saludable </v>
          </cell>
          <cell r="G164"/>
          <cell r="H164">
            <v>37</v>
          </cell>
          <cell r="I164" t="str">
            <v>Garantizar anualmente la atención de urgencias a la población no afiliada PNA residente en el municipio de Cajicá, de acuerdo a la normatividad anual vigente</v>
          </cell>
          <cell r="J164" t="str">
            <v>Numero</v>
          </cell>
          <cell r="K164">
            <v>1</v>
          </cell>
          <cell r="L164"/>
          <cell r="M164">
            <v>1</v>
          </cell>
          <cell r="N164" t="str">
            <v>Alcaldía Municipal</v>
          </cell>
          <cell r="O164" t="str">
            <v>1906004. Servicio de atención en salud a la población</v>
          </cell>
          <cell r="P164" t="str">
            <v>190600402. Personas no afiliadas atendidas con servicios de salud diferente de población migrante</v>
          </cell>
          <cell r="Q164" t="str">
            <v>33. Aseguramiento</v>
          </cell>
          <cell r="R164" t="str">
            <v xml:space="preserve">Secretaría de Salud </v>
          </cell>
          <cell r="S164">
            <v>161</v>
          </cell>
          <cell r="T164" t="str">
            <v>Garantizar 1 convenio anual con la ESE Hospital Profesor Jorge Cavelier para la atención de la población no afiliada PNA</v>
          </cell>
          <cell r="U164" t="str">
            <v>Convenio anual</v>
          </cell>
          <cell r="V164" t="str">
            <v>Número</v>
          </cell>
          <cell r="W164"/>
          <cell r="X164">
            <v>1</v>
          </cell>
          <cell r="Y164">
            <v>0</v>
          </cell>
          <cell r="Z164" t="str">
            <v>MA</v>
          </cell>
          <cell r="AA164">
            <v>0.29498525073746312</v>
          </cell>
          <cell r="AB164">
            <v>0.25</v>
          </cell>
          <cell r="AC164">
            <v>0.25</v>
          </cell>
          <cell r="AD164">
            <v>0</v>
          </cell>
          <cell r="AE164">
            <v>0</v>
          </cell>
          <cell r="AF164"/>
          <cell r="AG164" t="str">
            <v xml:space="preserve">Meta 20 </v>
          </cell>
          <cell r="AH164"/>
          <cell r="AI164"/>
          <cell r="AJ164"/>
          <cell r="AK164"/>
          <cell r="AL164" t="str">
            <v>3. Salud y bienestar</v>
          </cell>
          <cell r="AM164" t="str">
            <v>Comunidad</v>
          </cell>
          <cell r="AN164"/>
          <cell r="AO164">
            <v>1</v>
          </cell>
          <cell r="AP164">
            <v>0.3115264797507788</v>
          </cell>
          <cell r="AQ164">
            <v>1</v>
          </cell>
          <cell r="AR164">
            <v>0.29850746268656714</v>
          </cell>
          <cell r="AS164">
            <v>1</v>
          </cell>
          <cell r="AT164">
            <v>0.30864197530864196</v>
          </cell>
          <cell r="AU164">
            <v>1</v>
          </cell>
          <cell r="AV164">
            <v>0.30769230769230771</v>
          </cell>
          <cell r="AW164">
            <v>1</v>
          </cell>
          <cell r="AX164">
            <v>100</v>
          </cell>
          <cell r="AY164">
            <v>0</v>
          </cell>
          <cell r="AZ164">
            <v>0</v>
          </cell>
          <cell r="BA164">
            <v>0</v>
          </cell>
          <cell r="BB164">
            <v>0</v>
          </cell>
          <cell r="BC164">
            <v>0</v>
          </cell>
          <cell r="BD164">
            <v>0</v>
          </cell>
          <cell r="BE164">
            <v>0.3115264797507788</v>
          </cell>
          <cell r="BF164">
            <v>0</v>
          </cell>
          <cell r="BG164">
            <v>0</v>
          </cell>
          <cell r="BH164">
            <v>0</v>
          </cell>
          <cell r="BI164">
            <v>7.3746312684365781E-2</v>
          </cell>
          <cell r="BJ164">
            <v>333229</v>
          </cell>
          <cell r="BK164">
            <v>280000</v>
          </cell>
          <cell r="BL164"/>
          <cell r="BM164"/>
          <cell r="BN164"/>
          <cell r="BO164"/>
          <cell r="BP164">
            <v>53229</v>
          </cell>
          <cell r="BQ164"/>
          <cell r="BR164"/>
          <cell r="BS164"/>
          <cell r="BT164"/>
          <cell r="BU164"/>
          <cell r="BV164"/>
          <cell r="BW164"/>
          <cell r="BX164"/>
          <cell r="BY164"/>
          <cell r="BZ164">
            <v>0</v>
          </cell>
          <cell r="CA164"/>
          <cell r="CB164"/>
          <cell r="CC164"/>
          <cell r="CD164"/>
          <cell r="CE164"/>
          <cell r="CF164"/>
          <cell r="CG164"/>
          <cell r="CH164"/>
          <cell r="CI164"/>
          <cell r="CJ164"/>
          <cell r="CK164"/>
          <cell r="CL164"/>
          <cell r="CM164"/>
          <cell r="CN164"/>
          <cell r="CO164"/>
          <cell r="CP164"/>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4628667</v>
          </cell>
          <cell r="DJ164">
            <v>280000</v>
          </cell>
          <cell r="DK164"/>
          <cell r="DL164"/>
          <cell r="DM164"/>
          <cell r="DN164"/>
          <cell r="DO164">
            <v>4348667</v>
          </cell>
          <cell r="DP164"/>
          <cell r="DQ164"/>
          <cell r="DR164"/>
          <cell r="DS164"/>
          <cell r="DT164"/>
          <cell r="DU164"/>
          <cell r="DV164"/>
          <cell r="DW164">
            <v>0</v>
          </cell>
          <cell r="DX164"/>
          <cell r="DY164">
            <v>0</v>
          </cell>
          <cell r="DZ164"/>
          <cell r="EA164">
            <v>0</v>
          </cell>
          <cell r="EB164">
            <v>0</v>
          </cell>
          <cell r="EC164">
            <v>0</v>
          </cell>
          <cell r="ED164">
            <v>0</v>
          </cell>
          <cell r="EE164"/>
          <cell r="EF164">
            <v>0</v>
          </cell>
          <cell r="EG164">
            <v>0</v>
          </cell>
          <cell r="EH164">
            <v>0</v>
          </cell>
          <cell r="EI164">
            <v>0</v>
          </cell>
          <cell r="EJ164">
            <v>0</v>
          </cell>
          <cell r="EK164">
            <v>0</v>
          </cell>
          <cell r="EL164">
            <v>0</v>
          </cell>
          <cell r="EM164">
            <v>0</v>
          </cell>
          <cell r="EN164">
            <v>0</v>
          </cell>
          <cell r="EO164"/>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21218000</v>
          </cell>
          <cell r="FI164">
            <v>0</v>
          </cell>
          <cell r="FJ164"/>
          <cell r="FK164"/>
          <cell r="FL164"/>
          <cell r="FM164">
            <v>0</v>
          </cell>
          <cell r="FN164">
            <v>21218000</v>
          </cell>
          <cell r="FO164">
            <v>0</v>
          </cell>
          <cell r="FP164"/>
          <cell r="FQ164"/>
          <cell r="FR164"/>
          <cell r="FS164"/>
          <cell r="FT164"/>
          <cell r="FU164"/>
          <cell r="FV164">
            <v>0</v>
          </cell>
          <cell r="FW164"/>
          <cell r="FX164">
            <v>0</v>
          </cell>
          <cell r="FY164">
            <v>0</v>
          </cell>
          <cell r="FZ164">
            <v>0</v>
          </cell>
          <cell r="GA164">
            <v>0</v>
          </cell>
          <cell r="GB164">
            <v>0</v>
          </cell>
          <cell r="GC164">
            <v>0</v>
          </cell>
          <cell r="GD164">
            <v>0</v>
          </cell>
          <cell r="GE164">
            <v>0</v>
          </cell>
          <cell r="GF164">
            <v>0</v>
          </cell>
          <cell r="GG164">
            <v>0</v>
          </cell>
          <cell r="GH164">
            <v>0</v>
          </cell>
          <cell r="GI164">
            <v>0</v>
          </cell>
          <cell r="GJ164">
            <v>0</v>
          </cell>
          <cell r="GK164">
            <v>0</v>
          </cell>
          <cell r="GL164">
            <v>0</v>
          </cell>
          <cell r="GM164">
            <v>0</v>
          </cell>
          <cell r="GN164"/>
          <cell r="GO164">
            <v>0</v>
          </cell>
          <cell r="GP164">
            <v>0</v>
          </cell>
          <cell r="GQ164">
            <v>0</v>
          </cell>
          <cell r="GR164">
            <v>0</v>
          </cell>
          <cell r="GS164">
            <v>0</v>
          </cell>
          <cell r="GT164">
            <v>0</v>
          </cell>
          <cell r="GU164">
            <v>0</v>
          </cell>
          <cell r="GV164">
            <v>0</v>
          </cell>
          <cell r="GW164">
            <v>0</v>
          </cell>
          <cell r="GX164">
            <v>0</v>
          </cell>
          <cell r="GY164">
            <v>0</v>
          </cell>
          <cell r="GZ164">
            <v>0</v>
          </cell>
          <cell r="HA164">
            <v>0</v>
          </cell>
          <cell r="HB164">
            <v>0</v>
          </cell>
          <cell r="HC164">
            <v>0</v>
          </cell>
          <cell r="HD164">
            <v>0</v>
          </cell>
          <cell r="HE164">
            <v>0</v>
          </cell>
          <cell r="HF164">
            <v>0</v>
          </cell>
          <cell r="HG164">
            <v>21854540</v>
          </cell>
          <cell r="HH164">
            <v>0</v>
          </cell>
          <cell r="HI164"/>
          <cell r="HJ164"/>
          <cell r="HK164"/>
          <cell r="HL164">
            <v>0</v>
          </cell>
          <cell r="HM164">
            <v>21854540</v>
          </cell>
          <cell r="HN164">
            <v>0</v>
          </cell>
          <cell r="HO164"/>
          <cell r="HP164"/>
          <cell r="HQ164"/>
          <cell r="HR164"/>
          <cell r="HS164"/>
          <cell r="HT164"/>
          <cell r="HU164">
            <v>0</v>
          </cell>
          <cell r="HV164"/>
          <cell r="HW164">
            <v>0</v>
          </cell>
          <cell r="HX164">
            <v>0</v>
          </cell>
          <cell r="HY164">
            <v>0</v>
          </cell>
          <cell r="HZ164">
            <v>0</v>
          </cell>
          <cell r="IA164">
            <v>0</v>
          </cell>
          <cell r="IB164">
            <v>0</v>
          </cell>
          <cell r="IC164">
            <v>0</v>
          </cell>
          <cell r="ID164">
            <v>0</v>
          </cell>
          <cell r="IE164">
            <v>0</v>
          </cell>
          <cell r="IF164">
            <v>0</v>
          </cell>
          <cell r="IG164">
            <v>0</v>
          </cell>
          <cell r="IH164">
            <v>0</v>
          </cell>
          <cell r="II164">
            <v>0</v>
          </cell>
          <cell r="IJ164">
            <v>0</v>
          </cell>
          <cell r="IK164">
            <v>0</v>
          </cell>
          <cell r="IL164">
            <v>0</v>
          </cell>
          <cell r="IM164"/>
          <cell r="IN164">
            <v>0</v>
          </cell>
          <cell r="IO164">
            <v>0</v>
          </cell>
          <cell r="IP164">
            <v>0</v>
          </cell>
          <cell r="IQ164">
            <v>0</v>
          </cell>
          <cell r="IR164">
            <v>0</v>
          </cell>
          <cell r="IS164">
            <v>0</v>
          </cell>
          <cell r="IT164">
            <v>0</v>
          </cell>
          <cell r="IU164">
            <v>0</v>
          </cell>
          <cell r="IV164">
            <v>0</v>
          </cell>
          <cell r="IW164">
            <v>0</v>
          </cell>
          <cell r="IX164">
            <v>0</v>
          </cell>
          <cell r="IY164">
            <v>0</v>
          </cell>
          <cell r="IZ164">
            <v>0</v>
          </cell>
          <cell r="JA164">
            <v>0</v>
          </cell>
          <cell r="JB164">
            <v>0</v>
          </cell>
          <cell r="JC164">
            <v>0</v>
          </cell>
          <cell r="JD164">
            <v>0</v>
          </cell>
          <cell r="JE164">
            <v>0</v>
          </cell>
          <cell r="JF164">
            <v>48034436</v>
          </cell>
          <cell r="JG164">
            <v>560000</v>
          </cell>
          <cell r="JH164">
            <v>0</v>
          </cell>
          <cell r="JI164">
            <v>0</v>
          </cell>
          <cell r="JJ164">
            <v>0</v>
          </cell>
          <cell r="JK164">
            <v>0</v>
          </cell>
          <cell r="JL164">
            <v>47474436</v>
          </cell>
          <cell r="JM164">
            <v>0</v>
          </cell>
          <cell r="JN164">
            <v>0</v>
          </cell>
          <cell r="JO164">
            <v>0</v>
          </cell>
          <cell r="JP164">
            <v>0</v>
          </cell>
          <cell r="JQ164">
            <v>0</v>
          </cell>
          <cell r="JR164">
            <v>0</v>
          </cell>
          <cell r="JS164">
            <v>0</v>
          </cell>
          <cell r="JT164">
            <v>0</v>
          </cell>
          <cell r="JU164">
            <v>0</v>
          </cell>
          <cell r="JV164">
            <v>0</v>
          </cell>
          <cell r="JW164">
            <v>0</v>
          </cell>
          <cell r="JX164">
            <v>0</v>
          </cell>
          <cell r="JY164">
            <v>0</v>
          </cell>
          <cell r="JZ164">
            <v>0</v>
          </cell>
          <cell r="KA164">
            <v>0</v>
          </cell>
          <cell r="KB164">
            <v>0</v>
          </cell>
          <cell r="KC164">
            <v>0</v>
          </cell>
          <cell r="KD164">
            <v>0</v>
          </cell>
          <cell r="KE164">
            <v>0</v>
          </cell>
          <cell r="KF164">
            <v>0</v>
          </cell>
          <cell r="KG164">
            <v>0</v>
          </cell>
          <cell r="KH164">
            <v>0</v>
          </cell>
          <cell r="KI164">
            <v>0</v>
          </cell>
          <cell r="KJ164">
            <v>0</v>
          </cell>
          <cell r="KK164">
            <v>0</v>
          </cell>
          <cell r="KL164"/>
          <cell r="KM164">
            <v>0</v>
          </cell>
          <cell r="KN164">
            <v>0</v>
          </cell>
          <cell r="KO164">
            <v>0</v>
          </cell>
          <cell r="KP164">
            <v>0</v>
          </cell>
          <cell r="KQ164">
            <v>0</v>
          </cell>
          <cell r="KR164">
            <v>0</v>
          </cell>
          <cell r="KS164">
            <v>0</v>
          </cell>
          <cell r="KT164">
            <v>0</v>
          </cell>
          <cell r="KU164">
            <v>0</v>
          </cell>
          <cell r="KV164">
            <v>0</v>
          </cell>
          <cell r="KW164">
            <v>0</v>
          </cell>
          <cell r="KX164">
            <v>0</v>
          </cell>
          <cell r="KY164">
            <v>0</v>
          </cell>
          <cell r="KZ164">
            <v>0</v>
          </cell>
          <cell r="LA164">
            <v>0</v>
          </cell>
          <cell r="LB164">
            <v>0</v>
          </cell>
          <cell r="LC164">
            <v>0</v>
          </cell>
          <cell r="LD164">
            <v>0</v>
          </cell>
        </row>
        <row r="165">
          <cell r="B165">
            <v>162</v>
          </cell>
          <cell r="C165" t="str">
            <v>“CAJICÁ IDEAL”</v>
          </cell>
          <cell r="D165" t="str">
            <v>2. CAJICÁ DESARROLLO SOCIAL IDEAL</v>
          </cell>
          <cell r="E165" t="str">
            <v>19. Salud y Protección Social</v>
          </cell>
          <cell r="F165" t="str">
            <v xml:space="preserve">6. Cajicá Saludable </v>
          </cell>
          <cell r="G165"/>
          <cell r="H165">
            <v>38</v>
          </cell>
          <cell r="I165" t="str">
            <v>Garantizar anualmente la atención de urgencias a la población no afiliada PNA residente en el municipio de Cajicá, de acuerdo a la normatividad anual vigente</v>
          </cell>
          <cell r="J165" t="str">
            <v>Numero</v>
          </cell>
          <cell r="K165">
            <v>1</v>
          </cell>
          <cell r="L165"/>
          <cell r="M165">
            <v>1</v>
          </cell>
          <cell r="N165" t="str">
            <v>Alcaldía Municipal</v>
          </cell>
          <cell r="O165" t="str">
            <v>1906035. Servicio de apoyo financiero para la atención en salud a la población</v>
          </cell>
          <cell r="P165" t="str">
            <v>190603500. Instituciones financiadas para la atención en salud a la población</v>
          </cell>
          <cell r="Q165" t="str">
            <v>33. Aseguramiento</v>
          </cell>
          <cell r="R165" t="str">
            <v xml:space="preserve">Secretaría de Salud </v>
          </cell>
          <cell r="S165">
            <v>162</v>
          </cell>
          <cell r="T165" t="str">
            <v>Realizar 1 convenio de desempeño con la ESE Hospital Profesor Jorge Cavelier que garantice el pago de los recursos de oferta</v>
          </cell>
          <cell r="U165" t="str">
            <v>Convenio anual</v>
          </cell>
          <cell r="V165" t="str">
            <v>Número</v>
          </cell>
          <cell r="W165"/>
          <cell r="X165">
            <v>1</v>
          </cell>
          <cell r="Y165">
            <v>0</v>
          </cell>
          <cell r="Z165" t="str">
            <v>MA</v>
          </cell>
          <cell r="AA165">
            <v>0.29498525073746312</v>
          </cell>
          <cell r="AB165">
            <v>0.25</v>
          </cell>
          <cell r="AC165">
            <v>0.25</v>
          </cell>
          <cell r="AD165">
            <v>0</v>
          </cell>
          <cell r="AE165">
            <v>0</v>
          </cell>
          <cell r="AF165"/>
          <cell r="AG165" t="str">
            <v>Meta 25</v>
          </cell>
          <cell r="AH165"/>
          <cell r="AI165"/>
          <cell r="AJ165"/>
          <cell r="AK165"/>
          <cell r="AL165" t="str">
            <v>3. Salud y bienestar</v>
          </cell>
          <cell r="AM165" t="str">
            <v>Comunidad</v>
          </cell>
          <cell r="AN165"/>
          <cell r="AO165">
            <v>1</v>
          </cell>
          <cell r="AP165">
            <v>0.3115264797507788</v>
          </cell>
          <cell r="AQ165">
            <v>1</v>
          </cell>
          <cell r="AR165">
            <v>0.29850746268656714</v>
          </cell>
          <cell r="AS165">
            <v>1</v>
          </cell>
          <cell r="AT165">
            <v>0.30864197530864196</v>
          </cell>
          <cell r="AU165">
            <v>1</v>
          </cell>
          <cell r="AV165">
            <v>0.30769230769230771</v>
          </cell>
          <cell r="AW165">
            <v>1</v>
          </cell>
          <cell r="AX165">
            <v>100</v>
          </cell>
          <cell r="AY165">
            <v>0</v>
          </cell>
          <cell r="AZ165">
            <v>0</v>
          </cell>
          <cell r="BA165">
            <v>0</v>
          </cell>
          <cell r="BB165">
            <v>0</v>
          </cell>
          <cell r="BC165">
            <v>0</v>
          </cell>
          <cell r="BD165">
            <v>0</v>
          </cell>
          <cell r="BE165">
            <v>0.3115264797507788</v>
          </cell>
          <cell r="BF165">
            <v>0</v>
          </cell>
          <cell r="BG165">
            <v>0</v>
          </cell>
          <cell r="BH165">
            <v>0</v>
          </cell>
          <cell r="BI165">
            <v>7.3746312684365781E-2</v>
          </cell>
          <cell r="BJ165">
            <v>142993509</v>
          </cell>
          <cell r="BK165">
            <v>142993509</v>
          </cell>
          <cell r="BL165"/>
          <cell r="BM165"/>
          <cell r="BN165"/>
          <cell r="BO165"/>
          <cell r="BP165"/>
          <cell r="BQ165"/>
          <cell r="BR165"/>
          <cell r="BS165"/>
          <cell r="BT165"/>
          <cell r="BU165"/>
          <cell r="BV165"/>
          <cell r="BW165"/>
          <cell r="BX165"/>
          <cell r="BY165"/>
          <cell r="BZ165">
            <v>142993509</v>
          </cell>
          <cell r="CA165">
            <v>142993509</v>
          </cell>
          <cell r="CB165"/>
          <cell r="CC165"/>
          <cell r="CD165"/>
          <cell r="CE165"/>
          <cell r="CF165"/>
          <cell r="CG165"/>
          <cell r="CH165"/>
          <cell r="CI165"/>
          <cell r="CJ165"/>
          <cell r="CK165"/>
          <cell r="CL165"/>
          <cell r="CM165"/>
          <cell r="CN165"/>
          <cell r="CO165"/>
          <cell r="CP165"/>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678000000</v>
          </cell>
          <cell r="DJ165">
            <v>678000000</v>
          </cell>
          <cell r="DK165"/>
          <cell r="DL165"/>
          <cell r="DM165"/>
          <cell r="DN165"/>
          <cell r="DO165"/>
          <cell r="DP165"/>
          <cell r="DQ165"/>
          <cell r="DR165"/>
          <cell r="DS165"/>
          <cell r="DT165"/>
          <cell r="DU165"/>
          <cell r="DV165"/>
          <cell r="DW165">
            <v>0</v>
          </cell>
          <cell r="DX165"/>
          <cell r="DY165">
            <v>0</v>
          </cell>
          <cell r="DZ165"/>
          <cell r="EA165">
            <v>0</v>
          </cell>
          <cell r="EB165">
            <v>0</v>
          </cell>
          <cell r="EC165">
            <v>0</v>
          </cell>
          <cell r="ED165">
            <v>0</v>
          </cell>
          <cell r="EE165"/>
          <cell r="EF165">
            <v>0</v>
          </cell>
          <cell r="EG165">
            <v>0</v>
          </cell>
          <cell r="EH165">
            <v>0</v>
          </cell>
          <cell r="EI165">
            <v>0</v>
          </cell>
          <cell r="EJ165">
            <v>0</v>
          </cell>
          <cell r="EK165">
            <v>0</v>
          </cell>
          <cell r="EL165">
            <v>0</v>
          </cell>
          <cell r="EM165">
            <v>0</v>
          </cell>
          <cell r="EN165">
            <v>0</v>
          </cell>
          <cell r="EO165"/>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cell r="FK165"/>
          <cell r="FL165"/>
          <cell r="FM165">
            <v>0</v>
          </cell>
          <cell r="FN165">
            <v>0</v>
          </cell>
          <cell r="FO165">
            <v>0</v>
          </cell>
          <cell r="FP165"/>
          <cell r="FQ165"/>
          <cell r="FR165"/>
          <cell r="FS165"/>
          <cell r="FT165"/>
          <cell r="FU165"/>
          <cell r="FV165">
            <v>0</v>
          </cell>
          <cell r="FW165"/>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0</v>
          </cell>
          <cell r="GN165"/>
          <cell r="GO165">
            <v>0</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cell r="HJ165"/>
          <cell r="HK165"/>
          <cell r="HL165">
            <v>0</v>
          </cell>
          <cell r="HM165">
            <v>0</v>
          </cell>
          <cell r="HN165">
            <v>0</v>
          </cell>
          <cell r="HO165"/>
          <cell r="HP165"/>
          <cell r="HQ165"/>
          <cell r="HR165"/>
          <cell r="HS165"/>
          <cell r="HT165"/>
          <cell r="HU165">
            <v>0</v>
          </cell>
          <cell r="HV165"/>
          <cell r="HW165">
            <v>0</v>
          </cell>
          <cell r="HX165">
            <v>0</v>
          </cell>
          <cell r="HY165">
            <v>0</v>
          </cell>
          <cell r="HZ165">
            <v>0</v>
          </cell>
          <cell r="IA165">
            <v>0</v>
          </cell>
          <cell r="IB165">
            <v>0</v>
          </cell>
          <cell r="IC165">
            <v>0</v>
          </cell>
          <cell r="ID165">
            <v>0</v>
          </cell>
          <cell r="IE165">
            <v>0</v>
          </cell>
          <cell r="IF165">
            <v>0</v>
          </cell>
          <cell r="IG165">
            <v>0</v>
          </cell>
          <cell r="IH165">
            <v>0</v>
          </cell>
          <cell r="II165">
            <v>0</v>
          </cell>
          <cell r="IJ165">
            <v>0</v>
          </cell>
          <cell r="IK165">
            <v>0</v>
          </cell>
          <cell r="IL165">
            <v>0</v>
          </cell>
          <cell r="IM165"/>
          <cell r="IN165">
            <v>0</v>
          </cell>
          <cell r="IO165">
            <v>0</v>
          </cell>
          <cell r="IP165">
            <v>0</v>
          </cell>
          <cell r="IQ165">
            <v>0</v>
          </cell>
          <cell r="IR165">
            <v>0</v>
          </cell>
          <cell r="IS165">
            <v>0</v>
          </cell>
          <cell r="IT165">
            <v>0</v>
          </cell>
          <cell r="IU165">
            <v>0</v>
          </cell>
          <cell r="IV165">
            <v>0</v>
          </cell>
          <cell r="IW165">
            <v>0</v>
          </cell>
          <cell r="IX165">
            <v>0</v>
          </cell>
          <cell r="IY165">
            <v>0</v>
          </cell>
          <cell r="IZ165">
            <v>0</v>
          </cell>
          <cell r="JA165">
            <v>0</v>
          </cell>
          <cell r="JB165">
            <v>0</v>
          </cell>
          <cell r="JC165">
            <v>0</v>
          </cell>
          <cell r="JD165">
            <v>0</v>
          </cell>
          <cell r="JE165">
            <v>0</v>
          </cell>
          <cell r="JF165">
            <v>820993509</v>
          </cell>
          <cell r="JG165">
            <v>820993509</v>
          </cell>
          <cell r="JH165">
            <v>0</v>
          </cell>
          <cell r="JI165">
            <v>0</v>
          </cell>
          <cell r="JJ165">
            <v>0</v>
          </cell>
          <cell r="JK165">
            <v>0</v>
          </cell>
          <cell r="JL165">
            <v>0</v>
          </cell>
          <cell r="JM165">
            <v>0</v>
          </cell>
          <cell r="JN165">
            <v>0</v>
          </cell>
          <cell r="JO165">
            <v>0</v>
          </cell>
          <cell r="JP165">
            <v>0</v>
          </cell>
          <cell r="JQ165">
            <v>0</v>
          </cell>
          <cell r="JR165">
            <v>0</v>
          </cell>
          <cell r="JS165">
            <v>0</v>
          </cell>
          <cell r="JT165">
            <v>0</v>
          </cell>
          <cell r="JU165">
            <v>0</v>
          </cell>
          <cell r="JV165">
            <v>142993509</v>
          </cell>
          <cell r="JW165">
            <v>142993509</v>
          </cell>
          <cell r="JX165">
            <v>0</v>
          </cell>
          <cell r="JY165">
            <v>0</v>
          </cell>
          <cell r="JZ165">
            <v>0</v>
          </cell>
          <cell r="KA165">
            <v>0</v>
          </cell>
          <cell r="KB165">
            <v>0</v>
          </cell>
          <cell r="KC165">
            <v>0</v>
          </cell>
          <cell r="KD165">
            <v>0</v>
          </cell>
          <cell r="KE165">
            <v>0</v>
          </cell>
          <cell r="KF165">
            <v>0</v>
          </cell>
          <cell r="KG165">
            <v>0</v>
          </cell>
          <cell r="KH165">
            <v>0</v>
          </cell>
          <cell r="KI165">
            <v>0</v>
          </cell>
          <cell r="KJ165">
            <v>0</v>
          </cell>
          <cell r="KK165">
            <v>0</v>
          </cell>
          <cell r="KL165"/>
          <cell r="KM165">
            <v>0</v>
          </cell>
          <cell r="KN165">
            <v>0</v>
          </cell>
          <cell r="KO165">
            <v>0</v>
          </cell>
          <cell r="KP165">
            <v>0</v>
          </cell>
          <cell r="KQ165">
            <v>0</v>
          </cell>
          <cell r="KR165">
            <v>0</v>
          </cell>
          <cell r="KS165">
            <v>0</v>
          </cell>
          <cell r="KT165">
            <v>0</v>
          </cell>
          <cell r="KU165">
            <v>0</v>
          </cell>
          <cell r="KV165">
            <v>0</v>
          </cell>
          <cell r="KW165">
            <v>0</v>
          </cell>
          <cell r="KX165">
            <v>0</v>
          </cell>
          <cell r="KY165">
            <v>0</v>
          </cell>
          <cell r="KZ165">
            <v>0</v>
          </cell>
          <cell r="LA165">
            <v>0</v>
          </cell>
          <cell r="LB165">
            <v>0</v>
          </cell>
          <cell r="LC165">
            <v>0</v>
          </cell>
          <cell r="LD165">
            <v>0</v>
          </cell>
        </row>
        <row r="166">
          <cell r="B166">
            <v>163</v>
          </cell>
          <cell r="C166" t="str">
            <v>“CAJICÁ IDEAL”</v>
          </cell>
          <cell r="D166" t="str">
            <v>2. CAJICÁ DESARROLLO SOCIAL IDEAL</v>
          </cell>
          <cell r="E166" t="str">
            <v>19. Salud y Protección Social</v>
          </cell>
          <cell r="F166" t="str">
            <v xml:space="preserve">6. Cajicá Saludable </v>
          </cell>
          <cell r="G166"/>
          <cell r="H166">
            <v>39</v>
          </cell>
          <cell r="I166" t="str">
            <v>Gestionar 2 procesos de fortalecimiento a las familias con personas en condición de discapacidad y enfermedades crónicas.</v>
          </cell>
          <cell r="J166" t="str">
            <v>Numero de procesos</v>
          </cell>
          <cell r="K166">
            <v>2</v>
          </cell>
          <cell r="L166"/>
          <cell r="M166">
            <v>2</v>
          </cell>
          <cell r="N166" t="str">
            <v>Alcaldía Municipal</v>
          </cell>
          <cell r="O166" t="str">
            <v>1905040. Servicio de certificación de discapacidad para las personas con discapacidad</v>
          </cell>
          <cell r="P166" t="str">
            <v>190504000. Personas con servicio de certificación de discapacidad</v>
          </cell>
          <cell r="Q166" t="str">
            <v>33. Aseguramiento</v>
          </cell>
          <cell r="R166" t="str">
            <v xml:space="preserve">Secretaría de Salud </v>
          </cell>
          <cell r="S166">
            <v>163</v>
          </cell>
          <cell r="T166" t="str">
            <v>Garantizar la expedición del 100% de certificados de discapacidad solicitados</v>
          </cell>
          <cell r="U166" t="str">
            <v xml:space="preserve">Porcentaje de certificados </v>
          </cell>
          <cell r="V166" t="str">
            <v>Porcentaje</v>
          </cell>
          <cell r="W166"/>
          <cell r="X166">
            <v>100</v>
          </cell>
          <cell r="Y166">
            <v>0</v>
          </cell>
          <cell r="Z166" t="str">
            <v>MA</v>
          </cell>
          <cell r="AA166">
            <v>0.29498525073746312</v>
          </cell>
          <cell r="AB166">
            <v>25</v>
          </cell>
          <cell r="AC166">
            <v>0.25</v>
          </cell>
          <cell r="AD166">
            <v>0</v>
          </cell>
          <cell r="AE166">
            <v>0</v>
          </cell>
          <cell r="AF166"/>
          <cell r="AG166" t="str">
            <v>Meta 26</v>
          </cell>
          <cell r="AH166"/>
          <cell r="AI166"/>
          <cell r="AJ166"/>
          <cell r="AK166"/>
          <cell r="AL166" t="str">
            <v>3. Salud y bienestar</v>
          </cell>
          <cell r="AM166" t="str">
            <v>Comunidad</v>
          </cell>
          <cell r="AN166"/>
          <cell r="AO166">
            <v>100</v>
          </cell>
          <cell r="AP166">
            <v>0.3115264797507788</v>
          </cell>
          <cell r="AQ166">
            <v>100</v>
          </cell>
          <cell r="AR166">
            <v>0.29850746268656714</v>
          </cell>
          <cell r="AS166">
            <v>100</v>
          </cell>
          <cell r="AT166">
            <v>0.30864197530864196</v>
          </cell>
          <cell r="AU166">
            <v>100</v>
          </cell>
          <cell r="AV166">
            <v>0.30769230769230771</v>
          </cell>
          <cell r="AW166">
            <v>100</v>
          </cell>
          <cell r="AX166">
            <v>100</v>
          </cell>
          <cell r="AY166">
            <v>0</v>
          </cell>
          <cell r="AZ166">
            <v>0</v>
          </cell>
          <cell r="BA166">
            <v>0</v>
          </cell>
          <cell r="BB166">
            <v>0</v>
          </cell>
          <cell r="BC166">
            <v>0</v>
          </cell>
          <cell r="BD166">
            <v>0</v>
          </cell>
          <cell r="BE166">
            <v>0.3115264797507788</v>
          </cell>
          <cell r="BF166">
            <v>0</v>
          </cell>
          <cell r="BG166">
            <v>0</v>
          </cell>
          <cell r="BH166">
            <v>0</v>
          </cell>
          <cell r="BI166">
            <v>7.3746312684365781E-2</v>
          </cell>
          <cell r="BJ166">
            <v>0</v>
          </cell>
          <cell r="BK166"/>
          <cell r="BL166"/>
          <cell r="BM166"/>
          <cell r="BN166"/>
          <cell r="BO166"/>
          <cell r="BP166">
            <v>0</v>
          </cell>
          <cell r="BQ166"/>
          <cell r="BR166"/>
          <cell r="BS166"/>
          <cell r="BT166"/>
          <cell r="BU166"/>
          <cell r="BV166"/>
          <cell r="BW166"/>
          <cell r="BX166"/>
          <cell r="BY166"/>
          <cell r="BZ166">
            <v>0</v>
          </cell>
          <cell r="CA166"/>
          <cell r="CB166"/>
          <cell r="CC166"/>
          <cell r="CD166"/>
          <cell r="CE166"/>
          <cell r="CF166"/>
          <cell r="CG166"/>
          <cell r="CH166"/>
          <cell r="CI166"/>
          <cell r="CJ166"/>
          <cell r="CK166"/>
          <cell r="CL166"/>
          <cell r="CM166"/>
          <cell r="CN166"/>
          <cell r="CO166"/>
          <cell r="CP166">
            <v>1765797</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7562500</v>
          </cell>
          <cell r="DJ166"/>
          <cell r="DK166"/>
          <cell r="DL166"/>
          <cell r="DM166"/>
          <cell r="DN166"/>
          <cell r="DO166">
            <v>7562500</v>
          </cell>
          <cell r="DP166"/>
          <cell r="DQ166"/>
          <cell r="DR166"/>
          <cell r="DS166"/>
          <cell r="DT166"/>
          <cell r="DU166"/>
          <cell r="DV166"/>
          <cell r="DW166">
            <v>0</v>
          </cell>
          <cell r="DX166"/>
          <cell r="DY166">
            <v>0</v>
          </cell>
          <cell r="DZ166"/>
          <cell r="EA166">
            <v>0</v>
          </cell>
          <cell r="EB166">
            <v>0</v>
          </cell>
          <cell r="EC166">
            <v>0</v>
          </cell>
          <cell r="ED166">
            <v>0</v>
          </cell>
          <cell r="EE166"/>
          <cell r="EF166">
            <v>0</v>
          </cell>
          <cell r="EG166">
            <v>0</v>
          </cell>
          <cell r="EH166">
            <v>0</v>
          </cell>
          <cell r="EI166">
            <v>0</v>
          </cell>
          <cell r="EJ166">
            <v>0</v>
          </cell>
          <cell r="EK166">
            <v>0</v>
          </cell>
          <cell r="EL166">
            <v>0</v>
          </cell>
          <cell r="EM166">
            <v>0</v>
          </cell>
          <cell r="EN166">
            <v>0</v>
          </cell>
          <cell r="EO166"/>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40314200</v>
          </cell>
          <cell r="FI166">
            <v>0</v>
          </cell>
          <cell r="FJ166"/>
          <cell r="FK166"/>
          <cell r="FL166"/>
          <cell r="FM166">
            <v>0</v>
          </cell>
          <cell r="FN166">
            <v>40314200</v>
          </cell>
          <cell r="FO166">
            <v>0</v>
          </cell>
          <cell r="FP166"/>
          <cell r="FQ166"/>
          <cell r="FR166"/>
          <cell r="FS166"/>
          <cell r="FT166"/>
          <cell r="FU166"/>
          <cell r="FV166">
            <v>0</v>
          </cell>
          <cell r="FW166"/>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0</v>
          </cell>
          <cell r="GN166"/>
          <cell r="GO166">
            <v>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cell r="HC166">
            <v>0</v>
          </cell>
          <cell r="HD166">
            <v>0</v>
          </cell>
          <cell r="HE166">
            <v>0</v>
          </cell>
          <cell r="HF166">
            <v>0</v>
          </cell>
          <cell r="HG166">
            <v>41523626</v>
          </cell>
          <cell r="HH166">
            <v>0</v>
          </cell>
          <cell r="HI166"/>
          <cell r="HJ166"/>
          <cell r="HK166"/>
          <cell r="HL166">
            <v>0</v>
          </cell>
          <cell r="HM166">
            <v>41523626</v>
          </cell>
          <cell r="HN166">
            <v>0</v>
          </cell>
          <cell r="HO166"/>
          <cell r="HP166"/>
          <cell r="HQ166"/>
          <cell r="HR166"/>
          <cell r="HS166"/>
          <cell r="HT166"/>
          <cell r="HU166">
            <v>0</v>
          </cell>
          <cell r="HV166"/>
          <cell r="HW166">
            <v>0</v>
          </cell>
          <cell r="HX166">
            <v>0</v>
          </cell>
          <cell r="HY166">
            <v>0</v>
          </cell>
          <cell r="HZ166">
            <v>0</v>
          </cell>
          <cell r="IA166">
            <v>0</v>
          </cell>
          <cell r="IB166">
            <v>0</v>
          </cell>
          <cell r="IC166">
            <v>0</v>
          </cell>
          <cell r="ID166">
            <v>0</v>
          </cell>
          <cell r="IE166">
            <v>0</v>
          </cell>
          <cell r="IF166">
            <v>0</v>
          </cell>
          <cell r="IG166">
            <v>0</v>
          </cell>
          <cell r="IH166">
            <v>0</v>
          </cell>
          <cell r="II166">
            <v>0</v>
          </cell>
          <cell r="IJ166">
            <v>0</v>
          </cell>
          <cell r="IK166">
            <v>0</v>
          </cell>
          <cell r="IL166">
            <v>0</v>
          </cell>
          <cell r="IM166"/>
          <cell r="IN166">
            <v>0</v>
          </cell>
          <cell r="IO166">
            <v>0</v>
          </cell>
          <cell r="IP166">
            <v>0</v>
          </cell>
          <cell r="IQ166">
            <v>0</v>
          </cell>
          <cell r="IR166">
            <v>0</v>
          </cell>
          <cell r="IS166">
            <v>0</v>
          </cell>
          <cell r="IT166">
            <v>0</v>
          </cell>
          <cell r="IU166">
            <v>0</v>
          </cell>
          <cell r="IV166">
            <v>0</v>
          </cell>
          <cell r="IW166">
            <v>0</v>
          </cell>
          <cell r="IX166">
            <v>0</v>
          </cell>
          <cell r="IY166">
            <v>0</v>
          </cell>
          <cell r="IZ166">
            <v>0</v>
          </cell>
          <cell r="JA166">
            <v>0</v>
          </cell>
          <cell r="JB166">
            <v>0</v>
          </cell>
          <cell r="JC166">
            <v>0</v>
          </cell>
          <cell r="JD166">
            <v>0</v>
          </cell>
          <cell r="JE166">
            <v>0</v>
          </cell>
          <cell r="JF166">
            <v>89400326</v>
          </cell>
          <cell r="JG166">
            <v>0</v>
          </cell>
          <cell r="JH166">
            <v>0</v>
          </cell>
          <cell r="JI166">
            <v>0</v>
          </cell>
          <cell r="JJ166">
            <v>0</v>
          </cell>
          <cell r="JK166">
            <v>0</v>
          </cell>
          <cell r="JL166">
            <v>89400326</v>
          </cell>
          <cell r="JM166">
            <v>0</v>
          </cell>
          <cell r="JN166">
            <v>0</v>
          </cell>
          <cell r="JO166">
            <v>0</v>
          </cell>
          <cell r="JP166">
            <v>0</v>
          </cell>
          <cell r="JQ166">
            <v>0</v>
          </cell>
          <cell r="JR166">
            <v>0</v>
          </cell>
          <cell r="JS166">
            <v>0</v>
          </cell>
          <cell r="JT166">
            <v>0</v>
          </cell>
          <cell r="JU166">
            <v>0</v>
          </cell>
          <cell r="JV166">
            <v>0</v>
          </cell>
          <cell r="JW166">
            <v>0</v>
          </cell>
          <cell r="JX166">
            <v>0</v>
          </cell>
          <cell r="JY166">
            <v>0</v>
          </cell>
          <cell r="JZ166">
            <v>0</v>
          </cell>
          <cell r="KA166">
            <v>0</v>
          </cell>
          <cell r="KB166">
            <v>0</v>
          </cell>
          <cell r="KC166">
            <v>0</v>
          </cell>
          <cell r="KD166">
            <v>0</v>
          </cell>
          <cell r="KE166">
            <v>0</v>
          </cell>
          <cell r="KF166">
            <v>0</v>
          </cell>
          <cell r="KG166">
            <v>0</v>
          </cell>
          <cell r="KH166">
            <v>0</v>
          </cell>
          <cell r="KI166">
            <v>0</v>
          </cell>
          <cell r="KJ166">
            <v>0</v>
          </cell>
          <cell r="KK166">
            <v>0</v>
          </cell>
          <cell r="KL166"/>
          <cell r="KM166">
            <v>0</v>
          </cell>
          <cell r="KN166">
            <v>0</v>
          </cell>
          <cell r="KO166">
            <v>0</v>
          </cell>
          <cell r="KP166">
            <v>0</v>
          </cell>
          <cell r="KQ166">
            <v>0</v>
          </cell>
          <cell r="KR166">
            <v>0</v>
          </cell>
          <cell r="KS166">
            <v>0</v>
          </cell>
          <cell r="KT166">
            <v>0</v>
          </cell>
          <cell r="KU166">
            <v>0</v>
          </cell>
          <cell r="KV166">
            <v>0</v>
          </cell>
          <cell r="KW166">
            <v>0</v>
          </cell>
          <cell r="KX166">
            <v>0</v>
          </cell>
          <cell r="KY166">
            <v>0</v>
          </cell>
          <cell r="KZ166">
            <v>0</v>
          </cell>
          <cell r="LA166">
            <v>0</v>
          </cell>
          <cell r="LB166">
            <v>0</v>
          </cell>
          <cell r="LC166">
            <v>0</v>
          </cell>
          <cell r="LD166">
            <v>0</v>
          </cell>
        </row>
        <row r="167">
          <cell r="B167">
            <v>164</v>
          </cell>
          <cell r="C167" t="str">
            <v>“CAJICÁ IDEAL”</v>
          </cell>
          <cell r="D167" t="str">
            <v>2. CAJICÁ DESARROLLO SOCIAL IDEAL</v>
          </cell>
          <cell r="E167" t="str">
            <v>19. Salud y Protección Social</v>
          </cell>
          <cell r="F167" t="str">
            <v xml:space="preserve">6. Cajicá Saludable </v>
          </cell>
          <cell r="G167"/>
          <cell r="H167">
            <v>40</v>
          </cell>
          <cell r="I167" t="str">
            <v>Gestionar 2 procesos de fortalecimiento a las familias con personas en condición de discapacidad y enfermedades crónicas.</v>
          </cell>
          <cell r="J167" t="str">
            <v>Numero de procesos</v>
          </cell>
          <cell r="K167">
            <v>2</v>
          </cell>
          <cell r="L167"/>
          <cell r="M167">
            <v>2</v>
          </cell>
          <cell r="N167" t="str">
            <v>Alcaldía Municipal</v>
          </cell>
          <cell r="O167" t="str">
            <v>1905054. Servicio de promoción de la salud</v>
          </cell>
          <cell r="P167" t="str">
            <v>190505412. Estrategias de promoción de la salud en modos, condiciones y estilos de vida saludables implementadas</v>
          </cell>
          <cell r="Q167" t="str">
            <v>33. Aseguramiento</v>
          </cell>
          <cell r="R167" t="str">
            <v xml:space="preserve">Secretaría de Salud </v>
          </cell>
          <cell r="S167">
            <v>164</v>
          </cell>
          <cell r="T167" t="str">
            <v>Ejecutar 1 programa de ruta saludable en el municipio que garantice accesibilidad a la población vulnerable</v>
          </cell>
          <cell r="U167" t="str">
            <v>Programa ruta saludable</v>
          </cell>
          <cell r="V167" t="str">
            <v>Número</v>
          </cell>
          <cell r="W167"/>
          <cell r="X167">
            <v>1</v>
          </cell>
          <cell r="Y167">
            <v>0</v>
          </cell>
          <cell r="Z167" t="str">
            <v>MA</v>
          </cell>
          <cell r="AA167">
            <v>0.29498525073746312</v>
          </cell>
          <cell r="AB167">
            <v>0.25</v>
          </cell>
          <cell r="AC167">
            <v>0.25</v>
          </cell>
          <cell r="AD167">
            <v>0</v>
          </cell>
          <cell r="AE167">
            <v>0</v>
          </cell>
          <cell r="AF167"/>
          <cell r="AG167" t="str">
            <v>Meta 27</v>
          </cell>
          <cell r="AH167"/>
          <cell r="AI167"/>
          <cell r="AJ167"/>
          <cell r="AK167"/>
          <cell r="AL167" t="str">
            <v>3. Salud y bienestar</v>
          </cell>
          <cell r="AM167" t="str">
            <v>Comunidad</v>
          </cell>
          <cell r="AN167"/>
          <cell r="AO167">
            <v>1</v>
          </cell>
          <cell r="AP167">
            <v>0.3115264797507788</v>
          </cell>
          <cell r="AQ167">
            <v>1</v>
          </cell>
          <cell r="AR167">
            <v>0.29850746268656714</v>
          </cell>
          <cell r="AS167">
            <v>1</v>
          </cell>
          <cell r="AT167">
            <v>0.30864197530864196</v>
          </cell>
          <cell r="AU167">
            <v>1</v>
          </cell>
          <cell r="AV167">
            <v>0.30769230769230771</v>
          </cell>
          <cell r="AW167">
            <v>1</v>
          </cell>
          <cell r="AX167">
            <v>100</v>
          </cell>
          <cell r="AY167">
            <v>0</v>
          </cell>
          <cell r="AZ167">
            <v>0</v>
          </cell>
          <cell r="BA167">
            <v>0</v>
          </cell>
          <cell r="BB167">
            <v>0</v>
          </cell>
          <cell r="BC167">
            <v>0</v>
          </cell>
          <cell r="BD167">
            <v>0</v>
          </cell>
          <cell r="BE167">
            <v>0.3115264797507788</v>
          </cell>
          <cell r="BF167">
            <v>0</v>
          </cell>
          <cell r="BG167">
            <v>0</v>
          </cell>
          <cell r="BH167">
            <v>0</v>
          </cell>
          <cell r="BI167">
            <v>7.3746312684365781E-2</v>
          </cell>
          <cell r="BJ167">
            <v>58500000</v>
          </cell>
          <cell r="BK167"/>
          <cell r="BL167"/>
          <cell r="BM167"/>
          <cell r="BN167"/>
          <cell r="BO167"/>
          <cell r="BP167">
            <v>58500000</v>
          </cell>
          <cell r="BQ167"/>
          <cell r="BR167"/>
          <cell r="BS167"/>
          <cell r="BT167"/>
          <cell r="BU167"/>
          <cell r="BV167"/>
          <cell r="BW167"/>
          <cell r="BX167"/>
          <cell r="BY167"/>
          <cell r="BZ167">
            <v>58500000</v>
          </cell>
          <cell r="CA167"/>
          <cell r="CB167"/>
          <cell r="CC167"/>
          <cell r="CD167"/>
          <cell r="CE167"/>
          <cell r="CF167">
            <v>58500000</v>
          </cell>
          <cell r="CG167"/>
          <cell r="CH167"/>
          <cell r="CI167"/>
          <cell r="CJ167"/>
          <cell r="CK167"/>
          <cell r="CL167"/>
          <cell r="CM167"/>
          <cell r="CN167"/>
          <cell r="CO167"/>
          <cell r="CP167"/>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1000000</v>
          </cell>
          <cell r="DJ167"/>
          <cell r="DK167"/>
          <cell r="DL167"/>
          <cell r="DM167"/>
          <cell r="DN167"/>
          <cell r="DO167">
            <v>1000000</v>
          </cell>
          <cell r="DP167"/>
          <cell r="DQ167"/>
          <cell r="DR167"/>
          <cell r="DS167"/>
          <cell r="DT167"/>
          <cell r="DU167"/>
          <cell r="DV167"/>
          <cell r="DW167">
            <v>0</v>
          </cell>
          <cell r="DX167"/>
          <cell r="DY167">
            <v>0</v>
          </cell>
          <cell r="DZ167"/>
          <cell r="EA167">
            <v>0</v>
          </cell>
          <cell r="EB167">
            <v>0</v>
          </cell>
          <cell r="EC167">
            <v>0</v>
          </cell>
          <cell r="ED167">
            <v>0</v>
          </cell>
          <cell r="EE167"/>
          <cell r="EF167">
            <v>0</v>
          </cell>
          <cell r="EG167">
            <v>0</v>
          </cell>
          <cell r="EH167">
            <v>0</v>
          </cell>
          <cell r="EI167">
            <v>0</v>
          </cell>
          <cell r="EJ167">
            <v>0</v>
          </cell>
          <cell r="EK167">
            <v>0</v>
          </cell>
          <cell r="EL167">
            <v>0</v>
          </cell>
          <cell r="EM167">
            <v>0</v>
          </cell>
          <cell r="EN167">
            <v>0</v>
          </cell>
          <cell r="EO167"/>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70443760</v>
          </cell>
          <cell r="FI167">
            <v>0</v>
          </cell>
          <cell r="FJ167"/>
          <cell r="FK167"/>
          <cell r="FL167"/>
          <cell r="FM167">
            <v>0</v>
          </cell>
          <cell r="FN167">
            <v>70443760</v>
          </cell>
          <cell r="FO167">
            <v>0</v>
          </cell>
          <cell r="FP167"/>
          <cell r="FQ167"/>
          <cell r="FR167"/>
          <cell r="FS167"/>
          <cell r="FT167"/>
          <cell r="FU167"/>
          <cell r="FV167">
            <v>0</v>
          </cell>
          <cell r="FW167"/>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0</v>
          </cell>
          <cell r="GN167"/>
          <cell r="GO167">
            <v>0</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cell r="HC167">
            <v>0</v>
          </cell>
          <cell r="HD167">
            <v>0</v>
          </cell>
          <cell r="HE167">
            <v>0</v>
          </cell>
          <cell r="HF167">
            <v>0</v>
          </cell>
          <cell r="HG167">
            <v>72557072.799999997</v>
          </cell>
          <cell r="HH167">
            <v>0</v>
          </cell>
          <cell r="HI167"/>
          <cell r="HJ167"/>
          <cell r="HK167"/>
          <cell r="HL167">
            <v>0</v>
          </cell>
          <cell r="HM167">
            <v>72557072.799999997</v>
          </cell>
          <cell r="HN167">
            <v>0</v>
          </cell>
          <cell r="HO167"/>
          <cell r="HP167"/>
          <cell r="HQ167"/>
          <cell r="HR167"/>
          <cell r="HS167"/>
          <cell r="HT167"/>
          <cell r="HU167">
            <v>0</v>
          </cell>
          <cell r="HV167"/>
          <cell r="HW167">
            <v>0</v>
          </cell>
          <cell r="HX167">
            <v>0</v>
          </cell>
          <cell r="HY167">
            <v>0</v>
          </cell>
          <cell r="HZ167">
            <v>0</v>
          </cell>
          <cell r="IA167">
            <v>0</v>
          </cell>
          <cell r="IB167">
            <v>0</v>
          </cell>
          <cell r="IC167">
            <v>0</v>
          </cell>
          <cell r="ID167">
            <v>0</v>
          </cell>
          <cell r="IE167">
            <v>0</v>
          </cell>
          <cell r="IF167">
            <v>0</v>
          </cell>
          <cell r="IG167">
            <v>0</v>
          </cell>
          <cell r="IH167">
            <v>0</v>
          </cell>
          <cell r="II167">
            <v>0</v>
          </cell>
          <cell r="IJ167">
            <v>0</v>
          </cell>
          <cell r="IK167">
            <v>0</v>
          </cell>
          <cell r="IL167">
            <v>0</v>
          </cell>
          <cell r="IM167"/>
          <cell r="IN167">
            <v>0</v>
          </cell>
          <cell r="IO167">
            <v>0</v>
          </cell>
          <cell r="IP167">
            <v>0</v>
          </cell>
          <cell r="IQ167">
            <v>0</v>
          </cell>
          <cell r="IR167">
            <v>0</v>
          </cell>
          <cell r="IS167">
            <v>0</v>
          </cell>
          <cell r="IT167">
            <v>0</v>
          </cell>
          <cell r="IU167">
            <v>0</v>
          </cell>
          <cell r="IV167">
            <v>0</v>
          </cell>
          <cell r="IW167">
            <v>0</v>
          </cell>
          <cell r="IX167">
            <v>0</v>
          </cell>
          <cell r="IY167">
            <v>0</v>
          </cell>
          <cell r="IZ167">
            <v>0</v>
          </cell>
          <cell r="JA167">
            <v>0</v>
          </cell>
          <cell r="JB167">
            <v>0</v>
          </cell>
          <cell r="JC167">
            <v>0</v>
          </cell>
          <cell r="JD167">
            <v>0</v>
          </cell>
          <cell r="JE167">
            <v>0</v>
          </cell>
          <cell r="JF167">
            <v>202500832.80000001</v>
          </cell>
          <cell r="JG167">
            <v>0</v>
          </cell>
          <cell r="JH167">
            <v>0</v>
          </cell>
          <cell r="JI167">
            <v>0</v>
          </cell>
          <cell r="JJ167">
            <v>0</v>
          </cell>
          <cell r="JK167">
            <v>0</v>
          </cell>
          <cell r="JL167">
            <v>202500832.80000001</v>
          </cell>
          <cell r="JM167">
            <v>0</v>
          </cell>
          <cell r="JN167">
            <v>0</v>
          </cell>
          <cell r="JO167">
            <v>0</v>
          </cell>
          <cell r="JP167">
            <v>0</v>
          </cell>
          <cell r="JQ167">
            <v>0</v>
          </cell>
          <cell r="JR167">
            <v>0</v>
          </cell>
          <cell r="JS167">
            <v>0</v>
          </cell>
          <cell r="JT167">
            <v>0</v>
          </cell>
          <cell r="JU167">
            <v>0</v>
          </cell>
          <cell r="JV167">
            <v>58500000</v>
          </cell>
          <cell r="JW167">
            <v>0</v>
          </cell>
          <cell r="JX167">
            <v>0</v>
          </cell>
          <cell r="JY167">
            <v>0</v>
          </cell>
          <cell r="JZ167">
            <v>0</v>
          </cell>
          <cell r="KA167">
            <v>0</v>
          </cell>
          <cell r="KB167">
            <v>58500000</v>
          </cell>
          <cell r="KC167">
            <v>0</v>
          </cell>
          <cell r="KD167">
            <v>0</v>
          </cell>
          <cell r="KE167">
            <v>0</v>
          </cell>
          <cell r="KF167">
            <v>0</v>
          </cell>
          <cell r="KG167">
            <v>0</v>
          </cell>
          <cell r="KH167">
            <v>0</v>
          </cell>
          <cell r="KI167">
            <v>0</v>
          </cell>
          <cell r="KJ167">
            <v>0</v>
          </cell>
          <cell r="KK167">
            <v>0</v>
          </cell>
          <cell r="KL167"/>
          <cell r="KM167">
            <v>0</v>
          </cell>
          <cell r="KN167">
            <v>0</v>
          </cell>
          <cell r="KO167">
            <v>0</v>
          </cell>
          <cell r="KP167">
            <v>0</v>
          </cell>
          <cell r="KQ167">
            <v>0</v>
          </cell>
          <cell r="KR167">
            <v>0</v>
          </cell>
          <cell r="KS167">
            <v>0</v>
          </cell>
          <cell r="KT167">
            <v>0</v>
          </cell>
          <cell r="KU167">
            <v>0</v>
          </cell>
          <cell r="KV167">
            <v>0</v>
          </cell>
          <cell r="KW167">
            <v>0</v>
          </cell>
          <cell r="KX167">
            <v>0</v>
          </cell>
          <cell r="KY167">
            <v>0</v>
          </cell>
          <cell r="KZ167">
            <v>0</v>
          </cell>
          <cell r="LA167">
            <v>0</v>
          </cell>
          <cell r="LB167">
            <v>0</v>
          </cell>
          <cell r="LC167">
            <v>0</v>
          </cell>
          <cell r="LD167">
            <v>0</v>
          </cell>
        </row>
        <row r="168">
          <cell r="B168">
            <v>165</v>
          </cell>
          <cell r="C168" t="str">
            <v>“CAJICÁ IDEAL”</v>
          </cell>
          <cell r="D168" t="str">
            <v>2. CAJICÁ DESARROLLO SOCIAL IDEAL</v>
          </cell>
          <cell r="E168" t="str">
            <v>19. Salud y Protección Social</v>
          </cell>
          <cell r="F168" t="str">
            <v xml:space="preserve">6. Cajicá Saludable </v>
          </cell>
          <cell r="G168"/>
          <cell r="H168">
            <v>41</v>
          </cell>
          <cell r="I168" t="str">
            <v xml:space="preserve">Incrementar al 60% el grado de satisfacción del usuario en atención y prestación de servicios </v>
          </cell>
          <cell r="J168" t="str">
            <v>Porcentaje</v>
          </cell>
          <cell r="K168">
            <v>0</v>
          </cell>
          <cell r="L168"/>
          <cell r="M168">
            <v>0.6</v>
          </cell>
          <cell r="N168" t="str">
            <v>Alcaldía Municipal</v>
          </cell>
          <cell r="O168" t="str">
            <v>1906035. Servicio de apoyo financiero para la atención en salud a la población</v>
          </cell>
          <cell r="P168" t="str">
            <v>190603501. Empresas sociales del estado financiadas</v>
          </cell>
          <cell r="Q168" t="str">
            <v>33. Aseguramiento</v>
          </cell>
          <cell r="R168" t="str">
            <v xml:space="preserve">Secretaría de Salud </v>
          </cell>
          <cell r="S168">
            <v>165</v>
          </cell>
          <cell r="T168" t="str">
            <v>Realizar 1 fortalecimiento operacional y financiero a la ESE Hospital Profesor Jorge Cavelier en el cuatrienio</v>
          </cell>
          <cell r="U168" t="str">
            <v>Estudio realizado</v>
          </cell>
          <cell r="V168" t="str">
            <v>Número</v>
          </cell>
          <cell r="W168"/>
          <cell r="X168">
            <v>1</v>
          </cell>
          <cell r="Y168">
            <v>0</v>
          </cell>
          <cell r="Z168" t="str">
            <v>MA</v>
          </cell>
          <cell r="AA168">
            <v>0.29498525073746312</v>
          </cell>
          <cell r="AB168">
            <v>0.25</v>
          </cell>
          <cell r="AC168">
            <v>0.25</v>
          </cell>
          <cell r="AD168">
            <v>0</v>
          </cell>
          <cell r="AE168">
            <v>0</v>
          </cell>
          <cell r="AF168"/>
          <cell r="AG168" t="str">
            <v>Meta 2</v>
          </cell>
          <cell r="AH168"/>
          <cell r="AI168"/>
          <cell r="AJ168"/>
          <cell r="AK168"/>
          <cell r="AL168" t="str">
            <v>3. Salud y bienestar</v>
          </cell>
          <cell r="AM168" t="str">
            <v>Comunidad</v>
          </cell>
          <cell r="AN168"/>
          <cell r="AO168">
            <v>1</v>
          </cell>
          <cell r="AP168">
            <v>0.3115264797507788</v>
          </cell>
          <cell r="AQ168">
            <v>1</v>
          </cell>
          <cell r="AR168">
            <v>0.29850746268656714</v>
          </cell>
          <cell r="AS168">
            <v>1</v>
          </cell>
          <cell r="AT168">
            <v>0.30864197530864196</v>
          </cell>
          <cell r="AU168">
            <v>1</v>
          </cell>
          <cell r="AV168">
            <v>0.30769230769230771</v>
          </cell>
          <cell r="AW168">
            <v>1</v>
          </cell>
          <cell r="AX168">
            <v>100</v>
          </cell>
          <cell r="AY168">
            <v>0</v>
          </cell>
          <cell r="AZ168">
            <v>0</v>
          </cell>
          <cell r="BA168">
            <v>0</v>
          </cell>
          <cell r="BB168">
            <v>0</v>
          </cell>
          <cell r="BC168">
            <v>0</v>
          </cell>
          <cell r="BD168">
            <v>0</v>
          </cell>
          <cell r="BE168">
            <v>0.3115264797507788</v>
          </cell>
          <cell r="BF168">
            <v>0</v>
          </cell>
          <cell r="BG168">
            <v>0</v>
          </cell>
          <cell r="BH168">
            <v>0</v>
          </cell>
          <cell r="BI168">
            <v>7.3746312684365781E-2</v>
          </cell>
          <cell r="BJ168">
            <v>2200054634.29</v>
          </cell>
          <cell r="BK168"/>
          <cell r="BL168"/>
          <cell r="BM168"/>
          <cell r="BN168"/>
          <cell r="BO168"/>
          <cell r="BP168">
            <v>2200054634.29</v>
          </cell>
          <cell r="BQ168"/>
          <cell r="BR168"/>
          <cell r="BS168"/>
          <cell r="BT168"/>
          <cell r="BU168"/>
          <cell r="BV168"/>
          <cell r="BW168"/>
          <cell r="BX168"/>
          <cell r="BY168"/>
          <cell r="BZ168">
            <v>2200000000</v>
          </cell>
          <cell r="CA168"/>
          <cell r="CB168"/>
          <cell r="CC168"/>
          <cell r="CD168"/>
          <cell r="CE168"/>
          <cell r="CF168">
            <v>2200000000</v>
          </cell>
          <cell r="CG168"/>
          <cell r="CH168"/>
          <cell r="CI168"/>
          <cell r="CJ168"/>
          <cell r="CK168"/>
          <cell r="CL168"/>
          <cell r="CM168"/>
          <cell r="CN168"/>
          <cell r="CO168"/>
          <cell r="CP168">
            <v>3423000000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82500</v>
          </cell>
          <cell r="DJ168"/>
          <cell r="DK168"/>
          <cell r="DL168"/>
          <cell r="DM168"/>
          <cell r="DN168"/>
          <cell r="DO168">
            <v>82500</v>
          </cell>
          <cell r="DP168"/>
          <cell r="DQ168"/>
          <cell r="DR168"/>
          <cell r="DS168"/>
          <cell r="DT168"/>
          <cell r="DU168"/>
          <cell r="DV168"/>
          <cell r="DW168">
            <v>0</v>
          </cell>
          <cell r="DX168"/>
          <cell r="DY168">
            <v>0</v>
          </cell>
          <cell r="DZ168"/>
          <cell r="EA168">
            <v>0</v>
          </cell>
          <cell r="EB168">
            <v>0</v>
          </cell>
          <cell r="EC168">
            <v>0</v>
          </cell>
          <cell r="ED168">
            <v>0</v>
          </cell>
          <cell r="EE168"/>
          <cell r="EF168">
            <v>0</v>
          </cell>
          <cell r="EG168">
            <v>0</v>
          </cell>
          <cell r="EH168">
            <v>0</v>
          </cell>
          <cell r="EI168">
            <v>0</v>
          </cell>
          <cell r="EJ168">
            <v>0</v>
          </cell>
          <cell r="EK168">
            <v>0</v>
          </cell>
          <cell r="EL168">
            <v>0</v>
          </cell>
          <cell r="EM168">
            <v>0</v>
          </cell>
          <cell r="EN168">
            <v>0</v>
          </cell>
          <cell r="EO168"/>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cell r="FK168"/>
          <cell r="FL168"/>
          <cell r="FM168">
            <v>0</v>
          </cell>
          <cell r="FN168">
            <v>0</v>
          </cell>
          <cell r="FO168">
            <v>0</v>
          </cell>
          <cell r="FP168"/>
          <cell r="FQ168"/>
          <cell r="FR168"/>
          <cell r="FS168"/>
          <cell r="FT168"/>
          <cell r="FU168"/>
          <cell r="FV168">
            <v>0</v>
          </cell>
          <cell r="FW168"/>
          <cell r="FX168">
            <v>0</v>
          </cell>
          <cell r="FY168">
            <v>0</v>
          </cell>
          <cell r="FZ168">
            <v>0</v>
          </cell>
          <cell r="GA168">
            <v>0</v>
          </cell>
          <cell r="GB168">
            <v>0</v>
          </cell>
          <cell r="GC168">
            <v>0</v>
          </cell>
          <cell r="GD168">
            <v>0</v>
          </cell>
          <cell r="GE168">
            <v>0</v>
          </cell>
          <cell r="GF168">
            <v>0</v>
          </cell>
          <cell r="GG168">
            <v>0</v>
          </cell>
          <cell r="GH168">
            <v>0</v>
          </cell>
          <cell r="GI168">
            <v>0</v>
          </cell>
          <cell r="GJ168">
            <v>0</v>
          </cell>
          <cell r="GK168">
            <v>0</v>
          </cell>
          <cell r="GL168">
            <v>0</v>
          </cell>
          <cell r="GM168">
            <v>0</v>
          </cell>
          <cell r="GN168"/>
          <cell r="GO168">
            <v>0</v>
          </cell>
          <cell r="GP168">
            <v>0</v>
          </cell>
          <cell r="GQ168">
            <v>0</v>
          </cell>
          <cell r="GR168">
            <v>0</v>
          </cell>
          <cell r="GS168">
            <v>0</v>
          </cell>
          <cell r="GT168">
            <v>0</v>
          </cell>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cell r="HJ168"/>
          <cell r="HK168"/>
          <cell r="HL168">
            <v>0</v>
          </cell>
          <cell r="HM168">
            <v>0</v>
          </cell>
          <cell r="HN168">
            <v>0</v>
          </cell>
          <cell r="HO168"/>
          <cell r="HP168"/>
          <cell r="HQ168"/>
          <cell r="HR168"/>
          <cell r="HS168"/>
          <cell r="HT168"/>
          <cell r="HU168">
            <v>0</v>
          </cell>
          <cell r="HV168"/>
          <cell r="HW168">
            <v>0</v>
          </cell>
          <cell r="HX168">
            <v>0</v>
          </cell>
          <cell r="HY168">
            <v>0</v>
          </cell>
          <cell r="HZ168">
            <v>0</v>
          </cell>
          <cell r="IA168">
            <v>0</v>
          </cell>
          <cell r="IB168">
            <v>0</v>
          </cell>
          <cell r="IC168">
            <v>0</v>
          </cell>
          <cell r="ID168">
            <v>0</v>
          </cell>
          <cell r="IE168">
            <v>0</v>
          </cell>
          <cell r="IF168">
            <v>0</v>
          </cell>
          <cell r="IG168">
            <v>0</v>
          </cell>
          <cell r="IH168">
            <v>0</v>
          </cell>
          <cell r="II168">
            <v>0</v>
          </cell>
          <cell r="IJ168">
            <v>0</v>
          </cell>
          <cell r="IK168">
            <v>0</v>
          </cell>
          <cell r="IL168">
            <v>0</v>
          </cell>
          <cell r="IM168"/>
          <cell r="IN168">
            <v>0</v>
          </cell>
          <cell r="IO168">
            <v>0</v>
          </cell>
          <cell r="IP168">
            <v>0</v>
          </cell>
          <cell r="IQ168">
            <v>0</v>
          </cell>
          <cell r="IR168">
            <v>0</v>
          </cell>
          <cell r="IS168">
            <v>0</v>
          </cell>
          <cell r="IT168">
            <v>0</v>
          </cell>
          <cell r="IU168">
            <v>0</v>
          </cell>
          <cell r="IV168">
            <v>0</v>
          </cell>
          <cell r="IW168">
            <v>0</v>
          </cell>
          <cell r="IX168">
            <v>0</v>
          </cell>
          <cell r="IY168">
            <v>0</v>
          </cell>
          <cell r="IZ168">
            <v>0</v>
          </cell>
          <cell r="JA168">
            <v>0</v>
          </cell>
          <cell r="JB168">
            <v>0</v>
          </cell>
          <cell r="JC168">
            <v>0</v>
          </cell>
          <cell r="JD168">
            <v>0</v>
          </cell>
          <cell r="JE168">
            <v>0</v>
          </cell>
          <cell r="JF168">
            <v>2200137134.29</v>
          </cell>
          <cell r="JG168">
            <v>0</v>
          </cell>
          <cell r="JH168">
            <v>0</v>
          </cell>
          <cell r="JI168">
            <v>0</v>
          </cell>
          <cell r="JJ168">
            <v>0</v>
          </cell>
          <cell r="JK168">
            <v>0</v>
          </cell>
          <cell r="JL168">
            <v>2200137134.29</v>
          </cell>
          <cell r="JM168">
            <v>0</v>
          </cell>
          <cell r="JN168">
            <v>0</v>
          </cell>
          <cell r="JO168">
            <v>0</v>
          </cell>
          <cell r="JP168">
            <v>0</v>
          </cell>
          <cell r="JQ168">
            <v>0</v>
          </cell>
          <cell r="JR168">
            <v>0</v>
          </cell>
          <cell r="JS168">
            <v>0</v>
          </cell>
          <cell r="JT168">
            <v>0</v>
          </cell>
          <cell r="JU168">
            <v>0</v>
          </cell>
          <cell r="JV168">
            <v>2200000000</v>
          </cell>
          <cell r="JW168">
            <v>0</v>
          </cell>
          <cell r="JX168">
            <v>0</v>
          </cell>
          <cell r="JY168">
            <v>0</v>
          </cell>
          <cell r="JZ168">
            <v>0</v>
          </cell>
          <cell r="KA168">
            <v>0</v>
          </cell>
          <cell r="KB168">
            <v>2200000000</v>
          </cell>
          <cell r="KC168">
            <v>0</v>
          </cell>
          <cell r="KD168">
            <v>0</v>
          </cell>
          <cell r="KE168">
            <v>0</v>
          </cell>
          <cell r="KF168">
            <v>0</v>
          </cell>
          <cell r="KG168">
            <v>0</v>
          </cell>
          <cell r="KH168">
            <v>0</v>
          </cell>
          <cell r="KI168">
            <v>0</v>
          </cell>
          <cell r="KJ168">
            <v>0</v>
          </cell>
          <cell r="KK168">
            <v>0</v>
          </cell>
          <cell r="KL168"/>
          <cell r="KM168">
            <v>0</v>
          </cell>
          <cell r="KN168">
            <v>0</v>
          </cell>
          <cell r="KO168">
            <v>0</v>
          </cell>
          <cell r="KP168">
            <v>0</v>
          </cell>
          <cell r="KQ168">
            <v>0</v>
          </cell>
          <cell r="KR168">
            <v>0</v>
          </cell>
          <cell r="KS168">
            <v>0</v>
          </cell>
          <cell r="KT168">
            <v>0</v>
          </cell>
          <cell r="KU168">
            <v>0</v>
          </cell>
          <cell r="KV168">
            <v>0</v>
          </cell>
          <cell r="KW168">
            <v>0</v>
          </cell>
          <cell r="KX168">
            <v>0</v>
          </cell>
          <cell r="KY168">
            <v>0</v>
          </cell>
          <cell r="KZ168">
            <v>0</v>
          </cell>
          <cell r="LA168">
            <v>0</v>
          </cell>
          <cell r="LB168">
            <v>0</v>
          </cell>
          <cell r="LC168">
            <v>0</v>
          </cell>
          <cell r="LD168">
            <v>0</v>
          </cell>
        </row>
        <row r="169">
          <cell r="B169">
            <v>166</v>
          </cell>
          <cell r="C169" t="str">
            <v>“CAJICÁ IDEAL”</v>
          </cell>
          <cell r="D169" t="str">
            <v>2. CAJICÁ DESARROLLO SOCIAL IDEAL</v>
          </cell>
          <cell r="E169" t="str">
            <v>19. Salud y Protección Social</v>
          </cell>
          <cell r="F169" t="str">
            <v xml:space="preserve">6. Cajicá Saludable </v>
          </cell>
          <cell r="G169"/>
          <cell r="H169">
            <v>42</v>
          </cell>
          <cell r="I169" t="str">
            <v>Mantener en 0 la transmisión del virus de la rabia en humanos</v>
          </cell>
          <cell r="J169" t="str">
            <v xml:space="preserve">Numero </v>
          </cell>
          <cell r="K169">
            <v>0</v>
          </cell>
          <cell r="L169"/>
          <cell r="M169">
            <v>0</v>
          </cell>
          <cell r="N169" t="str">
            <v xml:space="preserve">Alcaldía Municipal </v>
          </cell>
          <cell r="O169" t="str">
            <v>1905026. Servicio de gestión del riesgo para enfermedades emergentes, reemergentes y desatendidas</v>
          </cell>
          <cell r="P169" t="str">
            <v>190502602. Estrategias de gestión del riesgo para enfermedades emergentes, reemergentes y desatendidas implementadas</v>
          </cell>
          <cell r="Q169" t="str">
            <v xml:space="preserve">34. Salud Pública </v>
          </cell>
          <cell r="R169" t="str">
            <v xml:space="preserve">Secretaría de Salud </v>
          </cell>
          <cell r="S169">
            <v>166</v>
          </cell>
          <cell r="T169" t="str">
            <v>Aplicar 37.805 dosis de vacunas antirrábicas a caninos y/o felinos durante el cuatrienio, y desarrollar las demás acciones contempladas dentro del plan de control de vectores</v>
          </cell>
          <cell r="U169" t="str">
            <v xml:space="preserve">Numero de vacunas antirrábicas aplicadas </v>
          </cell>
          <cell r="V169" t="str">
            <v>Número</v>
          </cell>
          <cell r="W169"/>
          <cell r="X169">
            <v>37805</v>
          </cell>
          <cell r="Y169">
            <v>0</v>
          </cell>
          <cell r="Z169" t="str">
            <v>I</v>
          </cell>
          <cell r="AA169">
            <v>0.29498525073746312</v>
          </cell>
          <cell r="AB169">
            <v>9452</v>
          </cell>
          <cell r="AC169">
            <v>0.25001983864568178</v>
          </cell>
          <cell r="AD169">
            <v>0</v>
          </cell>
          <cell r="AE169">
            <v>0</v>
          </cell>
          <cell r="AF169"/>
          <cell r="AG169" t="str">
            <v>Meta 5</v>
          </cell>
          <cell r="AH169"/>
          <cell r="AI169"/>
          <cell r="AJ169"/>
          <cell r="AK169"/>
          <cell r="AL169" t="str">
            <v>3. Salud y bienestar</v>
          </cell>
          <cell r="AM169" t="str">
            <v>Comunidad</v>
          </cell>
          <cell r="AN169"/>
          <cell r="AO169">
            <v>9452</v>
          </cell>
          <cell r="AP169">
            <v>0.3115264797507788</v>
          </cell>
          <cell r="AQ169">
            <v>9451</v>
          </cell>
          <cell r="AR169">
            <v>0.29850746268656714</v>
          </cell>
          <cell r="AS169">
            <v>9451</v>
          </cell>
          <cell r="AT169">
            <v>0.30864197530864196</v>
          </cell>
          <cell r="AU169">
            <v>9451</v>
          </cell>
          <cell r="AV169">
            <v>0.30769230769230771</v>
          </cell>
          <cell r="AW169">
            <v>9452</v>
          </cell>
          <cell r="AX169">
            <v>100</v>
          </cell>
          <cell r="AY169">
            <v>0</v>
          </cell>
          <cell r="AZ169">
            <v>0</v>
          </cell>
          <cell r="BA169">
            <v>0</v>
          </cell>
          <cell r="BB169">
            <v>0</v>
          </cell>
          <cell r="BC169">
            <v>0</v>
          </cell>
          <cell r="BD169">
            <v>0</v>
          </cell>
          <cell r="BE169">
            <v>0.3115264797507788</v>
          </cell>
          <cell r="BF169">
            <v>0</v>
          </cell>
          <cell r="BG169">
            <v>0</v>
          </cell>
          <cell r="BH169">
            <v>0</v>
          </cell>
          <cell r="BI169">
            <v>7.3752164792236508E-2</v>
          </cell>
          <cell r="BJ169">
            <v>75594142.590000004</v>
          </cell>
          <cell r="BK169">
            <v>8901000</v>
          </cell>
          <cell r="BL169"/>
          <cell r="BM169"/>
          <cell r="BN169"/>
          <cell r="BO169"/>
          <cell r="BP169">
            <v>66693142.590000004</v>
          </cell>
          <cell r="BQ169"/>
          <cell r="BR169"/>
          <cell r="BS169"/>
          <cell r="BT169"/>
          <cell r="BU169"/>
          <cell r="BV169"/>
          <cell r="BW169"/>
          <cell r="BX169"/>
          <cell r="BY169"/>
          <cell r="BZ169">
            <v>17581158</v>
          </cell>
          <cell r="CA169">
            <v>17581158</v>
          </cell>
          <cell r="CB169"/>
          <cell r="CC169"/>
          <cell r="CD169"/>
          <cell r="CE169"/>
          <cell r="CF169"/>
          <cell r="CG169"/>
          <cell r="CH169"/>
          <cell r="CI169"/>
          <cell r="CJ169"/>
          <cell r="CK169"/>
          <cell r="CL169"/>
          <cell r="CM169"/>
          <cell r="CN169"/>
          <cell r="CO169"/>
          <cell r="CP169">
            <v>350000000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150344142</v>
          </cell>
          <cell r="DJ169">
            <v>145899142</v>
          </cell>
          <cell r="DK169"/>
          <cell r="DL169"/>
          <cell r="DM169"/>
          <cell r="DN169">
            <v>4445000</v>
          </cell>
          <cell r="DO169"/>
          <cell r="DP169"/>
          <cell r="DQ169"/>
          <cell r="DR169"/>
          <cell r="DS169"/>
          <cell r="DT169"/>
          <cell r="DU169"/>
          <cell r="DV169"/>
          <cell r="DW169">
            <v>0</v>
          </cell>
          <cell r="DX169"/>
          <cell r="DY169">
            <v>0</v>
          </cell>
          <cell r="DZ169"/>
          <cell r="EA169">
            <v>0</v>
          </cell>
          <cell r="EB169">
            <v>0</v>
          </cell>
          <cell r="EC169">
            <v>0</v>
          </cell>
          <cell r="ED169">
            <v>0</v>
          </cell>
          <cell r="EE169"/>
          <cell r="EF169">
            <v>0</v>
          </cell>
          <cell r="EG169">
            <v>0</v>
          </cell>
          <cell r="EH169">
            <v>0</v>
          </cell>
          <cell r="EI169">
            <v>0</v>
          </cell>
          <cell r="EJ169">
            <v>0</v>
          </cell>
          <cell r="EK169">
            <v>0</v>
          </cell>
          <cell r="EL169">
            <v>0</v>
          </cell>
          <cell r="EM169">
            <v>0</v>
          </cell>
          <cell r="EN169">
            <v>0</v>
          </cell>
          <cell r="EO169"/>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96254396.099999994</v>
          </cell>
          <cell r="FI169">
            <v>63654000</v>
          </cell>
          <cell r="FJ169"/>
          <cell r="FK169"/>
          <cell r="FL169"/>
          <cell r="FM169">
            <v>0</v>
          </cell>
          <cell r="FN169">
            <v>32600396.100000001</v>
          </cell>
          <cell r="FO169">
            <v>0</v>
          </cell>
          <cell r="FP169"/>
          <cell r="FQ169"/>
          <cell r="FR169"/>
          <cell r="FS169"/>
          <cell r="FT169"/>
          <cell r="FU169"/>
          <cell r="FV169">
            <v>0</v>
          </cell>
          <cell r="FW169"/>
          <cell r="FX169">
            <v>0</v>
          </cell>
          <cell r="FY169">
            <v>0</v>
          </cell>
          <cell r="FZ169">
            <v>0</v>
          </cell>
          <cell r="GA169">
            <v>0</v>
          </cell>
          <cell r="GB169">
            <v>0</v>
          </cell>
          <cell r="GC169">
            <v>0</v>
          </cell>
          <cell r="GD169">
            <v>0</v>
          </cell>
          <cell r="GE169">
            <v>0</v>
          </cell>
          <cell r="GF169">
            <v>0</v>
          </cell>
          <cell r="GG169">
            <v>0</v>
          </cell>
          <cell r="GH169">
            <v>0</v>
          </cell>
          <cell r="GI169">
            <v>0</v>
          </cell>
          <cell r="GJ169">
            <v>0</v>
          </cell>
          <cell r="GK169">
            <v>0</v>
          </cell>
          <cell r="GL169">
            <v>0</v>
          </cell>
          <cell r="GM169">
            <v>0</v>
          </cell>
          <cell r="GN169"/>
          <cell r="GO169">
            <v>0</v>
          </cell>
          <cell r="GP169">
            <v>0</v>
          </cell>
          <cell r="GQ169">
            <v>0</v>
          </cell>
          <cell r="GR169">
            <v>0</v>
          </cell>
          <cell r="GS169">
            <v>0</v>
          </cell>
          <cell r="GT169">
            <v>0</v>
          </cell>
          <cell r="GU169">
            <v>0</v>
          </cell>
          <cell r="GV169">
            <v>0</v>
          </cell>
          <cell r="GW169">
            <v>0</v>
          </cell>
          <cell r="GX169">
            <v>0</v>
          </cell>
          <cell r="GY169">
            <v>0</v>
          </cell>
          <cell r="GZ169">
            <v>0</v>
          </cell>
          <cell r="HA169">
            <v>0</v>
          </cell>
          <cell r="HB169">
            <v>0</v>
          </cell>
          <cell r="HC169">
            <v>0</v>
          </cell>
          <cell r="HD169">
            <v>0</v>
          </cell>
          <cell r="HE169">
            <v>0</v>
          </cell>
          <cell r="HF169">
            <v>0</v>
          </cell>
          <cell r="HG169">
            <v>99142027.98300001</v>
          </cell>
          <cell r="HH169">
            <v>65563620</v>
          </cell>
          <cell r="HI169"/>
          <cell r="HJ169"/>
          <cell r="HK169"/>
          <cell r="HL169">
            <v>0</v>
          </cell>
          <cell r="HM169">
            <v>33578407.983000003</v>
          </cell>
          <cell r="HN169">
            <v>0</v>
          </cell>
          <cell r="HO169"/>
          <cell r="HP169"/>
          <cell r="HQ169"/>
          <cell r="HR169"/>
          <cell r="HS169"/>
          <cell r="HT169"/>
          <cell r="HU169">
            <v>0</v>
          </cell>
          <cell r="HV169"/>
          <cell r="HW169">
            <v>0</v>
          </cell>
          <cell r="HX169">
            <v>0</v>
          </cell>
          <cell r="HY169">
            <v>0</v>
          </cell>
          <cell r="HZ169">
            <v>0</v>
          </cell>
          <cell r="IA169">
            <v>0</v>
          </cell>
          <cell r="IB169">
            <v>0</v>
          </cell>
          <cell r="IC169">
            <v>0</v>
          </cell>
          <cell r="ID169">
            <v>0</v>
          </cell>
          <cell r="IE169">
            <v>0</v>
          </cell>
          <cell r="IF169">
            <v>0</v>
          </cell>
          <cell r="IG169">
            <v>0</v>
          </cell>
          <cell r="IH169">
            <v>0</v>
          </cell>
          <cell r="II169">
            <v>0</v>
          </cell>
          <cell r="IJ169">
            <v>0</v>
          </cell>
          <cell r="IK169">
            <v>0</v>
          </cell>
          <cell r="IL169">
            <v>0</v>
          </cell>
          <cell r="IM169"/>
          <cell r="IN169">
            <v>0</v>
          </cell>
          <cell r="IO169">
            <v>0</v>
          </cell>
          <cell r="IP169">
            <v>0</v>
          </cell>
          <cell r="IQ169">
            <v>0</v>
          </cell>
          <cell r="IR169">
            <v>0</v>
          </cell>
          <cell r="IS169">
            <v>0</v>
          </cell>
          <cell r="IT169">
            <v>0</v>
          </cell>
          <cell r="IU169">
            <v>0</v>
          </cell>
          <cell r="IV169">
            <v>0</v>
          </cell>
          <cell r="IW169">
            <v>0</v>
          </cell>
          <cell r="IX169">
            <v>0</v>
          </cell>
          <cell r="IY169">
            <v>0</v>
          </cell>
          <cell r="IZ169">
            <v>0</v>
          </cell>
          <cell r="JA169">
            <v>0</v>
          </cell>
          <cell r="JB169">
            <v>0</v>
          </cell>
          <cell r="JC169">
            <v>0</v>
          </cell>
          <cell r="JD169">
            <v>0</v>
          </cell>
          <cell r="JE169">
            <v>0</v>
          </cell>
          <cell r="JF169">
            <v>421334708.67299998</v>
          </cell>
          <cell r="JG169">
            <v>284017762</v>
          </cell>
          <cell r="JH169">
            <v>0</v>
          </cell>
          <cell r="JI169">
            <v>0</v>
          </cell>
          <cell r="JJ169">
            <v>0</v>
          </cell>
          <cell r="JK169">
            <v>4445000</v>
          </cell>
          <cell r="JL169">
            <v>132871946.67300001</v>
          </cell>
          <cell r="JM169">
            <v>0</v>
          </cell>
          <cell r="JN169">
            <v>0</v>
          </cell>
          <cell r="JO169">
            <v>0</v>
          </cell>
          <cell r="JP169">
            <v>0</v>
          </cell>
          <cell r="JQ169">
            <v>0</v>
          </cell>
          <cell r="JR169">
            <v>0</v>
          </cell>
          <cell r="JS169">
            <v>0</v>
          </cell>
          <cell r="JT169">
            <v>0</v>
          </cell>
          <cell r="JU169">
            <v>0</v>
          </cell>
          <cell r="JV169">
            <v>17581158</v>
          </cell>
          <cell r="JW169">
            <v>17581158</v>
          </cell>
          <cell r="JX169">
            <v>0</v>
          </cell>
          <cell r="JY169">
            <v>0</v>
          </cell>
          <cell r="JZ169">
            <v>0</v>
          </cell>
          <cell r="KA169">
            <v>0</v>
          </cell>
          <cell r="KB169">
            <v>0</v>
          </cell>
          <cell r="KC169">
            <v>0</v>
          </cell>
          <cell r="KD169">
            <v>0</v>
          </cell>
          <cell r="KE169">
            <v>0</v>
          </cell>
          <cell r="KF169">
            <v>0</v>
          </cell>
          <cell r="KG169">
            <v>0</v>
          </cell>
          <cell r="KH169">
            <v>0</v>
          </cell>
          <cell r="KI169">
            <v>0</v>
          </cell>
          <cell r="KJ169">
            <v>0</v>
          </cell>
          <cell r="KK169">
            <v>0</v>
          </cell>
          <cell r="KL169"/>
          <cell r="KM169">
            <v>0</v>
          </cell>
          <cell r="KN169">
            <v>0</v>
          </cell>
          <cell r="KO169">
            <v>0</v>
          </cell>
          <cell r="KP169">
            <v>0</v>
          </cell>
          <cell r="KQ169">
            <v>0</v>
          </cell>
          <cell r="KR169">
            <v>0</v>
          </cell>
          <cell r="KS169">
            <v>0</v>
          </cell>
          <cell r="KT169">
            <v>0</v>
          </cell>
          <cell r="KU169">
            <v>0</v>
          </cell>
          <cell r="KV169">
            <v>0</v>
          </cell>
          <cell r="KW169">
            <v>0</v>
          </cell>
          <cell r="KX169">
            <v>0</v>
          </cell>
          <cell r="KY169">
            <v>0</v>
          </cell>
          <cell r="KZ169">
            <v>0</v>
          </cell>
          <cell r="LA169">
            <v>0</v>
          </cell>
          <cell r="LB169">
            <v>0</v>
          </cell>
          <cell r="LC169">
            <v>0</v>
          </cell>
          <cell r="LD169">
            <v>0</v>
          </cell>
        </row>
        <row r="170">
          <cell r="B170">
            <v>167</v>
          </cell>
          <cell r="C170" t="str">
            <v>“CAJICÁ IDEAL”</v>
          </cell>
          <cell r="D170" t="str">
            <v>2. CAJICÁ DESARROLLO SOCIAL IDEAL</v>
          </cell>
          <cell r="E170" t="str">
            <v>19. Salud y Protección Social</v>
          </cell>
          <cell r="F170" t="str">
            <v xml:space="preserve">6. Cajicá Saludable </v>
          </cell>
          <cell r="G170"/>
          <cell r="H170">
            <v>43</v>
          </cell>
          <cell r="I170" t="str">
            <v>Fortalecer anualmente el talento humano de los equipos territoriales interdisciplinarios proyectados con base en las dinámicas poblacionales y territoriales para el fortalecimiento del modelo de salud basado en la atención primaria- APS</v>
          </cell>
          <cell r="J170" t="str">
            <v xml:space="preserve">Número </v>
          </cell>
          <cell r="K170">
            <v>0.5</v>
          </cell>
          <cell r="L170"/>
          <cell r="M170">
            <v>1</v>
          </cell>
          <cell r="N170" t="str">
            <v xml:space="preserve">Alcaldía Municipal </v>
          </cell>
          <cell r="O170" t="str">
            <v>1905023. Servicio de gestión del riesgo para abordar condiciones crónicas prevalentes</v>
          </cell>
          <cell r="P170" t="str">
            <v>190502301. Personas atendidas con campañas de promoción sobre condiciones crónicas prevalentes</v>
          </cell>
          <cell r="Q170" t="str">
            <v xml:space="preserve">34. Salud Pública </v>
          </cell>
          <cell r="R170" t="str">
            <v xml:space="preserve">Secretaría de Salud </v>
          </cell>
          <cell r="S170">
            <v>167</v>
          </cell>
          <cell r="T170" t="str">
            <v>Aplicar el modelo de atención primaria en salud a 3.600 personas vulnerables del municipio de Cajicá implementando la estrategia "Medicina en tu Hogar" en el marco del nuevo modelo preventivo y predictivo</v>
          </cell>
          <cell r="U170" t="str">
            <v xml:space="preserve"> Numero de personas caracterizadas</v>
          </cell>
          <cell r="V170" t="str">
            <v>Número</v>
          </cell>
          <cell r="W170"/>
          <cell r="X170">
            <v>3600</v>
          </cell>
          <cell r="Y170">
            <v>0</v>
          </cell>
          <cell r="Z170" t="str">
            <v>MA</v>
          </cell>
          <cell r="AA170">
            <v>0.29498525073746312</v>
          </cell>
          <cell r="AB170">
            <v>775</v>
          </cell>
          <cell r="AC170">
            <v>0.21527777777777779</v>
          </cell>
          <cell r="AD170">
            <v>0</v>
          </cell>
          <cell r="AE170">
            <v>0</v>
          </cell>
          <cell r="AF170"/>
          <cell r="AG170" t="str">
            <v>Meta 6</v>
          </cell>
          <cell r="AH170"/>
          <cell r="AI170"/>
          <cell r="AJ170"/>
          <cell r="AK170"/>
          <cell r="AL170" t="str">
            <v>3. Salud y bienestar</v>
          </cell>
          <cell r="AM170" t="str">
            <v>Comunidad</v>
          </cell>
          <cell r="AN170"/>
          <cell r="AO170">
            <v>3600</v>
          </cell>
          <cell r="AP170">
            <v>0.3115264797507788</v>
          </cell>
          <cell r="AQ170">
            <v>3600</v>
          </cell>
          <cell r="AR170">
            <v>0.29850746268656714</v>
          </cell>
          <cell r="AS170">
            <v>3600</v>
          </cell>
          <cell r="AT170">
            <v>0.30864197530864196</v>
          </cell>
          <cell r="AU170">
            <v>3600</v>
          </cell>
          <cell r="AV170">
            <v>0.30769230769230771</v>
          </cell>
          <cell r="AW170">
            <v>3100</v>
          </cell>
          <cell r="AX170">
            <v>86.111111111111114</v>
          </cell>
          <cell r="AY170">
            <v>0</v>
          </cell>
          <cell r="AZ170">
            <v>0</v>
          </cell>
          <cell r="BA170">
            <v>0</v>
          </cell>
          <cell r="BB170">
            <v>0</v>
          </cell>
          <cell r="BC170">
            <v>0</v>
          </cell>
          <cell r="BD170">
            <v>0</v>
          </cell>
          <cell r="BE170">
            <v>0.26825891311872618</v>
          </cell>
          <cell r="BF170">
            <v>0</v>
          </cell>
          <cell r="BG170">
            <v>0</v>
          </cell>
          <cell r="BH170">
            <v>0</v>
          </cell>
          <cell r="BI170">
            <v>6.3503769255981654E-2</v>
          </cell>
          <cell r="BJ170">
            <v>362924736.13</v>
          </cell>
          <cell r="BK170">
            <v>362924736.13</v>
          </cell>
          <cell r="BL170"/>
          <cell r="BM170"/>
          <cell r="BN170"/>
          <cell r="BO170"/>
          <cell r="BP170"/>
          <cell r="BQ170"/>
          <cell r="BR170"/>
          <cell r="BS170"/>
          <cell r="BT170"/>
          <cell r="BU170"/>
          <cell r="BV170"/>
          <cell r="BW170"/>
          <cell r="BX170"/>
          <cell r="BY170"/>
          <cell r="BZ170">
            <v>194592792</v>
          </cell>
          <cell r="CA170">
            <v>194592792</v>
          </cell>
          <cell r="CB170"/>
          <cell r="CC170"/>
          <cell r="CD170"/>
          <cell r="CE170"/>
          <cell r="CF170"/>
          <cell r="CG170"/>
          <cell r="CH170"/>
          <cell r="CI170"/>
          <cell r="CJ170"/>
          <cell r="CK170"/>
          <cell r="CL170"/>
          <cell r="CM170"/>
          <cell r="CN170"/>
          <cell r="CO170"/>
          <cell r="CP170">
            <v>1700000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518401200</v>
          </cell>
          <cell r="DJ170">
            <v>463401200</v>
          </cell>
          <cell r="DK170"/>
          <cell r="DL170"/>
          <cell r="DM170"/>
          <cell r="DN170"/>
          <cell r="DO170">
            <v>55000000</v>
          </cell>
          <cell r="DP170"/>
          <cell r="DQ170"/>
          <cell r="DR170"/>
          <cell r="DS170"/>
          <cell r="DT170"/>
          <cell r="DU170"/>
          <cell r="DV170"/>
          <cell r="DW170">
            <v>0</v>
          </cell>
          <cell r="DX170"/>
          <cell r="DY170">
            <v>0</v>
          </cell>
          <cell r="DZ170"/>
          <cell r="EA170">
            <v>0</v>
          </cell>
          <cell r="EB170">
            <v>0</v>
          </cell>
          <cell r="EC170">
            <v>0</v>
          </cell>
          <cell r="ED170">
            <v>0</v>
          </cell>
          <cell r="EE170"/>
          <cell r="EF170">
            <v>0</v>
          </cell>
          <cell r="EG170">
            <v>0</v>
          </cell>
          <cell r="EH170">
            <v>0</v>
          </cell>
          <cell r="EI170">
            <v>0</v>
          </cell>
          <cell r="EJ170">
            <v>0</v>
          </cell>
          <cell r="EK170">
            <v>0</v>
          </cell>
          <cell r="EL170">
            <v>0</v>
          </cell>
          <cell r="EM170">
            <v>0</v>
          </cell>
          <cell r="EN170">
            <v>0</v>
          </cell>
          <cell r="EO170"/>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592179527.39999998</v>
          </cell>
          <cell r="FI170">
            <v>582843607.39999998</v>
          </cell>
          <cell r="FJ170"/>
          <cell r="FK170"/>
          <cell r="FL170"/>
          <cell r="FM170">
            <v>0</v>
          </cell>
          <cell r="FN170">
            <v>9335920</v>
          </cell>
          <cell r="FO170">
            <v>0</v>
          </cell>
          <cell r="FP170"/>
          <cell r="FQ170"/>
          <cell r="FR170"/>
          <cell r="FS170"/>
          <cell r="FT170"/>
          <cell r="FU170"/>
          <cell r="FV170">
            <v>0</v>
          </cell>
          <cell r="FW170"/>
          <cell r="FX170">
            <v>0</v>
          </cell>
          <cell r="FY170">
            <v>0</v>
          </cell>
          <cell r="FZ170">
            <v>0</v>
          </cell>
          <cell r="GA170">
            <v>0</v>
          </cell>
          <cell r="GB170">
            <v>0</v>
          </cell>
          <cell r="GC170">
            <v>0</v>
          </cell>
          <cell r="GD170">
            <v>0</v>
          </cell>
          <cell r="GE170">
            <v>0</v>
          </cell>
          <cell r="GF170">
            <v>0</v>
          </cell>
          <cell r="GG170">
            <v>0</v>
          </cell>
          <cell r="GH170">
            <v>0</v>
          </cell>
          <cell r="GI170">
            <v>0</v>
          </cell>
          <cell r="GJ170">
            <v>0</v>
          </cell>
          <cell r="GK170">
            <v>0</v>
          </cell>
          <cell r="GL170">
            <v>0</v>
          </cell>
          <cell r="GM170">
            <v>0</v>
          </cell>
          <cell r="GN170"/>
          <cell r="GO170">
            <v>0</v>
          </cell>
          <cell r="GP170">
            <v>0</v>
          </cell>
          <cell r="GQ170">
            <v>0</v>
          </cell>
          <cell r="GR170">
            <v>0</v>
          </cell>
          <cell r="GS170">
            <v>0</v>
          </cell>
          <cell r="GT170">
            <v>0</v>
          </cell>
          <cell r="GU170">
            <v>0</v>
          </cell>
          <cell r="GV170">
            <v>0</v>
          </cell>
          <cell r="GW170">
            <v>0</v>
          </cell>
          <cell r="GX170">
            <v>0</v>
          </cell>
          <cell r="GY170">
            <v>0</v>
          </cell>
          <cell r="GZ170">
            <v>0</v>
          </cell>
          <cell r="HA170">
            <v>0</v>
          </cell>
          <cell r="HB170">
            <v>0</v>
          </cell>
          <cell r="HC170">
            <v>0</v>
          </cell>
          <cell r="HD170">
            <v>0</v>
          </cell>
          <cell r="HE170">
            <v>0</v>
          </cell>
          <cell r="HF170">
            <v>0</v>
          </cell>
          <cell r="HG170">
            <v>609944913.222</v>
          </cell>
          <cell r="HH170">
            <v>600328915.62199998</v>
          </cell>
          <cell r="HI170"/>
          <cell r="HJ170"/>
          <cell r="HK170"/>
          <cell r="HL170">
            <v>0</v>
          </cell>
          <cell r="HM170">
            <v>9615997.5999999996</v>
          </cell>
          <cell r="HN170">
            <v>0</v>
          </cell>
          <cell r="HO170"/>
          <cell r="HP170"/>
          <cell r="HQ170"/>
          <cell r="HR170"/>
          <cell r="HS170"/>
          <cell r="HT170"/>
          <cell r="HU170">
            <v>0</v>
          </cell>
          <cell r="HV170"/>
          <cell r="HW170">
            <v>0</v>
          </cell>
          <cell r="HX170">
            <v>0</v>
          </cell>
          <cell r="HY170">
            <v>0</v>
          </cell>
          <cell r="HZ170">
            <v>0</v>
          </cell>
          <cell r="IA170">
            <v>0</v>
          </cell>
          <cell r="IB170">
            <v>0</v>
          </cell>
          <cell r="IC170">
            <v>0</v>
          </cell>
          <cell r="ID170">
            <v>0</v>
          </cell>
          <cell r="IE170">
            <v>0</v>
          </cell>
          <cell r="IF170">
            <v>0</v>
          </cell>
          <cell r="IG170">
            <v>0</v>
          </cell>
          <cell r="IH170">
            <v>0</v>
          </cell>
          <cell r="II170">
            <v>0</v>
          </cell>
          <cell r="IJ170">
            <v>0</v>
          </cell>
          <cell r="IK170">
            <v>0</v>
          </cell>
          <cell r="IL170">
            <v>0</v>
          </cell>
          <cell r="IM170"/>
          <cell r="IN170">
            <v>0</v>
          </cell>
          <cell r="IO170">
            <v>0</v>
          </cell>
          <cell r="IP170">
            <v>0</v>
          </cell>
          <cell r="IQ170">
            <v>0</v>
          </cell>
          <cell r="IR170">
            <v>0</v>
          </cell>
          <cell r="IS170">
            <v>0</v>
          </cell>
          <cell r="IT170">
            <v>0</v>
          </cell>
          <cell r="IU170">
            <v>0</v>
          </cell>
          <cell r="IV170">
            <v>0</v>
          </cell>
          <cell r="IW170">
            <v>0</v>
          </cell>
          <cell r="IX170">
            <v>0</v>
          </cell>
          <cell r="IY170">
            <v>0</v>
          </cell>
          <cell r="IZ170">
            <v>0</v>
          </cell>
          <cell r="JA170">
            <v>0</v>
          </cell>
          <cell r="JB170">
            <v>0</v>
          </cell>
          <cell r="JC170">
            <v>0</v>
          </cell>
          <cell r="JD170">
            <v>0</v>
          </cell>
          <cell r="JE170">
            <v>0</v>
          </cell>
          <cell r="JF170">
            <v>2083450376.7519999</v>
          </cell>
          <cell r="JG170">
            <v>2009498459.152</v>
          </cell>
          <cell r="JH170">
            <v>0</v>
          </cell>
          <cell r="JI170">
            <v>0</v>
          </cell>
          <cell r="JJ170">
            <v>0</v>
          </cell>
          <cell r="JK170">
            <v>0</v>
          </cell>
          <cell r="JL170">
            <v>73951917.599999994</v>
          </cell>
          <cell r="JM170">
            <v>0</v>
          </cell>
          <cell r="JN170">
            <v>0</v>
          </cell>
          <cell r="JO170">
            <v>0</v>
          </cell>
          <cell r="JP170">
            <v>0</v>
          </cell>
          <cell r="JQ170">
            <v>0</v>
          </cell>
          <cell r="JR170">
            <v>0</v>
          </cell>
          <cell r="JS170">
            <v>0</v>
          </cell>
          <cell r="JT170">
            <v>0</v>
          </cell>
          <cell r="JU170">
            <v>0</v>
          </cell>
          <cell r="JV170">
            <v>194592792</v>
          </cell>
          <cell r="JW170">
            <v>194592792</v>
          </cell>
          <cell r="JX170">
            <v>0</v>
          </cell>
          <cell r="JY170">
            <v>0</v>
          </cell>
          <cell r="JZ170">
            <v>0</v>
          </cell>
          <cell r="KA170">
            <v>0</v>
          </cell>
          <cell r="KB170">
            <v>0</v>
          </cell>
          <cell r="KC170">
            <v>0</v>
          </cell>
          <cell r="KD170">
            <v>0</v>
          </cell>
          <cell r="KE170">
            <v>0</v>
          </cell>
          <cell r="KF170">
            <v>0</v>
          </cell>
          <cell r="KG170">
            <v>0</v>
          </cell>
          <cell r="KH170">
            <v>0</v>
          </cell>
          <cell r="KI170">
            <v>0</v>
          </cell>
          <cell r="KJ170">
            <v>0</v>
          </cell>
          <cell r="KK170">
            <v>0</v>
          </cell>
          <cell r="KL170"/>
          <cell r="KM170">
            <v>0</v>
          </cell>
          <cell r="KN170">
            <v>0</v>
          </cell>
          <cell r="KO170">
            <v>0</v>
          </cell>
          <cell r="KP170">
            <v>0</v>
          </cell>
          <cell r="KQ170">
            <v>0</v>
          </cell>
          <cell r="KR170">
            <v>0</v>
          </cell>
          <cell r="KS170">
            <v>0</v>
          </cell>
          <cell r="KT170">
            <v>0</v>
          </cell>
          <cell r="KU170">
            <v>0</v>
          </cell>
          <cell r="KV170">
            <v>0</v>
          </cell>
          <cell r="KW170">
            <v>0</v>
          </cell>
          <cell r="KX170">
            <v>0</v>
          </cell>
          <cell r="KY170">
            <v>0</v>
          </cell>
          <cell r="KZ170">
            <v>0</v>
          </cell>
          <cell r="LA170">
            <v>0</v>
          </cell>
          <cell r="LB170">
            <v>0</v>
          </cell>
          <cell r="LC170">
            <v>0</v>
          </cell>
          <cell r="LD170">
            <v>0</v>
          </cell>
        </row>
        <row r="171">
          <cell r="B171">
            <v>168</v>
          </cell>
          <cell r="C171" t="str">
            <v>“CAJICÁ IDEAL”</v>
          </cell>
          <cell r="D171" t="str">
            <v>2. CAJICÁ DESARROLLO SOCIAL IDEAL</v>
          </cell>
          <cell r="E171" t="str">
            <v>19. Salud y Protección Social</v>
          </cell>
          <cell r="F171" t="str">
            <v xml:space="preserve">6. Cajicá Saludable </v>
          </cell>
          <cell r="G171"/>
          <cell r="H171">
            <v>44</v>
          </cell>
          <cell r="I171" t="str">
            <v xml:space="preserve">Mantener la tasa de mortalidad por lesiones auto infligidas intencionalmente (suicidios) por debajo de 2*100.000 habitantes </v>
          </cell>
          <cell r="J171" t="str">
            <v>Tasa*100.000</v>
          </cell>
          <cell r="K171">
            <v>0</v>
          </cell>
          <cell r="L171"/>
          <cell r="M171" t="str">
            <v>Menor a 2</v>
          </cell>
          <cell r="N171"/>
          <cell r="O171" t="str">
            <v>1905015. Documentos de planeación</v>
          </cell>
          <cell r="P171" t="str">
            <v>190501500. Documentos de planeación elaborados</v>
          </cell>
          <cell r="Q171" t="str">
            <v xml:space="preserve">34. Salud Pública </v>
          </cell>
          <cell r="R171" t="str">
            <v xml:space="preserve">Secretaría de Salud </v>
          </cell>
          <cell r="S171">
            <v>168</v>
          </cell>
          <cell r="T171" t="str">
            <v>Formular e implementar al 100% el Plan de Acción anual de la Política Pública Municipal de Salud Mental</v>
          </cell>
          <cell r="U171" t="str">
            <v>Política implementada</v>
          </cell>
          <cell r="V171" t="str">
            <v>Porcentaje</v>
          </cell>
          <cell r="W171"/>
          <cell r="X171">
            <v>100</v>
          </cell>
          <cell r="Y171">
            <v>0</v>
          </cell>
          <cell r="Z171" t="str">
            <v>MA</v>
          </cell>
          <cell r="AA171">
            <v>0.29498525073746312</v>
          </cell>
          <cell r="AB171">
            <v>23.75</v>
          </cell>
          <cell r="AC171">
            <v>0.23749999999999999</v>
          </cell>
          <cell r="AD171">
            <v>0</v>
          </cell>
          <cell r="AE171">
            <v>0</v>
          </cell>
          <cell r="AF171"/>
          <cell r="AG171" t="str">
            <v>Meta 7</v>
          </cell>
          <cell r="AH171"/>
          <cell r="AI171"/>
          <cell r="AJ171"/>
          <cell r="AK171"/>
          <cell r="AL171" t="str">
            <v>3. Salud y bienestar</v>
          </cell>
          <cell r="AM171" t="str">
            <v>Comunidad</v>
          </cell>
          <cell r="AN171"/>
          <cell r="AO171">
            <v>100</v>
          </cell>
          <cell r="AP171">
            <v>0.3115264797507788</v>
          </cell>
          <cell r="AQ171">
            <v>100</v>
          </cell>
          <cell r="AR171">
            <v>0.29850746268656714</v>
          </cell>
          <cell r="AS171">
            <v>100</v>
          </cell>
          <cell r="AT171">
            <v>0.30864197530864196</v>
          </cell>
          <cell r="AU171">
            <v>100</v>
          </cell>
          <cell r="AV171">
            <v>0.30769230769230771</v>
          </cell>
          <cell r="AW171">
            <v>95</v>
          </cell>
          <cell r="AX171">
            <v>95</v>
          </cell>
          <cell r="AY171">
            <v>0</v>
          </cell>
          <cell r="AZ171">
            <v>0</v>
          </cell>
          <cell r="BA171">
            <v>0</v>
          </cell>
          <cell r="BB171">
            <v>0</v>
          </cell>
          <cell r="BC171">
            <v>0</v>
          </cell>
          <cell r="BD171">
            <v>0</v>
          </cell>
          <cell r="BE171">
            <v>0.29595015576323985</v>
          </cell>
          <cell r="BF171">
            <v>0</v>
          </cell>
          <cell r="BG171">
            <v>0</v>
          </cell>
          <cell r="BH171">
            <v>0</v>
          </cell>
          <cell r="BI171">
            <v>7.0058997050147495E-2</v>
          </cell>
          <cell r="BJ171">
            <v>12233000</v>
          </cell>
          <cell r="BK171">
            <v>12233000</v>
          </cell>
          <cell r="BL171"/>
          <cell r="BM171"/>
          <cell r="BN171"/>
          <cell r="BO171"/>
          <cell r="BP171"/>
          <cell r="BQ171"/>
          <cell r="BR171"/>
          <cell r="BS171"/>
          <cell r="BT171"/>
          <cell r="BU171"/>
          <cell r="BV171"/>
          <cell r="BW171"/>
          <cell r="BX171"/>
          <cell r="BY171"/>
          <cell r="BZ171">
            <v>12233000</v>
          </cell>
          <cell r="CA171">
            <v>12233000</v>
          </cell>
          <cell r="CB171"/>
          <cell r="CC171"/>
          <cell r="CD171"/>
          <cell r="CE171"/>
          <cell r="CF171"/>
          <cell r="CG171"/>
          <cell r="CH171"/>
          <cell r="CI171"/>
          <cell r="CJ171"/>
          <cell r="CK171"/>
          <cell r="CL171"/>
          <cell r="CM171"/>
          <cell r="CN171"/>
          <cell r="CO171"/>
          <cell r="CP171">
            <v>3500000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96408000</v>
          </cell>
          <cell r="DJ171">
            <v>96408000</v>
          </cell>
          <cell r="DK171"/>
          <cell r="DL171"/>
          <cell r="DM171"/>
          <cell r="DN171"/>
          <cell r="DO171"/>
          <cell r="DP171"/>
          <cell r="DQ171"/>
          <cell r="DR171"/>
          <cell r="DS171"/>
          <cell r="DT171"/>
          <cell r="DU171"/>
          <cell r="DV171"/>
          <cell r="DW171">
            <v>0</v>
          </cell>
          <cell r="DX171"/>
          <cell r="DY171">
            <v>0</v>
          </cell>
          <cell r="DZ171"/>
          <cell r="EA171">
            <v>0</v>
          </cell>
          <cell r="EB171">
            <v>0</v>
          </cell>
          <cell r="EC171">
            <v>0</v>
          </cell>
          <cell r="ED171">
            <v>0</v>
          </cell>
          <cell r="EE171"/>
          <cell r="EF171">
            <v>0</v>
          </cell>
          <cell r="EG171">
            <v>0</v>
          </cell>
          <cell r="EH171">
            <v>0</v>
          </cell>
          <cell r="EI171">
            <v>0</v>
          </cell>
          <cell r="EJ171">
            <v>0</v>
          </cell>
          <cell r="EK171">
            <v>0</v>
          </cell>
          <cell r="EL171">
            <v>0</v>
          </cell>
          <cell r="EM171">
            <v>0</v>
          </cell>
          <cell r="EN171">
            <v>0</v>
          </cell>
          <cell r="EO171"/>
          <cell r="EP171">
            <v>0</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39253300</v>
          </cell>
          <cell r="FI171">
            <v>15913500</v>
          </cell>
          <cell r="FJ171"/>
          <cell r="FK171"/>
          <cell r="FL171"/>
          <cell r="FM171">
            <v>0</v>
          </cell>
          <cell r="FN171">
            <v>23339800</v>
          </cell>
          <cell r="FO171">
            <v>0</v>
          </cell>
          <cell r="FP171"/>
          <cell r="FQ171"/>
          <cell r="FR171"/>
          <cell r="FS171"/>
          <cell r="FT171"/>
          <cell r="FU171"/>
          <cell r="FV171">
            <v>0</v>
          </cell>
          <cell r="FW171"/>
          <cell r="FX171">
            <v>0</v>
          </cell>
          <cell r="FY171">
            <v>0</v>
          </cell>
          <cell r="FZ171">
            <v>0</v>
          </cell>
          <cell r="GA171">
            <v>0</v>
          </cell>
          <cell r="GB171">
            <v>0</v>
          </cell>
          <cell r="GC171">
            <v>0</v>
          </cell>
          <cell r="GD171">
            <v>0</v>
          </cell>
          <cell r="GE171">
            <v>0</v>
          </cell>
          <cell r="GF171">
            <v>0</v>
          </cell>
          <cell r="GG171">
            <v>0</v>
          </cell>
          <cell r="GH171">
            <v>0</v>
          </cell>
          <cell r="GI171">
            <v>0</v>
          </cell>
          <cell r="GJ171">
            <v>0</v>
          </cell>
          <cell r="GK171">
            <v>0</v>
          </cell>
          <cell r="GL171">
            <v>0</v>
          </cell>
          <cell r="GM171">
            <v>0</v>
          </cell>
          <cell r="GN171"/>
          <cell r="GO171">
            <v>0</v>
          </cell>
          <cell r="GP171">
            <v>0</v>
          </cell>
          <cell r="GQ171">
            <v>0</v>
          </cell>
          <cell r="GR171">
            <v>0</v>
          </cell>
          <cell r="GS171">
            <v>0</v>
          </cell>
          <cell r="GT171">
            <v>0</v>
          </cell>
          <cell r="GU171">
            <v>0</v>
          </cell>
          <cell r="GV171">
            <v>0</v>
          </cell>
          <cell r="GW171">
            <v>0</v>
          </cell>
          <cell r="GX171">
            <v>0</v>
          </cell>
          <cell r="GY171">
            <v>0</v>
          </cell>
          <cell r="GZ171">
            <v>0</v>
          </cell>
          <cell r="HA171">
            <v>0</v>
          </cell>
          <cell r="HB171">
            <v>0</v>
          </cell>
          <cell r="HC171">
            <v>0</v>
          </cell>
          <cell r="HD171">
            <v>0</v>
          </cell>
          <cell r="HE171">
            <v>0</v>
          </cell>
          <cell r="HF171">
            <v>0</v>
          </cell>
          <cell r="HG171">
            <v>40430899</v>
          </cell>
          <cell r="HH171">
            <v>16390905</v>
          </cell>
          <cell r="HI171"/>
          <cell r="HJ171"/>
          <cell r="HK171"/>
          <cell r="HL171">
            <v>0</v>
          </cell>
          <cell r="HM171">
            <v>24039994</v>
          </cell>
          <cell r="HN171">
            <v>0</v>
          </cell>
          <cell r="HO171"/>
          <cell r="HP171"/>
          <cell r="HQ171"/>
          <cell r="HR171"/>
          <cell r="HS171"/>
          <cell r="HT171"/>
          <cell r="HU171">
            <v>0</v>
          </cell>
          <cell r="HV171"/>
          <cell r="HW171">
            <v>0</v>
          </cell>
          <cell r="HX171">
            <v>0</v>
          </cell>
          <cell r="HY171">
            <v>0</v>
          </cell>
          <cell r="HZ171">
            <v>0</v>
          </cell>
          <cell r="IA171">
            <v>0</v>
          </cell>
          <cell r="IB171">
            <v>0</v>
          </cell>
          <cell r="IC171">
            <v>0</v>
          </cell>
          <cell r="ID171">
            <v>0</v>
          </cell>
          <cell r="IE171">
            <v>0</v>
          </cell>
          <cell r="IF171">
            <v>0</v>
          </cell>
          <cell r="IG171">
            <v>0</v>
          </cell>
          <cell r="IH171">
            <v>0</v>
          </cell>
          <cell r="II171">
            <v>0</v>
          </cell>
          <cell r="IJ171">
            <v>0</v>
          </cell>
          <cell r="IK171">
            <v>0</v>
          </cell>
          <cell r="IL171">
            <v>0</v>
          </cell>
          <cell r="IM171"/>
          <cell r="IN171">
            <v>0</v>
          </cell>
          <cell r="IO171">
            <v>0</v>
          </cell>
          <cell r="IP171">
            <v>0</v>
          </cell>
          <cell r="IQ171">
            <v>0</v>
          </cell>
          <cell r="IR171">
            <v>0</v>
          </cell>
          <cell r="IS171">
            <v>0</v>
          </cell>
          <cell r="IT171">
            <v>0</v>
          </cell>
          <cell r="IU171">
            <v>0</v>
          </cell>
          <cell r="IV171">
            <v>0</v>
          </cell>
          <cell r="IW171">
            <v>0</v>
          </cell>
          <cell r="IX171">
            <v>0</v>
          </cell>
          <cell r="IY171">
            <v>0</v>
          </cell>
          <cell r="IZ171">
            <v>0</v>
          </cell>
          <cell r="JA171">
            <v>0</v>
          </cell>
          <cell r="JB171">
            <v>0</v>
          </cell>
          <cell r="JC171">
            <v>0</v>
          </cell>
          <cell r="JD171">
            <v>0</v>
          </cell>
          <cell r="JE171">
            <v>0</v>
          </cell>
          <cell r="JF171">
            <v>188325199</v>
          </cell>
          <cell r="JG171">
            <v>140945405</v>
          </cell>
          <cell r="JH171">
            <v>0</v>
          </cell>
          <cell r="JI171">
            <v>0</v>
          </cell>
          <cell r="JJ171">
            <v>0</v>
          </cell>
          <cell r="JK171">
            <v>0</v>
          </cell>
          <cell r="JL171">
            <v>47379794</v>
          </cell>
          <cell r="JM171">
            <v>0</v>
          </cell>
          <cell r="JN171">
            <v>0</v>
          </cell>
          <cell r="JO171">
            <v>0</v>
          </cell>
          <cell r="JP171">
            <v>0</v>
          </cell>
          <cell r="JQ171">
            <v>0</v>
          </cell>
          <cell r="JR171">
            <v>0</v>
          </cell>
          <cell r="JS171">
            <v>0</v>
          </cell>
          <cell r="JT171">
            <v>0</v>
          </cell>
          <cell r="JU171">
            <v>0</v>
          </cell>
          <cell r="JV171">
            <v>12233000</v>
          </cell>
          <cell r="JW171">
            <v>12233000</v>
          </cell>
          <cell r="JX171">
            <v>0</v>
          </cell>
          <cell r="JY171">
            <v>0</v>
          </cell>
          <cell r="JZ171">
            <v>0</v>
          </cell>
          <cell r="KA171">
            <v>0</v>
          </cell>
          <cell r="KB171">
            <v>0</v>
          </cell>
          <cell r="KC171">
            <v>0</v>
          </cell>
          <cell r="KD171">
            <v>0</v>
          </cell>
          <cell r="KE171">
            <v>0</v>
          </cell>
          <cell r="KF171">
            <v>0</v>
          </cell>
          <cell r="KG171">
            <v>0</v>
          </cell>
          <cell r="KH171">
            <v>0</v>
          </cell>
          <cell r="KI171">
            <v>0</v>
          </cell>
          <cell r="KJ171">
            <v>0</v>
          </cell>
          <cell r="KK171">
            <v>0</v>
          </cell>
          <cell r="KL171"/>
          <cell r="KM171">
            <v>0</v>
          </cell>
          <cell r="KN171">
            <v>0</v>
          </cell>
          <cell r="KO171">
            <v>0</v>
          </cell>
          <cell r="KP171">
            <v>0</v>
          </cell>
          <cell r="KQ171">
            <v>0</v>
          </cell>
          <cell r="KR171">
            <v>0</v>
          </cell>
          <cell r="KS171">
            <v>0</v>
          </cell>
          <cell r="KT171">
            <v>0</v>
          </cell>
          <cell r="KU171">
            <v>0</v>
          </cell>
          <cell r="KV171">
            <v>0</v>
          </cell>
          <cell r="KW171">
            <v>0</v>
          </cell>
          <cell r="KX171">
            <v>0</v>
          </cell>
          <cell r="KY171">
            <v>0</v>
          </cell>
          <cell r="KZ171">
            <v>0</v>
          </cell>
          <cell r="LA171">
            <v>0</v>
          </cell>
          <cell r="LB171">
            <v>0</v>
          </cell>
          <cell r="LC171">
            <v>0</v>
          </cell>
          <cell r="LD171">
            <v>0</v>
          </cell>
        </row>
        <row r="172">
          <cell r="B172">
            <v>169</v>
          </cell>
          <cell r="C172" t="str">
            <v>“CAJICÁ IDEAL”</v>
          </cell>
          <cell r="D172" t="str">
            <v>2. CAJICÁ DESARROLLO SOCIAL IDEAL</v>
          </cell>
          <cell r="E172" t="str">
            <v>19. Salud y Protección Social</v>
          </cell>
          <cell r="F172" t="str">
            <v xml:space="preserve">6. Cajicá Saludable </v>
          </cell>
          <cell r="G172"/>
          <cell r="H172">
            <v>45</v>
          </cell>
          <cell r="I172" t="str">
            <v>Mantener por debajo de 17 la tasa de fecundidad en adolescentes de 15-19 por cada 1.000 mujeres</v>
          </cell>
          <cell r="J172" t="str">
            <v>Tasa*1.000</v>
          </cell>
          <cell r="K172">
            <v>17</v>
          </cell>
          <cell r="L172"/>
          <cell r="M172" t="str">
            <v>Menor a 17*1.000 mujeres</v>
          </cell>
          <cell r="N172" t="str">
            <v>DANE</v>
          </cell>
          <cell r="O172" t="str">
            <v>1905014. Documentos de lineamientos técnicos</v>
          </cell>
          <cell r="P172" t="str">
            <v>190501400. Documentos de lineamientos técnicos elaborados</v>
          </cell>
          <cell r="Q172" t="str">
            <v xml:space="preserve">34. Salud Pública </v>
          </cell>
          <cell r="R172" t="str">
            <v xml:space="preserve">Secretaría de Salud </v>
          </cell>
          <cell r="S172">
            <v>169</v>
          </cell>
          <cell r="T172" t="str">
            <v>Formular e implementar al 100% el Plan de Acción anual de la Política Pública Municipal de Salud Sexual</v>
          </cell>
          <cell r="U172" t="str">
            <v>Política implementada</v>
          </cell>
          <cell r="V172" t="str">
            <v>Porcentaje</v>
          </cell>
          <cell r="W172"/>
          <cell r="X172">
            <v>100</v>
          </cell>
          <cell r="Y172">
            <v>0</v>
          </cell>
          <cell r="Z172" t="str">
            <v>MA</v>
          </cell>
          <cell r="AA172">
            <v>0.29498525073746312</v>
          </cell>
          <cell r="AB172">
            <v>15.5</v>
          </cell>
          <cell r="AC172">
            <v>0.155</v>
          </cell>
          <cell r="AD172">
            <v>0</v>
          </cell>
          <cell r="AE172">
            <v>0</v>
          </cell>
          <cell r="AF172"/>
          <cell r="AG172" t="str">
            <v>Meta 8</v>
          </cell>
          <cell r="AH172"/>
          <cell r="AI172"/>
          <cell r="AJ172"/>
          <cell r="AK172"/>
          <cell r="AL172" t="str">
            <v>3. Salud y bienestar</v>
          </cell>
          <cell r="AM172" t="str">
            <v>Comunidad</v>
          </cell>
          <cell r="AN172"/>
          <cell r="AO172">
            <v>100</v>
          </cell>
          <cell r="AP172">
            <v>0.3115264797507788</v>
          </cell>
          <cell r="AQ172">
            <v>100</v>
          </cell>
          <cell r="AR172">
            <v>0.29850746268656714</v>
          </cell>
          <cell r="AS172">
            <v>100</v>
          </cell>
          <cell r="AT172">
            <v>0.30864197530864196</v>
          </cell>
          <cell r="AU172">
            <v>100</v>
          </cell>
          <cell r="AV172">
            <v>0.30769230769230771</v>
          </cell>
          <cell r="AW172">
            <v>62</v>
          </cell>
          <cell r="AX172">
            <v>62</v>
          </cell>
          <cell r="AY172">
            <v>0</v>
          </cell>
          <cell r="AZ172">
            <v>0</v>
          </cell>
          <cell r="BA172">
            <v>0</v>
          </cell>
          <cell r="BB172">
            <v>0</v>
          </cell>
          <cell r="BC172">
            <v>0</v>
          </cell>
          <cell r="BD172">
            <v>0</v>
          </cell>
          <cell r="BE172">
            <v>0.19314641744548286</v>
          </cell>
          <cell r="BF172">
            <v>0</v>
          </cell>
          <cell r="BG172">
            <v>0</v>
          </cell>
          <cell r="BH172">
            <v>0</v>
          </cell>
          <cell r="BI172">
            <v>4.5722713864306784E-2</v>
          </cell>
          <cell r="BJ172">
            <v>17293000</v>
          </cell>
          <cell r="BK172">
            <v>17293000</v>
          </cell>
          <cell r="BL172"/>
          <cell r="BM172"/>
          <cell r="BN172"/>
          <cell r="BO172"/>
          <cell r="BP172"/>
          <cell r="BQ172"/>
          <cell r="BR172"/>
          <cell r="BS172"/>
          <cell r="BT172"/>
          <cell r="BU172"/>
          <cell r="BV172"/>
          <cell r="BW172"/>
          <cell r="BX172"/>
          <cell r="BY172"/>
          <cell r="BZ172">
            <v>7100000</v>
          </cell>
          <cell r="CA172">
            <v>7100000</v>
          </cell>
          <cell r="CB172"/>
          <cell r="CC172"/>
          <cell r="CD172"/>
          <cell r="CE172"/>
          <cell r="CF172"/>
          <cell r="CG172"/>
          <cell r="CH172"/>
          <cell r="CI172"/>
          <cell r="CJ172"/>
          <cell r="CK172"/>
          <cell r="CL172"/>
          <cell r="CM172"/>
          <cell r="CN172"/>
          <cell r="CO172"/>
          <cell r="CP172">
            <v>7125000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27830166</v>
          </cell>
          <cell r="DJ172">
            <v>8034000</v>
          </cell>
          <cell r="DK172"/>
          <cell r="DL172"/>
          <cell r="DM172"/>
          <cell r="DN172"/>
          <cell r="DO172">
            <v>19796166</v>
          </cell>
          <cell r="DP172"/>
          <cell r="DQ172"/>
          <cell r="DR172"/>
          <cell r="DS172"/>
          <cell r="DT172"/>
          <cell r="DU172"/>
          <cell r="DV172"/>
          <cell r="DW172">
            <v>0</v>
          </cell>
          <cell r="DX172"/>
          <cell r="DY172">
            <v>0</v>
          </cell>
          <cell r="DZ172"/>
          <cell r="EA172">
            <v>0</v>
          </cell>
          <cell r="EB172">
            <v>0</v>
          </cell>
          <cell r="EC172">
            <v>0</v>
          </cell>
          <cell r="ED172">
            <v>0</v>
          </cell>
          <cell r="EE172"/>
          <cell r="EF172">
            <v>0</v>
          </cell>
          <cell r="EG172">
            <v>0</v>
          </cell>
          <cell r="EH172">
            <v>0</v>
          </cell>
          <cell r="EI172">
            <v>0</v>
          </cell>
          <cell r="EJ172">
            <v>0</v>
          </cell>
          <cell r="EK172">
            <v>0</v>
          </cell>
          <cell r="EL172">
            <v>0</v>
          </cell>
          <cell r="EM172">
            <v>0</v>
          </cell>
          <cell r="EN172">
            <v>0</v>
          </cell>
          <cell r="EO172"/>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28644300</v>
          </cell>
          <cell r="FI172">
            <v>15913500</v>
          </cell>
          <cell r="FJ172"/>
          <cell r="FK172"/>
          <cell r="FL172"/>
          <cell r="FM172">
            <v>0</v>
          </cell>
          <cell r="FN172">
            <v>12730800</v>
          </cell>
          <cell r="FO172">
            <v>0</v>
          </cell>
          <cell r="FP172"/>
          <cell r="FQ172"/>
          <cell r="FR172"/>
          <cell r="FS172"/>
          <cell r="FT172"/>
          <cell r="FU172"/>
          <cell r="FV172">
            <v>0</v>
          </cell>
          <cell r="FW172"/>
          <cell r="FX172">
            <v>0</v>
          </cell>
          <cell r="FY172">
            <v>0</v>
          </cell>
          <cell r="FZ172">
            <v>0</v>
          </cell>
          <cell r="GA172">
            <v>0</v>
          </cell>
          <cell r="GB172">
            <v>0</v>
          </cell>
          <cell r="GC172">
            <v>0</v>
          </cell>
          <cell r="GD172">
            <v>0</v>
          </cell>
          <cell r="GE172">
            <v>0</v>
          </cell>
          <cell r="GF172">
            <v>0</v>
          </cell>
          <cell r="GG172">
            <v>0</v>
          </cell>
          <cell r="GH172">
            <v>0</v>
          </cell>
          <cell r="GI172">
            <v>0</v>
          </cell>
          <cell r="GJ172">
            <v>0</v>
          </cell>
          <cell r="GK172">
            <v>0</v>
          </cell>
          <cell r="GL172">
            <v>0</v>
          </cell>
          <cell r="GM172">
            <v>0</v>
          </cell>
          <cell r="GN172"/>
          <cell r="GO172">
            <v>0</v>
          </cell>
          <cell r="GP172">
            <v>0</v>
          </cell>
          <cell r="GQ172">
            <v>0</v>
          </cell>
          <cell r="GR172">
            <v>0</v>
          </cell>
          <cell r="GS172">
            <v>0</v>
          </cell>
          <cell r="GT172">
            <v>0</v>
          </cell>
          <cell r="GU172">
            <v>0</v>
          </cell>
          <cell r="GV172">
            <v>0</v>
          </cell>
          <cell r="GW172">
            <v>0</v>
          </cell>
          <cell r="GX172">
            <v>0</v>
          </cell>
          <cell r="GY172">
            <v>0</v>
          </cell>
          <cell r="GZ172">
            <v>0</v>
          </cell>
          <cell r="HA172">
            <v>0</v>
          </cell>
          <cell r="HB172">
            <v>0</v>
          </cell>
          <cell r="HC172">
            <v>0</v>
          </cell>
          <cell r="HD172">
            <v>0</v>
          </cell>
          <cell r="HE172">
            <v>0</v>
          </cell>
          <cell r="HF172">
            <v>0</v>
          </cell>
          <cell r="HG172">
            <v>29503629</v>
          </cell>
          <cell r="HH172">
            <v>16390905</v>
          </cell>
          <cell r="HI172"/>
          <cell r="HJ172"/>
          <cell r="HK172"/>
          <cell r="HL172">
            <v>0</v>
          </cell>
          <cell r="HM172">
            <v>13112724</v>
          </cell>
          <cell r="HN172">
            <v>0</v>
          </cell>
          <cell r="HO172"/>
          <cell r="HP172"/>
          <cell r="HQ172"/>
          <cell r="HR172"/>
          <cell r="HS172"/>
          <cell r="HT172"/>
          <cell r="HU172">
            <v>0</v>
          </cell>
          <cell r="HV172"/>
          <cell r="HW172">
            <v>0</v>
          </cell>
          <cell r="HX172">
            <v>0</v>
          </cell>
          <cell r="HY172">
            <v>0</v>
          </cell>
          <cell r="HZ172">
            <v>0</v>
          </cell>
          <cell r="IA172">
            <v>0</v>
          </cell>
          <cell r="IB172">
            <v>0</v>
          </cell>
          <cell r="IC172">
            <v>0</v>
          </cell>
          <cell r="ID172">
            <v>0</v>
          </cell>
          <cell r="IE172">
            <v>0</v>
          </cell>
          <cell r="IF172">
            <v>0</v>
          </cell>
          <cell r="IG172">
            <v>0</v>
          </cell>
          <cell r="IH172">
            <v>0</v>
          </cell>
          <cell r="II172">
            <v>0</v>
          </cell>
          <cell r="IJ172">
            <v>0</v>
          </cell>
          <cell r="IK172">
            <v>0</v>
          </cell>
          <cell r="IL172">
            <v>0</v>
          </cell>
          <cell r="IM172"/>
          <cell r="IN172">
            <v>0</v>
          </cell>
          <cell r="IO172">
            <v>0</v>
          </cell>
          <cell r="IP172">
            <v>0</v>
          </cell>
          <cell r="IQ172">
            <v>0</v>
          </cell>
          <cell r="IR172">
            <v>0</v>
          </cell>
          <cell r="IS172">
            <v>0</v>
          </cell>
          <cell r="IT172">
            <v>0</v>
          </cell>
          <cell r="IU172">
            <v>0</v>
          </cell>
          <cell r="IV172">
            <v>0</v>
          </cell>
          <cell r="IW172">
            <v>0</v>
          </cell>
          <cell r="IX172">
            <v>0</v>
          </cell>
          <cell r="IY172">
            <v>0</v>
          </cell>
          <cell r="IZ172">
            <v>0</v>
          </cell>
          <cell r="JA172">
            <v>0</v>
          </cell>
          <cell r="JB172">
            <v>0</v>
          </cell>
          <cell r="JC172">
            <v>0</v>
          </cell>
          <cell r="JD172">
            <v>0</v>
          </cell>
          <cell r="JE172">
            <v>0</v>
          </cell>
          <cell r="JF172">
            <v>103271095</v>
          </cell>
          <cell r="JG172">
            <v>57631405</v>
          </cell>
          <cell r="JH172">
            <v>0</v>
          </cell>
          <cell r="JI172">
            <v>0</v>
          </cell>
          <cell r="JJ172">
            <v>0</v>
          </cell>
          <cell r="JK172">
            <v>0</v>
          </cell>
          <cell r="JL172">
            <v>45639690</v>
          </cell>
          <cell r="JM172">
            <v>0</v>
          </cell>
          <cell r="JN172">
            <v>0</v>
          </cell>
          <cell r="JO172">
            <v>0</v>
          </cell>
          <cell r="JP172">
            <v>0</v>
          </cell>
          <cell r="JQ172">
            <v>0</v>
          </cell>
          <cell r="JR172">
            <v>0</v>
          </cell>
          <cell r="JS172">
            <v>0</v>
          </cell>
          <cell r="JT172">
            <v>0</v>
          </cell>
          <cell r="JU172">
            <v>0</v>
          </cell>
          <cell r="JV172">
            <v>7100000</v>
          </cell>
          <cell r="JW172">
            <v>7100000</v>
          </cell>
          <cell r="JX172">
            <v>0</v>
          </cell>
          <cell r="JY172">
            <v>0</v>
          </cell>
          <cell r="JZ172">
            <v>0</v>
          </cell>
          <cell r="KA172">
            <v>0</v>
          </cell>
          <cell r="KB172">
            <v>0</v>
          </cell>
          <cell r="KC172">
            <v>0</v>
          </cell>
          <cell r="KD172">
            <v>0</v>
          </cell>
          <cell r="KE172">
            <v>0</v>
          </cell>
          <cell r="KF172">
            <v>0</v>
          </cell>
          <cell r="KG172">
            <v>0</v>
          </cell>
          <cell r="KH172">
            <v>0</v>
          </cell>
          <cell r="KI172">
            <v>0</v>
          </cell>
          <cell r="KJ172">
            <v>0</v>
          </cell>
          <cell r="KK172">
            <v>0</v>
          </cell>
          <cell r="KL172"/>
          <cell r="KM172">
            <v>0</v>
          </cell>
          <cell r="KN172">
            <v>0</v>
          </cell>
          <cell r="KO172">
            <v>0</v>
          </cell>
          <cell r="KP172">
            <v>0</v>
          </cell>
          <cell r="KQ172">
            <v>0</v>
          </cell>
          <cell r="KR172">
            <v>0</v>
          </cell>
          <cell r="KS172">
            <v>0</v>
          </cell>
          <cell r="KT172">
            <v>0</v>
          </cell>
          <cell r="KU172">
            <v>0</v>
          </cell>
          <cell r="KV172">
            <v>0</v>
          </cell>
          <cell r="KW172">
            <v>0</v>
          </cell>
          <cell r="KX172">
            <v>0</v>
          </cell>
          <cell r="KY172">
            <v>0</v>
          </cell>
          <cell r="KZ172">
            <v>0</v>
          </cell>
          <cell r="LA172">
            <v>0</v>
          </cell>
          <cell r="LB172">
            <v>0</v>
          </cell>
          <cell r="LC172">
            <v>0</v>
          </cell>
          <cell r="LD172">
            <v>0</v>
          </cell>
        </row>
        <row r="173">
          <cell r="B173">
            <v>170</v>
          </cell>
          <cell r="C173" t="str">
            <v>“CAJICÁ IDEAL”</v>
          </cell>
          <cell r="D173" t="str">
            <v>2. CAJICÁ DESARROLLO SOCIAL IDEAL</v>
          </cell>
          <cell r="E173" t="str">
            <v>19. Salud y Protección Social</v>
          </cell>
          <cell r="F173" t="str">
            <v xml:space="preserve">6. Cajicá Saludable </v>
          </cell>
          <cell r="G173"/>
          <cell r="H173">
            <v>46</v>
          </cell>
          <cell r="I173" t="str">
            <v>Aumentar al 90% la cobertura de vacunación con triple viral (SRP) refuerzo de 18 meses en niños y niñas</v>
          </cell>
          <cell r="J173" t="str">
            <v>Porcentaje</v>
          </cell>
          <cell r="K173">
            <v>84</v>
          </cell>
          <cell r="L173"/>
          <cell r="M173">
            <v>90</v>
          </cell>
          <cell r="N173" t="str">
            <v>DANE</v>
          </cell>
          <cell r="O173" t="str">
            <v>1905027. Servicio de gestión del riesgo para enfermedades inmunoprevenibles</v>
          </cell>
          <cell r="P173" t="str">
            <v>190502702. Estrategias de gestión del riesgo para enfermedades inmunoprevenibles implementadas</v>
          </cell>
          <cell r="Q173" t="str">
            <v xml:space="preserve">34. Salud Pública </v>
          </cell>
          <cell r="R173" t="str">
            <v xml:space="preserve">Secretaría de Salud </v>
          </cell>
          <cell r="S173">
            <v>170</v>
          </cell>
          <cell r="T173" t="str">
            <v>Implementar 1 estrategia anual para aumentar las coberturas de vacunación en la población objeto del Programa Ampliado de Inmunizaciones</v>
          </cell>
          <cell r="U173" t="str">
            <v>Número de estrategias</v>
          </cell>
          <cell r="V173" t="str">
            <v>Número</v>
          </cell>
          <cell r="W173"/>
          <cell r="X173">
            <v>1</v>
          </cell>
          <cell r="Y173">
            <v>0</v>
          </cell>
          <cell r="Z173" t="str">
            <v>MA</v>
          </cell>
          <cell r="AA173">
            <v>0.29498525073746312</v>
          </cell>
          <cell r="AB173">
            <v>0.25</v>
          </cell>
          <cell r="AC173">
            <v>0.25</v>
          </cell>
          <cell r="AD173">
            <v>0</v>
          </cell>
          <cell r="AE173">
            <v>0</v>
          </cell>
          <cell r="AF173"/>
          <cell r="AG173" t="str">
            <v>Meta 9</v>
          </cell>
          <cell r="AH173"/>
          <cell r="AI173"/>
          <cell r="AJ173"/>
          <cell r="AK173"/>
          <cell r="AL173" t="str">
            <v>3. Salud y bienestar</v>
          </cell>
          <cell r="AM173" t="str">
            <v>Comunidad</v>
          </cell>
          <cell r="AN173"/>
          <cell r="AO173">
            <v>1</v>
          </cell>
          <cell r="AP173">
            <v>0.3115264797507788</v>
          </cell>
          <cell r="AQ173">
            <v>1</v>
          </cell>
          <cell r="AR173">
            <v>0.29850746268656714</v>
          </cell>
          <cell r="AS173">
            <v>1</v>
          </cell>
          <cell r="AT173">
            <v>0.30864197530864196</v>
          </cell>
          <cell r="AU173">
            <v>1</v>
          </cell>
          <cell r="AV173">
            <v>0.30769230769230771</v>
          </cell>
          <cell r="AW173">
            <v>1</v>
          </cell>
          <cell r="AX173">
            <v>100</v>
          </cell>
          <cell r="AY173">
            <v>0</v>
          </cell>
          <cell r="AZ173">
            <v>0</v>
          </cell>
          <cell r="BA173">
            <v>0</v>
          </cell>
          <cell r="BB173">
            <v>0</v>
          </cell>
          <cell r="BC173">
            <v>0</v>
          </cell>
          <cell r="BD173">
            <v>0</v>
          </cell>
          <cell r="BE173">
            <v>0.3115264797507788</v>
          </cell>
          <cell r="BF173">
            <v>0</v>
          </cell>
          <cell r="BG173">
            <v>0</v>
          </cell>
          <cell r="BH173">
            <v>0</v>
          </cell>
          <cell r="BI173">
            <v>7.3746312684365781E-2</v>
          </cell>
          <cell r="BJ173">
            <v>5460000</v>
          </cell>
          <cell r="BK173"/>
          <cell r="BL173"/>
          <cell r="BM173"/>
          <cell r="BN173"/>
          <cell r="BO173"/>
          <cell r="BP173">
            <v>5460000</v>
          </cell>
          <cell r="BQ173"/>
          <cell r="BR173"/>
          <cell r="BS173"/>
          <cell r="BT173"/>
          <cell r="BU173"/>
          <cell r="BV173"/>
          <cell r="BW173"/>
          <cell r="BX173"/>
          <cell r="BY173"/>
          <cell r="BZ173">
            <v>5460000</v>
          </cell>
          <cell r="CA173"/>
          <cell r="CB173"/>
          <cell r="CC173"/>
          <cell r="CD173"/>
          <cell r="CE173"/>
          <cell r="CF173">
            <v>5460000</v>
          </cell>
          <cell r="CG173"/>
          <cell r="CH173"/>
          <cell r="CI173"/>
          <cell r="CJ173"/>
          <cell r="CK173"/>
          <cell r="CL173"/>
          <cell r="CM173"/>
          <cell r="CN173"/>
          <cell r="CO173"/>
          <cell r="CP173">
            <v>13525000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24102000</v>
          </cell>
          <cell r="DJ173">
            <v>24102000</v>
          </cell>
          <cell r="DK173"/>
          <cell r="DL173"/>
          <cell r="DM173"/>
          <cell r="DN173"/>
          <cell r="DO173"/>
          <cell r="DP173"/>
          <cell r="DQ173"/>
          <cell r="DR173"/>
          <cell r="DS173"/>
          <cell r="DT173"/>
          <cell r="DU173"/>
          <cell r="DV173"/>
          <cell r="DW173">
            <v>0</v>
          </cell>
          <cell r="DX173"/>
          <cell r="DY173">
            <v>0</v>
          </cell>
          <cell r="DZ173"/>
          <cell r="EA173">
            <v>0</v>
          </cell>
          <cell r="EB173">
            <v>0</v>
          </cell>
          <cell r="EC173">
            <v>0</v>
          </cell>
          <cell r="ED173">
            <v>0</v>
          </cell>
          <cell r="EE173"/>
          <cell r="EF173">
            <v>0</v>
          </cell>
          <cell r="EG173">
            <v>0</v>
          </cell>
          <cell r="EH173">
            <v>0</v>
          </cell>
          <cell r="EI173">
            <v>0</v>
          </cell>
          <cell r="EJ173">
            <v>0</v>
          </cell>
          <cell r="EK173">
            <v>0</v>
          </cell>
          <cell r="EL173">
            <v>0</v>
          </cell>
          <cell r="EM173">
            <v>0</v>
          </cell>
          <cell r="EN173">
            <v>0</v>
          </cell>
          <cell r="EO173"/>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25249420</v>
          </cell>
          <cell r="FI173">
            <v>15913500</v>
          </cell>
          <cell r="FJ173"/>
          <cell r="FK173"/>
          <cell r="FL173"/>
          <cell r="FM173">
            <v>0</v>
          </cell>
          <cell r="FN173">
            <v>9335920</v>
          </cell>
          <cell r="FO173">
            <v>0</v>
          </cell>
          <cell r="FP173"/>
          <cell r="FQ173"/>
          <cell r="FR173"/>
          <cell r="FS173"/>
          <cell r="FT173"/>
          <cell r="FU173"/>
          <cell r="FV173">
            <v>0</v>
          </cell>
          <cell r="FW173"/>
          <cell r="FX173">
            <v>0</v>
          </cell>
          <cell r="FY173">
            <v>0</v>
          </cell>
          <cell r="FZ173">
            <v>0</v>
          </cell>
          <cell r="GA173">
            <v>0</v>
          </cell>
          <cell r="GB173">
            <v>0</v>
          </cell>
          <cell r="GC173">
            <v>0</v>
          </cell>
          <cell r="GD173">
            <v>0</v>
          </cell>
          <cell r="GE173">
            <v>0</v>
          </cell>
          <cell r="GF173">
            <v>0</v>
          </cell>
          <cell r="GG173">
            <v>0</v>
          </cell>
          <cell r="GH173">
            <v>0</v>
          </cell>
          <cell r="GI173">
            <v>0</v>
          </cell>
          <cell r="GJ173">
            <v>0</v>
          </cell>
          <cell r="GK173">
            <v>0</v>
          </cell>
          <cell r="GL173">
            <v>0</v>
          </cell>
          <cell r="GM173">
            <v>0</v>
          </cell>
          <cell r="GN173"/>
          <cell r="GO173">
            <v>0</v>
          </cell>
          <cell r="GP173">
            <v>0</v>
          </cell>
          <cell r="GQ173">
            <v>0</v>
          </cell>
          <cell r="GR173">
            <v>0</v>
          </cell>
          <cell r="GS173">
            <v>0</v>
          </cell>
          <cell r="GT173">
            <v>0</v>
          </cell>
          <cell r="GU173">
            <v>0</v>
          </cell>
          <cell r="GV173">
            <v>0</v>
          </cell>
          <cell r="GW173">
            <v>0</v>
          </cell>
          <cell r="GX173">
            <v>0</v>
          </cell>
          <cell r="GY173">
            <v>0</v>
          </cell>
          <cell r="GZ173">
            <v>0</v>
          </cell>
          <cell r="HA173">
            <v>0</v>
          </cell>
          <cell r="HB173">
            <v>0</v>
          </cell>
          <cell r="HC173">
            <v>0</v>
          </cell>
          <cell r="HD173">
            <v>0</v>
          </cell>
          <cell r="HE173">
            <v>0</v>
          </cell>
          <cell r="HF173">
            <v>0</v>
          </cell>
          <cell r="HG173">
            <v>26006902.600000001</v>
          </cell>
          <cell r="HH173">
            <v>16390905</v>
          </cell>
          <cell r="HI173"/>
          <cell r="HJ173"/>
          <cell r="HK173"/>
          <cell r="HL173">
            <v>0</v>
          </cell>
          <cell r="HM173">
            <v>9615997.5999999996</v>
          </cell>
          <cell r="HN173">
            <v>0</v>
          </cell>
          <cell r="HO173"/>
          <cell r="HP173"/>
          <cell r="HQ173"/>
          <cell r="HR173"/>
          <cell r="HS173"/>
          <cell r="HT173"/>
          <cell r="HU173">
            <v>0</v>
          </cell>
          <cell r="HV173"/>
          <cell r="HW173">
            <v>0</v>
          </cell>
          <cell r="HX173">
            <v>0</v>
          </cell>
          <cell r="HY173">
            <v>0</v>
          </cell>
          <cell r="HZ173">
            <v>0</v>
          </cell>
          <cell r="IA173">
            <v>0</v>
          </cell>
          <cell r="IB173">
            <v>0</v>
          </cell>
          <cell r="IC173">
            <v>0</v>
          </cell>
          <cell r="ID173">
            <v>0</v>
          </cell>
          <cell r="IE173">
            <v>0</v>
          </cell>
          <cell r="IF173">
            <v>0</v>
          </cell>
          <cell r="IG173">
            <v>0</v>
          </cell>
          <cell r="IH173">
            <v>0</v>
          </cell>
          <cell r="II173">
            <v>0</v>
          </cell>
          <cell r="IJ173">
            <v>0</v>
          </cell>
          <cell r="IK173">
            <v>0</v>
          </cell>
          <cell r="IL173">
            <v>0</v>
          </cell>
          <cell r="IM173"/>
          <cell r="IN173">
            <v>0</v>
          </cell>
          <cell r="IO173">
            <v>0</v>
          </cell>
          <cell r="IP173">
            <v>0</v>
          </cell>
          <cell r="IQ173">
            <v>0</v>
          </cell>
          <cell r="IR173">
            <v>0</v>
          </cell>
          <cell r="IS173">
            <v>0</v>
          </cell>
          <cell r="IT173">
            <v>0</v>
          </cell>
          <cell r="IU173">
            <v>0</v>
          </cell>
          <cell r="IV173">
            <v>0</v>
          </cell>
          <cell r="IW173">
            <v>0</v>
          </cell>
          <cell r="IX173">
            <v>0</v>
          </cell>
          <cell r="IY173">
            <v>0</v>
          </cell>
          <cell r="IZ173">
            <v>0</v>
          </cell>
          <cell r="JA173">
            <v>0</v>
          </cell>
          <cell r="JB173">
            <v>0</v>
          </cell>
          <cell r="JC173">
            <v>0</v>
          </cell>
          <cell r="JD173">
            <v>0</v>
          </cell>
          <cell r="JE173">
            <v>0</v>
          </cell>
          <cell r="JF173">
            <v>80818322.599999994</v>
          </cell>
          <cell r="JG173">
            <v>56406405</v>
          </cell>
          <cell r="JH173">
            <v>0</v>
          </cell>
          <cell r="JI173">
            <v>0</v>
          </cell>
          <cell r="JJ173">
            <v>0</v>
          </cell>
          <cell r="JK173">
            <v>0</v>
          </cell>
          <cell r="JL173">
            <v>24411917.600000001</v>
          </cell>
          <cell r="JM173">
            <v>0</v>
          </cell>
          <cell r="JN173">
            <v>0</v>
          </cell>
          <cell r="JO173">
            <v>0</v>
          </cell>
          <cell r="JP173">
            <v>0</v>
          </cell>
          <cell r="JQ173">
            <v>0</v>
          </cell>
          <cell r="JR173">
            <v>0</v>
          </cell>
          <cell r="JS173">
            <v>0</v>
          </cell>
          <cell r="JT173">
            <v>0</v>
          </cell>
          <cell r="JU173">
            <v>0</v>
          </cell>
          <cell r="JV173">
            <v>5460000</v>
          </cell>
          <cell r="JW173">
            <v>0</v>
          </cell>
          <cell r="JX173">
            <v>0</v>
          </cell>
          <cell r="JY173">
            <v>0</v>
          </cell>
          <cell r="JZ173">
            <v>0</v>
          </cell>
          <cell r="KA173">
            <v>0</v>
          </cell>
          <cell r="KB173">
            <v>5460000</v>
          </cell>
          <cell r="KC173">
            <v>0</v>
          </cell>
          <cell r="KD173">
            <v>0</v>
          </cell>
          <cell r="KE173">
            <v>0</v>
          </cell>
          <cell r="KF173">
            <v>0</v>
          </cell>
          <cell r="KG173">
            <v>0</v>
          </cell>
          <cell r="KH173">
            <v>0</v>
          </cell>
          <cell r="KI173">
            <v>0</v>
          </cell>
          <cell r="KJ173">
            <v>0</v>
          </cell>
          <cell r="KK173">
            <v>0</v>
          </cell>
          <cell r="KL173"/>
          <cell r="KM173">
            <v>0</v>
          </cell>
          <cell r="KN173">
            <v>0</v>
          </cell>
          <cell r="KO173">
            <v>0</v>
          </cell>
          <cell r="KP173">
            <v>0</v>
          </cell>
          <cell r="KQ173">
            <v>0</v>
          </cell>
          <cell r="KR173">
            <v>0</v>
          </cell>
          <cell r="KS173">
            <v>0</v>
          </cell>
          <cell r="KT173">
            <v>0</v>
          </cell>
          <cell r="KU173">
            <v>0</v>
          </cell>
          <cell r="KV173">
            <v>0</v>
          </cell>
          <cell r="KW173">
            <v>0</v>
          </cell>
          <cell r="KX173">
            <v>0</v>
          </cell>
          <cell r="KY173">
            <v>0</v>
          </cell>
          <cell r="KZ173">
            <v>0</v>
          </cell>
          <cell r="LA173">
            <v>0</v>
          </cell>
          <cell r="LB173">
            <v>0</v>
          </cell>
          <cell r="LC173">
            <v>0</v>
          </cell>
          <cell r="LD173">
            <v>0</v>
          </cell>
        </row>
        <row r="174">
          <cell r="B174">
            <v>171</v>
          </cell>
          <cell r="C174" t="str">
            <v>“CAJICÁ IDEAL”</v>
          </cell>
          <cell r="D174" t="str">
            <v>2. CAJICÁ DESARROLLO SOCIAL IDEAL</v>
          </cell>
          <cell r="E174" t="str">
            <v>19. Salud y Protección Social</v>
          </cell>
          <cell r="F174" t="str">
            <v xml:space="preserve">6. Cajicá Saludable </v>
          </cell>
          <cell r="G174"/>
          <cell r="H174">
            <v>47</v>
          </cell>
          <cell r="I174" t="str">
            <v>Alcanzar al 100% el tratamiento exitoso en pacientes con diagnostico de tuberculosis</v>
          </cell>
          <cell r="J174" t="str">
            <v>Porcentaje</v>
          </cell>
          <cell r="K174">
            <v>93</v>
          </cell>
          <cell r="L174"/>
          <cell r="M174">
            <v>100</v>
          </cell>
          <cell r="N174" t="str">
            <v xml:space="preserve">Secretaria de Salud </v>
          </cell>
          <cell r="O174" t="str">
            <v>1905026. Servicio de gestión del riesgo para enfermedades emergentes, reemergentes y desatendidas</v>
          </cell>
          <cell r="P174" t="str">
            <v>190502601. Personas atendidas con campañas de gestión del riesgo para enfermedades emergentes, reemergentes y desatendidas</v>
          </cell>
          <cell r="Q174" t="str">
            <v xml:space="preserve">34. Salud Pública </v>
          </cell>
          <cell r="R174" t="str">
            <v xml:space="preserve">Secretaría de Salud </v>
          </cell>
          <cell r="S174">
            <v>171</v>
          </cell>
          <cell r="T174" t="str">
            <v>Fortalecer anualmente 1 Programa de Tuberculosis en el municipio en el marco de la Resolución No 227 de 2020</v>
          </cell>
          <cell r="U174" t="str">
            <v>Numero de programas fortalecidos</v>
          </cell>
          <cell r="V174" t="str">
            <v>Número</v>
          </cell>
          <cell r="W174"/>
          <cell r="X174">
            <v>1</v>
          </cell>
          <cell r="Y174">
            <v>0</v>
          </cell>
          <cell r="Z174" t="str">
            <v>MA</v>
          </cell>
          <cell r="AA174">
            <v>0.29498525073746312</v>
          </cell>
          <cell r="AB174">
            <v>0.25</v>
          </cell>
          <cell r="AC174">
            <v>0.25</v>
          </cell>
          <cell r="AD174">
            <v>0</v>
          </cell>
          <cell r="AE174">
            <v>0</v>
          </cell>
          <cell r="AF174"/>
          <cell r="AG174" t="str">
            <v>Meta 10</v>
          </cell>
          <cell r="AH174"/>
          <cell r="AI174"/>
          <cell r="AJ174"/>
          <cell r="AK174"/>
          <cell r="AL174" t="str">
            <v>3. Salud y bienestar</v>
          </cell>
          <cell r="AM174" t="str">
            <v>Comunidad</v>
          </cell>
          <cell r="AN174"/>
          <cell r="AO174">
            <v>1</v>
          </cell>
          <cell r="AP174">
            <v>0.3115264797507788</v>
          </cell>
          <cell r="AQ174">
            <v>1</v>
          </cell>
          <cell r="AR174">
            <v>0.29850746268656714</v>
          </cell>
          <cell r="AS174">
            <v>1</v>
          </cell>
          <cell r="AT174">
            <v>0.30864197530864196</v>
          </cell>
          <cell r="AU174">
            <v>1</v>
          </cell>
          <cell r="AV174">
            <v>0.30769230769230771</v>
          </cell>
          <cell r="AW174">
            <v>1</v>
          </cell>
          <cell r="AX174">
            <v>100</v>
          </cell>
          <cell r="AY174">
            <v>0</v>
          </cell>
          <cell r="AZ174">
            <v>0</v>
          </cell>
          <cell r="BA174">
            <v>0</v>
          </cell>
          <cell r="BB174">
            <v>0</v>
          </cell>
          <cell r="BC174">
            <v>0</v>
          </cell>
          <cell r="BD174">
            <v>0</v>
          </cell>
          <cell r="BE174">
            <v>0.3115264797507788</v>
          </cell>
          <cell r="BF174">
            <v>0</v>
          </cell>
          <cell r="BG174">
            <v>0</v>
          </cell>
          <cell r="BH174">
            <v>0</v>
          </cell>
          <cell r="BI174">
            <v>7.3746312684365781E-2</v>
          </cell>
          <cell r="BJ174">
            <v>9687500</v>
          </cell>
          <cell r="BK174"/>
          <cell r="BL174"/>
          <cell r="BM174"/>
          <cell r="BN174"/>
          <cell r="BO174"/>
          <cell r="BP174">
            <v>9687500</v>
          </cell>
          <cell r="BQ174"/>
          <cell r="BR174"/>
          <cell r="BS174"/>
          <cell r="BT174"/>
          <cell r="BU174"/>
          <cell r="BV174"/>
          <cell r="BW174"/>
          <cell r="BX174"/>
          <cell r="BY174"/>
          <cell r="BZ174">
            <v>9687500</v>
          </cell>
          <cell r="CA174"/>
          <cell r="CB174"/>
          <cell r="CC174"/>
          <cell r="CD174"/>
          <cell r="CE174"/>
          <cell r="CF174">
            <v>9687500</v>
          </cell>
          <cell r="CG174"/>
          <cell r="CH174"/>
          <cell r="CI174"/>
          <cell r="CJ174"/>
          <cell r="CK174"/>
          <cell r="CL174"/>
          <cell r="CM174"/>
          <cell r="CN174"/>
          <cell r="CO174"/>
          <cell r="CP174">
            <v>3092000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28673517</v>
          </cell>
          <cell r="DJ174">
            <v>7248676</v>
          </cell>
          <cell r="DK174"/>
          <cell r="DL174"/>
          <cell r="DM174"/>
          <cell r="DN174"/>
          <cell r="DO174">
            <v>21424841</v>
          </cell>
          <cell r="DP174"/>
          <cell r="DQ174"/>
          <cell r="DR174"/>
          <cell r="DS174"/>
          <cell r="DT174"/>
          <cell r="DU174"/>
          <cell r="DV174"/>
          <cell r="DW174">
            <v>0</v>
          </cell>
          <cell r="DX174"/>
          <cell r="DY174">
            <v>0</v>
          </cell>
          <cell r="DZ174"/>
          <cell r="EA174">
            <v>0</v>
          </cell>
          <cell r="EB174">
            <v>0</v>
          </cell>
          <cell r="EC174">
            <v>0</v>
          </cell>
          <cell r="ED174">
            <v>0</v>
          </cell>
          <cell r="EE174"/>
          <cell r="EF174">
            <v>0</v>
          </cell>
          <cell r="EG174">
            <v>0</v>
          </cell>
          <cell r="EH174">
            <v>0</v>
          </cell>
          <cell r="EI174">
            <v>0</v>
          </cell>
          <cell r="EJ174">
            <v>0</v>
          </cell>
          <cell r="EK174">
            <v>0</v>
          </cell>
          <cell r="EL174">
            <v>0</v>
          </cell>
          <cell r="EM174">
            <v>0</v>
          </cell>
          <cell r="EN174">
            <v>0</v>
          </cell>
          <cell r="EO174"/>
          <cell r="EP174">
            <v>0</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15701320</v>
          </cell>
          <cell r="FI174">
            <v>0</v>
          </cell>
          <cell r="FJ174"/>
          <cell r="FK174"/>
          <cell r="FL174"/>
          <cell r="FM174">
            <v>0</v>
          </cell>
          <cell r="FN174">
            <v>15701320</v>
          </cell>
          <cell r="FO174">
            <v>0</v>
          </cell>
          <cell r="FP174"/>
          <cell r="FQ174"/>
          <cell r="FR174"/>
          <cell r="FS174"/>
          <cell r="FT174"/>
          <cell r="FU174"/>
          <cell r="FV174">
            <v>0</v>
          </cell>
          <cell r="FW174"/>
          <cell r="FX174">
            <v>0</v>
          </cell>
          <cell r="FY174">
            <v>0</v>
          </cell>
          <cell r="FZ174">
            <v>0</v>
          </cell>
          <cell r="GA174">
            <v>0</v>
          </cell>
          <cell r="GB174">
            <v>0</v>
          </cell>
          <cell r="GC174">
            <v>0</v>
          </cell>
          <cell r="GD174">
            <v>0</v>
          </cell>
          <cell r="GE174">
            <v>0</v>
          </cell>
          <cell r="GF174">
            <v>0</v>
          </cell>
          <cell r="GG174">
            <v>0</v>
          </cell>
          <cell r="GH174">
            <v>0</v>
          </cell>
          <cell r="GI174">
            <v>0</v>
          </cell>
          <cell r="GJ174">
            <v>0</v>
          </cell>
          <cell r="GK174">
            <v>0</v>
          </cell>
          <cell r="GL174">
            <v>0</v>
          </cell>
          <cell r="GM174">
            <v>0</v>
          </cell>
          <cell r="GN174"/>
          <cell r="GO174">
            <v>0</v>
          </cell>
          <cell r="GP174">
            <v>0</v>
          </cell>
          <cell r="GQ174">
            <v>0</v>
          </cell>
          <cell r="GR174">
            <v>0</v>
          </cell>
          <cell r="GS174">
            <v>0</v>
          </cell>
          <cell r="GT174">
            <v>0</v>
          </cell>
          <cell r="GU174">
            <v>0</v>
          </cell>
          <cell r="GV174">
            <v>0</v>
          </cell>
          <cell r="GW174">
            <v>0</v>
          </cell>
          <cell r="GX174">
            <v>0</v>
          </cell>
          <cell r="GY174">
            <v>0</v>
          </cell>
          <cell r="GZ174">
            <v>0</v>
          </cell>
          <cell r="HA174">
            <v>0</v>
          </cell>
          <cell r="HB174">
            <v>0</v>
          </cell>
          <cell r="HC174">
            <v>0</v>
          </cell>
          <cell r="HD174">
            <v>0</v>
          </cell>
          <cell r="HE174">
            <v>0</v>
          </cell>
          <cell r="HF174">
            <v>0</v>
          </cell>
          <cell r="HG174">
            <v>16172359.6</v>
          </cell>
          <cell r="HH174">
            <v>0</v>
          </cell>
          <cell r="HI174"/>
          <cell r="HJ174"/>
          <cell r="HK174"/>
          <cell r="HL174">
            <v>0</v>
          </cell>
          <cell r="HM174">
            <v>16172359.6</v>
          </cell>
          <cell r="HN174">
            <v>0</v>
          </cell>
          <cell r="HO174"/>
          <cell r="HP174"/>
          <cell r="HQ174"/>
          <cell r="HR174"/>
          <cell r="HS174"/>
          <cell r="HT174"/>
          <cell r="HU174">
            <v>0</v>
          </cell>
          <cell r="HV174"/>
          <cell r="HW174">
            <v>0</v>
          </cell>
          <cell r="HX174">
            <v>0</v>
          </cell>
          <cell r="HY174">
            <v>0</v>
          </cell>
          <cell r="HZ174">
            <v>0</v>
          </cell>
          <cell r="IA174">
            <v>0</v>
          </cell>
          <cell r="IB174">
            <v>0</v>
          </cell>
          <cell r="IC174">
            <v>0</v>
          </cell>
          <cell r="ID174">
            <v>0</v>
          </cell>
          <cell r="IE174">
            <v>0</v>
          </cell>
          <cell r="IF174">
            <v>0</v>
          </cell>
          <cell r="IG174">
            <v>0</v>
          </cell>
          <cell r="IH174">
            <v>0</v>
          </cell>
          <cell r="II174">
            <v>0</v>
          </cell>
          <cell r="IJ174">
            <v>0</v>
          </cell>
          <cell r="IK174">
            <v>0</v>
          </cell>
          <cell r="IL174">
            <v>0</v>
          </cell>
          <cell r="IM174"/>
          <cell r="IN174">
            <v>0</v>
          </cell>
          <cell r="IO174">
            <v>0</v>
          </cell>
          <cell r="IP174">
            <v>0</v>
          </cell>
          <cell r="IQ174">
            <v>0</v>
          </cell>
          <cell r="IR174">
            <v>0</v>
          </cell>
          <cell r="IS174">
            <v>0</v>
          </cell>
          <cell r="IT174">
            <v>0</v>
          </cell>
          <cell r="IU174">
            <v>0</v>
          </cell>
          <cell r="IV174">
            <v>0</v>
          </cell>
          <cell r="IW174">
            <v>0</v>
          </cell>
          <cell r="IX174">
            <v>0</v>
          </cell>
          <cell r="IY174">
            <v>0</v>
          </cell>
          <cell r="IZ174">
            <v>0</v>
          </cell>
          <cell r="JA174">
            <v>0</v>
          </cell>
          <cell r="JB174">
            <v>0</v>
          </cell>
          <cell r="JC174">
            <v>0</v>
          </cell>
          <cell r="JD174">
            <v>0</v>
          </cell>
          <cell r="JE174">
            <v>0</v>
          </cell>
          <cell r="JF174">
            <v>70234696.599999994</v>
          </cell>
          <cell r="JG174">
            <v>7248676</v>
          </cell>
          <cell r="JH174">
            <v>0</v>
          </cell>
          <cell r="JI174">
            <v>0</v>
          </cell>
          <cell r="JJ174">
            <v>0</v>
          </cell>
          <cell r="JK174">
            <v>0</v>
          </cell>
          <cell r="JL174">
            <v>62986020.600000001</v>
          </cell>
          <cell r="JM174">
            <v>0</v>
          </cell>
          <cell r="JN174">
            <v>0</v>
          </cell>
          <cell r="JO174">
            <v>0</v>
          </cell>
          <cell r="JP174">
            <v>0</v>
          </cell>
          <cell r="JQ174">
            <v>0</v>
          </cell>
          <cell r="JR174">
            <v>0</v>
          </cell>
          <cell r="JS174">
            <v>0</v>
          </cell>
          <cell r="JT174">
            <v>0</v>
          </cell>
          <cell r="JU174">
            <v>0</v>
          </cell>
          <cell r="JV174">
            <v>9687500</v>
          </cell>
          <cell r="JW174">
            <v>0</v>
          </cell>
          <cell r="JX174">
            <v>0</v>
          </cell>
          <cell r="JY174">
            <v>0</v>
          </cell>
          <cell r="JZ174">
            <v>0</v>
          </cell>
          <cell r="KA174">
            <v>0</v>
          </cell>
          <cell r="KB174">
            <v>9687500</v>
          </cell>
          <cell r="KC174">
            <v>0</v>
          </cell>
          <cell r="KD174">
            <v>0</v>
          </cell>
          <cell r="KE174">
            <v>0</v>
          </cell>
          <cell r="KF174">
            <v>0</v>
          </cell>
          <cell r="KG174">
            <v>0</v>
          </cell>
          <cell r="KH174">
            <v>0</v>
          </cell>
          <cell r="KI174">
            <v>0</v>
          </cell>
          <cell r="KJ174">
            <v>0</v>
          </cell>
          <cell r="KK174">
            <v>0</v>
          </cell>
          <cell r="KL174"/>
          <cell r="KM174">
            <v>0</v>
          </cell>
          <cell r="KN174">
            <v>0</v>
          </cell>
          <cell r="KO174">
            <v>0</v>
          </cell>
          <cell r="KP174">
            <v>0</v>
          </cell>
          <cell r="KQ174">
            <v>0</v>
          </cell>
          <cell r="KR174">
            <v>0</v>
          </cell>
          <cell r="KS174">
            <v>0</v>
          </cell>
          <cell r="KT174">
            <v>0</v>
          </cell>
          <cell r="KU174">
            <v>0</v>
          </cell>
          <cell r="KV174">
            <v>0</v>
          </cell>
          <cell r="KW174">
            <v>0</v>
          </cell>
          <cell r="KX174">
            <v>0</v>
          </cell>
          <cell r="KY174">
            <v>0</v>
          </cell>
          <cell r="KZ174">
            <v>0</v>
          </cell>
          <cell r="LA174">
            <v>0</v>
          </cell>
          <cell r="LB174">
            <v>0</v>
          </cell>
          <cell r="LC174">
            <v>0</v>
          </cell>
          <cell r="LD174">
            <v>0</v>
          </cell>
        </row>
        <row r="175">
          <cell r="B175">
            <v>172</v>
          </cell>
          <cell r="C175" t="str">
            <v>“CAJICÁ IDEAL”</v>
          </cell>
          <cell r="D175" t="str">
            <v>2. CAJICÁ DESARROLLO SOCIAL IDEAL</v>
          </cell>
          <cell r="E175" t="str">
            <v>19. Salud y Protección Social</v>
          </cell>
          <cell r="F175" t="str">
            <v xml:space="preserve">6. Cajicá Saludable </v>
          </cell>
          <cell r="G175"/>
          <cell r="H175">
            <v>48</v>
          </cell>
          <cell r="I175" t="str">
            <v>Mantener en menos del 4% la desnutrición aguda en menores de 5 años</v>
          </cell>
          <cell r="J175" t="str">
            <v>Porcentaje</v>
          </cell>
          <cell r="K175">
            <v>3.7</v>
          </cell>
          <cell r="L175"/>
          <cell r="M175" t="str">
            <v>Menos de 4%</v>
          </cell>
          <cell r="N175"/>
          <cell r="O175" t="str">
            <v>1905015. Documentos de planeación</v>
          </cell>
          <cell r="P175" t="str">
            <v>190501506. Documentos de planeación con seguimiento realizados</v>
          </cell>
          <cell r="Q175" t="str">
            <v xml:space="preserve">34. Salud Pública </v>
          </cell>
          <cell r="R175" t="str">
            <v xml:space="preserve">Secretaría de Salud </v>
          </cell>
          <cell r="S175">
            <v>172</v>
          </cell>
          <cell r="T175" t="str">
            <v>Cumplir al 100% el plan de acción anual de Seguridad Alimentaria y Nutricional (SAN)</v>
          </cell>
          <cell r="U175" t="str">
            <v>Política implementado</v>
          </cell>
          <cell r="V175" t="str">
            <v>Porcentaje</v>
          </cell>
          <cell r="W175"/>
          <cell r="X175">
            <v>100</v>
          </cell>
          <cell r="Y175">
            <v>0</v>
          </cell>
          <cell r="Z175" t="str">
            <v>MA</v>
          </cell>
          <cell r="AA175">
            <v>0.29498525073746312</v>
          </cell>
          <cell r="AB175">
            <v>25</v>
          </cell>
          <cell r="AC175">
            <v>0.25</v>
          </cell>
          <cell r="AD175">
            <v>0</v>
          </cell>
          <cell r="AE175">
            <v>0</v>
          </cell>
          <cell r="AF175"/>
          <cell r="AG175" t="str">
            <v>Meta 11</v>
          </cell>
          <cell r="AH175"/>
          <cell r="AI175"/>
          <cell r="AJ175"/>
          <cell r="AK175"/>
          <cell r="AL175" t="str">
            <v>3. Salud y bienestar</v>
          </cell>
          <cell r="AM175" t="str">
            <v>Comunidad</v>
          </cell>
          <cell r="AN175"/>
          <cell r="AO175">
            <v>100</v>
          </cell>
          <cell r="AP175">
            <v>0.3115264797507788</v>
          </cell>
          <cell r="AQ175">
            <v>100</v>
          </cell>
          <cell r="AR175">
            <v>0.29850746268656714</v>
          </cell>
          <cell r="AS175">
            <v>100</v>
          </cell>
          <cell r="AT175">
            <v>0.30864197530864196</v>
          </cell>
          <cell r="AU175">
            <v>100</v>
          </cell>
          <cell r="AV175">
            <v>0.30769230769230771</v>
          </cell>
          <cell r="AW175">
            <v>100</v>
          </cell>
          <cell r="AX175">
            <v>100</v>
          </cell>
          <cell r="AY175">
            <v>0</v>
          </cell>
          <cell r="AZ175">
            <v>0</v>
          </cell>
          <cell r="BA175">
            <v>0</v>
          </cell>
          <cell r="BB175">
            <v>0</v>
          </cell>
          <cell r="BC175">
            <v>0</v>
          </cell>
          <cell r="BD175">
            <v>0</v>
          </cell>
          <cell r="BE175">
            <v>0.3115264797507788</v>
          </cell>
          <cell r="BF175">
            <v>0</v>
          </cell>
          <cell r="BG175">
            <v>0</v>
          </cell>
          <cell r="BH175">
            <v>0</v>
          </cell>
          <cell r="BI175">
            <v>7.3746312684365781E-2</v>
          </cell>
          <cell r="BJ175">
            <v>0</v>
          </cell>
          <cell r="BK175">
            <v>0</v>
          </cell>
          <cell r="BL175"/>
          <cell r="BM175"/>
          <cell r="BN175"/>
          <cell r="BO175"/>
          <cell r="BP175"/>
          <cell r="BQ175"/>
          <cell r="BR175"/>
          <cell r="BS175"/>
          <cell r="BT175"/>
          <cell r="BU175"/>
          <cell r="BV175"/>
          <cell r="BW175"/>
          <cell r="BX175"/>
          <cell r="BY175"/>
          <cell r="BZ175">
            <v>0</v>
          </cell>
          <cell r="CA175"/>
          <cell r="CB175"/>
          <cell r="CC175"/>
          <cell r="CD175"/>
          <cell r="CE175"/>
          <cell r="CF175"/>
          <cell r="CG175"/>
          <cell r="CH175"/>
          <cell r="CI175"/>
          <cell r="CJ175"/>
          <cell r="CK175"/>
          <cell r="CL175"/>
          <cell r="CM175"/>
          <cell r="CN175"/>
          <cell r="CO175"/>
          <cell r="CP175"/>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9640800</v>
          </cell>
          <cell r="DJ175">
            <v>9399780</v>
          </cell>
          <cell r="DK175"/>
          <cell r="DL175"/>
          <cell r="DM175"/>
          <cell r="DN175"/>
          <cell r="DO175">
            <v>241020</v>
          </cell>
          <cell r="DP175"/>
          <cell r="DQ175"/>
          <cell r="DR175"/>
          <cell r="DS175"/>
          <cell r="DT175"/>
          <cell r="DU175"/>
          <cell r="DV175"/>
          <cell r="DW175">
            <v>0</v>
          </cell>
          <cell r="DX175"/>
          <cell r="DY175">
            <v>0</v>
          </cell>
          <cell r="DZ175"/>
          <cell r="EA175">
            <v>0</v>
          </cell>
          <cell r="EB175">
            <v>0</v>
          </cell>
          <cell r="EC175">
            <v>0</v>
          </cell>
          <cell r="ED175">
            <v>0</v>
          </cell>
          <cell r="EE175"/>
          <cell r="EF175">
            <v>0</v>
          </cell>
          <cell r="EG175">
            <v>0</v>
          </cell>
          <cell r="EH175">
            <v>0</v>
          </cell>
          <cell r="EI175">
            <v>0</v>
          </cell>
          <cell r="EJ175">
            <v>0</v>
          </cell>
          <cell r="EK175">
            <v>0</v>
          </cell>
          <cell r="EL175">
            <v>0</v>
          </cell>
          <cell r="EM175">
            <v>0</v>
          </cell>
          <cell r="EN175">
            <v>0</v>
          </cell>
          <cell r="EO175"/>
          <cell r="EP175">
            <v>0</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29599110</v>
          </cell>
          <cell r="FI175">
            <v>24931150</v>
          </cell>
          <cell r="FJ175"/>
          <cell r="FK175"/>
          <cell r="FL175"/>
          <cell r="FM175">
            <v>0</v>
          </cell>
          <cell r="FN175">
            <v>4667960</v>
          </cell>
          <cell r="FO175">
            <v>0</v>
          </cell>
          <cell r="FP175"/>
          <cell r="FQ175"/>
          <cell r="FR175"/>
          <cell r="FS175"/>
          <cell r="FT175"/>
          <cell r="FU175"/>
          <cell r="FV175">
            <v>0</v>
          </cell>
          <cell r="FW175"/>
          <cell r="FX175">
            <v>0</v>
          </cell>
          <cell r="FY175">
            <v>0</v>
          </cell>
          <cell r="FZ175">
            <v>0</v>
          </cell>
          <cell r="GA175">
            <v>0</v>
          </cell>
          <cell r="GB175">
            <v>0</v>
          </cell>
          <cell r="GC175">
            <v>0</v>
          </cell>
          <cell r="GD175">
            <v>0</v>
          </cell>
          <cell r="GE175">
            <v>0</v>
          </cell>
          <cell r="GF175">
            <v>0</v>
          </cell>
          <cell r="GG175">
            <v>0</v>
          </cell>
          <cell r="GH175">
            <v>0</v>
          </cell>
          <cell r="GI175">
            <v>0</v>
          </cell>
          <cell r="GJ175">
            <v>0</v>
          </cell>
          <cell r="GK175">
            <v>0</v>
          </cell>
          <cell r="GL175">
            <v>0</v>
          </cell>
          <cell r="GM175">
            <v>0</v>
          </cell>
          <cell r="GN175"/>
          <cell r="GO175">
            <v>0</v>
          </cell>
          <cell r="GP175">
            <v>0</v>
          </cell>
          <cell r="GQ175">
            <v>0</v>
          </cell>
          <cell r="GR175">
            <v>0</v>
          </cell>
          <cell r="GS175">
            <v>0</v>
          </cell>
          <cell r="GT175">
            <v>0</v>
          </cell>
          <cell r="GU175">
            <v>0</v>
          </cell>
          <cell r="GV175">
            <v>0</v>
          </cell>
          <cell r="GW175">
            <v>0</v>
          </cell>
          <cell r="GX175">
            <v>0</v>
          </cell>
          <cell r="GY175">
            <v>0</v>
          </cell>
          <cell r="GZ175">
            <v>0</v>
          </cell>
          <cell r="HA175">
            <v>0</v>
          </cell>
          <cell r="HB175">
            <v>0</v>
          </cell>
          <cell r="HC175">
            <v>0</v>
          </cell>
          <cell r="HD175">
            <v>0</v>
          </cell>
          <cell r="HE175">
            <v>0</v>
          </cell>
          <cell r="HF175">
            <v>0</v>
          </cell>
          <cell r="HG175">
            <v>30487083.300000001</v>
          </cell>
          <cell r="HH175">
            <v>25679084.5</v>
          </cell>
          <cell r="HI175"/>
          <cell r="HJ175"/>
          <cell r="HK175"/>
          <cell r="HL175">
            <v>0</v>
          </cell>
          <cell r="HM175">
            <v>4807998.8</v>
          </cell>
          <cell r="HN175">
            <v>0</v>
          </cell>
          <cell r="HO175"/>
          <cell r="HP175"/>
          <cell r="HQ175"/>
          <cell r="HR175"/>
          <cell r="HS175"/>
          <cell r="HT175"/>
          <cell r="HU175">
            <v>0</v>
          </cell>
          <cell r="HV175"/>
          <cell r="HW175">
            <v>0</v>
          </cell>
          <cell r="HX175">
            <v>0</v>
          </cell>
          <cell r="HY175">
            <v>0</v>
          </cell>
          <cell r="HZ175">
            <v>0</v>
          </cell>
          <cell r="IA175">
            <v>0</v>
          </cell>
          <cell r="IB175">
            <v>0</v>
          </cell>
          <cell r="IC175">
            <v>0</v>
          </cell>
          <cell r="ID175">
            <v>0</v>
          </cell>
          <cell r="IE175">
            <v>0</v>
          </cell>
          <cell r="IF175">
            <v>0</v>
          </cell>
          <cell r="IG175">
            <v>0</v>
          </cell>
          <cell r="IH175">
            <v>0</v>
          </cell>
          <cell r="II175">
            <v>0</v>
          </cell>
          <cell r="IJ175">
            <v>0</v>
          </cell>
          <cell r="IK175">
            <v>0</v>
          </cell>
          <cell r="IL175">
            <v>0</v>
          </cell>
          <cell r="IM175"/>
          <cell r="IN175">
            <v>0</v>
          </cell>
          <cell r="IO175">
            <v>0</v>
          </cell>
          <cell r="IP175">
            <v>0</v>
          </cell>
          <cell r="IQ175">
            <v>0</v>
          </cell>
          <cell r="IR175">
            <v>0</v>
          </cell>
          <cell r="IS175">
            <v>0</v>
          </cell>
          <cell r="IT175">
            <v>0</v>
          </cell>
          <cell r="IU175">
            <v>0</v>
          </cell>
          <cell r="IV175">
            <v>0</v>
          </cell>
          <cell r="IW175">
            <v>0</v>
          </cell>
          <cell r="IX175">
            <v>0</v>
          </cell>
          <cell r="IY175">
            <v>0</v>
          </cell>
          <cell r="IZ175">
            <v>0</v>
          </cell>
          <cell r="JA175">
            <v>0</v>
          </cell>
          <cell r="JB175">
            <v>0</v>
          </cell>
          <cell r="JC175">
            <v>0</v>
          </cell>
          <cell r="JD175">
            <v>0</v>
          </cell>
          <cell r="JE175">
            <v>0</v>
          </cell>
          <cell r="JF175">
            <v>69726993.299999997</v>
          </cell>
          <cell r="JG175">
            <v>60010014.5</v>
          </cell>
          <cell r="JH175">
            <v>0</v>
          </cell>
          <cell r="JI175">
            <v>0</v>
          </cell>
          <cell r="JJ175">
            <v>0</v>
          </cell>
          <cell r="JK175">
            <v>0</v>
          </cell>
          <cell r="JL175">
            <v>9716978.8000000007</v>
          </cell>
          <cell r="JM175">
            <v>0</v>
          </cell>
          <cell r="JN175">
            <v>0</v>
          </cell>
          <cell r="JO175">
            <v>0</v>
          </cell>
          <cell r="JP175">
            <v>0</v>
          </cell>
          <cell r="JQ175">
            <v>0</v>
          </cell>
          <cell r="JR175">
            <v>0</v>
          </cell>
          <cell r="JS175">
            <v>0</v>
          </cell>
          <cell r="JT175">
            <v>0</v>
          </cell>
          <cell r="JU175">
            <v>0</v>
          </cell>
          <cell r="JV175">
            <v>0</v>
          </cell>
          <cell r="JW175">
            <v>0</v>
          </cell>
          <cell r="JX175">
            <v>0</v>
          </cell>
          <cell r="JY175">
            <v>0</v>
          </cell>
          <cell r="JZ175">
            <v>0</v>
          </cell>
          <cell r="KA175">
            <v>0</v>
          </cell>
          <cell r="KB175">
            <v>0</v>
          </cell>
          <cell r="KC175">
            <v>0</v>
          </cell>
          <cell r="KD175">
            <v>0</v>
          </cell>
          <cell r="KE175">
            <v>0</v>
          </cell>
          <cell r="KF175">
            <v>0</v>
          </cell>
          <cell r="KG175">
            <v>0</v>
          </cell>
          <cell r="KH175">
            <v>0</v>
          </cell>
          <cell r="KI175">
            <v>0</v>
          </cell>
          <cell r="KJ175">
            <v>0</v>
          </cell>
          <cell r="KK175">
            <v>0</v>
          </cell>
          <cell r="KL175"/>
          <cell r="KM175">
            <v>0</v>
          </cell>
          <cell r="KN175">
            <v>0</v>
          </cell>
          <cell r="KO175">
            <v>0</v>
          </cell>
          <cell r="KP175">
            <v>0</v>
          </cell>
          <cell r="KQ175">
            <v>0</v>
          </cell>
          <cell r="KR175">
            <v>0</v>
          </cell>
          <cell r="KS175">
            <v>0</v>
          </cell>
          <cell r="KT175">
            <v>0</v>
          </cell>
          <cell r="KU175">
            <v>0</v>
          </cell>
          <cell r="KV175">
            <v>0</v>
          </cell>
          <cell r="KW175">
            <v>0</v>
          </cell>
          <cell r="KX175">
            <v>0</v>
          </cell>
          <cell r="KY175">
            <v>0</v>
          </cell>
          <cell r="KZ175">
            <v>0</v>
          </cell>
          <cell r="LA175">
            <v>0</v>
          </cell>
          <cell r="LB175">
            <v>0</v>
          </cell>
          <cell r="LC175">
            <v>0</v>
          </cell>
          <cell r="LD175">
            <v>0</v>
          </cell>
        </row>
        <row r="176">
          <cell r="B176">
            <v>173</v>
          </cell>
          <cell r="C176" t="str">
            <v>“CAJICÁ IDEAL”</v>
          </cell>
          <cell r="D176" t="str">
            <v>2. CAJICÁ DESARROLLO SOCIAL IDEAL</v>
          </cell>
          <cell r="E176" t="str">
            <v>19. Salud y Protección Social</v>
          </cell>
          <cell r="F176" t="str">
            <v xml:space="preserve">6. Cajicá Saludable </v>
          </cell>
          <cell r="G176"/>
          <cell r="H176">
            <v>49</v>
          </cell>
          <cell r="I176" t="str">
            <v>Aumentar en 2 puntos porcentuales el índice de masa corporal adecuado en los adultos entre 18 y 64 años</v>
          </cell>
          <cell r="J176" t="str">
            <v>Porcentaje</v>
          </cell>
          <cell r="K176">
            <v>66</v>
          </cell>
          <cell r="L176"/>
          <cell r="M176">
            <v>68</v>
          </cell>
          <cell r="N176"/>
          <cell r="O176" t="str">
            <v>1905015. Documentos de planeación</v>
          </cell>
          <cell r="P176" t="str">
            <v>190501505. Planes estratégicos elaborados</v>
          </cell>
          <cell r="Q176" t="str">
            <v xml:space="preserve">34. Salud Pública </v>
          </cell>
          <cell r="R176" t="str">
            <v xml:space="preserve">Secretaría de Salud </v>
          </cell>
          <cell r="S176">
            <v>173</v>
          </cell>
          <cell r="T176" t="str">
            <v>Implementar en el municipio de Cajicá 1 estrategia de ciudades, entornos, ruralidades saludables y sustentables (CERSS).</v>
          </cell>
          <cell r="U176" t="str">
            <v>Estrategia implementada</v>
          </cell>
          <cell r="V176" t="str">
            <v>Número</v>
          </cell>
          <cell r="W176"/>
          <cell r="X176">
            <v>1</v>
          </cell>
          <cell r="Y176">
            <v>0</v>
          </cell>
          <cell r="Z176" t="str">
            <v>MA</v>
          </cell>
          <cell r="AA176">
            <v>0.29498525073746312</v>
          </cell>
          <cell r="AB176">
            <v>0.25</v>
          </cell>
          <cell r="AC176">
            <v>0.25</v>
          </cell>
          <cell r="AD176">
            <v>0</v>
          </cell>
          <cell r="AE176">
            <v>0</v>
          </cell>
          <cell r="AF176"/>
          <cell r="AG176" t="str">
            <v>Meta 12</v>
          </cell>
          <cell r="AH176"/>
          <cell r="AI176"/>
          <cell r="AJ176"/>
          <cell r="AK176"/>
          <cell r="AL176" t="str">
            <v>3. Salud y bienestar</v>
          </cell>
          <cell r="AM176" t="str">
            <v>Comunidad</v>
          </cell>
          <cell r="AN176"/>
          <cell r="AO176">
            <v>1</v>
          </cell>
          <cell r="AP176">
            <v>0.3115264797507788</v>
          </cell>
          <cell r="AQ176">
            <v>1</v>
          </cell>
          <cell r="AR176">
            <v>0.29850746268656714</v>
          </cell>
          <cell r="AS176">
            <v>1</v>
          </cell>
          <cell r="AT176">
            <v>0.30864197530864196</v>
          </cell>
          <cell r="AU176">
            <v>1</v>
          </cell>
          <cell r="AV176">
            <v>0.30769230769230771</v>
          </cell>
          <cell r="AW176">
            <v>1</v>
          </cell>
          <cell r="AX176">
            <v>100</v>
          </cell>
          <cell r="AY176">
            <v>0</v>
          </cell>
          <cell r="AZ176">
            <v>0</v>
          </cell>
          <cell r="BA176">
            <v>0</v>
          </cell>
          <cell r="BB176">
            <v>0</v>
          </cell>
          <cell r="BC176">
            <v>0</v>
          </cell>
          <cell r="BD176">
            <v>0</v>
          </cell>
          <cell r="BE176">
            <v>0.3115264797507788</v>
          </cell>
          <cell r="BF176">
            <v>0</v>
          </cell>
          <cell r="BG176">
            <v>0</v>
          </cell>
          <cell r="BH176">
            <v>0</v>
          </cell>
          <cell r="BI176">
            <v>7.3746312684365781E-2</v>
          </cell>
          <cell r="BJ176">
            <v>23322960</v>
          </cell>
          <cell r="BK176"/>
          <cell r="BL176"/>
          <cell r="BM176"/>
          <cell r="BN176"/>
          <cell r="BO176">
            <v>23322960</v>
          </cell>
          <cell r="BP176"/>
          <cell r="BQ176"/>
          <cell r="BR176"/>
          <cell r="BS176"/>
          <cell r="BT176"/>
          <cell r="BU176"/>
          <cell r="BV176"/>
          <cell r="BW176"/>
          <cell r="BX176"/>
          <cell r="BY176"/>
          <cell r="BZ176">
            <v>12000000</v>
          </cell>
          <cell r="CA176"/>
          <cell r="CB176"/>
          <cell r="CC176"/>
          <cell r="CD176"/>
          <cell r="CE176">
            <v>12000000</v>
          </cell>
          <cell r="CF176"/>
          <cell r="CG176"/>
          <cell r="CH176"/>
          <cell r="CI176"/>
          <cell r="CJ176"/>
          <cell r="CK176"/>
          <cell r="CL176"/>
          <cell r="CM176"/>
          <cell r="CN176"/>
          <cell r="CO176"/>
          <cell r="CP176">
            <v>375000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16617333</v>
          </cell>
          <cell r="DJ176"/>
          <cell r="DK176"/>
          <cell r="DL176"/>
          <cell r="DM176"/>
          <cell r="DN176"/>
          <cell r="DO176">
            <v>16617333</v>
          </cell>
          <cell r="DP176"/>
          <cell r="DQ176"/>
          <cell r="DR176"/>
          <cell r="DS176"/>
          <cell r="DT176"/>
          <cell r="DU176"/>
          <cell r="DV176"/>
          <cell r="DW176">
            <v>0</v>
          </cell>
          <cell r="DX176"/>
          <cell r="DY176">
            <v>0</v>
          </cell>
          <cell r="DZ176"/>
          <cell r="EA176">
            <v>0</v>
          </cell>
          <cell r="EB176">
            <v>0</v>
          </cell>
          <cell r="EC176">
            <v>0</v>
          </cell>
          <cell r="ED176">
            <v>0</v>
          </cell>
          <cell r="EE176"/>
          <cell r="EF176">
            <v>0</v>
          </cell>
          <cell r="EG176">
            <v>0</v>
          </cell>
          <cell r="EH176">
            <v>0</v>
          </cell>
          <cell r="EI176">
            <v>0</v>
          </cell>
          <cell r="EJ176">
            <v>0</v>
          </cell>
          <cell r="EK176">
            <v>0</v>
          </cell>
          <cell r="EL176">
            <v>0</v>
          </cell>
          <cell r="EM176">
            <v>0</v>
          </cell>
          <cell r="EN176">
            <v>0</v>
          </cell>
          <cell r="EO176"/>
          <cell r="EP176">
            <v>0</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23339800</v>
          </cell>
          <cell r="FI176">
            <v>0</v>
          </cell>
          <cell r="FJ176"/>
          <cell r="FK176"/>
          <cell r="FL176"/>
          <cell r="FM176">
            <v>0</v>
          </cell>
          <cell r="FN176">
            <v>23339800</v>
          </cell>
          <cell r="FO176">
            <v>0</v>
          </cell>
          <cell r="FP176"/>
          <cell r="FQ176"/>
          <cell r="FR176"/>
          <cell r="FS176"/>
          <cell r="FT176"/>
          <cell r="FU176"/>
          <cell r="FV176">
            <v>0</v>
          </cell>
          <cell r="FW176"/>
          <cell r="FX176">
            <v>0</v>
          </cell>
          <cell r="FY176">
            <v>0</v>
          </cell>
          <cell r="FZ176">
            <v>0</v>
          </cell>
          <cell r="GA176">
            <v>0</v>
          </cell>
          <cell r="GB176">
            <v>0</v>
          </cell>
          <cell r="GC176">
            <v>0</v>
          </cell>
          <cell r="GD176">
            <v>0</v>
          </cell>
          <cell r="GE176">
            <v>0</v>
          </cell>
          <cell r="GF176">
            <v>0</v>
          </cell>
          <cell r="GG176">
            <v>0</v>
          </cell>
          <cell r="GH176">
            <v>0</v>
          </cell>
          <cell r="GI176">
            <v>0</v>
          </cell>
          <cell r="GJ176">
            <v>0</v>
          </cell>
          <cell r="GK176">
            <v>0</v>
          </cell>
          <cell r="GL176">
            <v>0</v>
          </cell>
          <cell r="GM176">
            <v>0</v>
          </cell>
          <cell r="GN176"/>
          <cell r="GO176">
            <v>0</v>
          </cell>
          <cell r="GP176">
            <v>0</v>
          </cell>
          <cell r="GQ176">
            <v>0</v>
          </cell>
          <cell r="GR176">
            <v>0</v>
          </cell>
          <cell r="GS176">
            <v>0</v>
          </cell>
          <cell r="GT176">
            <v>0</v>
          </cell>
          <cell r="GU176">
            <v>0</v>
          </cell>
          <cell r="GV176">
            <v>0</v>
          </cell>
          <cell r="GW176">
            <v>0</v>
          </cell>
          <cell r="GX176">
            <v>0</v>
          </cell>
          <cell r="GY176">
            <v>0</v>
          </cell>
          <cell r="GZ176">
            <v>0</v>
          </cell>
          <cell r="HA176">
            <v>0</v>
          </cell>
          <cell r="HB176">
            <v>0</v>
          </cell>
          <cell r="HC176">
            <v>0</v>
          </cell>
          <cell r="HD176">
            <v>0</v>
          </cell>
          <cell r="HE176">
            <v>0</v>
          </cell>
          <cell r="HF176">
            <v>0</v>
          </cell>
          <cell r="HG176">
            <v>24039994</v>
          </cell>
          <cell r="HH176">
            <v>0</v>
          </cell>
          <cell r="HI176"/>
          <cell r="HJ176"/>
          <cell r="HK176"/>
          <cell r="HL176">
            <v>0</v>
          </cell>
          <cell r="HM176">
            <v>24039994</v>
          </cell>
          <cell r="HN176">
            <v>0</v>
          </cell>
          <cell r="HO176"/>
          <cell r="HP176"/>
          <cell r="HQ176"/>
          <cell r="HR176"/>
          <cell r="HS176"/>
          <cell r="HT176"/>
          <cell r="HU176">
            <v>0</v>
          </cell>
          <cell r="HV176"/>
          <cell r="HW176">
            <v>0</v>
          </cell>
          <cell r="HX176">
            <v>0</v>
          </cell>
          <cell r="HY176">
            <v>0</v>
          </cell>
          <cell r="HZ176">
            <v>0</v>
          </cell>
          <cell r="IA176">
            <v>0</v>
          </cell>
          <cell r="IB176">
            <v>0</v>
          </cell>
          <cell r="IC176">
            <v>0</v>
          </cell>
          <cell r="ID176">
            <v>0</v>
          </cell>
          <cell r="IE176">
            <v>0</v>
          </cell>
          <cell r="IF176">
            <v>0</v>
          </cell>
          <cell r="IG176">
            <v>0</v>
          </cell>
          <cell r="IH176">
            <v>0</v>
          </cell>
          <cell r="II176">
            <v>0</v>
          </cell>
          <cell r="IJ176">
            <v>0</v>
          </cell>
          <cell r="IK176">
            <v>0</v>
          </cell>
          <cell r="IL176">
            <v>0</v>
          </cell>
          <cell r="IM176"/>
          <cell r="IN176">
            <v>0</v>
          </cell>
          <cell r="IO176">
            <v>0</v>
          </cell>
          <cell r="IP176">
            <v>0</v>
          </cell>
          <cell r="IQ176">
            <v>0</v>
          </cell>
          <cell r="IR176">
            <v>0</v>
          </cell>
          <cell r="IS176">
            <v>0</v>
          </cell>
          <cell r="IT176">
            <v>0</v>
          </cell>
          <cell r="IU176">
            <v>0</v>
          </cell>
          <cell r="IV176">
            <v>0</v>
          </cell>
          <cell r="IW176">
            <v>0</v>
          </cell>
          <cell r="IX176">
            <v>0</v>
          </cell>
          <cell r="IY176">
            <v>0</v>
          </cell>
          <cell r="IZ176">
            <v>0</v>
          </cell>
          <cell r="JA176">
            <v>0</v>
          </cell>
          <cell r="JB176">
            <v>0</v>
          </cell>
          <cell r="JC176">
            <v>0</v>
          </cell>
          <cell r="JD176">
            <v>0</v>
          </cell>
          <cell r="JE176">
            <v>0</v>
          </cell>
          <cell r="JF176">
            <v>87320087</v>
          </cell>
          <cell r="JG176">
            <v>0</v>
          </cell>
          <cell r="JH176">
            <v>0</v>
          </cell>
          <cell r="JI176">
            <v>0</v>
          </cell>
          <cell r="JJ176">
            <v>0</v>
          </cell>
          <cell r="JK176">
            <v>23322960</v>
          </cell>
          <cell r="JL176">
            <v>63997127</v>
          </cell>
          <cell r="JM176">
            <v>0</v>
          </cell>
          <cell r="JN176">
            <v>0</v>
          </cell>
          <cell r="JO176">
            <v>0</v>
          </cell>
          <cell r="JP176">
            <v>0</v>
          </cell>
          <cell r="JQ176">
            <v>0</v>
          </cell>
          <cell r="JR176">
            <v>0</v>
          </cell>
          <cell r="JS176">
            <v>0</v>
          </cell>
          <cell r="JT176">
            <v>0</v>
          </cell>
          <cell r="JU176">
            <v>0</v>
          </cell>
          <cell r="JV176">
            <v>12000000</v>
          </cell>
          <cell r="JW176">
            <v>0</v>
          </cell>
          <cell r="JX176">
            <v>0</v>
          </cell>
          <cell r="JY176">
            <v>0</v>
          </cell>
          <cell r="JZ176">
            <v>0</v>
          </cell>
          <cell r="KA176">
            <v>12000000</v>
          </cell>
          <cell r="KB176">
            <v>0</v>
          </cell>
          <cell r="KC176">
            <v>0</v>
          </cell>
          <cell r="KD176">
            <v>0</v>
          </cell>
          <cell r="KE176">
            <v>0</v>
          </cell>
          <cell r="KF176">
            <v>0</v>
          </cell>
          <cell r="KG176">
            <v>0</v>
          </cell>
          <cell r="KH176">
            <v>0</v>
          </cell>
          <cell r="KI176">
            <v>0</v>
          </cell>
          <cell r="KJ176">
            <v>0</v>
          </cell>
          <cell r="KK176">
            <v>0</v>
          </cell>
          <cell r="KL176"/>
          <cell r="KM176">
            <v>0</v>
          </cell>
          <cell r="KN176">
            <v>0</v>
          </cell>
          <cell r="KO176">
            <v>0</v>
          </cell>
          <cell r="KP176">
            <v>0</v>
          </cell>
          <cell r="KQ176">
            <v>0</v>
          </cell>
          <cell r="KR176">
            <v>0</v>
          </cell>
          <cell r="KS176">
            <v>0</v>
          </cell>
          <cell r="KT176">
            <v>0</v>
          </cell>
          <cell r="KU176">
            <v>0</v>
          </cell>
          <cell r="KV176">
            <v>0</v>
          </cell>
          <cell r="KW176">
            <v>0</v>
          </cell>
          <cell r="KX176">
            <v>0</v>
          </cell>
          <cell r="KY176">
            <v>0</v>
          </cell>
          <cell r="KZ176">
            <v>0</v>
          </cell>
          <cell r="LA176">
            <v>0</v>
          </cell>
          <cell r="LB176">
            <v>0</v>
          </cell>
          <cell r="LC176">
            <v>0</v>
          </cell>
          <cell r="LD176">
            <v>0</v>
          </cell>
        </row>
        <row r="177">
          <cell r="B177">
            <v>174</v>
          </cell>
          <cell r="C177" t="str">
            <v>“CAJICÁ IDEAL”</v>
          </cell>
          <cell r="D177" t="str">
            <v>2. CAJICÁ DESARROLLO SOCIAL IDEAL</v>
          </cell>
          <cell r="E177" t="str">
            <v>19. Salud y Protección Social</v>
          </cell>
          <cell r="F177" t="str">
            <v xml:space="preserve">6. Cajicá Saludable </v>
          </cell>
          <cell r="G177"/>
          <cell r="H177">
            <v>50</v>
          </cell>
          <cell r="I177" t="str">
            <v>Mantener en 0 la razón de mortalidad materna</v>
          </cell>
          <cell r="J177" t="str">
            <v>Razón*100.000 nacidos vivos</v>
          </cell>
          <cell r="K177">
            <v>0</v>
          </cell>
          <cell r="L177"/>
          <cell r="M177">
            <v>0</v>
          </cell>
          <cell r="N177"/>
          <cell r="O177" t="str">
            <v>1905015. Documentos de planeación</v>
          </cell>
          <cell r="P177" t="str">
            <v>190501505. Planes estratégicos elaborados</v>
          </cell>
          <cell r="Q177" t="str">
            <v xml:space="preserve">34. Salud Pública </v>
          </cell>
          <cell r="R177" t="str">
            <v xml:space="preserve">Secretaría de Salud </v>
          </cell>
          <cell r="S177">
            <v>174</v>
          </cell>
          <cell r="T177" t="str">
            <v>Implementar 1 Ruta Integral de Atención en salud para la población materno perinatal</v>
          </cell>
          <cell r="U177" t="str">
            <v>Ruta de atención materno perinatal</v>
          </cell>
          <cell r="V177" t="str">
            <v>Número</v>
          </cell>
          <cell r="W177"/>
          <cell r="X177">
            <v>1</v>
          </cell>
          <cell r="Y177">
            <v>0</v>
          </cell>
          <cell r="Z177" t="str">
            <v>MA</v>
          </cell>
          <cell r="AA177">
            <v>0.29498525073746312</v>
          </cell>
          <cell r="AB177">
            <v>0.25</v>
          </cell>
          <cell r="AC177">
            <v>0.25</v>
          </cell>
          <cell r="AD177">
            <v>0</v>
          </cell>
          <cell r="AE177">
            <v>0</v>
          </cell>
          <cell r="AF177"/>
          <cell r="AG177" t="str">
            <v>Meta 13</v>
          </cell>
          <cell r="AH177"/>
          <cell r="AI177"/>
          <cell r="AJ177"/>
          <cell r="AK177"/>
          <cell r="AL177" t="str">
            <v>3. Salud y bienestar</v>
          </cell>
          <cell r="AM177" t="str">
            <v>Comunidad</v>
          </cell>
          <cell r="AN177"/>
          <cell r="AO177">
            <v>1</v>
          </cell>
          <cell r="AP177">
            <v>0.3115264797507788</v>
          </cell>
          <cell r="AQ177">
            <v>1</v>
          </cell>
          <cell r="AR177">
            <v>0.29850746268656714</v>
          </cell>
          <cell r="AS177">
            <v>1</v>
          </cell>
          <cell r="AT177">
            <v>0.30864197530864196</v>
          </cell>
          <cell r="AU177">
            <v>1</v>
          </cell>
          <cell r="AV177">
            <v>0.30769230769230771</v>
          </cell>
          <cell r="AW177">
            <v>1</v>
          </cell>
          <cell r="AX177">
            <v>100</v>
          </cell>
          <cell r="AY177">
            <v>0</v>
          </cell>
          <cell r="AZ177">
            <v>0</v>
          </cell>
          <cell r="BA177">
            <v>0</v>
          </cell>
          <cell r="BB177">
            <v>0</v>
          </cell>
          <cell r="BC177">
            <v>0</v>
          </cell>
          <cell r="BD177">
            <v>0</v>
          </cell>
          <cell r="BE177">
            <v>0.3115264797507788</v>
          </cell>
          <cell r="BF177">
            <v>0</v>
          </cell>
          <cell r="BG177">
            <v>0</v>
          </cell>
          <cell r="BH177">
            <v>0</v>
          </cell>
          <cell r="BI177">
            <v>7.3746312684365781E-2</v>
          </cell>
          <cell r="BJ177">
            <v>10088000</v>
          </cell>
          <cell r="BK177">
            <v>8114000</v>
          </cell>
          <cell r="BL177"/>
          <cell r="BM177"/>
          <cell r="BN177"/>
          <cell r="BO177"/>
          <cell r="BP177">
            <v>1974000</v>
          </cell>
          <cell r="BQ177"/>
          <cell r="BR177"/>
          <cell r="BS177"/>
          <cell r="BT177"/>
          <cell r="BU177"/>
          <cell r="BV177"/>
          <cell r="BW177"/>
          <cell r="BX177"/>
          <cell r="BY177"/>
          <cell r="BZ177">
            <v>9880000</v>
          </cell>
          <cell r="CA177">
            <v>7906000</v>
          </cell>
          <cell r="CB177"/>
          <cell r="CC177"/>
          <cell r="CD177"/>
          <cell r="CE177"/>
          <cell r="CF177">
            <v>1974000</v>
          </cell>
          <cell r="CG177"/>
          <cell r="CH177"/>
          <cell r="CI177"/>
          <cell r="CJ177"/>
          <cell r="CK177"/>
          <cell r="CL177"/>
          <cell r="CM177"/>
          <cell r="CN177"/>
          <cell r="CO177"/>
          <cell r="CP177">
            <v>2900000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40169969</v>
          </cell>
          <cell r="DJ177">
            <v>34470851</v>
          </cell>
          <cell r="DK177"/>
          <cell r="DL177"/>
          <cell r="DM177"/>
          <cell r="DN177"/>
          <cell r="DO177">
            <v>5699118</v>
          </cell>
          <cell r="DP177"/>
          <cell r="DQ177"/>
          <cell r="DR177"/>
          <cell r="DS177"/>
          <cell r="DT177"/>
          <cell r="DU177"/>
          <cell r="DV177"/>
          <cell r="DW177">
            <v>0</v>
          </cell>
          <cell r="DX177"/>
          <cell r="DY177">
            <v>0</v>
          </cell>
          <cell r="DZ177"/>
          <cell r="EA177">
            <v>0</v>
          </cell>
          <cell r="EB177">
            <v>0</v>
          </cell>
          <cell r="EC177">
            <v>0</v>
          </cell>
          <cell r="ED177">
            <v>0</v>
          </cell>
          <cell r="EE177"/>
          <cell r="EF177">
            <v>0</v>
          </cell>
          <cell r="EG177">
            <v>0</v>
          </cell>
          <cell r="EH177">
            <v>0</v>
          </cell>
          <cell r="EI177">
            <v>0</v>
          </cell>
          <cell r="EJ177">
            <v>0</v>
          </cell>
          <cell r="EK177">
            <v>0</v>
          </cell>
          <cell r="EL177">
            <v>0</v>
          </cell>
          <cell r="EM177">
            <v>0</v>
          </cell>
          <cell r="EN177">
            <v>0</v>
          </cell>
          <cell r="EO177"/>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89009510</v>
          </cell>
          <cell r="FI177">
            <v>42436000</v>
          </cell>
          <cell r="FJ177"/>
          <cell r="FK177"/>
          <cell r="FL177"/>
          <cell r="FM177">
            <v>0</v>
          </cell>
          <cell r="FN177">
            <v>46573510</v>
          </cell>
          <cell r="FO177">
            <v>0</v>
          </cell>
          <cell r="FP177"/>
          <cell r="FQ177"/>
          <cell r="FR177"/>
          <cell r="FS177"/>
          <cell r="FT177"/>
          <cell r="FU177"/>
          <cell r="FV177">
            <v>0</v>
          </cell>
          <cell r="FW177"/>
          <cell r="FX177">
            <v>0</v>
          </cell>
          <cell r="FY177">
            <v>0</v>
          </cell>
          <cell r="FZ177">
            <v>0</v>
          </cell>
          <cell r="GA177">
            <v>0</v>
          </cell>
          <cell r="GB177">
            <v>0</v>
          </cell>
          <cell r="GC177">
            <v>0</v>
          </cell>
          <cell r="GD177">
            <v>0</v>
          </cell>
          <cell r="GE177">
            <v>0</v>
          </cell>
          <cell r="GF177">
            <v>0</v>
          </cell>
          <cell r="GG177">
            <v>0</v>
          </cell>
          <cell r="GH177">
            <v>0</v>
          </cell>
          <cell r="GI177">
            <v>0</v>
          </cell>
          <cell r="GJ177">
            <v>0</v>
          </cell>
          <cell r="GK177">
            <v>0</v>
          </cell>
          <cell r="GL177">
            <v>0</v>
          </cell>
          <cell r="GM177">
            <v>0</v>
          </cell>
          <cell r="GN177"/>
          <cell r="GO177">
            <v>0</v>
          </cell>
          <cell r="GP177">
            <v>0</v>
          </cell>
          <cell r="GQ177">
            <v>0</v>
          </cell>
          <cell r="GR177">
            <v>0</v>
          </cell>
          <cell r="GS177">
            <v>0</v>
          </cell>
          <cell r="GT177">
            <v>0</v>
          </cell>
          <cell r="GU177">
            <v>0</v>
          </cell>
          <cell r="GV177">
            <v>0</v>
          </cell>
          <cell r="GW177">
            <v>0</v>
          </cell>
          <cell r="GX177">
            <v>0</v>
          </cell>
          <cell r="GY177">
            <v>0</v>
          </cell>
          <cell r="GZ177">
            <v>0</v>
          </cell>
          <cell r="HA177">
            <v>0</v>
          </cell>
          <cell r="HB177">
            <v>0</v>
          </cell>
          <cell r="HC177">
            <v>0</v>
          </cell>
          <cell r="HD177">
            <v>0</v>
          </cell>
          <cell r="HE177">
            <v>0</v>
          </cell>
          <cell r="HF177">
            <v>0</v>
          </cell>
          <cell r="HG177">
            <v>91679795.300000012</v>
          </cell>
          <cell r="HH177">
            <v>43709080</v>
          </cell>
          <cell r="HI177"/>
          <cell r="HJ177"/>
          <cell r="HK177"/>
          <cell r="HL177">
            <v>0</v>
          </cell>
          <cell r="HM177">
            <v>47970715.300000004</v>
          </cell>
          <cell r="HN177">
            <v>0</v>
          </cell>
          <cell r="HO177"/>
          <cell r="HP177"/>
          <cell r="HQ177"/>
          <cell r="HR177"/>
          <cell r="HS177"/>
          <cell r="HT177"/>
          <cell r="HU177">
            <v>0</v>
          </cell>
          <cell r="HV177"/>
          <cell r="HW177">
            <v>0</v>
          </cell>
          <cell r="HX177">
            <v>0</v>
          </cell>
          <cell r="HY177">
            <v>0</v>
          </cell>
          <cell r="HZ177">
            <v>0</v>
          </cell>
          <cell r="IA177">
            <v>0</v>
          </cell>
          <cell r="IB177">
            <v>0</v>
          </cell>
          <cell r="IC177">
            <v>0</v>
          </cell>
          <cell r="ID177">
            <v>0</v>
          </cell>
          <cell r="IE177">
            <v>0</v>
          </cell>
          <cell r="IF177">
            <v>0</v>
          </cell>
          <cell r="IG177">
            <v>0</v>
          </cell>
          <cell r="IH177">
            <v>0</v>
          </cell>
          <cell r="II177">
            <v>0</v>
          </cell>
          <cell r="IJ177">
            <v>0</v>
          </cell>
          <cell r="IK177">
            <v>0</v>
          </cell>
          <cell r="IL177">
            <v>0</v>
          </cell>
          <cell r="IM177"/>
          <cell r="IN177">
            <v>0</v>
          </cell>
          <cell r="IO177">
            <v>0</v>
          </cell>
          <cell r="IP177">
            <v>0</v>
          </cell>
          <cell r="IQ177">
            <v>0</v>
          </cell>
          <cell r="IR177">
            <v>0</v>
          </cell>
          <cell r="IS177">
            <v>0</v>
          </cell>
          <cell r="IT177">
            <v>0</v>
          </cell>
          <cell r="IU177">
            <v>0</v>
          </cell>
          <cell r="IV177">
            <v>0</v>
          </cell>
          <cell r="IW177">
            <v>0</v>
          </cell>
          <cell r="IX177">
            <v>0</v>
          </cell>
          <cell r="IY177">
            <v>0</v>
          </cell>
          <cell r="IZ177">
            <v>0</v>
          </cell>
          <cell r="JA177">
            <v>0</v>
          </cell>
          <cell r="JB177">
            <v>0</v>
          </cell>
          <cell r="JC177">
            <v>0</v>
          </cell>
          <cell r="JD177">
            <v>0</v>
          </cell>
          <cell r="JE177">
            <v>0</v>
          </cell>
          <cell r="JF177">
            <v>230947274.30000001</v>
          </cell>
          <cell r="JG177">
            <v>128729931</v>
          </cell>
          <cell r="JH177">
            <v>0</v>
          </cell>
          <cell r="JI177">
            <v>0</v>
          </cell>
          <cell r="JJ177">
            <v>0</v>
          </cell>
          <cell r="JK177">
            <v>0</v>
          </cell>
          <cell r="JL177">
            <v>102217343.30000001</v>
          </cell>
          <cell r="JM177">
            <v>0</v>
          </cell>
          <cell r="JN177">
            <v>0</v>
          </cell>
          <cell r="JO177">
            <v>0</v>
          </cell>
          <cell r="JP177">
            <v>0</v>
          </cell>
          <cell r="JQ177">
            <v>0</v>
          </cell>
          <cell r="JR177">
            <v>0</v>
          </cell>
          <cell r="JS177">
            <v>0</v>
          </cell>
          <cell r="JT177">
            <v>0</v>
          </cell>
          <cell r="JU177">
            <v>0</v>
          </cell>
          <cell r="JV177">
            <v>9880000</v>
          </cell>
          <cell r="JW177">
            <v>7906000</v>
          </cell>
          <cell r="JX177">
            <v>0</v>
          </cell>
          <cell r="JY177">
            <v>0</v>
          </cell>
          <cell r="JZ177">
            <v>0</v>
          </cell>
          <cell r="KA177">
            <v>0</v>
          </cell>
          <cell r="KB177">
            <v>1974000</v>
          </cell>
          <cell r="KC177">
            <v>0</v>
          </cell>
          <cell r="KD177">
            <v>0</v>
          </cell>
          <cell r="KE177">
            <v>0</v>
          </cell>
          <cell r="KF177">
            <v>0</v>
          </cell>
          <cell r="KG177">
            <v>0</v>
          </cell>
          <cell r="KH177">
            <v>0</v>
          </cell>
          <cell r="KI177">
            <v>0</v>
          </cell>
          <cell r="KJ177">
            <v>0</v>
          </cell>
          <cell r="KK177">
            <v>0</v>
          </cell>
          <cell r="KL177"/>
          <cell r="KM177">
            <v>0</v>
          </cell>
          <cell r="KN177">
            <v>0</v>
          </cell>
          <cell r="KO177">
            <v>0</v>
          </cell>
          <cell r="KP177">
            <v>0</v>
          </cell>
          <cell r="KQ177">
            <v>0</v>
          </cell>
          <cell r="KR177">
            <v>0</v>
          </cell>
          <cell r="KS177">
            <v>0</v>
          </cell>
          <cell r="KT177">
            <v>0</v>
          </cell>
          <cell r="KU177">
            <v>0</v>
          </cell>
          <cell r="KV177">
            <v>0</v>
          </cell>
          <cell r="KW177">
            <v>0</v>
          </cell>
          <cell r="KX177">
            <v>0</v>
          </cell>
          <cell r="KY177">
            <v>0</v>
          </cell>
          <cell r="KZ177">
            <v>0</v>
          </cell>
          <cell r="LA177">
            <v>0</v>
          </cell>
          <cell r="LB177">
            <v>0</v>
          </cell>
          <cell r="LC177">
            <v>0</v>
          </cell>
          <cell r="LD177">
            <v>0</v>
          </cell>
        </row>
        <row r="178">
          <cell r="B178">
            <v>175</v>
          </cell>
          <cell r="C178" t="str">
            <v>“CAJICÁ IDEAL”</v>
          </cell>
          <cell r="D178" t="str">
            <v>2. CAJICÁ DESARROLLO SOCIAL IDEAL</v>
          </cell>
          <cell r="E178" t="str">
            <v>19. Salud y Protección Social</v>
          </cell>
          <cell r="F178" t="str">
            <v xml:space="preserve">6. Cajicá Saludable </v>
          </cell>
          <cell r="G178"/>
          <cell r="H178">
            <v>51</v>
          </cell>
          <cell r="I178" t="str">
            <v>Mantener en menos de 8 la tasa de mortalidad en menores de 5 años</v>
          </cell>
          <cell r="J178" t="str">
            <v>Tasa*1000 nacidos vivos</v>
          </cell>
          <cell r="K178">
            <v>8</v>
          </cell>
          <cell r="L178"/>
          <cell r="M178" t="str">
            <v>8*1.000 nacidos vivos</v>
          </cell>
          <cell r="N178"/>
          <cell r="O178" t="str">
            <v>1905023. Servicio de gestión del riesgo para abordar condiciones crónicas prevalentes</v>
          </cell>
          <cell r="P178" t="str">
            <v>190502302. Estrategias de gestión para abordar condiciones crónicas prevalentes implementadas</v>
          </cell>
          <cell r="Q178" t="str">
            <v xml:space="preserve">34. Salud Pública </v>
          </cell>
          <cell r="R178" t="str">
            <v xml:space="preserve">Secretaría de Salud </v>
          </cell>
          <cell r="S178">
            <v>175</v>
          </cell>
          <cell r="T178" t="str">
            <v>Mantener 1 estrategia de atención integrada a las enfermedades prevalentes de la infancia (AIEPI)</v>
          </cell>
          <cell r="U178" t="str">
            <v>Estrategia en desarrollo</v>
          </cell>
          <cell r="V178" t="str">
            <v>Número</v>
          </cell>
          <cell r="W178"/>
          <cell r="X178">
            <v>1</v>
          </cell>
          <cell r="Y178">
            <v>0</v>
          </cell>
          <cell r="Z178" t="str">
            <v>MA</v>
          </cell>
          <cell r="AA178">
            <v>0.29498525073746312</v>
          </cell>
          <cell r="AB178">
            <v>0.25</v>
          </cell>
          <cell r="AC178">
            <v>0.25</v>
          </cell>
          <cell r="AD178">
            <v>0</v>
          </cell>
          <cell r="AE178">
            <v>0</v>
          </cell>
          <cell r="AF178"/>
          <cell r="AG178" t="str">
            <v>Meta 14</v>
          </cell>
          <cell r="AH178"/>
          <cell r="AI178"/>
          <cell r="AJ178"/>
          <cell r="AK178"/>
          <cell r="AL178" t="str">
            <v>3. Salud y bienestar</v>
          </cell>
          <cell r="AM178" t="str">
            <v>Comunidad</v>
          </cell>
          <cell r="AN178"/>
          <cell r="AO178">
            <v>1</v>
          </cell>
          <cell r="AP178">
            <v>0.3115264797507788</v>
          </cell>
          <cell r="AQ178">
            <v>1</v>
          </cell>
          <cell r="AR178">
            <v>0.29850746268656714</v>
          </cell>
          <cell r="AS178">
            <v>1</v>
          </cell>
          <cell r="AT178">
            <v>0.30864197530864196</v>
          </cell>
          <cell r="AU178">
            <v>1</v>
          </cell>
          <cell r="AV178">
            <v>0.30769230769230771</v>
          </cell>
          <cell r="AW178">
            <v>1</v>
          </cell>
          <cell r="AX178">
            <v>100</v>
          </cell>
          <cell r="AY178">
            <v>0</v>
          </cell>
          <cell r="AZ178">
            <v>0</v>
          </cell>
          <cell r="BA178">
            <v>0</v>
          </cell>
          <cell r="BB178">
            <v>0</v>
          </cell>
          <cell r="BC178">
            <v>0</v>
          </cell>
          <cell r="BD178">
            <v>0</v>
          </cell>
          <cell r="BE178">
            <v>0.3115264797507788</v>
          </cell>
          <cell r="BF178">
            <v>0</v>
          </cell>
          <cell r="BG178">
            <v>0</v>
          </cell>
          <cell r="BH178">
            <v>0</v>
          </cell>
          <cell r="BI178">
            <v>7.3746312684365781E-2</v>
          </cell>
          <cell r="BJ178">
            <v>417807.41</v>
          </cell>
          <cell r="BK178"/>
          <cell r="BL178"/>
          <cell r="BM178"/>
          <cell r="BN178"/>
          <cell r="BO178"/>
          <cell r="BP178">
            <v>417807.41</v>
          </cell>
          <cell r="BQ178"/>
          <cell r="BR178"/>
          <cell r="BS178"/>
          <cell r="BT178"/>
          <cell r="BU178"/>
          <cell r="BV178"/>
          <cell r="BW178"/>
          <cell r="BX178"/>
          <cell r="BY178"/>
          <cell r="BZ178">
            <v>400000</v>
          </cell>
          <cell r="CA178"/>
          <cell r="CB178"/>
          <cell r="CC178"/>
          <cell r="CD178"/>
          <cell r="CE178"/>
          <cell r="CF178">
            <v>400000</v>
          </cell>
          <cell r="CG178"/>
          <cell r="CH178"/>
          <cell r="CI178"/>
          <cell r="CJ178"/>
          <cell r="CK178"/>
          <cell r="CL178"/>
          <cell r="CM178"/>
          <cell r="CN178"/>
          <cell r="CO178"/>
          <cell r="CP178">
            <v>3000000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14461200</v>
          </cell>
          <cell r="DJ178">
            <v>10725390</v>
          </cell>
          <cell r="DK178"/>
          <cell r="DL178"/>
          <cell r="DM178"/>
          <cell r="DN178"/>
          <cell r="DO178">
            <v>3735810</v>
          </cell>
          <cell r="DP178"/>
          <cell r="DQ178"/>
          <cell r="DR178"/>
          <cell r="DS178"/>
          <cell r="DT178"/>
          <cell r="DU178"/>
          <cell r="DV178"/>
          <cell r="DW178">
            <v>0</v>
          </cell>
          <cell r="DX178"/>
          <cell r="DY178">
            <v>0</v>
          </cell>
          <cell r="DZ178"/>
          <cell r="EA178">
            <v>0</v>
          </cell>
          <cell r="EB178">
            <v>0</v>
          </cell>
          <cell r="EC178">
            <v>0</v>
          </cell>
          <cell r="ED178">
            <v>0</v>
          </cell>
          <cell r="EE178"/>
          <cell r="EF178">
            <v>0</v>
          </cell>
          <cell r="EG178">
            <v>0</v>
          </cell>
          <cell r="EH178">
            <v>0</v>
          </cell>
          <cell r="EI178">
            <v>0</v>
          </cell>
          <cell r="EJ178">
            <v>0</v>
          </cell>
          <cell r="EK178">
            <v>0</v>
          </cell>
          <cell r="EL178">
            <v>0</v>
          </cell>
          <cell r="EM178">
            <v>0</v>
          </cell>
          <cell r="EN178">
            <v>0</v>
          </cell>
          <cell r="EO178"/>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30553920</v>
          </cell>
          <cell r="FI178">
            <v>21218000</v>
          </cell>
          <cell r="FJ178"/>
          <cell r="FK178"/>
          <cell r="FL178"/>
          <cell r="FM178">
            <v>0</v>
          </cell>
          <cell r="FN178">
            <v>9335920</v>
          </cell>
          <cell r="FO178">
            <v>0</v>
          </cell>
          <cell r="FP178"/>
          <cell r="FQ178"/>
          <cell r="FR178"/>
          <cell r="FS178"/>
          <cell r="FT178"/>
          <cell r="FU178"/>
          <cell r="FV178">
            <v>0</v>
          </cell>
          <cell r="FW178"/>
          <cell r="FX178">
            <v>0</v>
          </cell>
          <cell r="FY178">
            <v>0</v>
          </cell>
          <cell r="FZ178">
            <v>0</v>
          </cell>
          <cell r="GA178">
            <v>0</v>
          </cell>
          <cell r="GB178">
            <v>0</v>
          </cell>
          <cell r="GC178">
            <v>0</v>
          </cell>
          <cell r="GD178">
            <v>0</v>
          </cell>
          <cell r="GE178">
            <v>0</v>
          </cell>
          <cell r="GF178">
            <v>0</v>
          </cell>
          <cell r="GG178">
            <v>0</v>
          </cell>
          <cell r="GH178">
            <v>0</v>
          </cell>
          <cell r="GI178">
            <v>0</v>
          </cell>
          <cell r="GJ178">
            <v>0</v>
          </cell>
          <cell r="GK178">
            <v>0</v>
          </cell>
          <cell r="GL178">
            <v>0</v>
          </cell>
          <cell r="GM178">
            <v>0</v>
          </cell>
          <cell r="GN178"/>
          <cell r="GO178">
            <v>0</v>
          </cell>
          <cell r="GP178">
            <v>0</v>
          </cell>
          <cell r="GQ178">
            <v>0</v>
          </cell>
          <cell r="GR178">
            <v>0</v>
          </cell>
          <cell r="GS178">
            <v>0</v>
          </cell>
          <cell r="GT178">
            <v>0</v>
          </cell>
          <cell r="GU178">
            <v>0</v>
          </cell>
          <cell r="GV178">
            <v>0</v>
          </cell>
          <cell r="GW178">
            <v>0</v>
          </cell>
          <cell r="GX178">
            <v>0</v>
          </cell>
          <cell r="GY178">
            <v>0</v>
          </cell>
          <cell r="GZ178">
            <v>0</v>
          </cell>
          <cell r="HA178">
            <v>0</v>
          </cell>
          <cell r="HB178">
            <v>0</v>
          </cell>
          <cell r="HC178">
            <v>0</v>
          </cell>
          <cell r="HD178">
            <v>0</v>
          </cell>
          <cell r="HE178">
            <v>0</v>
          </cell>
          <cell r="HF178">
            <v>0</v>
          </cell>
          <cell r="HG178">
            <v>31470537.600000001</v>
          </cell>
          <cell r="HH178">
            <v>21854540</v>
          </cell>
          <cell r="HI178"/>
          <cell r="HJ178"/>
          <cell r="HK178"/>
          <cell r="HL178">
            <v>0</v>
          </cell>
          <cell r="HM178">
            <v>9615997.5999999996</v>
          </cell>
          <cell r="HN178">
            <v>0</v>
          </cell>
          <cell r="HO178"/>
          <cell r="HP178"/>
          <cell r="HQ178"/>
          <cell r="HR178"/>
          <cell r="HS178"/>
          <cell r="HT178"/>
          <cell r="HU178">
            <v>0</v>
          </cell>
          <cell r="HV178"/>
          <cell r="HW178">
            <v>0</v>
          </cell>
          <cell r="HX178">
            <v>0</v>
          </cell>
          <cell r="HY178">
            <v>0</v>
          </cell>
          <cell r="HZ178">
            <v>0</v>
          </cell>
          <cell r="IA178">
            <v>0</v>
          </cell>
          <cell r="IB178">
            <v>0</v>
          </cell>
          <cell r="IC178">
            <v>0</v>
          </cell>
          <cell r="ID178">
            <v>0</v>
          </cell>
          <cell r="IE178">
            <v>0</v>
          </cell>
          <cell r="IF178">
            <v>0</v>
          </cell>
          <cell r="IG178">
            <v>0</v>
          </cell>
          <cell r="IH178">
            <v>0</v>
          </cell>
          <cell r="II178">
            <v>0</v>
          </cell>
          <cell r="IJ178">
            <v>0</v>
          </cell>
          <cell r="IK178">
            <v>0</v>
          </cell>
          <cell r="IL178">
            <v>0</v>
          </cell>
          <cell r="IM178"/>
          <cell r="IN178">
            <v>0</v>
          </cell>
          <cell r="IO178">
            <v>0</v>
          </cell>
          <cell r="IP178">
            <v>0</v>
          </cell>
          <cell r="IQ178">
            <v>0</v>
          </cell>
          <cell r="IR178">
            <v>0</v>
          </cell>
          <cell r="IS178">
            <v>0</v>
          </cell>
          <cell r="IT178">
            <v>0</v>
          </cell>
          <cell r="IU178">
            <v>0</v>
          </cell>
          <cell r="IV178">
            <v>0</v>
          </cell>
          <cell r="IW178">
            <v>0</v>
          </cell>
          <cell r="IX178">
            <v>0</v>
          </cell>
          <cell r="IY178">
            <v>0</v>
          </cell>
          <cell r="IZ178">
            <v>0</v>
          </cell>
          <cell r="JA178">
            <v>0</v>
          </cell>
          <cell r="JB178">
            <v>0</v>
          </cell>
          <cell r="JC178">
            <v>0</v>
          </cell>
          <cell r="JD178">
            <v>0</v>
          </cell>
          <cell r="JE178">
            <v>0</v>
          </cell>
          <cell r="JF178">
            <v>76903465.00999999</v>
          </cell>
          <cell r="JG178">
            <v>53797930</v>
          </cell>
          <cell r="JH178">
            <v>0</v>
          </cell>
          <cell r="JI178">
            <v>0</v>
          </cell>
          <cell r="JJ178">
            <v>0</v>
          </cell>
          <cell r="JK178">
            <v>0</v>
          </cell>
          <cell r="JL178">
            <v>23105535.009999998</v>
          </cell>
          <cell r="JM178">
            <v>0</v>
          </cell>
          <cell r="JN178">
            <v>0</v>
          </cell>
          <cell r="JO178">
            <v>0</v>
          </cell>
          <cell r="JP178">
            <v>0</v>
          </cell>
          <cell r="JQ178">
            <v>0</v>
          </cell>
          <cell r="JR178">
            <v>0</v>
          </cell>
          <cell r="JS178">
            <v>0</v>
          </cell>
          <cell r="JT178">
            <v>0</v>
          </cell>
          <cell r="JU178">
            <v>0</v>
          </cell>
          <cell r="JV178">
            <v>400000</v>
          </cell>
          <cell r="JW178">
            <v>0</v>
          </cell>
          <cell r="JX178">
            <v>0</v>
          </cell>
          <cell r="JY178">
            <v>0</v>
          </cell>
          <cell r="JZ178">
            <v>0</v>
          </cell>
          <cell r="KA178">
            <v>0</v>
          </cell>
          <cell r="KB178">
            <v>400000</v>
          </cell>
          <cell r="KC178">
            <v>0</v>
          </cell>
          <cell r="KD178">
            <v>0</v>
          </cell>
          <cell r="KE178">
            <v>0</v>
          </cell>
          <cell r="KF178">
            <v>0</v>
          </cell>
          <cell r="KG178">
            <v>0</v>
          </cell>
          <cell r="KH178">
            <v>0</v>
          </cell>
          <cell r="KI178">
            <v>0</v>
          </cell>
          <cell r="KJ178">
            <v>0</v>
          </cell>
          <cell r="KK178">
            <v>0</v>
          </cell>
          <cell r="KL178"/>
          <cell r="KM178">
            <v>0</v>
          </cell>
          <cell r="KN178">
            <v>0</v>
          </cell>
          <cell r="KO178">
            <v>0</v>
          </cell>
          <cell r="KP178">
            <v>0</v>
          </cell>
          <cell r="KQ178">
            <v>0</v>
          </cell>
          <cell r="KR178">
            <v>0</v>
          </cell>
          <cell r="KS178">
            <v>0</v>
          </cell>
          <cell r="KT178">
            <v>0</v>
          </cell>
          <cell r="KU178">
            <v>0</v>
          </cell>
          <cell r="KV178">
            <v>0</v>
          </cell>
          <cell r="KW178">
            <v>0</v>
          </cell>
          <cell r="KX178">
            <v>0</v>
          </cell>
          <cell r="KY178">
            <v>0</v>
          </cell>
          <cell r="KZ178">
            <v>0</v>
          </cell>
          <cell r="LA178">
            <v>0</v>
          </cell>
          <cell r="LB178">
            <v>0</v>
          </cell>
          <cell r="LC178">
            <v>0</v>
          </cell>
          <cell r="LD178">
            <v>0</v>
          </cell>
        </row>
        <row r="179">
          <cell r="B179">
            <v>176</v>
          </cell>
          <cell r="C179" t="str">
            <v>“CAJICÁ IDEAL”</v>
          </cell>
          <cell r="D179" t="str">
            <v>2. CAJICÁ DESARROLLO SOCIAL IDEAL</v>
          </cell>
          <cell r="E179" t="str">
            <v>19. Salud y Protección Social</v>
          </cell>
          <cell r="F179" t="str">
            <v xml:space="preserve">6. Cajicá Saludable </v>
          </cell>
          <cell r="G179"/>
          <cell r="H179">
            <v>52</v>
          </cell>
          <cell r="I179" t="str">
            <v>Lograr que el 60% de los profesionales de salud oral habilitados en el municipio realicen reportes a la Secretaria de Salud de su población atendida.</v>
          </cell>
          <cell r="J179" t="str">
            <v>porcentaje</v>
          </cell>
          <cell r="K179">
            <v>0</v>
          </cell>
          <cell r="L179"/>
          <cell r="M179">
            <v>60</v>
          </cell>
          <cell r="N179"/>
          <cell r="O179" t="str">
            <v>1905023. Servicio de gestión del riesgo para abordar condiciones crónicas prevalentes</v>
          </cell>
          <cell r="P179" t="str">
            <v>190502301. Personas atendidas con campañas de promoción sobre condiciones crónicas prevalentes</v>
          </cell>
          <cell r="Q179" t="str">
            <v xml:space="preserve">34. Salud Pública </v>
          </cell>
          <cell r="R179" t="str">
            <v xml:space="preserve">Secretaría de Salud </v>
          </cell>
          <cell r="S179">
            <v>176</v>
          </cell>
          <cell r="T179" t="str">
            <v>Crear y desarrollar 1 Comité de Vigilancia Epidemiológica odontológica, gestionando articulación intersectorial y transectorial.</v>
          </cell>
          <cell r="U179" t="str">
            <v xml:space="preserve">Números de comités operando </v>
          </cell>
          <cell r="V179" t="str">
            <v>Número</v>
          </cell>
          <cell r="W179"/>
          <cell r="X179">
            <v>1</v>
          </cell>
          <cell r="Y179">
            <v>0</v>
          </cell>
          <cell r="Z179" t="str">
            <v>I</v>
          </cell>
          <cell r="AA179">
            <v>0.29498525073746312</v>
          </cell>
          <cell r="AB179">
            <v>0.25</v>
          </cell>
          <cell r="AC179">
            <v>0.25</v>
          </cell>
          <cell r="AD179">
            <v>0</v>
          </cell>
          <cell r="AE179">
            <v>0</v>
          </cell>
          <cell r="AF179" t="str">
            <v>G</v>
          </cell>
          <cell r="AG179" t="str">
            <v>Meta 15</v>
          </cell>
          <cell r="AH179"/>
          <cell r="AI179"/>
          <cell r="AJ179"/>
          <cell r="AK179"/>
          <cell r="AL179" t="str">
            <v>3. Salud y bienestar</v>
          </cell>
          <cell r="AM179" t="str">
            <v>Comunidad</v>
          </cell>
          <cell r="AN179"/>
          <cell r="AO179">
            <v>0.25</v>
          </cell>
          <cell r="AP179">
            <v>0.3115264797507788</v>
          </cell>
          <cell r="AQ179">
            <v>0.25</v>
          </cell>
          <cell r="AR179">
            <v>0.29850746268656714</v>
          </cell>
          <cell r="AS179">
            <v>0.25</v>
          </cell>
          <cell r="AT179">
            <v>0.30864197530864196</v>
          </cell>
          <cell r="AU179">
            <v>0.25</v>
          </cell>
          <cell r="AV179">
            <v>0.30769230769230771</v>
          </cell>
          <cell r="AW179">
            <v>0.25</v>
          </cell>
          <cell r="AX179">
            <v>100</v>
          </cell>
          <cell r="AY179">
            <v>0</v>
          </cell>
          <cell r="AZ179">
            <v>0</v>
          </cell>
          <cell r="BA179">
            <v>0</v>
          </cell>
          <cell r="BB179">
            <v>0</v>
          </cell>
          <cell r="BC179">
            <v>0</v>
          </cell>
          <cell r="BD179">
            <v>0</v>
          </cell>
          <cell r="BE179">
            <v>0.3115264797507788</v>
          </cell>
          <cell r="BF179">
            <v>0</v>
          </cell>
          <cell r="BG179">
            <v>0</v>
          </cell>
          <cell r="BH179">
            <v>0</v>
          </cell>
          <cell r="BI179">
            <v>7.3746312684365781E-2</v>
          </cell>
          <cell r="BJ179">
            <v>6633000</v>
          </cell>
          <cell r="BK179">
            <v>6233000</v>
          </cell>
          <cell r="BL179"/>
          <cell r="BM179"/>
          <cell r="BN179"/>
          <cell r="BO179"/>
          <cell r="BP179">
            <v>400000</v>
          </cell>
          <cell r="BQ179"/>
          <cell r="BR179"/>
          <cell r="BS179"/>
          <cell r="BT179"/>
          <cell r="BU179"/>
          <cell r="BV179"/>
          <cell r="BW179"/>
          <cell r="BX179"/>
          <cell r="BY179"/>
          <cell r="BZ179">
            <v>6633000</v>
          </cell>
          <cell r="CA179">
            <v>6233000</v>
          </cell>
          <cell r="CB179"/>
          <cell r="CC179"/>
          <cell r="CD179"/>
          <cell r="CE179"/>
          <cell r="CF179">
            <v>400000</v>
          </cell>
          <cell r="CG179"/>
          <cell r="CH179"/>
          <cell r="CI179"/>
          <cell r="CJ179"/>
          <cell r="CK179"/>
          <cell r="CL179"/>
          <cell r="CM179"/>
          <cell r="CN179"/>
          <cell r="CO179"/>
          <cell r="CP179"/>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12051000</v>
          </cell>
          <cell r="DJ179">
            <v>8937825</v>
          </cell>
          <cell r="DK179"/>
          <cell r="DL179"/>
          <cell r="DM179"/>
          <cell r="DN179"/>
          <cell r="DO179">
            <v>3113175</v>
          </cell>
          <cell r="DP179"/>
          <cell r="DQ179"/>
          <cell r="DR179"/>
          <cell r="DS179"/>
          <cell r="DT179"/>
          <cell r="DU179"/>
          <cell r="DV179"/>
          <cell r="DW179">
            <v>0</v>
          </cell>
          <cell r="DX179"/>
          <cell r="DY179">
            <v>0</v>
          </cell>
          <cell r="DZ179"/>
          <cell r="EA179">
            <v>0</v>
          </cell>
          <cell r="EB179">
            <v>0</v>
          </cell>
          <cell r="EC179">
            <v>0</v>
          </cell>
          <cell r="ED179">
            <v>0</v>
          </cell>
          <cell r="EE179"/>
          <cell r="EF179">
            <v>0</v>
          </cell>
          <cell r="EG179">
            <v>0</v>
          </cell>
          <cell r="EH179">
            <v>0</v>
          </cell>
          <cell r="EI179">
            <v>0</v>
          </cell>
          <cell r="EJ179">
            <v>0</v>
          </cell>
          <cell r="EK179">
            <v>0</v>
          </cell>
          <cell r="EL179">
            <v>0</v>
          </cell>
          <cell r="EM179">
            <v>0</v>
          </cell>
          <cell r="EN179">
            <v>0</v>
          </cell>
          <cell r="EO179"/>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4667960</v>
          </cell>
          <cell r="FI179">
            <v>0</v>
          </cell>
          <cell r="FJ179"/>
          <cell r="FK179"/>
          <cell r="FL179"/>
          <cell r="FM179">
            <v>0</v>
          </cell>
          <cell r="FN179">
            <v>4667960</v>
          </cell>
          <cell r="FO179">
            <v>0</v>
          </cell>
          <cell r="FP179"/>
          <cell r="FQ179"/>
          <cell r="FR179"/>
          <cell r="FS179"/>
          <cell r="FT179"/>
          <cell r="FU179"/>
          <cell r="FV179">
            <v>0</v>
          </cell>
          <cell r="FW179"/>
          <cell r="FX179">
            <v>0</v>
          </cell>
          <cell r="FY179">
            <v>0</v>
          </cell>
          <cell r="FZ179">
            <v>0</v>
          </cell>
          <cell r="GA179">
            <v>0</v>
          </cell>
          <cell r="GB179">
            <v>0</v>
          </cell>
          <cell r="GC179">
            <v>0</v>
          </cell>
          <cell r="GD179">
            <v>0</v>
          </cell>
          <cell r="GE179">
            <v>0</v>
          </cell>
          <cell r="GF179">
            <v>0</v>
          </cell>
          <cell r="GG179">
            <v>0</v>
          </cell>
          <cell r="GH179">
            <v>0</v>
          </cell>
          <cell r="GI179">
            <v>0</v>
          </cell>
          <cell r="GJ179">
            <v>0</v>
          </cell>
          <cell r="GK179">
            <v>0</v>
          </cell>
          <cell r="GL179">
            <v>0</v>
          </cell>
          <cell r="GM179">
            <v>0</v>
          </cell>
          <cell r="GN179"/>
          <cell r="GO179">
            <v>0</v>
          </cell>
          <cell r="GP179">
            <v>0</v>
          </cell>
          <cell r="GQ179">
            <v>0</v>
          </cell>
          <cell r="GR179">
            <v>0</v>
          </cell>
          <cell r="GS179">
            <v>0</v>
          </cell>
          <cell r="GT179">
            <v>0</v>
          </cell>
          <cell r="GU179">
            <v>0</v>
          </cell>
          <cell r="GV179">
            <v>0</v>
          </cell>
          <cell r="GW179">
            <v>0</v>
          </cell>
          <cell r="GX179">
            <v>0</v>
          </cell>
          <cell r="GY179">
            <v>0</v>
          </cell>
          <cell r="GZ179">
            <v>0</v>
          </cell>
          <cell r="HA179">
            <v>0</v>
          </cell>
          <cell r="HB179">
            <v>0</v>
          </cell>
          <cell r="HC179">
            <v>0</v>
          </cell>
          <cell r="HD179">
            <v>0</v>
          </cell>
          <cell r="HE179">
            <v>0</v>
          </cell>
          <cell r="HF179">
            <v>0</v>
          </cell>
          <cell r="HG179">
            <v>4807998.8</v>
          </cell>
          <cell r="HH179">
            <v>0</v>
          </cell>
          <cell r="HI179"/>
          <cell r="HJ179"/>
          <cell r="HK179"/>
          <cell r="HL179">
            <v>0</v>
          </cell>
          <cell r="HM179">
            <v>4807998.8</v>
          </cell>
          <cell r="HN179">
            <v>0</v>
          </cell>
          <cell r="HO179"/>
          <cell r="HP179"/>
          <cell r="HQ179"/>
          <cell r="HR179"/>
          <cell r="HS179"/>
          <cell r="HT179"/>
          <cell r="HU179">
            <v>0</v>
          </cell>
          <cell r="HV179"/>
          <cell r="HW179">
            <v>0</v>
          </cell>
          <cell r="HX179">
            <v>0</v>
          </cell>
          <cell r="HY179">
            <v>0</v>
          </cell>
          <cell r="HZ179">
            <v>0</v>
          </cell>
          <cell r="IA179">
            <v>0</v>
          </cell>
          <cell r="IB179">
            <v>0</v>
          </cell>
          <cell r="IC179">
            <v>0</v>
          </cell>
          <cell r="ID179">
            <v>0</v>
          </cell>
          <cell r="IE179">
            <v>0</v>
          </cell>
          <cell r="IF179">
            <v>0</v>
          </cell>
          <cell r="IG179">
            <v>0</v>
          </cell>
          <cell r="IH179">
            <v>0</v>
          </cell>
          <cell r="II179">
            <v>0</v>
          </cell>
          <cell r="IJ179">
            <v>0</v>
          </cell>
          <cell r="IK179">
            <v>0</v>
          </cell>
          <cell r="IL179">
            <v>0</v>
          </cell>
          <cell r="IM179"/>
          <cell r="IN179">
            <v>0</v>
          </cell>
          <cell r="IO179">
            <v>0</v>
          </cell>
          <cell r="IP179">
            <v>0</v>
          </cell>
          <cell r="IQ179">
            <v>0</v>
          </cell>
          <cell r="IR179">
            <v>0</v>
          </cell>
          <cell r="IS179">
            <v>0</v>
          </cell>
          <cell r="IT179">
            <v>0</v>
          </cell>
          <cell r="IU179">
            <v>0</v>
          </cell>
          <cell r="IV179">
            <v>0</v>
          </cell>
          <cell r="IW179">
            <v>0</v>
          </cell>
          <cell r="IX179">
            <v>0</v>
          </cell>
          <cell r="IY179">
            <v>0</v>
          </cell>
          <cell r="IZ179">
            <v>0</v>
          </cell>
          <cell r="JA179">
            <v>0</v>
          </cell>
          <cell r="JB179">
            <v>0</v>
          </cell>
          <cell r="JC179">
            <v>0</v>
          </cell>
          <cell r="JD179">
            <v>0</v>
          </cell>
          <cell r="JE179">
            <v>0</v>
          </cell>
          <cell r="JF179">
            <v>28159958.800000001</v>
          </cell>
          <cell r="JG179">
            <v>15170825</v>
          </cell>
          <cell r="JH179">
            <v>0</v>
          </cell>
          <cell r="JI179">
            <v>0</v>
          </cell>
          <cell r="JJ179">
            <v>0</v>
          </cell>
          <cell r="JK179">
            <v>0</v>
          </cell>
          <cell r="JL179">
            <v>12989133.800000001</v>
          </cell>
          <cell r="JM179">
            <v>0</v>
          </cell>
          <cell r="JN179">
            <v>0</v>
          </cell>
          <cell r="JO179">
            <v>0</v>
          </cell>
          <cell r="JP179">
            <v>0</v>
          </cell>
          <cell r="JQ179">
            <v>0</v>
          </cell>
          <cell r="JR179">
            <v>0</v>
          </cell>
          <cell r="JS179">
            <v>0</v>
          </cell>
          <cell r="JT179">
            <v>0</v>
          </cell>
          <cell r="JU179">
            <v>0</v>
          </cell>
          <cell r="JV179">
            <v>6633000</v>
          </cell>
          <cell r="JW179">
            <v>6233000</v>
          </cell>
          <cell r="JX179">
            <v>0</v>
          </cell>
          <cell r="JY179">
            <v>0</v>
          </cell>
          <cell r="JZ179">
            <v>0</v>
          </cell>
          <cell r="KA179">
            <v>0</v>
          </cell>
          <cell r="KB179">
            <v>400000</v>
          </cell>
          <cell r="KC179">
            <v>0</v>
          </cell>
          <cell r="KD179">
            <v>0</v>
          </cell>
          <cell r="KE179">
            <v>0</v>
          </cell>
          <cell r="KF179">
            <v>0</v>
          </cell>
          <cell r="KG179">
            <v>0</v>
          </cell>
          <cell r="KH179">
            <v>0</v>
          </cell>
          <cell r="KI179">
            <v>0</v>
          </cell>
          <cell r="KJ179">
            <v>0</v>
          </cell>
          <cell r="KK179">
            <v>0</v>
          </cell>
          <cell r="KL179"/>
          <cell r="KM179">
            <v>0</v>
          </cell>
          <cell r="KN179">
            <v>0</v>
          </cell>
          <cell r="KO179">
            <v>0</v>
          </cell>
          <cell r="KP179">
            <v>0</v>
          </cell>
          <cell r="KQ179">
            <v>0</v>
          </cell>
          <cell r="KR179">
            <v>0</v>
          </cell>
          <cell r="KS179">
            <v>0</v>
          </cell>
          <cell r="KT179">
            <v>0</v>
          </cell>
          <cell r="KU179">
            <v>0</v>
          </cell>
          <cell r="KV179">
            <v>0</v>
          </cell>
          <cell r="KW179">
            <v>0</v>
          </cell>
          <cell r="KX179">
            <v>0</v>
          </cell>
          <cell r="KY179">
            <v>0</v>
          </cell>
          <cell r="KZ179">
            <v>0</v>
          </cell>
          <cell r="LA179">
            <v>0</v>
          </cell>
          <cell r="LB179">
            <v>0</v>
          </cell>
          <cell r="LC179">
            <v>0</v>
          </cell>
          <cell r="LD179">
            <v>0</v>
          </cell>
        </row>
        <row r="180">
          <cell r="B180">
            <v>177</v>
          </cell>
          <cell r="C180" t="str">
            <v>“CAJICÁ IDEAL”</v>
          </cell>
          <cell r="D180" t="str">
            <v>2. CAJICÁ DESARROLLO SOCIAL IDEAL</v>
          </cell>
          <cell r="E180" t="str">
            <v>19. Salud y Protección Social</v>
          </cell>
          <cell r="F180" t="str">
            <v xml:space="preserve">6. Cajicá Saludable </v>
          </cell>
          <cell r="G180"/>
          <cell r="H180">
            <v>53</v>
          </cell>
          <cell r="I180" t="str">
            <v xml:space="preserve"> Implementar 1 estrategia de generación del conocimiento de las condiciones de salud de la población y sus determinantes durante el cuatrienio.</v>
          </cell>
          <cell r="J180" t="str">
            <v>Número</v>
          </cell>
          <cell r="K180">
            <v>0</v>
          </cell>
          <cell r="L180"/>
          <cell r="M180">
            <v>1</v>
          </cell>
          <cell r="N180"/>
          <cell r="O180" t="str">
            <v>1905037. Documentos de investigación</v>
          </cell>
          <cell r="P180" t="str">
            <v>190503701. Documentos de análisis de salud pública elaborados</v>
          </cell>
          <cell r="Q180" t="str">
            <v xml:space="preserve">34. Salud Pública </v>
          </cell>
          <cell r="R180" t="str">
            <v xml:space="preserve">Secretaría de Salud </v>
          </cell>
          <cell r="S180">
            <v>177</v>
          </cell>
          <cell r="T180" t="str">
            <v>Desarrollar y actualizar 1 Análisis en Salud e indicadores trazadores en salud, para la planeación integral y la toma de decisiones en el marco de la gestión de la salud pública del municipio de Cajicá.</v>
          </cell>
          <cell r="U180" t="str">
            <v>Desarrollo anual</v>
          </cell>
          <cell r="V180" t="str">
            <v>Número</v>
          </cell>
          <cell r="W180"/>
          <cell r="X180">
            <v>1</v>
          </cell>
          <cell r="Y180">
            <v>0</v>
          </cell>
          <cell r="Z180" t="str">
            <v>MA</v>
          </cell>
          <cell r="AA180">
            <v>0.29498525073746312</v>
          </cell>
          <cell r="AB180">
            <v>0.25</v>
          </cell>
          <cell r="AC180">
            <v>0.25</v>
          </cell>
          <cell r="AD180">
            <v>0</v>
          </cell>
          <cell r="AE180">
            <v>0</v>
          </cell>
          <cell r="AF180"/>
          <cell r="AG180" t="str">
            <v>Meta 16</v>
          </cell>
          <cell r="AH180"/>
          <cell r="AI180"/>
          <cell r="AJ180"/>
          <cell r="AK180"/>
          <cell r="AL180" t="str">
            <v>3. Salud y bienestar</v>
          </cell>
          <cell r="AM180" t="str">
            <v>Comunidad</v>
          </cell>
          <cell r="AN180"/>
          <cell r="AO180">
            <v>1</v>
          </cell>
          <cell r="AP180">
            <v>0.3115264797507788</v>
          </cell>
          <cell r="AQ180">
            <v>1</v>
          </cell>
          <cell r="AR180">
            <v>0.29850746268656714</v>
          </cell>
          <cell r="AS180">
            <v>1</v>
          </cell>
          <cell r="AT180">
            <v>0.30864197530864196</v>
          </cell>
          <cell r="AU180">
            <v>1</v>
          </cell>
          <cell r="AV180">
            <v>0.30769230769230771</v>
          </cell>
          <cell r="AW180">
            <v>1</v>
          </cell>
          <cell r="AX180">
            <v>100</v>
          </cell>
          <cell r="AY180">
            <v>0</v>
          </cell>
          <cell r="AZ180">
            <v>0</v>
          </cell>
          <cell r="BA180">
            <v>0</v>
          </cell>
          <cell r="BB180">
            <v>0</v>
          </cell>
          <cell r="BC180">
            <v>0</v>
          </cell>
          <cell r="BD180">
            <v>0</v>
          </cell>
          <cell r="BE180">
            <v>0.3115264797507788</v>
          </cell>
          <cell r="BF180">
            <v>0</v>
          </cell>
          <cell r="BG180">
            <v>0</v>
          </cell>
          <cell r="BH180">
            <v>0</v>
          </cell>
          <cell r="BI180">
            <v>7.3746312684365781E-2</v>
          </cell>
          <cell r="BJ180">
            <v>204194912</v>
          </cell>
          <cell r="BK180"/>
          <cell r="BL180"/>
          <cell r="BM180"/>
          <cell r="BN180"/>
          <cell r="BO180">
            <v>29160000</v>
          </cell>
          <cell r="BP180">
            <v>175034912</v>
          </cell>
          <cell r="BQ180"/>
          <cell r="BR180"/>
          <cell r="BS180"/>
          <cell r="BT180"/>
          <cell r="BU180"/>
          <cell r="BV180"/>
          <cell r="BW180"/>
          <cell r="BX180"/>
          <cell r="BY180"/>
          <cell r="BZ180">
            <v>185902372.19</v>
          </cell>
          <cell r="CA180"/>
          <cell r="CB180"/>
          <cell r="CC180"/>
          <cell r="CD180"/>
          <cell r="CE180">
            <v>28449999.989999998</v>
          </cell>
          <cell r="CF180">
            <v>157452372.19999999</v>
          </cell>
          <cell r="CG180"/>
          <cell r="CH180"/>
          <cell r="CI180"/>
          <cell r="CJ180"/>
          <cell r="CK180"/>
          <cell r="CL180"/>
          <cell r="CM180"/>
          <cell r="CN180"/>
          <cell r="CO180"/>
          <cell r="CP180">
            <v>4895000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344496160</v>
          </cell>
          <cell r="DJ180">
            <v>60755000</v>
          </cell>
          <cell r="DK180"/>
          <cell r="DL180"/>
          <cell r="DM180"/>
          <cell r="DN180">
            <v>82113224</v>
          </cell>
          <cell r="DO180">
            <v>201627936</v>
          </cell>
          <cell r="DP180"/>
          <cell r="DQ180"/>
          <cell r="DR180"/>
          <cell r="DS180"/>
          <cell r="DT180"/>
          <cell r="DU180"/>
          <cell r="DV180"/>
          <cell r="DW180">
            <v>0</v>
          </cell>
          <cell r="DX180"/>
          <cell r="DY180">
            <v>0</v>
          </cell>
          <cell r="DZ180"/>
          <cell r="EA180">
            <v>0</v>
          </cell>
          <cell r="EB180">
            <v>0</v>
          </cell>
          <cell r="EC180">
            <v>0</v>
          </cell>
          <cell r="ED180">
            <v>0</v>
          </cell>
          <cell r="EE180"/>
          <cell r="EF180">
            <v>0</v>
          </cell>
          <cell r="EG180">
            <v>0</v>
          </cell>
          <cell r="EH180">
            <v>0</v>
          </cell>
          <cell r="EI180">
            <v>0</v>
          </cell>
          <cell r="EJ180">
            <v>0</v>
          </cell>
          <cell r="EK180">
            <v>0</v>
          </cell>
          <cell r="EL180">
            <v>0</v>
          </cell>
          <cell r="EM180">
            <v>0</v>
          </cell>
          <cell r="EN180">
            <v>0</v>
          </cell>
          <cell r="EO180"/>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150117350</v>
          </cell>
          <cell r="FI180">
            <v>10609000</v>
          </cell>
          <cell r="FJ180"/>
          <cell r="FK180"/>
          <cell r="FL180"/>
          <cell r="FM180">
            <v>0</v>
          </cell>
          <cell r="FN180">
            <v>139508350</v>
          </cell>
          <cell r="FO180">
            <v>0</v>
          </cell>
          <cell r="FP180"/>
          <cell r="FQ180"/>
          <cell r="FR180"/>
          <cell r="FS180"/>
          <cell r="FT180"/>
          <cell r="FU180"/>
          <cell r="FV180">
            <v>0</v>
          </cell>
          <cell r="FW180"/>
          <cell r="FX180">
            <v>0</v>
          </cell>
          <cell r="FY180">
            <v>0</v>
          </cell>
          <cell r="FZ180">
            <v>0</v>
          </cell>
          <cell r="GA180">
            <v>0</v>
          </cell>
          <cell r="GB180">
            <v>0</v>
          </cell>
          <cell r="GC180">
            <v>0</v>
          </cell>
          <cell r="GD180">
            <v>0</v>
          </cell>
          <cell r="GE180">
            <v>0</v>
          </cell>
          <cell r="GF180">
            <v>0</v>
          </cell>
          <cell r="GG180">
            <v>0</v>
          </cell>
          <cell r="GH180">
            <v>0</v>
          </cell>
          <cell r="GI180">
            <v>0</v>
          </cell>
          <cell r="GJ180">
            <v>0</v>
          </cell>
          <cell r="GK180">
            <v>0</v>
          </cell>
          <cell r="GL180">
            <v>0</v>
          </cell>
          <cell r="GM180">
            <v>0</v>
          </cell>
          <cell r="GN180"/>
          <cell r="GO180">
            <v>0</v>
          </cell>
          <cell r="GP180">
            <v>0</v>
          </cell>
          <cell r="GQ180">
            <v>0</v>
          </cell>
          <cell r="GR180">
            <v>0</v>
          </cell>
          <cell r="GS180">
            <v>0</v>
          </cell>
          <cell r="GT180">
            <v>0</v>
          </cell>
          <cell r="GU180">
            <v>0</v>
          </cell>
          <cell r="GV180">
            <v>0</v>
          </cell>
          <cell r="GW180">
            <v>0</v>
          </cell>
          <cell r="GX180">
            <v>0</v>
          </cell>
          <cell r="GY180">
            <v>0</v>
          </cell>
          <cell r="GZ180">
            <v>0</v>
          </cell>
          <cell r="HA180">
            <v>0</v>
          </cell>
          <cell r="HB180">
            <v>0</v>
          </cell>
          <cell r="HC180">
            <v>0</v>
          </cell>
          <cell r="HD180">
            <v>0</v>
          </cell>
          <cell r="HE180">
            <v>0</v>
          </cell>
          <cell r="HF180">
            <v>0</v>
          </cell>
          <cell r="HG180">
            <v>154620870.5</v>
          </cell>
          <cell r="HH180">
            <v>10927270</v>
          </cell>
          <cell r="HI180"/>
          <cell r="HJ180"/>
          <cell r="HK180"/>
          <cell r="HL180">
            <v>0</v>
          </cell>
          <cell r="HM180">
            <v>143693600.5</v>
          </cell>
          <cell r="HN180">
            <v>0</v>
          </cell>
          <cell r="HO180"/>
          <cell r="HP180"/>
          <cell r="HQ180"/>
          <cell r="HR180"/>
          <cell r="HS180"/>
          <cell r="HT180"/>
          <cell r="HU180">
            <v>0</v>
          </cell>
          <cell r="HV180"/>
          <cell r="HW180">
            <v>0</v>
          </cell>
          <cell r="HX180">
            <v>0</v>
          </cell>
          <cell r="HY180">
            <v>0</v>
          </cell>
          <cell r="HZ180">
            <v>0</v>
          </cell>
          <cell r="IA180">
            <v>0</v>
          </cell>
          <cell r="IB180">
            <v>0</v>
          </cell>
          <cell r="IC180">
            <v>0</v>
          </cell>
          <cell r="ID180">
            <v>0</v>
          </cell>
          <cell r="IE180">
            <v>0</v>
          </cell>
          <cell r="IF180">
            <v>0</v>
          </cell>
          <cell r="IG180">
            <v>0</v>
          </cell>
          <cell r="IH180">
            <v>0</v>
          </cell>
          <cell r="II180">
            <v>0</v>
          </cell>
          <cell r="IJ180">
            <v>0</v>
          </cell>
          <cell r="IK180">
            <v>0</v>
          </cell>
          <cell r="IL180">
            <v>0</v>
          </cell>
          <cell r="IM180"/>
          <cell r="IN180">
            <v>0</v>
          </cell>
          <cell r="IO180">
            <v>0</v>
          </cell>
          <cell r="IP180">
            <v>0</v>
          </cell>
          <cell r="IQ180">
            <v>0</v>
          </cell>
          <cell r="IR180">
            <v>0</v>
          </cell>
          <cell r="IS180">
            <v>0</v>
          </cell>
          <cell r="IT180">
            <v>0</v>
          </cell>
          <cell r="IU180">
            <v>0</v>
          </cell>
          <cell r="IV180">
            <v>0</v>
          </cell>
          <cell r="IW180">
            <v>0</v>
          </cell>
          <cell r="IX180">
            <v>0</v>
          </cell>
          <cell r="IY180">
            <v>0</v>
          </cell>
          <cell r="IZ180">
            <v>0</v>
          </cell>
          <cell r="JA180">
            <v>0</v>
          </cell>
          <cell r="JB180">
            <v>0</v>
          </cell>
          <cell r="JC180">
            <v>0</v>
          </cell>
          <cell r="JD180">
            <v>0</v>
          </cell>
          <cell r="JE180">
            <v>0</v>
          </cell>
          <cell r="JF180">
            <v>853429292.5</v>
          </cell>
          <cell r="JG180">
            <v>82291270</v>
          </cell>
          <cell r="JH180">
            <v>0</v>
          </cell>
          <cell r="JI180">
            <v>0</v>
          </cell>
          <cell r="JJ180">
            <v>0</v>
          </cell>
          <cell r="JK180">
            <v>111273224</v>
          </cell>
          <cell r="JL180">
            <v>659864798.5</v>
          </cell>
          <cell r="JM180">
            <v>0</v>
          </cell>
          <cell r="JN180">
            <v>0</v>
          </cell>
          <cell r="JO180">
            <v>0</v>
          </cell>
          <cell r="JP180">
            <v>0</v>
          </cell>
          <cell r="JQ180">
            <v>0</v>
          </cell>
          <cell r="JR180">
            <v>0</v>
          </cell>
          <cell r="JS180">
            <v>0</v>
          </cell>
          <cell r="JT180">
            <v>0</v>
          </cell>
          <cell r="JU180">
            <v>0</v>
          </cell>
          <cell r="JV180">
            <v>185902372.19</v>
          </cell>
          <cell r="JW180">
            <v>0</v>
          </cell>
          <cell r="JX180">
            <v>0</v>
          </cell>
          <cell r="JY180">
            <v>0</v>
          </cell>
          <cell r="JZ180">
            <v>0</v>
          </cell>
          <cell r="KA180">
            <v>28449999.989999998</v>
          </cell>
          <cell r="KB180">
            <v>157452372.19999999</v>
          </cell>
          <cell r="KC180">
            <v>0</v>
          </cell>
          <cell r="KD180">
            <v>0</v>
          </cell>
          <cell r="KE180">
            <v>0</v>
          </cell>
          <cell r="KF180">
            <v>0</v>
          </cell>
          <cell r="KG180">
            <v>0</v>
          </cell>
          <cell r="KH180">
            <v>0</v>
          </cell>
          <cell r="KI180">
            <v>0</v>
          </cell>
          <cell r="KJ180">
            <v>0</v>
          </cell>
          <cell r="KK180">
            <v>0</v>
          </cell>
          <cell r="KL180"/>
          <cell r="KM180">
            <v>0</v>
          </cell>
          <cell r="KN180">
            <v>0</v>
          </cell>
          <cell r="KO180">
            <v>0</v>
          </cell>
          <cell r="KP180">
            <v>0</v>
          </cell>
          <cell r="KQ180">
            <v>0</v>
          </cell>
          <cell r="KR180">
            <v>0</v>
          </cell>
          <cell r="KS180">
            <v>0</v>
          </cell>
          <cell r="KT180">
            <v>0</v>
          </cell>
          <cell r="KU180">
            <v>0</v>
          </cell>
          <cell r="KV180">
            <v>0</v>
          </cell>
          <cell r="KW180">
            <v>0</v>
          </cell>
          <cell r="KX180">
            <v>0</v>
          </cell>
          <cell r="KY180">
            <v>0</v>
          </cell>
          <cell r="KZ180">
            <v>0</v>
          </cell>
          <cell r="LA180">
            <v>0</v>
          </cell>
          <cell r="LB180">
            <v>0</v>
          </cell>
          <cell r="LC180">
            <v>0</v>
          </cell>
          <cell r="LD180">
            <v>0</v>
          </cell>
        </row>
        <row r="181">
          <cell r="B181">
            <v>178</v>
          </cell>
          <cell r="C181" t="str">
            <v>“CAJICÁ IDEAL”</v>
          </cell>
          <cell r="D181" t="str">
            <v>2. CAJICÁ DESARROLLO SOCIAL IDEAL</v>
          </cell>
          <cell r="E181" t="str">
            <v>19. Salud y Protección Social</v>
          </cell>
          <cell r="F181" t="str">
            <v xml:space="preserve">6. Cajicá Saludable </v>
          </cell>
          <cell r="G181"/>
          <cell r="H181">
            <v>54</v>
          </cell>
          <cell r="I181" t="str">
            <v>Implementar en un 40% las estrategias planteadas de la Gestión del Riesgo de Desastres en salud de acuerdo al plan decenal de salud publica.</v>
          </cell>
          <cell r="J181" t="str">
            <v>Porcentaje</v>
          </cell>
          <cell r="K181">
            <v>0</v>
          </cell>
          <cell r="L181"/>
          <cell r="M181">
            <v>40</v>
          </cell>
          <cell r="N181"/>
          <cell r="O181" t="str">
            <v>1905015. Documentos de planeación</v>
          </cell>
          <cell r="P181" t="str">
            <v>190501507. Documentos de planeación integral en salud realizados</v>
          </cell>
          <cell r="Q181" t="str">
            <v xml:space="preserve">34. Salud Pública </v>
          </cell>
          <cell r="R181" t="str">
            <v xml:space="preserve">Secretaría de Salud </v>
          </cell>
          <cell r="S181">
            <v>178</v>
          </cell>
          <cell r="T181" t="str">
            <v>Implementar 1 Plan anual integral del riesgo articulado con el Plan Municipal de Gestión del Riesgo.</v>
          </cell>
          <cell r="U181" t="str">
            <v>Plan de riesgo articulado</v>
          </cell>
          <cell r="V181" t="str">
            <v>Número</v>
          </cell>
          <cell r="W181"/>
          <cell r="X181">
            <v>1</v>
          </cell>
          <cell r="Y181">
            <v>0</v>
          </cell>
          <cell r="Z181" t="str">
            <v>MA</v>
          </cell>
          <cell r="AA181">
            <v>0.29498525073746312</v>
          </cell>
          <cell r="AB181">
            <v>0.25</v>
          </cell>
          <cell r="AC181">
            <v>0.25</v>
          </cell>
          <cell r="AD181">
            <v>0</v>
          </cell>
          <cell r="AE181">
            <v>0</v>
          </cell>
          <cell r="AF181"/>
          <cell r="AG181" t="str">
            <v>Meta 17</v>
          </cell>
          <cell r="AH181"/>
          <cell r="AI181"/>
          <cell r="AJ181"/>
          <cell r="AK181"/>
          <cell r="AL181" t="str">
            <v>3. Salud y bienestar</v>
          </cell>
          <cell r="AM181" t="str">
            <v>Comunidad</v>
          </cell>
          <cell r="AN181"/>
          <cell r="AO181">
            <v>1</v>
          </cell>
          <cell r="AP181">
            <v>0.3115264797507788</v>
          </cell>
          <cell r="AQ181">
            <v>1</v>
          </cell>
          <cell r="AR181">
            <v>0.29850746268656714</v>
          </cell>
          <cell r="AS181">
            <v>1</v>
          </cell>
          <cell r="AT181">
            <v>0.30864197530864196</v>
          </cell>
          <cell r="AU181">
            <v>1</v>
          </cell>
          <cell r="AV181">
            <v>0.30769230769230771</v>
          </cell>
          <cell r="AW181">
            <v>1</v>
          </cell>
          <cell r="AX181">
            <v>100</v>
          </cell>
          <cell r="AY181">
            <v>0</v>
          </cell>
          <cell r="AZ181">
            <v>0</v>
          </cell>
          <cell r="BA181">
            <v>0</v>
          </cell>
          <cell r="BB181">
            <v>0</v>
          </cell>
          <cell r="BC181">
            <v>0</v>
          </cell>
          <cell r="BD181">
            <v>0</v>
          </cell>
          <cell r="BE181">
            <v>0.3115264797507788</v>
          </cell>
          <cell r="BF181">
            <v>0</v>
          </cell>
          <cell r="BG181">
            <v>0</v>
          </cell>
          <cell r="BH181">
            <v>0</v>
          </cell>
          <cell r="BI181">
            <v>7.3746312684365781E-2</v>
          </cell>
          <cell r="BJ181">
            <v>10177900</v>
          </cell>
          <cell r="BK181"/>
          <cell r="BL181"/>
          <cell r="BM181"/>
          <cell r="BN181"/>
          <cell r="BO181"/>
          <cell r="BP181">
            <v>10177900</v>
          </cell>
          <cell r="BQ181"/>
          <cell r="BR181"/>
          <cell r="BS181"/>
          <cell r="BT181"/>
          <cell r="BU181"/>
          <cell r="BV181"/>
          <cell r="BW181"/>
          <cell r="BX181"/>
          <cell r="BY181"/>
          <cell r="BZ181">
            <v>9910000</v>
          </cell>
          <cell r="CA181"/>
          <cell r="CB181"/>
          <cell r="CC181"/>
          <cell r="CD181"/>
          <cell r="CE181"/>
          <cell r="CF181">
            <v>9910000</v>
          </cell>
          <cell r="CG181"/>
          <cell r="CH181"/>
          <cell r="CI181"/>
          <cell r="CJ181"/>
          <cell r="CK181"/>
          <cell r="CL181"/>
          <cell r="CM181"/>
          <cell r="CN181"/>
          <cell r="CO181"/>
          <cell r="CP181"/>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27810000</v>
          </cell>
          <cell r="DJ181"/>
          <cell r="DK181"/>
          <cell r="DL181"/>
          <cell r="DM181"/>
          <cell r="DN181"/>
          <cell r="DO181">
            <v>27810000</v>
          </cell>
          <cell r="DP181"/>
          <cell r="DQ181"/>
          <cell r="DR181"/>
          <cell r="DS181"/>
          <cell r="DT181"/>
          <cell r="DU181"/>
          <cell r="DV181"/>
          <cell r="DW181">
            <v>0</v>
          </cell>
          <cell r="DX181"/>
          <cell r="DY181">
            <v>0</v>
          </cell>
          <cell r="DZ181"/>
          <cell r="EA181">
            <v>0</v>
          </cell>
          <cell r="EB181">
            <v>0</v>
          </cell>
          <cell r="EC181">
            <v>0</v>
          </cell>
          <cell r="ED181">
            <v>0</v>
          </cell>
          <cell r="EE181"/>
          <cell r="EF181">
            <v>0</v>
          </cell>
          <cell r="EG181">
            <v>0</v>
          </cell>
          <cell r="EH181">
            <v>0</v>
          </cell>
          <cell r="EI181">
            <v>0</v>
          </cell>
          <cell r="EJ181">
            <v>0</v>
          </cell>
          <cell r="EK181">
            <v>0</v>
          </cell>
          <cell r="EL181">
            <v>0</v>
          </cell>
          <cell r="EM181">
            <v>0</v>
          </cell>
          <cell r="EN181">
            <v>0</v>
          </cell>
          <cell r="EO181"/>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23339800</v>
          </cell>
          <cell r="FI181">
            <v>0</v>
          </cell>
          <cell r="FJ181"/>
          <cell r="FK181"/>
          <cell r="FL181"/>
          <cell r="FM181">
            <v>0</v>
          </cell>
          <cell r="FN181">
            <v>23339800</v>
          </cell>
          <cell r="FO181">
            <v>0</v>
          </cell>
          <cell r="FP181"/>
          <cell r="FQ181"/>
          <cell r="FR181"/>
          <cell r="FS181"/>
          <cell r="FT181"/>
          <cell r="FU181"/>
          <cell r="FV181">
            <v>0</v>
          </cell>
          <cell r="FW181"/>
          <cell r="FX181">
            <v>0</v>
          </cell>
          <cell r="FY181">
            <v>0</v>
          </cell>
          <cell r="FZ181">
            <v>0</v>
          </cell>
          <cell r="GA181">
            <v>0</v>
          </cell>
          <cell r="GB181">
            <v>0</v>
          </cell>
          <cell r="GC181">
            <v>0</v>
          </cell>
          <cell r="GD181">
            <v>0</v>
          </cell>
          <cell r="GE181">
            <v>0</v>
          </cell>
          <cell r="GF181">
            <v>0</v>
          </cell>
          <cell r="GG181">
            <v>0</v>
          </cell>
          <cell r="GH181">
            <v>0</v>
          </cell>
          <cell r="GI181">
            <v>0</v>
          </cell>
          <cell r="GJ181">
            <v>0</v>
          </cell>
          <cell r="GK181">
            <v>0</v>
          </cell>
          <cell r="GL181">
            <v>0</v>
          </cell>
          <cell r="GM181">
            <v>0</v>
          </cell>
          <cell r="GN181"/>
          <cell r="GO181">
            <v>0</v>
          </cell>
          <cell r="GP181">
            <v>0</v>
          </cell>
          <cell r="GQ181">
            <v>0</v>
          </cell>
          <cell r="GR181">
            <v>0</v>
          </cell>
          <cell r="GS181">
            <v>0</v>
          </cell>
          <cell r="GT181">
            <v>0</v>
          </cell>
          <cell r="GU181">
            <v>0</v>
          </cell>
          <cell r="GV181">
            <v>0</v>
          </cell>
          <cell r="GW181">
            <v>0</v>
          </cell>
          <cell r="GX181">
            <v>0</v>
          </cell>
          <cell r="GY181">
            <v>0</v>
          </cell>
          <cell r="GZ181">
            <v>0</v>
          </cell>
          <cell r="HA181">
            <v>0</v>
          </cell>
          <cell r="HB181">
            <v>0</v>
          </cell>
          <cell r="HC181">
            <v>0</v>
          </cell>
          <cell r="HD181">
            <v>0</v>
          </cell>
          <cell r="HE181">
            <v>0</v>
          </cell>
          <cell r="HF181">
            <v>0</v>
          </cell>
          <cell r="HG181">
            <v>24039994</v>
          </cell>
          <cell r="HH181">
            <v>0</v>
          </cell>
          <cell r="HI181"/>
          <cell r="HJ181"/>
          <cell r="HK181"/>
          <cell r="HL181">
            <v>0</v>
          </cell>
          <cell r="HM181">
            <v>24039994</v>
          </cell>
          <cell r="HN181">
            <v>0</v>
          </cell>
          <cell r="HO181"/>
          <cell r="HP181"/>
          <cell r="HQ181"/>
          <cell r="HR181"/>
          <cell r="HS181"/>
          <cell r="HT181"/>
          <cell r="HU181">
            <v>0</v>
          </cell>
          <cell r="HV181"/>
          <cell r="HW181">
            <v>0</v>
          </cell>
          <cell r="HX181">
            <v>0</v>
          </cell>
          <cell r="HY181">
            <v>0</v>
          </cell>
          <cell r="HZ181">
            <v>0</v>
          </cell>
          <cell r="IA181">
            <v>0</v>
          </cell>
          <cell r="IB181">
            <v>0</v>
          </cell>
          <cell r="IC181">
            <v>0</v>
          </cell>
          <cell r="ID181">
            <v>0</v>
          </cell>
          <cell r="IE181">
            <v>0</v>
          </cell>
          <cell r="IF181">
            <v>0</v>
          </cell>
          <cell r="IG181">
            <v>0</v>
          </cell>
          <cell r="IH181">
            <v>0</v>
          </cell>
          <cell r="II181">
            <v>0</v>
          </cell>
          <cell r="IJ181">
            <v>0</v>
          </cell>
          <cell r="IK181">
            <v>0</v>
          </cell>
          <cell r="IL181">
            <v>0</v>
          </cell>
          <cell r="IM181"/>
          <cell r="IN181">
            <v>0</v>
          </cell>
          <cell r="IO181">
            <v>0</v>
          </cell>
          <cell r="IP181">
            <v>0</v>
          </cell>
          <cell r="IQ181">
            <v>0</v>
          </cell>
          <cell r="IR181">
            <v>0</v>
          </cell>
          <cell r="IS181">
            <v>0</v>
          </cell>
          <cell r="IT181">
            <v>0</v>
          </cell>
          <cell r="IU181">
            <v>0</v>
          </cell>
          <cell r="IV181">
            <v>0</v>
          </cell>
          <cell r="IW181">
            <v>0</v>
          </cell>
          <cell r="IX181">
            <v>0</v>
          </cell>
          <cell r="IY181">
            <v>0</v>
          </cell>
          <cell r="IZ181">
            <v>0</v>
          </cell>
          <cell r="JA181">
            <v>0</v>
          </cell>
          <cell r="JB181">
            <v>0</v>
          </cell>
          <cell r="JC181">
            <v>0</v>
          </cell>
          <cell r="JD181">
            <v>0</v>
          </cell>
          <cell r="JE181">
            <v>0</v>
          </cell>
          <cell r="JF181">
            <v>85367694</v>
          </cell>
          <cell r="JG181">
            <v>0</v>
          </cell>
          <cell r="JH181">
            <v>0</v>
          </cell>
          <cell r="JI181">
            <v>0</v>
          </cell>
          <cell r="JJ181">
            <v>0</v>
          </cell>
          <cell r="JK181">
            <v>0</v>
          </cell>
          <cell r="JL181">
            <v>85367694</v>
          </cell>
          <cell r="JM181">
            <v>0</v>
          </cell>
          <cell r="JN181">
            <v>0</v>
          </cell>
          <cell r="JO181">
            <v>0</v>
          </cell>
          <cell r="JP181">
            <v>0</v>
          </cell>
          <cell r="JQ181">
            <v>0</v>
          </cell>
          <cell r="JR181">
            <v>0</v>
          </cell>
          <cell r="JS181">
            <v>0</v>
          </cell>
          <cell r="JT181">
            <v>0</v>
          </cell>
          <cell r="JU181">
            <v>0</v>
          </cell>
          <cell r="JV181">
            <v>9910000</v>
          </cell>
          <cell r="JW181">
            <v>0</v>
          </cell>
          <cell r="JX181">
            <v>0</v>
          </cell>
          <cell r="JY181">
            <v>0</v>
          </cell>
          <cell r="JZ181">
            <v>0</v>
          </cell>
          <cell r="KA181">
            <v>0</v>
          </cell>
          <cell r="KB181">
            <v>9910000</v>
          </cell>
          <cell r="KC181">
            <v>0</v>
          </cell>
          <cell r="KD181">
            <v>0</v>
          </cell>
          <cell r="KE181">
            <v>0</v>
          </cell>
          <cell r="KF181">
            <v>0</v>
          </cell>
          <cell r="KG181">
            <v>0</v>
          </cell>
          <cell r="KH181">
            <v>0</v>
          </cell>
          <cell r="KI181">
            <v>0</v>
          </cell>
          <cell r="KJ181">
            <v>0</v>
          </cell>
          <cell r="KK181">
            <v>0</v>
          </cell>
          <cell r="KL181"/>
          <cell r="KM181">
            <v>0</v>
          </cell>
          <cell r="KN181">
            <v>0</v>
          </cell>
          <cell r="KO181">
            <v>0</v>
          </cell>
          <cell r="KP181">
            <v>0</v>
          </cell>
          <cell r="KQ181">
            <v>0</v>
          </cell>
          <cell r="KR181">
            <v>0</v>
          </cell>
          <cell r="KS181">
            <v>0</v>
          </cell>
          <cell r="KT181">
            <v>0</v>
          </cell>
          <cell r="KU181">
            <v>0</v>
          </cell>
          <cell r="KV181">
            <v>0</v>
          </cell>
          <cell r="KW181">
            <v>0</v>
          </cell>
          <cell r="KX181">
            <v>0</v>
          </cell>
          <cell r="KY181">
            <v>0</v>
          </cell>
          <cell r="KZ181">
            <v>0</v>
          </cell>
          <cell r="LA181">
            <v>0</v>
          </cell>
          <cell r="LB181">
            <v>0</v>
          </cell>
          <cell r="LC181">
            <v>0</v>
          </cell>
          <cell r="LD181">
            <v>0</v>
          </cell>
        </row>
        <row r="182">
          <cell r="B182">
            <v>179</v>
          </cell>
          <cell r="C182" t="str">
            <v>“CAJICÁ IDEAL”</v>
          </cell>
          <cell r="D182" t="str">
            <v>2. CAJICÁ DESARROLLO SOCIAL IDEAL</v>
          </cell>
          <cell r="E182" t="str">
            <v>19. Salud y Protección Social</v>
          </cell>
          <cell r="F182" t="str">
            <v xml:space="preserve">6. Cajicá Saludable </v>
          </cell>
          <cell r="G182"/>
          <cell r="H182">
            <v>55</v>
          </cell>
          <cell r="I182" t="str">
            <v xml:space="preserve">Desarrollar anualmente el programa de atención psicosocial y salud integral de las victimas (PAPSIVI) </v>
          </cell>
          <cell r="J182" t="str">
            <v>Número</v>
          </cell>
          <cell r="K182">
            <v>1</v>
          </cell>
          <cell r="L182"/>
          <cell r="M182">
            <v>4</v>
          </cell>
          <cell r="N182"/>
          <cell r="O182" t="str">
            <v>1905050. Servicio de asistencia técnica</v>
          </cell>
          <cell r="P182" t="str">
            <v>190505003. Personas apoyadas</v>
          </cell>
          <cell r="Q182" t="str">
            <v xml:space="preserve">34. Salud Pública </v>
          </cell>
          <cell r="R182" t="str">
            <v xml:space="preserve">Secretaría de Salud </v>
          </cell>
          <cell r="S182">
            <v>179</v>
          </cell>
          <cell r="T182" t="str">
            <v>Garantizar a través de 1 contrato interadministrativo la ejecución del programa de atención psicosocial y salud integral de las víctimas (PAPSIVI)</v>
          </cell>
          <cell r="U182" t="str">
            <v>Programa desarrollado o implementado</v>
          </cell>
          <cell r="V182" t="str">
            <v>Número</v>
          </cell>
          <cell r="W182"/>
          <cell r="X182">
            <v>1</v>
          </cell>
          <cell r="Y182">
            <v>0</v>
          </cell>
          <cell r="Z182" t="str">
            <v>MA</v>
          </cell>
          <cell r="AA182">
            <v>0.29498525073746312</v>
          </cell>
          <cell r="AB182">
            <v>0.25</v>
          </cell>
          <cell r="AC182">
            <v>0.25</v>
          </cell>
          <cell r="AD182">
            <v>0</v>
          </cell>
          <cell r="AE182">
            <v>0</v>
          </cell>
          <cell r="AF182"/>
          <cell r="AG182" t="str">
            <v>Meta 23</v>
          </cell>
          <cell r="AH182"/>
          <cell r="AI182"/>
          <cell r="AJ182"/>
          <cell r="AK182"/>
          <cell r="AL182" t="str">
            <v>3. Salud y bienestar</v>
          </cell>
          <cell r="AM182" t="str">
            <v>Comunidad</v>
          </cell>
          <cell r="AN182"/>
          <cell r="AO182">
            <v>1</v>
          </cell>
          <cell r="AP182">
            <v>0.3115264797507788</v>
          </cell>
          <cell r="AQ182">
            <v>1</v>
          </cell>
          <cell r="AR182">
            <v>0.29850746268656714</v>
          </cell>
          <cell r="AS182">
            <v>1</v>
          </cell>
          <cell r="AT182">
            <v>0.30864197530864196</v>
          </cell>
          <cell r="AU182">
            <v>1</v>
          </cell>
          <cell r="AV182">
            <v>0.30769230769230771</v>
          </cell>
          <cell r="AW182">
            <v>1</v>
          </cell>
          <cell r="AX182">
            <v>100</v>
          </cell>
          <cell r="AY182">
            <v>0</v>
          </cell>
          <cell r="AZ182">
            <v>0</v>
          </cell>
          <cell r="BA182">
            <v>0</v>
          </cell>
          <cell r="BB182">
            <v>0</v>
          </cell>
          <cell r="BC182">
            <v>0</v>
          </cell>
          <cell r="BD182">
            <v>0</v>
          </cell>
          <cell r="BE182">
            <v>0.3115264797507788</v>
          </cell>
          <cell r="BF182">
            <v>0</v>
          </cell>
          <cell r="BG182">
            <v>0</v>
          </cell>
          <cell r="BH182">
            <v>0</v>
          </cell>
          <cell r="BI182">
            <v>7.3746312684365781E-2</v>
          </cell>
          <cell r="BJ182">
            <v>54500000</v>
          </cell>
          <cell r="BK182">
            <v>20000000</v>
          </cell>
          <cell r="BL182"/>
          <cell r="BM182"/>
          <cell r="BN182"/>
          <cell r="BO182"/>
          <cell r="BP182">
            <v>34500000</v>
          </cell>
          <cell r="BQ182"/>
          <cell r="BR182"/>
          <cell r="BS182"/>
          <cell r="BT182"/>
          <cell r="BU182"/>
          <cell r="BV182"/>
          <cell r="BW182"/>
          <cell r="BX182"/>
          <cell r="BY182"/>
          <cell r="BZ182">
            <v>20000000</v>
          </cell>
          <cell r="CA182">
            <v>20000000</v>
          </cell>
          <cell r="CB182"/>
          <cell r="CC182"/>
          <cell r="CD182"/>
          <cell r="CE182"/>
          <cell r="CF182"/>
          <cell r="CG182"/>
          <cell r="CH182"/>
          <cell r="CI182"/>
          <cell r="CJ182"/>
          <cell r="CK182"/>
          <cell r="CL182"/>
          <cell r="CM182"/>
          <cell r="CN182"/>
          <cell r="CO182"/>
          <cell r="CP182">
            <v>45000000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2000000</v>
          </cell>
          <cell r="DJ182"/>
          <cell r="DK182"/>
          <cell r="DL182"/>
          <cell r="DM182"/>
          <cell r="DN182"/>
          <cell r="DO182">
            <v>2000000</v>
          </cell>
          <cell r="DP182"/>
          <cell r="DQ182"/>
          <cell r="DR182"/>
          <cell r="DS182"/>
          <cell r="DT182"/>
          <cell r="DU182"/>
          <cell r="DV182"/>
          <cell r="DW182">
            <v>0</v>
          </cell>
          <cell r="DX182"/>
          <cell r="DY182">
            <v>0</v>
          </cell>
          <cell r="DZ182"/>
          <cell r="EA182">
            <v>0</v>
          </cell>
          <cell r="EB182">
            <v>0</v>
          </cell>
          <cell r="EC182">
            <v>0</v>
          </cell>
          <cell r="ED182">
            <v>0</v>
          </cell>
          <cell r="EE182"/>
          <cell r="EF182">
            <v>0</v>
          </cell>
          <cell r="EG182">
            <v>0</v>
          </cell>
          <cell r="EH182">
            <v>0</v>
          </cell>
          <cell r="EI182">
            <v>0</v>
          </cell>
          <cell r="EJ182">
            <v>0</v>
          </cell>
          <cell r="EK182">
            <v>0</v>
          </cell>
          <cell r="EL182">
            <v>0</v>
          </cell>
          <cell r="EM182">
            <v>0</v>
          </cell>
          <cell r="EN182">
            <v>0</v>
          </cell>
          <cell r="EO182"/>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42436000</v>
          </cell>
          <cell r="FI182">
            <v>42436000</v>
          </cell>
          <cell r="FJ182"/>
          <cell r="FK182"/>
          <cell r="FL182"/>
          <cell r="FM182">
            <v>0</v>
          </cell>
          <cell r="FN182">
            <v>0</v>
          </cell>
          <cell r="FO182">
            <v>0</v>
          </cell>
          <cell r="FP182"/>
          <cell r="FQ182"/>
          <cell r="FR182"/>
          <cell r="FS182"/>
          <cell r="FT182"/>
          <cell r="FU182"/>
          <cell r="FV182">
            <v>0</v>
          </cell>
          <cell r="FW182"/>
          <cell r="FX182">
            <v>0</v>
          </cell>
          <cell r="FY182">
            <v>0</v>
          </cell>
          <cell r="FZ182">
            <v>0</v>
          </cell>
          <cell r="GA182">
            <v>0</v>
          </cell>
          <cell r="GB182">
            <v>0</v>
          </cell>
          <cell r="GC182">
            <v>0</v>
          </cell>
          <cell r="GD182">
            <v>0</v>
          </cell>
          <cell r="GE182">
            <v>0</v>
          </cell>
          <cell r="GF182">
            <v>0</v>
          </cell>
          <cell r="GG182">
            <v>0</v>
          </cell>
          <cell r="GH182">
            <v>0</v>
          </cell>
          <cell r="GI182">
            <v>0</v>
          </cell>
          <cell r="GJ182">
            <v>0</v>
          </cell>
          <cell r="GK182">
            <v>0</v>
          </cell>
          <cell r="GL182">
            <v>0</v>
          </cell>
          <cell r="GM182">
            <v>0</v>
          </cell>
          <cell r="GN182"/>
          <cell r="GO182">
            <v>0</v>
          </cell>
          <cell r="GP182">
            <v>0</v>
          </cell>
          <cell r="GQ182">
            <v>0</v>
          </cell>
          <cell r="GR182">
            <v>0</v>
          </cell>
          <cell r="GS182">
            <v>0</v>
          </cell>
          <cell r="GT182">
            <v>0</v>
          </cell>
          <cell r="GU182">
            <v>0</v>
          </cell>
          <cell r="GV182">
            <v>0</v>
          </cell>
          <cell r="GW182">
            <v>0</v>
          </cell>
          <cell r="GX182">
            <v>0</v>
          </cell>
          <cell r="GY182">
            <v>0</v>
          </cell>
          <cell r="GZ182">
            <v>0</v>
          </cell>
          <cell r="HA182">
            <v>0</v>
          </cell>
          <cell r="HB182">
            <v>0</v>
          </cell>
          <cell r="HC182">
            <v>0</v>
          </cell>
          <cell r="HD182">
            <v>0</v>
          </cell>
          <cell r="HE182">
            <v>0</v>
          </cell>
          <cell r="HF182">
            <v>0</v>
          </cell>
          <cell r="HG182">
            <v>43709080</v>
          </cell>
          <cell r="HH182">
            <v>43709080</v>
          </cell>
          <cell r="HI182"/>
          <cell r="HJ182"/>
          <cell r="HK182"/>
          <cell r="HL182">
            <v>0</v>
          </cell>
          <cell r="HM182">
            <v>0</v>
          </cell>
          <cell r="HN182">
            <v>0</v>
          </cell>
          <cell r="HO182"/>
          <cell r="HP182"/>
          <cell r="HQ182"/>
          <cell r="HR182"/>
          <cell r="HS182"/>
          <cell r="HT182"/>
          <cell r="HU182">
            <v>0</v>
          </cell>
          <cell r="HV182"/>
          <cell r="HW182">
            <v>0</v>
          </cell>
          <cell r="HX182">
            <v>0</v>
          </cell>
          <cell r="HY182">
            <v>0</v>
          </cell>
          <cell r="HZ182">
            <v>0</v>
          </cell>
          <cell r="IA182">
            <v>0</v>
          </cell>
          <cell r="IB182">
            <v>0</v>
          </cell>
          <cell r="IC182">
            <v>0</v>
          </cell>
          <cell r="ID182">
            <v>0</v>
          </cell>
          <cell r="IE182">
            <v>0</v>
          </cell>
          <cell r="IF182">
            <v>0</v>
          </cell>
          <cell r="IG182">
            <v>0</v>
          </cell>
          <cell r="IH182">
            <v>0</v>
          </cell>
          <cell r="II182">
            <v>0</v>
          </cell>
          <cell r="IJ182">
            <v>0</v>
          </cell>
          <cell r="IK182">
            <v>0</v>
          </cell>
          <cell r="IL182">
            <v>0</v>
          </cell>
          <cell r="IM182"/>
          <cell r="IN182">
            <v>0</v>
          </cell>
          <cell r="IO182">
            <v>0</v>
          </cell>
          <cell r="IP182">
            <v>0</v>
          </cell>
          <cell r="IQ182">
            <v>0</v>
          </cell>
          <cell r="IR182">
            <v>0</v>
          </cell>
          <cell r="IS182">
            <v>0</v>
          </cell>
          <cell r="IT182">
            <v>0</v>
          </cell>
          <cell r="IU182">
            <v>0</v>
          </cell>
          <cell r="IV182">
            <v>0</v>
          </cell>
          <cell r="IW182">
            <v>0</v>
          </cell>
          <cell r="IX182">
            <v>0</v>
          </cell>
          <cell r="IY182">
            <v>0</v>
          </cell>
          <cell r="IZ182">
            <v>0</v>
          </cell>
          <cell r="JA182">
            <v>0</v>
          </cell>
          <cell r="JB182">
            <v>0</v>
          </cell>
          <cell r="JC182">
            <v>0</v>
          </cell>
          <cell r="JD182">
            <v>0</v>
          </cell>
          <cell r="JE182">
            <v>0</v>
          </cell>
          <cell r="JF182">
            <v>142645080</v>
          </cell>
          <cell r="JG182">
            <v>106145080</v>
          </cell>
          <cell r="JH182">
            <v>0</v>
          </cell>
          <cell r="JI182">
            <v>0</v>
          </cell>
          <cell r="JJ182">
            <v>0</v>
          </cell>
          <cell r="JK182">
            <v>0</v>
          </cell>
          <cell r="JL182">
            <v>36500000</v>
          </cell>
          <cell r="JM182">
            <v>0</v>
          </cell>
          <cell r="JN182">
            <v>0</v>
          </cell>
          <cell r="JO182">
            <v>0</v>
          </cell>
          <cell r="JP182">
            <v>0</v>
          </cell>
          <cell r="JQ182">
            <v>0</v>
          </cell>
          <cell r="JR182">
            <v>0</v>
          </cell>
          <cell r="JS182">
            <v>0</v>
          </cell>
          <cell r="JT182">
            <v>0</v>
          </cell>
          <cell r="JU182">
            <v>0</v>
          </cell>
          <cell r="JV182">
            <v>20000000</v>
          </cell>
          <cell r="JW182">
            <v>20000000</v>
          </cell>
          <cell r="JX182">
            <v>0</v>
          </cell>
          <cell r="JY182">
            <v>0</v>
          </cell>
          <cell r="JZ182">
            <v>0</v>
          </cell>
          <cell r="KA182">
            <v>0</v>
          </cell>
          <cell r="KB182">
            <v>0</v>
          </cell>
          <cell r="KC182">
            <v>0</v>
          </cell>
          <cell r="KD182">
            <v>0</v>
          </cell>
          <cell r="KE182">
            <v>0</v>
          </cell>
          <cell r="KF182">
            <v>0</v>
          </cell>
          <cell r="KG182">
            <v>0</v>
          </cell>
          <cell r="KH182">
            <v>0</v>
          </cell>
          <cell r="KI182">
            <v>0</v>
          </cell>
          <cell r="KJ182">
            <v>0</v>
          </cell>
          <cell r="KK182">
            <v>0</v>
          </cell>
          <cell r="KL182"/>
          <cell r="KM182">
            <v>0</v>
          </cell>
          <cell r="KN182">
            <v>0</v>
          </cell>
          <cell r="KO182">
            <v>0</v>
          </cell>
          <cell r="KP182">
            <v>0</v>
          </cell>
          <cell r="KQ182">
            <v>0</v>
          </cell>
          <cell r="KR182">
            <v>0</v>
          </cell>
          <cell r="KS182">
            <v>0</v>
          </cell>
          <cell r="KT182">
            <v>0</v>
          </cell>
          <cell r="KU182">
            <v>0</v>
          </cell>
          <cell r="KV182">
            <v>0</v>
          </cell>
          <cell r="KW182">
            <v>0</v>
          </cell>
          <cell r="KX182">
            <v>0</v>
          </cell>
          <cell r="KY182">
            <v>0</v>
          </cell>
          <cell r="KZ182">
            <v>0</v>
          </cell>
          <cell r="LA182">
            <v>0</v>
          </cell>
          <cell r="LB182">
            <v>0</v>
          </cell>
          <cell r="LC182">
            <v>0</v>
          </cell>
          <cell r="LD182">
            <v>0</v>
          </cell>
        </row>
        <row r="183">
          <cell r="B183">
            <v>180</v>
          </cell>
          <cell r="C183" t="str">
            <v>“CAJICÁ IDEAL”</v>
          </cell>
          <cell r="D183" t="str">
            <v>2. CAJICÁ DESARROLLO SOCIAL IDEAL</v>
          </cell>
          <cell r="E183" t="str">
            <v>19. Salud y Protección Social</v>
          </cell>
          <cell r="F183" t="str">
            <v xml:space="preserve">6. Cajicá Saludable </v>
          </cell>
          <cell r="G183"/>
          <cell r="H183">
            <v>56</v>
          </cell>
          <cell r="I183" t="str">
            <v xml:space="preserve">Incrementar al 60% el grado de satisfacción del usuario en atención y prestación de servicios </v>
          </cell>
          <cell r="J183" t="str">
            <v>Porcentaje</v>
          </cell>
          <cell r="K183">
            <v>0</v>
          </cell>
          <cell r="L183"/>
          <cell r="M183">
            <v>0.6</v>
          </cell>
          <cell r="N183"/>
          <cell r="O183" t="str">
            <v>1905049. Servicio de promoción de la participación social en salud</v>
          </cell>
          <cell r="P183" t="str">
            <v>190504902. Mecanismos y espacios de participación social en salud conformados</v>
          </cell>
          <cell r="Q183" t="str">
            <v xml:space="preserve">34. Salud Pública </v>
          </cell>
          <cell r="R183" t="str">
            <v xml:space="preserve">Secretaría de Salud </v>
          </cell>
          <cell r="S183">
            <v>180</v>
          </cell>
          <cell r="T183" t="str">
            <v>Fortalecer al 100% sistemas de participación social en salud definidos en la normatividad vigente</v>
          </cell>
          <cell r="U183" t="str">
            <v>Número de sistemas fortalecidos</v>
          </cell>
          <cell r="V183" t="str">
            <v>Porcentaje</v>
          </cell>
          <cell r="W183"/>
          <cell r="X183">
            <v>100</v>
          </cell>
          <cell r="Y183">
            <v>0</v>
          </cell>
          <cell r="Z183" t="str">
            <v>MA</v>
          </cell>
          <cell r="AA183">
            <v>0.29498525073746312</v>
          </cell>
          <cell r="AB183">
            <v>25</v>
          </cell>
          <cell r="AC183">
            <v>0.25</v>
          </cell>
          <cell r="AD183">
            <v>0</v>
          </cell>
          <cell r="AE183">
            <v>0</v>
          </cell>
          <cell r="AF183"/>
          <cell r="AG183" t="str">
            <v>Meta 24</v>
          </cell>
          <cell r="AH183"/>
          <cell r="AI183"/>
          <cell r="AJ183"/>
          <cell r="AK183"/>
          <cell r="AL183" t="str">
            <v>3. Salud y bienestar</v>
          </cell>
          <cell r="AM183" t="str">
            <v>Comunidad</v>
          </cell>
          <cell r="AN183"/>
          <cell r="AO183">
            <v>100</v>
          </cell>
          <cell r="AP183">
            <v>0.3115264797507788</v>
          </cell>
          <cell r="AQ183">
            <v>100</v>
          </cell>
          <cell r="AR183">
            <v>0.29850746268656714</v>
          </cell>
          <cell r="AS183">
            <v>100</v>
          </cell>
          <cell r="AT183">
            <v>0.30864197530864196</v>
          </cell>
          <cell r="AU183">
            <v>100</v>
          </cell>
          <cell r="AV183">
            <v>0.30769230769230771</v>
          </cell>
          <cell r="AW183">
            <v>100</v>
          </cell>
          <cell r="AX183">
            <v>100</v>
          </cell>
          <cell r="AY183">
            <v>0</v>
          </cell>
          <cell r="AZ183">
            <v>0</v>
          </cell>
          <cell r="BA183">
            <v>0</v>
          </cell>
          <cell r="BB183">
            <v>0</v>
          </cell>
          <cell r="BC183">
            <v>0</v>
          </cell>
          <cell r="BD183">
            <v>0</v>
          </cell>
          <cell r="BE183">
            <v>0.3115264797507788</v>
          </cell>
          <cell r="BF183">
            <v>0</v>
          </cell>
          <cell r="BG183">
            <v>0</v>
          </cell>
          <cell r="BH183">
            <v>0</v>
          </cell>
          <cell r="BI183">
            <v>7.3746312684365781E-2</v>
          </cell>
          <cell r="BJ183">
            <v>7052500</v>
          </cell>
          <cell r="BK183"/>
          <cell r="BL183"/>
          <cell r="BM183"/>
          <cell r="BN183"/>
          <cell r="BO183"/>
          <cell r="BP183">
            <v>7052500</v>
          </cell>
          <cell r="BQ183"/>
          <cell r="BR183"/>
          <cell r="BS183"/>
          <cell r="BT183"/>
          <cell r="BU183"/>
          <cell r="BV183"/>
          <cell r="BW183"/>
          <cell r="BX183"/>
          <cell r="BY183"/>
          <cell r="BZ183">
            <v>7041666.6500000004</v>
          </cell>
          <cell r="CA183"/>
          <cell r="CB183"/>
          <cell r="CC183"/>
          <cell r="CD183"/>
          <cell r="CE183"/>
          <cell r="CF183">
            <v>7041666.6500000004</v>
          </cell>
          <cell r="CG183"/>
          <cell r="CH183"/>
          <cell r="CI183"/>
          <cell r="CJ183"/>
          <cell r="CK183"/>
          <cell r="CL183"/>
          <cell r="CM183"/>
          <cell r="CN183"/>
          <cell r="CO183"/>
          <cell r="CP183"/>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21060000</v>
          </cell>
          <cell r="DJ183"/>
          <cell r="DK183"/>
          <cell r="DL183"/>
          <cell r="DM183"/>
          <cell r="DN183">
            <v>7020000</v>
          </cell>
          <cell r="DO183">
            <v>14040000</v>
          </cell>
          <cell r="DP183"/>
          <cell r="DQ183"/>
          <cell r="DR183"/>
          <cell r="DS183"/>
          <cell r="DT183"/>
          <cell r="DU183"/>
          <cell r="DV183"/>
          <cell r="DW183">
            <v>0</v>
          </cell>
          <cell r="DX183"/>
          <cell r="DY183">
            <v>0</v>
          </cell>
          <cell r="DZ183"/>
          <cell r="EA183">
            <v>0</v>
          </cell>
          <cell r="EB183">
            <v>0</v>
          </cell>
          <cell r="EC183">
            <v>0</v>
          </cell>
          <cell r="ED183">
            <v>0</v>
          </cell>
          <cell r="EE183"/>
          <cell r="EF183">
            <v>0</v>
          </cell>
          <cell r="EG183">
            <v>0</v>
          </cell>
          <cell r="EH183">
            <v>0</v>
          </cell>
          <cell r="EI183">
            <v>0</v>
          </cell>
          <cell r="EJ183">
            <v>0</v>
          </cell>
          <cell r="EK183">
            <v>0</v>
          </cell>
          <cell r="EL183">
            <v>0</v>
          </cell>
          <cell r="EM183">
            <v>0</v>
          </cell>
          <cell r="EN183">
            <v>0</v>
          </cell>
          <cell r="EO183"/>
          <cell r="EP183">
            <v>0</v>
          </cell>
          <cell r="EQ183">
            <v>0</v>
          </cell>
          <cell r="ER183">
            <v>0</v>
          </cell>
          <cell r="ES183">
            <v>0</v>
          </cell>
          <cell r="ET183">
            <v>0</v>
          </cell>
          <cell r="EU183">
            <v>0</v>
          </cell>
          <cell r="EV183">
            <v>0</v>
          </cell>
          <cell r="EW183">
            <v>0</v>
          </cell>
          <cell r="EX183">
            <v>0</v>
          </cell>
          <cell r="EY183">
            <v>0</v>
          </cell>
          <cell r="EZ183">
            <v>0</v>
          </cell>
          <cell r="FA183">
            <v>0</v>
          </cell>
          <cell r="FB183">
            <v>0</v>
          </cell>
          <cell r="FC183">
            <v>0</v>
          </cell>
          <cell r="FD183">
            <v>0</v>
          </cell>
          <cell r="FE183">
            <v>0</v>
          </cell>
          <cell r="FF183">
            <v>0</v>
          </cell>
          <cell r="FG183">
            <v>0</v>
          </cell>
          <cell r="FH183">
            <v>23339800</v>
          </cell>
          <cell r="FI183">
            <v>0</v>
          </cell>
          <cell r="FJ183"/>
          <cell r="FK183"/>
          <cell r="FL183"/>
          <cell r="FM183">
            <v>0</v>
          </cell>
          <cell r="FN183">
            <v>23339800</v>
          </cell>
          <cell r="FO183">
            <v>0</v>
          </cell>
          <cell r="FP183"/>
          <cell r="FQ183"/>
          <cell r="FR183"/>
          <cell r="FS183"/>
          <cell r="FT183"/>
          <cell r="FU183"/>
          <cell r="FV183">
            <v>0</v>
          </cell>
          <cell r="FW183"/>
          <cell r="FX183">
            <v>0</v>
          </cell>
          <cell r="FY183">
            <v>0</v>
          </cell>
          <cell r="FZ183">
            <v>0</v>
          </cell>
          <cell r="GA183">
            <v>0</v>
          </cell>
          <cell r="GB183">
            <v>0</v>
          </cell>
          <cell r="GC183">
            <v>0</v>
          </cell>
          <cell r="GD183">
            <v>0</v>
          </cell>
          <cell r="GE183">
            <v>0</v>
          </cell>
          <cell r="GF183">
            <v>0</v>
          </cell>
          <cell r="GG183">
            <v>0</v>
          </cell>
          <cell r="GH183">
            <v>0</v>
          </cell>
          <cell r="GI183">
            <v>0</v>
          </cell>
          <cell r="GJ183">
            <v>0</v>
          </cell>
          <cell r="GK183">
            <v>0</v>
          </cell>
          <cell r="GL183">
            <v>0</v>
          </cell>
          <cell r="GM183">
            <v>0</v>
          </cell>
          <cell r="GN183"/>
          <cell r="GO183">
            <v>0</v>
          </cell>
          <cell r="GP183">
            <v>0</v>
          </cell>
          <cell r="GQ183">
            <v>0</v>
          </cell>
          <cell r="GR183">
            <v>0</v>
          </cell>
          <cell r="GS183">
            <v>0</v>
          </cell>
          <cell r="GT183">
            <v>0</v>
          </cell>
          <cell r="GU183">
            <v>0</v>
          </cell>
          <cell r="GV183">
            <v>0</v>
          </cell>
          <cell r="GW183">
            <v>0</v>
          </cell>
          <cell r="GX183">
            <v>0</v>
          </cell>
          <cell r="GY183">
            <v>0</v>
          </cell>
          <cell r="GZ183">
            <v>0</v>
          </cell>
          <cell r="HA183">
            <v>0</v>
          </cell>
          <cell r="HB183">
            <v>0</v>
          </cell>
          <cell r="HC183">
            <v>0</v>
          </cell>
          <cell r="HD183">
            <v>0</v>
          </cell>
          <cell r="HE183">
            <v>0</v>
          </cell>
          <cell r="HF183">
            <v>0</v>
          </cell>
          <cell r="HG183">
            <v>24039994</v>
          </cell>
          <cell r="HH183">
            <v>0</v>
          </cell>
          <cell r="HI183"/>
          <cell r="HJ183"/>
          <cell r="HK183"/>
          <cell r="HL183">
            <v>0</v>
          </cell>
          <cell r="HM183">
            <v>24039994</v>
          </cell>
          <cell r="HN183">
            <v>0</v>
          </cell>
          <cell r="HO183"/>
          <cell r="HP183"/>
          <cell r="HQ183"/>
          <cell r="HR183"/>
          <cell r="HS183"/>
          <cell r="HT183"/>
          <cell r="HU183">
            <v>0</v>
          </cell>
          <cell r="HV183"/>
          <cell r="HW183">
            <v>0</v>
          </cell>
          <cell r="HX183">
            <v>0</v>
          </cell>
          <cell r="HY183">
            <v>0</v>
          </cell>
          <cell r="HZ183">
            <v>0</v>
          </cell>
          <cell r="IA183">
            <v>0</v>
          </cell>
          <cell r="IB183">
            <v>0</v>
          </cell>
          <cell r="IC183">
            <v>0</v>
          </cell>
          <cell r="ID183">
            <v>0</v>
          </cell>
          <cell r="IE183">
            <v>0</v>
          </cell>
          <cell r="IF183">
            <v>0</v>
          </cell>
          <cell r="IG183">
            <v>0</v>
          </cell>
          <cell r="IH183">
            <v>0</v>
          </cell>
          <cell r="II183">
            <v>0</v>
          </cell>
          <cell r="IJ183">
            <v>0</v>
          </cell>
          <cell r="IK183">
            <v>0</v>
          </cell>
          <cell r="IL183">
            <v>0</v>
          </cell>
          <cell r="IM183"/>
          <cell r="IN183">
            <v>0</v>
          </cell>
          <cell r="IO183">
            <v>0</v>
          </cell>
          <cell r="IP183">
            <v>0</v>
          </cell>
          <cell r="IQ183">
            <v>0</v>
          </cell>
          <cell r="IR183">
            <v>0</v>
          </cell>
          <cell r="IS183">
            <v>0</v>
          </cell>
          <cell r="IT183">
            <v>0</v>
          </cell>
          <cell r="IU183">
            <v>0</v>
          </cell>
          <cell r="IV183">
            <v>0</v>
          </cell>
          <cell r="IW183">
            <v>0</v>
          </cell>
          <cell r="IX183">
            <v>0</v>
          </cell>
          <cell r="IY183">
            <v>0</v>
          </cell>
          <cell r="IZ183">
            <v>0</v>
          </cell>
          <cell r="JA183">
            <v>0</v>
          </cell>
          <cell r="JB183">
            <v>0</v>
          </cell>
          <cell r="JC183">
            <v>0</v>
          </cell>
          <cell r="JD183">
            <v>0</v>
          </cell>
          <cell r="JE183">
            <v>0</v>
          </cell>
          <cell r="JF183">
            <v>75492294</v>
          </cell>
          <cell r="JG183">
            <v>0</v>
          </cell>
          <cell r="JH183">
            <v>0</v>
          </cell>
          <cell r="JI183">
            <v>0</v>
          </cell>
          <cell r="JJ183">
            <v>0</v>
          </cell>
          <cell r="JK183">
            <v>7020000</v>
          </cell>
          <cell r="JL183">
            <v>68472294</v>
          </cell>
          <cell r="JM183">
            <v>0</v>
          </cell>
          <cell r="JN183">
            <v>0</v>
          </cell>
          <cell r="JO183">
            <v>0</v>
          </cell>
          <cell r="JP183">
            <v>0</v>
          </cell>
          <cell r="JQ183">
            <v>0</v>
          </cell>
          <cell r="JR183">
            <v>0</v>
          </cell>
          <cell r="JS183">
            <v>0</v>
          </cell>
          <cell r="JT183">
            <v>0</v>
          </cell>
          <cell r="JU183">
            <v>0</v>
          </cell>
          <cell r="JV183">
            <v>7041666.6500000004</v>
          </cell>
          <cell r="JW183">
            <v>0</v>
          </cell>
          <cell r="JX183">
            <v>0</v>
          </cell>
          <cell r="JY183">
            <v>0</v>
          </cell>
          <cell r="JZ183">
            <v>0</v>
          </cell>
          <cell r="KA183">
            <v>0</v>
          </cell>
          <cell r="KB183">
            <v>7041666.6500000004</v>
          </cell>
          <cell r="KC183">
            <v>0</v>
          </cell>
          <cell r="KD183">
            <v>0</v>
          </cell>
          <cell r="KE183">
            <v>0</v>
          </cell>
          <cell r="KF183">
            <v>0</v>
          </cell>
          <cell r="KG183">
            <v>0</v>
          </cell>
          <cell r="KH183">
            <v>0</v>
          </cell>
          <cell r="KI183">
            <v>0</v>
          </cell>
          <cell r="KJ183">
            <v>0</v>
          </cell>
          <cell r="KK183">
            <v>0</v>
          </cell>
          <cell r="KL183"/>
          <cell r="KM183">
            <v>0</v>
          </cell>
          <cell r="KN183">
            <v>0</v>
          </cell>
          <cell r="KO183">
            <v>0</v>
          </cell>
          <cell r="KP183">
            <v>0</v>
          </cell>
          <cell r="KQ183">
            <v>0</v>
          </cell>
          <cell r="KR183">
            <v>0</v>
          </cell>
          <cell r="KS183">
            <v>0</v>
          </cell>
          <cell r="KT183">
            <v>0</v>
          </cell>
          <cell r="KU183">
            <v>0</v>
          </cell>
          <cell r="KV183">
            <v>0</v>
          </cell>
          <cell r="KW183">
            <v>0</v>
          </cell>
          <cell r="KX183">
            <v>0</v>
          </cell>
          <cell r="KY183">
            <v>0</v>
          </cell>
          <cell r="KZ183">
            <v>0</v>
          </cell>
          <cell r="LA183">
            <v>0</v>
          </cell>
          <cell r="LB183">
            <v>0</v>
          </cell>
          <cell r="LC183">
            <v>0</v>
          </cell>
          <cell r="LD183">
            <v>0</v>
          </cell>
        </row>
        <row r="184">
          <cell r="B184">
            <v>181</v>
          </cell>
          <cell r="C184" t="str">
            <v>“CAJICÁ IDEAL”</v>
          </cell>
          <cell r="D184" t="str">
            <v>2. CAJICÁ DESARROLLO SOCIAL IDEAL</v>
          </cell>
          <cell r="E184" t="str">
            <v>19. Salud y Protección Social</v>
          </cell>
          <cell r="F184" t="str">
            <v xml:space="preserve">6. Cajicá Saludable </v>
          </cell>
          <cell r="G184"/>
          <cell r="H184">
            <v>57</v>
          </cell>
          <cell r="I184" t="str">
            <v xml:space="preserve">Incrementar al 60% el grado de satisfacción del usuario en atención y prestación de servicios </v>
          </cell>
          <cell r="J184" t="str">
            <v>Porcentaje</v>
          </cell>
          <cell r="K184">
            <v>0</v>
          </cell>
          <cell r="L184"/>
          <cell r="M184">
            <v>0.6</v>
          </cell>
          <cell r="N184"/>
          <cell r="O184" t="str">
            <v>1905049. Servicio de promoción de la participación social en salud</v>
          </cell>
          <cell r="P184" t="str">
            <v>190504901. Personas que participan en estrategias de promoción de la participación social en Salud</v>
          </cell>
          <cell r="Q184" t="str">
            <v xml:space="preserve">34. Salud Pública </v>
          </cell>
          <cell r="R184" t="str">
            <v xml:space="preserve">Secretaría de Salud </v>
          </cell>
          <cell r="S184">
            <v>181</v>
          </cell>
          <cell r="T184" t="str">
            <v>Crear 1 alianza estratégica en salud en la región de Sabana Centro</v>
          </cell>
          <cell r="U184" t="str">
            <v>Red regional implementada</v>
          </cell>
          <cell r="V184" t="str">
            <v>Número</v>
          </cell>
          <cell r="W184"/>
          <cell r="X184">
            <v>1</v>
          </cell>
          <cell r="Y184">
            <v>0</v>
          </cell>
          <cell r="Z184" t="str">
            <v>I</v>
          </cell>
          <cell r="AA184">
            <v>0.29498525073746312</v>
          </cell>
          <cell r="AB184">
            <v>0.25</v>
          </cell>
          <cell r="AC184">
            <v>0.25</v>
          </cell>
          <cell r="AD184">
            <v>0</v>
          </cell>
          <cell r="AE184">
            <v>0</v>
          </cell>
          <cell r="AF184" t="str">
            <v>G</v>
          </cell>
          <cell r="AG184" t="str">
            <v>Meta 29</v>
          </cell>
          <cell r="AH184"/>
          <cell r="AI184"/>
          <cell r="AJ184"/>
          <cell r="AK184"/>
          <cell r="AL184" t="str">
            <v>3. Salud y bienestar</v>
          </cell>
          <cell r="AM184" t="str">
            <v>Comunidad</v>
          </cell>
          <cell r="AN184"/>
          <cell r="AO184">
            <v>0.25</v>
          </cell>
          <cell r="AP184">
            <v>0.3115264797507788</v>
          </cell>
          <cell r="AQ184">
            <v>0.25</v>
          </cell>
          <cell r="AR184">
            <v>0.29850746268656714</v>
          </cell>
          <cell r="AS184">
            <v>0.25</v>
          </cell>
          <cell r="AT184">
            <v>0.30864197530864196</v>
          </cell>
          <cell r="AU184">
            <v>0.25</v>
          </cell>
          <cell r="AV184">
            <v>0.30769230769230771</v>
          </cell>
          <cell r="AW184">
            <v>0.25</v>
          </cell>
          <cell r="AX184">
            <v>100</v>
          </cell>
          <cell r="AY184">
            <v>0</v>
          </cell>
          <cell r="AZ184">
            <v>0</v>
          </cell>
          <cell r="BA184">
            <v>0</v>
          </cell>
          <cell r="BB184">
            <v>0</v>
          </cell>
          <cell r="BC184">
            <v>0</v>
          </cell>
          <cell r="BD184">
            <v>0</v>
          </cell>
          <cell r="BE184">
            <v>0.3115264797507788</v>
          </cell>
          <cell r="BF184">
            <v>0</v>
          </cell>
          <cell r="BG184">
            <v>0</v>
          </cell>
          <cell r="BH184">
            <v>0</v>
          </cell>
          <cell r="BI184">
            <v>7.3746312684365781E-2</v>
          </cell>
          <cell r="BJ184">
            <v>1291860</v>
          </cell>
          <cell r="BK184"/>
          <cell r="BL184"/>
          <cell r="BM184"/>
          <cell r="BN184"/>
          <cell r="BO184">
            <v>1291860</v>
          </cell>
          <cell r="BP184"/>
          <cell r="BQ184"/>
          <cell r="BR184"/>
          <cell r="BS184"/>
          <cell r="BT184"/>
          <cell r="BU184"/>
          <cell r="BV184"/>
          <cell r="BW184"/>
          <cell r="BX184"/>
          <cell r="BY184"/>
          <cell r="BZ184">
            <v>0</v>
          </cell>
          <cell r="CA184"/>
          <cell r="CB184"/>
          <cell r="CC184"/>
          <cell r="CD184"/>
          <cell r="CE184"/>
          <cell r="CF184"/>
          <cell r="CG184"/>
          <cell r="CH184"/>
          <cell r="CI184"/>
          <cell r="CJ184"/>
          <cell r="CK184"/>
          <cell r="CL184"/>
          <cell r="CM184"/>
          <cell r="CN184"/>
          <cell r="CO184"/>
          <cell r="CP184">
            <v>1700000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1000000</v>
          </cell>
          <cell r="DJ184"/>
          <cell r="DK184"/>
          <cell r="DL184"/>
          <cell r="DM184"/>
          <cell r="DN184"/>
          <cell r="DO184">
            <v>1000000</v>
          </cell>
          <cell r="DP184"/>
          <cell r="DQ184"/>
          <cell r="DR184"/>
          <cell r="DS184"/>
          <cell r="DT184"/>
          <cell r="DU184"/>
          <cell r="DV184"/>
          <cell r="DW184">
            <v>0</v>
          </cell>
          <cell r="DX184"/>
          <cell r="DY184">
            <v>0</v>
          </cell>
          <cell r="DZ184"/>
          <cell r="EA184">
            <v>0</v>
          </cell>
          <cell r="EB184">
            <v>0</v>
          </cell>
          <cell r="EC184">
            <v>0</v>
          </cell>
          <cell r="ED184">
            <v>0</v>
          </cell>
          <cell r="EE184"/>
          <cell r="EF184">
            <v>0</v>
          </cell>
          <cell r="EG184">
            <v>0</v>
          </cell>
          <cell r="EH184">
            <v>0</v>
          </cell>
          <cell r="EI184">
            <v>0</v>
          </cell>
          <cell r="EJ184">
            <v>0</v>
          </cell>
          <cell r="EK184">
            <v>0</v>
          </cell>
          <cell r="EL184">
            <v>0</v>
          </cell>
          <cell r="EM184">
            <v>0</v>
          </cell>
          <cell r="EN184">
            <v>0</v>
          </cell>
          <cell r="EO184"/>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2440070</v>
          </cell>
          <cell r="FI184">
            <v>0</v>
          </cell>
          <cell r="FJ184"/>
          <cell r="FK184"/>
          <cell r="FL184"/>
          <cell r="FM184">
            <v>0</v>
          </cell>
          <cell r="FN184">
            <v>2440070</v>
          </cell>
          <cell r="FO184">
            <v>0</v>
          </cell>
          <cell r="FP184"/>
          <cell r="FQ184"/>
          <cell r="FR184"/>
          <cell r="FS184"/>
          <cell r="FT184"/>
          <cell r="FU184"/>
          <cell r="FV184">
            <v>0</v>
          </cell>
          <cell r="FW184"/>
          <cell r="FX184">
            <v>0</v>
          </cell>
          <cell r="FY184">
            <v>0</v>
          </cell>
          <cell r="FZ184">
            <v>0</v>
          </cell>
          <cell r="GA184">
            <v>0</v>
          </cell>
          <cell r="GB184">
            <v>0</v>
          </cell>
          <cell r="GC184">
            <v>0</v>
          </cell>
          <cell r="GD184">
            <v>0</v>
          </cell>
          <cell r="GE184">
            <v>0</v>
          </cell>
          <cell r="GF184">
            <v>0</v>
          </cell>
          <cell r="GG184">
            <v>0</v>
          </cell>
          <cell r="GH184">
            <v>0</v>
          </cell>
          <cell r="GI184">
            <v>0</v>
          </cell>
          <cell r="GJ184">
            <v>0</v>
          </cell>
          <cell r="GK184">
            <v>0</v>
          </cell>
          <cell r="GL184">
            <v>0</v>
          </cell>
          <cell r="GM184">
            <v>0</v>
          </cell>
          <cell r="GN184"/>
          <cell r="GO184">
            <v>0</v>
          </cell>
          <cell r="GP184">
            <v>0</v>
          </cell>
          <cell r="GQ184">
            <v>0</v>
          </cell>
          <cell r="GR184">
            <v>0</v>
          </cell>
          <cell r="GS184">
            <v>0</v>
          </cell>
          <cell r="GT184">
            <v>0</v>
          </cell>
          <cell r="GU184">
            <v>0</v>
          </cell>
          <cell r="GV184">
            <v>0</v>
          </cell>
          <cell r="GW184">
            <v>0</v>
          </cell>
          <cell r="GX184">
            <v>0</v>
          </cell>
          <cell r="GY184">
            <v>0</v>
          </cell>
          <cell r="GZ184">
            <v>0</v>
          </cell>
          <cell r="HA184">
            <v>0</v>
          </cell>
          <cell r="HB184">
            <v>0</v>
          </cell>
          <cell r="HC184">
            <v>0</v>
          </cell>
          <cell r="HD184">
            <v>0</v>
          </cell>
          <cell r="HE184">
            <v>0</v>
          </cell>
          <cell r="HF184">
            <v>0</v>
          </cell>
          <cell r="HG184">
            <v>2513272.1</v>
          </cell>
          <cell r="HH184">
            <v>0</v>
          </cell>
          <cell r="HI184"/>
          <cell r="HJ184"/>
          <cell r="HK184"/>
          <cell r="HL184">
            <v>0</v>
          </cell>
          <cell r="HM184">
            <v>2513272.1</v>
          </cell>
          <cell r="HN184">
            <v>0</v>
          </cell>
          <cell r="HO184"/>
          <cell r="HP184"/>
          <cell r="HQ184"/>
          <cell r="HR184"/>
          <cell r="HS184"/>
          <cell r="HT184"/>
          <cell r="HU184">
            <v>0</v>
          </cell>
          <cell r="HV184"/>
          <cell r="HW184">
            <v>0</v>
          </cell>
          <cell r="HX184">
            <v>0</v>
          </cell>
          <cell r="HY184">
            <v>0</v>
          </cell>
          <cell r="HZ184">
            <v>0</v>
          </cell>
          <cell r="IA184">
            <v>0</v>
          </cell>
          <cell r="IB184">
            <v>0</v>
          </cell>
          <cell r="IC184">
            <v>0</v>
          </cell>
          <cell r="ID184">
            <v>0</v>
          </cell>
          <cell r="IE184">
            <v>0</v>
          </cell>
          <cell r="IF184">
            <v>0</v>
          </cell>
          <cell r="IG184">
            <v>0</v>
          </cell>
          <cell r="IH184">
            <v>0</v>
          </cell>
          <cell r="II184">
            <v>0</v>
          </cell>
          <cell r="IJ184">
            <v>0</v>
          </cell>
          <cell r="IK184">
            <v>0</v>
          </cell>
          <cell r="IL184">
            <v>0</v>
          </cell>
          <cell r="IM184"/>
          <cell r="IN184">
            <v>0</v>
          </cell>
          <cell r="IO184">
            <v>0</v>
          </cell>
          <cell r="IP184">
            <v>0</v>
          </cell>
          <cell r="IQ184">
            <v>0</v>
          </cell>
          <cell r="IR184">
            <v>0</v>
          </cell>
          <cell r="IS184">
            <v>0</v>
          </cell>
          <cell r="IT184">
            <v>0</v>
          </cell>
          <cell r="IU184">
            <v>0</v>
          </cell>
          <cell r="IV184">
            <v>0</v>
          </cell>
          <cell r="IW184">
            <v>0</v>
          </cell>
          <cell r="IX184">
            <v>0</v>
          </cell>
          <cell r="IY184">
            <v>0</v>
          </cell>
          <cell r="IZ184">
            <v>0</v>
          </cell>
          <cell r="JA184">
            <v>0</v>
          </cell>
          <cell r="JB184">
            <v>0</v>
          </cell>
          <cell r="JC184">
            <v>0</v>
          </cell>
          <cell r="JD184">
            <v>0</v>
          </cell>
          <cell r="JE184">
            <v>0</v>
          </cell>
          <cell r="JF184">
            <v>7245202.0999999996</v>
          </cell>
          <cell r="JG184">
            <v>0</v>
          </cell>
          <cell r="JH184">
            <v>0</v>
          </cell>
          <cell r="JI184">
            <v>0</v>
          </cell>
          <cell r="JJ184">
            <v>0</v>
          </cell>
          <cell r="JK184">
            <v>1291860</v>
          </cell>
          <cell r="JL184">
            <v>5953342.0999999996</v>
          </cell>
          <cell r="JM184">
            <v>0</v>
          </cell>
          <cell r="JN184">
            <v>0</v>
          </cell>
          <cell r="JO184">
            <v>0</v>
          </cell>
          <cell r="JP184">
            <v>0</v>
          </cell>
          <cell r="JQ184">
            <v>0</v>
          </cell>
          <cell r="JR184">
            <v>0</v>
          </cell>
          <cell r="JS184">
            <v>0</v>
          </cell>
          <cell r="JT184">
            <v>0</v>
          </cell>
          <cell r="JU184">
            <v>0</v>
          </cell>
          <cell r="JV184">
            <v>0</v>
          </cell>
          <cell r="JW184">
            <v>0</v>
          </cell>
          <cell r="JX184">
            <v>0</v>
          </cell>
          <cell r="JY184">
            <v>0</v>
          </cell>
          <cell r="JZ184">
            <v>0</v>
          </cell>
          <cell r="KA184">
            <v>0</v>
          </cell>
          <cell r="KB184">
            <v>0</v>
          </cell>
          <cell r="KC184">
            <v>0</v>
          </cell>
          <cell r="KD184">
            <v>0</v>
          </cell>
          <cell r="KE184">
            <v>0</v>
          </cell>
          <cell r="KF184">
            <v>0</v>
          </cell>
          <cell r="KG184">
            <v>0</v>
          </cell>
          <cell r="KH184">
            <v>0</v>
          </cell>
          <cell r="KI184">
            <v>0</v>
          </cell>
          <cell r="KJ184">
            <v>0</v>
          </cell>
          <cell r="KK184">
            <v>0</v>
          </cell>
          <cell r="KL184"/>
          <cell r="KM184">
            <v>0</v>
          </cell>
          <cell r="KN184">
            <v>0</v>
          </cell>
          <cell r="KO184">
            <v>0</v>
          </cell>
          <cell r="KP184">
            <v>0</v>
          </cell>
          <cell r="KQ184">
            <v>0</v>
          </cell>
          <cell r="KR184">
            <v>0</v>
          </cell>
          <cell r="KS184">
            <v>0</v>
          </cell>
          <cell r="KT184">
            <v>0</v>
          </cell>
          <cell r="KU184">
            <v>0</v>
          </cell>
          <cell r="KV184">
            <v>0</v>
          </cell>
          <cell r="KW184">
            <v>0</v>
          </cell>
          <cell r="KX184">
            <v>0</v>
          </cell>
          <cell r="KY184">
            <v>0</v>
          </cell>
          <cell r="KZ184">
            <v>0</v>
          </cell>
          <cell r="LA184">
            <v>0</v>
          </cell>
          <cell r="LB184">
            <v>0</v>
          </cell>
          <cell r="LC184">
            <v>0</v>
          </cell>
          <cell r="LD184">
            <v>0</v>
          </cell>
        </row>
        <row r="185">
          <cell r="B185">
            <v>182</v>
          </cell>
          <cell r="C185" t="str">
            <v>“CAJICÁ IDEAL”</v>
          </cell>
          <cell r="D185" t="str">
            <v>2. CAJICÁ DESARROLLO SOCIAL IDEAL</v>
          </cell>
          <cell r="E185" t="str">
            <v>19. Salud y Protección Social</v>
          </cell>
          <cell r="F185" t="str">
            <v xml:space="preserve">6. Cajicá Saludable </v>
          </cell>
          <cell r="G185"/>
          <cell r="H185">
            <v>58</v>
          </cell>
          <cell r="I185" t="str">
            <v xml:space="preserve">Incrementar al 60% el grado de satisfacción del usuario en atención y prestación de servicios </v>
          </cell>
          <cell r="J185" t="str">
            <v>Porcentaje</v>
          </cell>
          <cell r="K185">
            <v>0</v>
          </cell>
          <cell r="L185"/>
          <cell r="M185">
            <v>0.6</v>
          </cell>
          <cell r="N185"/>
          <cell r="O185" t="str">
            <v>1905050. Servicio de asistencia técnica</v>
          </cell>
          <cell r="P185" t="str">
            <v>190505000. Asistencias técnicas realizadas</v>
          </cell>
          <cell r="Q185" t="str">
            <v xml:space="preserve">34. Salud Pública </v>
          </cell>
          <cell r="R185" t="str">
            <v xml:space="preserve">Secretaría de Salud </v>
          </cell>
          <cell r="S185">
            <v>182</v>
          </cell>
          <cell r="T185" t="str">
            <v>Realizar 1 acción anual para el correcto funcionamiento de la Secretaría de salud en el marco de sus funciones constitucionales: equipamientos, dotación e insumos.</v>
          </cell>
          <cell r="U185" t="str">
            <v>Acciones de fortalecimiento</v>
          </cell>
          <cell r="V185" t="str">
            <v>Número</v>
          </cell>
          <cell r="W185"/>
          <cell r="X185">
            <v>1</v>
          </cell>
          <cell r="Y185">
            <v>0</v>
          </cell>
          <cell r="Z185" t="str">
            <v>MA</v>
          </cell>
          <cell r="AA185">
            <v>0.29498525073746312</v>
          </cell>
          <cell r="AB185">
            <v>0.25</v>
          </cell>
          <cell r="AC185">
            <v>0.25</v>
          </cell>
          <cell r="AD185">
            <v>0</v>
          </cell>
          <cell r="AE185">
            <v>0</v>
          </cell>
          <cell r="AF185"/>
          <cell r="AG185" t="str">
            <v>Meta 1</v>
          </cell>
          <cell r="AH185"/>
          <cell r="AI185"/>
          <cell r="AJ185"/>
          <cell r="AK185"/>
          <cell r="AL185" t="str">
            <v>3. Salud y bienestar</v>
          </cell>
          <cell r="AM185" t="str">
            <v>Comunidad</v>
          </cell>
          <cell r="AN185"/>
          <cell r="AO185">
            <v>1</v>
          </cell>
          <cell r="AP185">
            <v>0.3115264797507788</v>
          </cell>
          <cell r="AQ185">
            <v>1</v>
          </cell>
          <cell r="AR185">
            <v>0.29850746268656714</v>
          </cell>
          <cell r="AS185">
            <v>1</v>
          </cell>
          <cell r="AT185">
            <v>0.30864197530864196</v>
          </cell>
          <cell r="AU185">
            <v>1</v>
          </cell>
          <cell r="AV185">
            <v>0.30769230769230771</v>
          </cell>
          <cell r="AW185">
            <v>1</v>
          </cell>
          <cell r="AX185">
            <v>100</v>
          </cell>
          <cell r="AY185">
            <v>0</v>
          </cell>
          <cell r="AZ185">
            <v>0</v>
          </cell>
          <cell r="BA185">
            <v>0</v>
          </cell>
          <cell r="BB185">
            <v>0</v>
          </cell>
          <cell r="BC185">
            <v>0</v>
          </cell>
          <cell r="BD185">
            <v>0</v>
          </cell>
          <cell r="BE185">
            <v>0.3115264797507788</v>
          </cell>
          <cell r="BF185">
            <v>0</v>
          </cell>
          <cell r="BG185">
            <v>0</v>
          </cell>
          <cell r="BH185">
            <v>0</v>
          </cell>
          <cell r="BI185">
            <v>7.3746312684365781E-2</v>
          </cell>
          <cell r="BJ185">
            <v>74900000</v>
          </cell>
          <cell r="BK185"/>
          <cell r="BL185"/>
          <cell r="BM185"/>
          <cell r="BN185"/>
          <cell r="BO185"/>
          <cell r="BP185">
            <v>74900000</v>
          </cell>
          <cell r="BQ185"/>
          <cell r="BR185"/>
          <cell r="BS185"/>
          <cell r="BT185"/>
          <cell r="BU185"/>
          <cell r="BV185"/>
          <cell r="BW185"/>
          <cell r="BX185"/>
          <cell r="BY185"/>
          <cell r="BZ185">
            <v>35084276</v>
          </cell>
          <cell r="CA185"/>
          <cell r="CB185"/>
          <cell r="CC185"/>
          <cell r="CD185"/>
          <cell r="CE185"/>
          <cell r="CF185">
            <v>35084276</v>
          </cell>
          <cell r="CG185"/>
          <cell r="CH185"/>
          <cell r="CI185"/>
          <cell r="CJ185"/>
          <cell r="CK185"/>
          <cell r="CL185"/>
          <cell r="CM185"/>
          <cell r="CN185"/>
          <cell r="CO185"/>
          <cell r="CP185">
            <v>3280000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55529554</v>
          </cell>
          <cell r="DJ185"/>
          <cell r="DK185"/>
          <cell r="DL185"/>
          <cell r="DM185"/>
          <cell r="DN185">
            <v>9769554</v>
          </cell>
          <cell r="DO185">
            <v>45760000</v>
          </cell>
          <cell r="DP185"/>
          <cell r="DQ185"/>
          <cell r="DR185"/>
          <cell r="DS185"/>
          <cell r="DT185"/>
          <cell r="DU185"/>
          <cell r="DV185"/>
          <cell r="DW185">
            <v>0</v>
          </cell>
          <cell r="DX185"/>
          <cell r="DY185">
            <v>0</v>
          </cell>
          <cell r="DZ185"/>
          <cell r="EA185">
            <v>0</v>
          </cell>
          <cell r="EB185">
            <v>0</v>
          </cell>
          <cell r="EC185">
            <v>0</v>
          </cell>
          <cell r="ED185">
            <v>0</v>
          </cell>
          <cell r="EE185"/>
          <cell r="EF185">
            <v>0</v>
          </cell>
          <cell r="EG185">
            <v>0</v>
          </cell>
          <cell r="EH185">
            <v>0</v>
          </cell>
          <cell r="EI185">
            <v>0</v>
          </cell>
          <cell r="EJ185">
            <v>0</v>
          </cell>
          <cell r="EK185">
            <v>0</v>
          </cell>
          <cell r="EL185">
            <v>0</v>
          </cell>
          <cell r="EM185">
            <v>0</v>
          </cell>
          <cell r="EN185">
            <v>0</v>
          </cell>
          <cell r="EO185"/>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cell r="FG185">
            <v>0</v>
          </cell>
          <cell r="FH185">
            <v>48419476</v>
          </cell>
          <cell r="FI185">
            <v>0</v>
          </cell>
          <cell r="FJ185"/>
          <cell r="FK185"/>
          <cell r="FL185"/>
          <cell r="FM185">
            <v>0</v>
          </cell>
          <cell r="FN185">
            <v>48419476</v>
          </cell>
          <cell r="FO185">
            <v>0</v>
          </cell>
          <cell r="FP185"/>
          <cell r="FQ185"/>
          <cell r="FR185"/>
          <cell r="FS185"/>
          <cell r="FT185"/>
          <cell r="FU185"/>
          <cell r="FV185">
            <v>0</v>
          </cell>
          <cell r="FW185"/>
          <cell r="FX185">
            <v>0</v>
          </cell>
          <cell r="FY185">
            <v>0</v>
          </cell>
          <cell r="FZ185">
            <v>0</v>
          </cell>
          <cell r="GA185">
            <v>0</v>
          </cell>
          <cell r="GB185">
            <v>0</v>
          </cell>
          <cell r="GC185">
            <v>0</v>
          </cell>
          <cell r="GD185">
            <v>0</v>
          </cell>
          <cell r="GE185">
            <v>0</v>
          </cell>
          <cell r="GF185">
            <v>0</v>
          </cell>
          <cell r="GG185">
            <v>0</v>
          </cell>
          <cell r="GH185">
            <v>0</v>
          </cell>
          <cell r="GI185">
            <v>0</v>
          </cell>
          <cell r="GJ185">
            <v>0</v>
          </cell>
          <cell r="GK185">
            <v>0</v>
          </cell>
          <cell r="GL185">
            <v>0</v>
          </cell>
          <cell r="GM185">
            <v>0</v>
          </cell>
          <cell r="GN185"/>
          <cell r="GO185">
            <v>0</v>
          </cell>
          <cell r="GP185">
            <v>0</v>
          </cell>
          <cell r="GQ185">
            <v>0</v>
          </cell>
          <cell r="GR185">
            <v>0</v>
          </cell>
          <cell r="GS185">
            <v>0</v>
          </cell>
          <cell r="GT185">
            <v>0</v>
          </cell>
          <cell r="GU185">
            <v>0</v>
          </cell>
          <cell r="GV185">
            <v>0</v>
          </cell>
          <cell r="GW185">
            <v>0</v>
          </cell>
          <cell r="GX185">
            <v>0</v>
          </cell>
          <cell r="GY185">
            <v>0</v>
          </cell>
          <cell r="GZ185">
            <v>0</v>
          </cell>
          <cell r="HA185">
            <v>0</v>
          </cell>
          <cell r="HB185">
            <v>0</v>
          </cell>
          <cell r="HC185">
            <v>0</v>
          </cell>
          <cell r="HD185">
            <v>0</v>
          </cell>
          <cell r="HE185">
            <v>0</v>
          </cell>
          <cell r="HF185">
            <v>0</v>
          </cell>
          <cell r="HG185">
            <v>49872060.280000001</v>
          </cell>
          <cell r="HH185">
            <v>0</v>
          </cell>
          <cell r="HI185"/>
          <cell r="HJ185"/>
          <cell r="HK185"/>
          <cell r="HL185">
            <v>0</v>
          </cell>
          <cell r="HM185">
            <v>49872060.280000001</v>
          </cell>
          <cell r="HN185">
            <v>0</v>
          </cell>
          <cell r="HO185"/>
          <cell r="HP185"/>
          <cell r="HQ185"/>
          <cell r="HR185"/>
          <cell r="HS185"/>
          <cell r="HT185"/>
          <cell r="HU185">
            <v>0</v>
          </cell>
          <cell r="HV185"/>
          <cell r="HW185">
            <v>0</v>
          </cell>
          <cell r="HX185">
            <v>0</v>
          </cell>
          <cell r="HY185">
            <v>0</v>
          </cell>
          <cell r="HZ185">
            <v>0</v>
          </cell>
          <cell r="IA185">
            <v>0</v>
          </cell>
          <cell r="IB185">
            <v>0</v>
          </cell>
          <cell r="IC185">
            <v>0</v>
          </cell>
          <cell r="ID185">
            <v>0</v>
          </cell>
          <cell r="IE185">
            <v>0</v>
          </cell>
          <cell r="IF185">
            <v>0</v>
          </cell>
          <cell r="IG185">
            <v>0</v>
          </cell>
          <cell r="IH185">
            <v>0</v>
          </cell>
          <cell r="II185">
            <v>0</v>
          </cell>
          <cell r="IJ185">
            <v>0</v>
          </cell>
          <cell r="IK185">
            <v>0</v>
          </cell>
          <cell r="IL185">
            <v>0</v>
          </cell>
          <cell r="IM185"/>
          <cell r="IN185">
            <v>0</v>
          </cell>
          <cell r="IO185">
            <v>0</v>
          </cell>
          <cell r="IP185">
            <v>0</v>
          </cell>
          <cell r="IQ185">
            <v>0</v>
          </cell>
          <cell r="IR185">
            <v>0</v>
          </cell>
          <cell r="IS185">
            <v>0</v>
          </cell>
          <cell r="IT185">
            <v>0</v>
          </cell>
          <cell r="IU185">
            <v>0</v>
          </cell>
          <cell r="IV185">
            <v>0</v>
          </cell>
          <cell r="IW185">
            <v>0</v>
          </cell>
          <cell r="IX185">
            <v>0</v>
          </cell>
          <cell r="IY185">
            <v>0</v>
          </cell>
          <cell r="IZ185">
            <v>0</v>
          </cell>
          <cell r="JA185">
            <v>0</v>
          </cell>
          <cell r="JB185">
            <v>0</v>
          </cell>
          <cell r="JC185">
            <v>0</v>
          </cell>
          <cell r="JD185">
            <v>0</v>
          </cell>
          <cell r="JE185">
            <v>0</v>
          </cell>
          <cell r="JF185">
            <v>228721090.28</v>
          </cell>
          <cell r="JG185">
            <v>0</v>
          </cell>
          <cell r="JH185">
            <v>0</v>
          </cell>
          <cell r="JI185">
            <v>0</v>
          </cell>
          <cell r="JJ185">
            <v>0</v>
          </cell>
          <cell r="JK185">
            <v>9769554</v>
          </cell>
          <cell r="JL185">
            <v>218951536.28</v>
          </cell>
          <cell r="JM185">
            <v>0</v>
          </cell>
          <cell r="JN185">
            <v>0</v>
          </cell>
          <cell r="JO185">
            <v>0</v>
          </cell>
          <cell r="JP185">
            <v>0</v>
          </cell>
          <cell r="JQ185">
            <v>0</v>
          </cell>
          <cell r="JR185">
            <v>0</v>
          </cell>
          <cell r="JS185">
            <v>0</v>
          </cell>
          <cell r="JT185">
            <v>0</v>
          </cell>
          <cell r="JU185">
            <v>0</v>
          </cell>
          <cell r="JV185">
            <v>35084276</v>
          </cell>
          <cell r="JW185">
            <v>0</v>
          </cell>
          <cell r="JX185">
            <v>0</v>
          </cell>
          <cell r="JY185">
            <v>0</v>
          </cell>
          <cell r="JZ185">
            <v>0</v>
          </cell>
          <cell r="KA185">
            <v>0</v>
          </cell>
          <cell r="KB185">
            <v>35084276</v>
          </cell>
          <cell r="KC185">
            <v>0</v>
          </cell>
          <cell r="KD185">
            <v>0</v>
          </cell>
          <cell r="KE185">
            <v>0</v>
          </cell>
          <cell r="KF185">
            <v>0</v>
          </cell>
          <cell r="KG185">
            <v>0</v>
          </cell>
          <cell r="KH185">
            <v>0</v>
          </cell>
          <cell r="KI185">
            <v>0</v>
          </cell>
          <cell r="KJ185">
            <v>0</v>
          </cell>
          <cell r="KK185">
            <v>0</v>
          </cell>
          <cell r="KL185"/>
          <cell r="KM185">
            <v>0</v>
          </cell>
          <cell r="KN185">
            <v>0</v>
          </cell>
          <cell r="KO185">
            <v>0</v>
          </cell>
          <cell r="KP185">
            <v>0</v>
          </cell>
          <cell r="KQ185">
            <v>0</v>
          </cell>
          <cell r="KR185">
            <v>0</v>
          </cell>
          <cell r="KS185">
            <v>0</v>
          </cell>
          <cell r="KT185">
            <v>0</v>
          </cell>
          <cell r="KU185">
            <v>0</v>
          </cell>
          <cell r="KV185">
            <v>0</v>
          </cell>
          <cell r="KW185">
            <v>0</v>
          </cell>
          <cell r="KX185">
            <v>0</v>
          </cell>
          <cell r="KY185">
            <v>0</v>
          </cell>
          <cell r="KZ185">
            <v>0</v>
          </cell>
          <cell r="LA185">
            <v>0</v>
          </cell>
          <cell r="LB185">
            <v>0</v>
          </cell>
          <cell r="LC185">
            <v>0</v>
          </cell>
          <cell r="LD185">
            <v>0</v>
          </cell>
        </row>
        <row r="186">
          <cell r="B186">
            <v>183</v>
          </cell>
          <cell r="C186" t="str">
            <v>“CAJICÁ IDEAL”</v>
          </cell>
          <cell r="D186" t="str">
            <v>2. CAJICÁ DESARROLLO SOCIAL IDEAL</v>
          </cell>
          <cell r="E186" t="str">
            <v>19. Salud y Protección Social</v>
          </cell>
          <cell r="F186" t="str">
            <v xml:space="preserve">6. Cajicá Saludable </v>
          </cell>
          <cell r="G186"/>
          <cell r="H186">
            <v>59</v>
          </cell>
          <cell r="I186" t="str">
            <v>Garantizar la certificación sanitaria anual expedida mediante el sistema de información de la vigilancia de la calidad del agua para el consumo humano SIVICAP de dominio del instituto nacional de salud</v>
          </cell>
          <cell r="J186" t="str">
            <v>Número</v>
          </cell>
          <cell r="K186">
            <v>4</v>
          </cell>
          <cell r="L186"/>
          <cell r="M186">
            <v>4</v>
          </cell>
          <cell r="N186" t="str">
            <v xml:space="preserve">Alcaldía Municipal </v>
          </cell>
          <cell r="O186" t="str">
            <v>1903040. Servicio de vigilancia de calidad del agua para consumo humano, recolección, transporte y disposición final de residuos sólidos; manejo y disposición final de radiaciones ionizantes, excretas, residuos líquidos y aguas servidas y calidad del aire.</v>
          </cell>
          <cell r="P186" t="str">
            <v>190304001. Entidades territoriales atendidas</v>
          </cell>
          <cell r="Q186" t="str">
            <v>35. Inspección, vigilancia y control</v>
          </cell>
          <cell r="R186" t="str">
            <v xml:space="preserve">Secretaría de Salud </v>
          </cell>
          <cell r="S186">
            <v>183</v>
          </cell>
          <cell r="T186" t="str">
            <v>Dar cumplimiento al 100% a las actividades de vigilancia a la calidad del agua para consumo humano programadas de acuerdo al Decreto 1565 y Resolución 2115 de 2007.</v>
          </cell>
          <cell r="U186" t="str">
            <v>Porcentaje de acciones desarrolladas anualmente</v>
          </cell>
          <cell r="V186" t="str">
            <v>Porcentaje</v>
          </cell>
          <cell r="W186"/>
          <cell r="X186">
            <v>100</v>
          </cell>
          <cell r="Y186">
            <v>0</v>
          </cell>
          <cell r="Z186" t="str">
            <v>MA</v>
          </cell>
          <cell r="AA186">
            <v>0.29498525073746312</v>
          </cell>
          <cell r="AB186">
            <v>25</v>
          </cell>
          <cell r="AC186">
            <v>0.25</v>
          </cell>
          <cell r="AD186">
            <v>0</v>
          </cell>
          <cell r="AE186">
            <v>0</v>
          </cell>
          <cell r="AF186"/>
          <cell r="AG186" t="str">
            <v>Meta 3</v>
          </cell>
          <cell r="AH186"/>
          <cell r="AI186"/>
          <cell r="AJ186"/>
          <cell r="AK186"/>
          <cell r="AL186" t="str">
            <v>3. Salud y bienestar</v>
          </cell>
          <cell r="AM186" t="str">
            <v>Comunidad</v>
          </cell>
          <cell r="AN186"/>
          <cell r="AO186">
            <v>100</v>
          </cell>
          <cell r="AP186">
            <v>0.3115264797507788</v>
          </cell>
          <cell r="AQ186">
            <v>100</v>
          </cell>
          <cell r="AR186">
            <v>0.29850746268656714</v>
          </cell>
          <cell r="AS186">
            <v>100</v>
          </cell>
          <cell r="AT186">
            <v>0.30864197530864196</v>
          </cell>
          <cell r="AU186">
            <v>100</v>
          </cell>
          <cell r="AV186">
            <v>0.30769230769230771</v>
          </cell>
          <cell r="AW186">
            <v>100</v>
          </cell>
          <cell r="AX186">
            <v>100</v>
          </cell>
          <cell r="AY186">
            <v>0</v>
          </cell>
          <cell r="AZ186">
            <v>0</v>
          </cell>
          <cell r="BA186">
            <v>0</v>
          </cell>
          <cell r="BB186">
            <v>0</v>
          </cell>
          <cell r="BC186">
            <v>0</v>
          </cell>
          <cell r="BD186">
            <v>0</v>
          </cell>
          <cell r="BE186">
            <v>0.3115264797507788</v>
          </cell>
          <cell r="BF186">
            <v>0</v>
          </cell>
          <cell r="BG186">
            <v>0</v>
          </cell>
          <cell r="BH186">
            <v>0</v>
          </cell>
          <cell r="BI186">
            <v>7.3746312684365781E-2</v>
          </cell>
          <cell r="BJ186">
            <v>69524802.799999997</v>
          </cell>
          <cell r="BK186">
            <v>69524802.799999997</v>
          </cell>
          <cell r="BL186"/>
          <cell r="BM186"/>
          <cell r="BN186"/>
          <cell r="BO186"/>
          <cell r="BP186">
            <v>0</v>
          </cell>
          <cell r="BQ186"/>
          <cell r="BR186"/>
          <cell r="BS186"/>
          <cell r="BT186"/>
          <cell r="BU186"/>
          <cell r="BV186"/>
          <cell r="BW186"/>
          <cell r="BX186"/>
          <cell r="BY186"/>
          <cell r="BZ186">
            <v>25402493</v>
          </cell>
          <cell r="CA186">
            <v>25402493</v>
          </cell>
          <cell r="CB186"/>
          <cell r="CC186"/>
          <cell r="CD186"/>
          <cell r="CE186"/>
          <cell r="CF186"/>
          <cell r="CG186"/>
          <cell r="CH186"/>
          <cell r="CI186"/>
          <cell r="CJ186"/>
          <cell r="CK186"/>
          <cell r="CL186"/>
          <cell r="CM186"/>
          <cell r="CN186"/>
          <cell r="CO186"/>
          <cell r="CP186">
            <v>26250000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91091908</v>
          </cell>
          <cell r="DJ186">
            <v>70274907</v>
          </cell>
          <cell r="DK186"/>
          <cell r="DL186"/>
          <cell r="DM186"/>
          <cell r="DN186">
            <v>14353620</v>
          </cell>
          <cell r="DO186">
            <v>6463381</v>
          </cell>
          <cell r="DP186"/>
          <cell r="DQ186"/>
          <cell r="DR186"/>
          <cell r="DS186"/>
          <cell r="DT186"/>
          <cell r="DU186"/>
          <cell r="DV186"/>
          <cell r="DW186">
            <v>0</v>
          </cell>
          <cell r="DX186"/>
          <cell r="DY186">
            <v>0</v>
          </cell>
          <cell r="DZ186"/>
          <cell r="EA186">
            <v>0</v>
          </cell>
          <cell r="EB186">
            <v>0</v>
          </cell>
          <cell r="EC186">
            <v>0</v>
          </cell>
          <cell r="ED186">
            <v>0</v>
          </cell>
          <cell r="EE186"/>
          <cell r="EF186">
            <v>0</v>
          </cell>
          <cell r="EG186">
            <v>0</v>
          </cell>
          <cell r="EH186">
            <v>0</v>
          </cell>
          <cell r="EI186">
            <v>0</v>
          </cell>
          <cell r="EJ186">
            <v>0</v>
          </cell>
          <cell r="EK186">
            <v>0</v>
          </cell>
          <cell r="EL186">
            <v>0</v>
          </cell>
          <cell r="EM186">
            <v>0</v>
          </cell>
          <cell r="EN186">
            <v>0</v>
          </cell>
          <cell r="EO186"/>
          <cell r="EP186">
            <v>0</v>
          </cell>
          <cell r="EQ186">
            <v>0</v>
          </cell>
          <cell r="ER186">
            <v>0</v>
          </cell>
          <cell r="ES186">
            <v>0</v>
          </cell>
          <cell r="ET186">
            <v>0</v>
          </cell>
          <cell r="EU186">
            <v>0</v>
          </cell>
          <cell r="EV186">
            <v>0</v>
          </cell>
          <cell r="EW186">
            <v>0</v>
          </cell>
          <cell r="EX186">
            <v>0</v>
          </cell>
          <cell r="EY186">
            <v>0</v>
          </cell>
          <cell r="EZ186">
            <v>0</v>
          </cell>
          <cell r="FA186">
            <v>0</v>
          </cell>
          <cell r="FB186">
            <v>0</v>
          </cell>
          <cell r="FC186">
            <v>0</v>
          </cell>
          <cell r="FD186">
            <v>0</v>
          </cell>
          <cell r="FE186">
            <v>0</v>
          </cell>
          <cell r="FF186">
            <v>0</v>
          </cell>
          <cell r="FG186">
            <v>0</v>
          </cell>
          <cell r="FH186">
            <v>87842520</v>
          </cell>
          <cell r="FI186">
            <v>63654000</v>
          </cell>
          <cell r="FJ186"/>
          <cell r="FK186"/>
          <cell r="FL186"/>
          <cell r="FM186">
            <v>0</v>
          </cell>
          <cell r="FN186">
            <v>24188520</v>
          </cell>
          <cell r="FO186">
            <v>0</v>
          </cell>
          <cell r="FP186"/>
          <cell r="FQ186"/>
          <cell r="FR186"/>
          <cell r="FS186"/>
          <cell r="FT186"/>
          <cell r="FU186"/>
          <cell r="FV186">
            <v>0</v>
          </cell>
          <cell r="FW186"/>
          <cell r="FX186">
            <v>0</v>
          </cell>
          <cell r="FY186">
            <v>0</v>
          </cell>
          <cell r="FZ186">
            <v>0</v>
          </cell>
          <cell r="GA186">
            <v>0</v>
          </cell>
          <cell r="GB186">
            <v>0</v>
          </cell>
          <cell r="GC186">
            <v>0</v>
          </cell>
          <cell r="GD186">
            <v>0</v>
          </cell>
          <cell r="GE186">
            <v>0</v>
          </cell>
          <cell r="GF186">
            <v>0</v>
          </cell>
          <cell r="GG186">
            <v>0</v>
          </cell>
          <cell r="GH186">
            <v>0</v>
          </cell>
          <cell r="GI186">
            <v>0</v>
          </cell>
          <cell r="GJ186">
            <v>0</v>
          </cell>
          <cell r="GK186">
            <v>0</v>
          </cell>
          <cell r="GL186">
            <v>0</v>
          </cell>
          <cell r="GM186">
            <v>0</v>
          </cell>
          <cell r="GN186"/>
          <cell r="GO186">
            <v>0</v>
          </cell>
          <cell r="GP186">
            <v>0</v>
          </cell>
          <cell r="GQ186">
            <v>0</v>
          </cell>
          <cell r="GR186">
            <v>0</v>
          </cell>
          <cell r="GS186">
            <v>0</v>
          </cell>
          <cell r="GT186">
            <v>0</v>
          </cell>
          <cell r="GU186">
            <v>0</v>
          </cell>
          <cell r="GV186">
            <v>0</v>
          </cell>
          <cell r="GW186">
            <v>0</v>
          </cell>
          <cell r="GX186">
            <v>0</v>
          </cell>
          <cell r="GY186">
            <v>0</v>
          </cell>
          <cell r="GZ186">
            <v>0</v>
          </cell>
          <cell r="HA186">
            <v>0</v>
          </cell>
          <cell r="HB186">
            <v>0</v>
          </cell>
          <cell r="HC186">
            <v>0</v>
          </cell>
          <cell r="HD186">
            <v>0</v>
          </cell>
          <cell r="HE186">
            <v>0</v>
          </cell>
          <cell r="HF186">
            <v>0</v>
          </cell>
          <cell r="HG186">
            <v>90477795.599999994</v>
          </cell>
          <cell r="HH186">
            <v>65563620</v>
          </cell>
          <cell r="HI186"/>
          <cell r="HJ186"/>
          <cell r="HK186"/>
          <cell r="HL186">
            <v>0</v>
          </cell>
          <cell r="HM186">
            <v>24914175.600000001</v>
          </cell>
          <cell r="HN186">
            <v>0</v>
          </cell>
          <cell r="HO186"/>
          <cell r="HP186"/>
          <cell r="HQ186"/>
          <cell r="HR186"/>
          <cell r="HS186"/>
          <cell r="HT186"/>
          <cell r="HU186">
            <v>0</v>
          </cell>
          <cell r="HV186"/>
          <cell r="HW186">
            <v>0</v>
          </cell>
          <cell r="HX186">
            <v>0</v>
          </cell>
          <cell r="HY186">
            <v>0</v>
          </cell>
          <cell r="HZ186">
            <v>0</v>
          </cell>
          <cell r="IA186">
            <v>0</v>
          </cell>
          <cell r="IB186">
            <v>0</v>
          </cell>
          <cell r="IC186">
            <v>0</v>
          </cell>
          <cell r="ID186">
            <v>0</v>
          </cell>
          <cell r="IE186">
            <v>0</v>
          </cell>
          <cell r="IF186">
            <v>0</v>
          </cell>
          <cell r="IG186">
            <v>0</v>
          </cell>
          <cell r="IH186">
            <v>0</v>
          </cell>
          <cell r="II186">
            <v>0</v>
          </cell>
          <cell r="IJ186">
            <v>0</v>
          </cell>
          <cell r="IK186">
            <v>0</v>
          </cell>
          <cell r="IL186">
            <v>0</v>
          </cell>
          <cell r="IM186"/>
          <cell r="IN186">
            <v>0</v>
          </cell>
          <cell r="IO186">
            <v>0</v>
          </cell>
          <cell r="IP186">
            <v>0</v>
          </cell>
          <cell r="IQ186">
            <v>0</v>
          </cell>
          <cell r="IR186">
            <v>0</v>
          </cell>
          <cell r="IS186">
            <v>0</v>
          </cell>
          <cell r="IT186">
            <v>0</v>
          </cell>
          <cell r="IU186">
            <v>0</v>
          </cell>
          <cell r="IV186">
            <v>0</v>
          </cell>
          <cell r="IW186">
            <v>0</v>
          </cell>
          <cell r="IX186">
            <v>0</v>
          </cell>
          <cell r="IY186">
            <v>0</v>
          </cell>
          <cell r="IZ186">
            <v>0</v>
          </cell>
          <cell r="JA186">
            <v>0</v>
          </cell>
          <cell r="JB186">
            <v>0</v>
          </cell>
          <cell r="JC186">
            <v>0</v>
          </cell>
          <cell r="JD186">
            <v>0</v>
          </cell>
          <cell r="JE186">
            <v>0</v>
          </cell>
          <cell r="JF186">
            <v>338937026.40000004</v>
          </cell>
          <cell r="JG186">
            <v>269017329.80000001</v>
          </cell>
          <cell r="JH186">
            <v>0</v>
          </cell>
          <cell r="JI186">
            <v>0</v>
          </cell>
          <cell r="JJ186">
            <v>0</v>
          </cell>
          <cell r="JK186">
            <v>14353620</v>
          </cell>
          <cell r="JL186">
            <v>55566076.600000001</v>
          </cell>
          <cell r="JM186">
            <v>0</v>
          </cell>
          <cell r="JN186">
            <v>0</v>
          </cell>
          <cell r="JO186">
            <v>0</v>
          </cell>
          <cell r="JP186">
            <v>0</v>
          </cell>
          <cell r="JQ186">
            <v>0</v>
          </cell>
          <cell r="JR186">
            <v>0</v>
          </cell>
          <cell r="JS186">
            <v>0</v>
          </cell>
          <cell r="JT186">
            <v>0</v>
          </cell>
          <cell r="JU186">
            <v>0</v>
          </cell>
          <cell r="JV186">
            <v>25402493</v>
          </cell>
          <cell r="JW186">
            <v>25402493</v>
          </cell>
          <cell r="JX186">
            <v>0</v>
          </cell>
          <cell r="JY186">
            <v>0</v>
          </cell>
          <cell r="JZ186">
            <v>0</v>
          </cell>
          <cell r="KA186">
            <v>0</v>
          </cell>
          <cell r="KB186">
            <v>0</v>
          </cell>
          <cell r="KC186">
            <v>0</v>
          </cell>
          <cell r="KD186">
            <v>0</v>
          </cell>
          <cell r="KE186">
            <v>0</v>
          </cell>
          <cell r="KF186">
            <v>0</v>
          </cell>
          <cell r="KG186">
            <v>0</v>
          </cell>
          <cell r="KH186">
            <v>0</v>
          </cell>
          <cell r="KI186">
            <v>0</v>
          </cell>
          <cell r="KJ186">
            <v>0</v>
          </cell>
          <cell r="KK186">
            <v>0</v>
          </cell>
          <cell r="KL186"/>
          <cell r="KM186">
            <v>0</v>
          </cell>
          <cell r="KN186">
            <v>0</v>
          </cell>
          <cell r="KO186">
            <v>0</v>
          </cell>
          <cell r="KP186">
            <v>0</v>
          </cell>
          <cell r="KQ186">
            <v>0</v>
          </cell>
          <cell r="KR186">
            <v>0</v>
          </cell>
          <cell r="KS186">
            <v>0</v>
          </cell>
          <cell r="KT186">
            <v>0</v>
          </cell>
          <cell r="KU186">
            <v>0</v>
          </cell>
          <cell r="KV186">
            <v>0</v>
          </cell>
          <cell r="KW186">
            <v>0</v>
          </cell>
          <cell r="KX186">
            <v>0</v>
          </cell>
          <cell r="KY186">
            <v>0</v>
          </cell>
          <cell r="KZ186">
            <v>0</v>
          </cell>
          <cell r="LA186">
            <v>0</v>
          </cell>
          <cell r="LB186">
            <v>0</v>
          </cell>
          <cell r="LC186">
            <v>0</v>
          </cell>
          <cell r="LD186">
            <v>0</v>
          </cell>
        </row>
        <row r="187">
          <cell r="B187">
            <v>184</v>
          </cell>
          <cell r="C187" t="str">
            <v>“CAJICÁ IDEAL”</v>
          </cell>
          <cell r="D187" t="str">
            <v>2. CAJICÁ DESARROLLO SOCIAL IDEAL</v>
          </cell>
          <cell r="E187" t="str">
            <v>19. Salud y Protección Social</v>
          </cell>
          <cell r="F187" t="str">
            <v xml:space="preserve">6. Cajicá Saludable </v>
          </cell>
          <cell r="G187"/>
          <cell r="H187">
            <v>60</v>
          </cell>
          <cell r="I187" t="str">
            <v>Garantizar al 100% los procesos de educación, inspección vigilancia y control sanitaria a los establecimientos visitados que lo requieran.</v>
          </cell>
          <cell r="J187" t="str">
            <v xml:space="preserve">Porcentaje </v>
          </cell>
          <cell r="K187">
            <v>100</v>
          </cell>
          <cell r="L187"/>
          <cell r="M187">
            <v>100</v>
          </cell>
          <cell r="N187" t="str">
            <v xml:space="preserve">Alcaldía Municipal </v>
          </cell>
          <cell r="O187" t="str">
            <v>1903020. Servicio de diseño de metodologías, instrumentos y estrategias de inspección, vigilancia y control</v>
          </cell>
          <cell r="P187" t="str">
            <v xml:space="preserve">190302000. Metodologías instrumentos y políticas de Inspección Vigilancia y Control diseñadas </v>
          </cell>
          <cell r="Q187" t="str">
            <v>35. Inspección, vigilancia y control</v>
          </cell>
          <cell r="R187" t="str">
            <v xml:space="preserve">Secretaría de Salud </v>
          </cell>
          <cell r="S187">
            <v>184</v>
          </cell>
          <cell r="T187" t="str">
            <v xml:space="preserve">Realizar el 100% de acciones de inspección vigilancia y control en los establecimientos identificados en las líneas de acción de alimentos y establecimientos de bajo y alto riesgo en el municipio de Cajicá. 
</v>
          </cell>
          <cell r="U187" t="str">
            <v>Porcentaje de establecimientos vigilados</v>
          </cell>
          <cell r="V187" t="str">
            <v>Porcentaje</v>
          </cell>
          <cell r="W187"/>
          <cell r="X187">
            <v>100</v>
          </cell>
          <cell r="Y187">
            <v>0</v>
          </cell>
          <cell r="Z187" t="str">
            <v>MA</v>
          </cell>
          <cell r="AA187">
            <v>0.29498525073746312</v>
          </cell>
          <cell r="AB187">
            <v>25</v>
          </cell>
          <cell r="AC187">
            <v>0.25</v>
          </cell>
          <cell r="AD187">
            <v>0</v>
          </cell>
          <cell r="AE187">
            <v>0</v>
          </cell>
          <cell r="AF187"/>
          <cell r="AG187" t="str">
            <v>Meta 22</v>
          </cell>
          <cell r="AH187"/>
          <cell r="AI187"/>
          <cell r="AJ187"/>
          <cell r="AK187"/>
          <cell r="AL187" t="str">
            <v>3. Salud y bienestar</v>
          </cell>
          <cell r="AM187" t="str">
            <v>Comunidad</v>
          </cell>
          <cell r="AN187"/>
          <cell r="AO187">
            <v>100</v>
          </cell>
          <cell r="AP187">
            <v>0.3115264797507788</v>
          </cell>
          <cell r="AQ187">
            <v>100</v>
          </cell>
          <cell r="AR187">
            <v>0.29850746268656714</v>
          </cell>
          <cell r="AS187">
            <v>100</v>
          </cell>
          <cell r="AT187">
            <v>0.30864197530864196</v>
          </cell>
          <cell r="AU187">
            <v>100</v>
          </cell>
          <cell r="AV187">
            <v>0.30769230769230771</v>
          </cell>
          <cell r="AW187">
            <v>100</v>
          </cell>
          <cell r="AX187">
            <v>100</v>
          </cell>
          <cell r="AY187">
            <v>0</v>
          </cell>
          <cell r="AZ187">
            <v>0</v>
          </cell>
          <cell r="BA187">
            <v>0</v>
          </cell>
          <cell r="BB187">
            <v>0</v>
          </cell>
          <cell r="BC187">
            <v>0</v>
          </cell>
          <cell r="BD187">
            <v>0</v>
          </cell>
          <cell r="BE187">
            <v>0.3115264797507788</v>
          </cell>
          <cell r="BF187">
            <v>0</v>
          </cell>
          <cell r="BG187">
            <v>0</v>
          </cell>
          <cell r="BH187">
            <v>0</v>
          </cell>
          <cell r="BI187">
            <v>7.3746312684365781E-2</v>
          </cell>
          <cell r="BJ187">
            <v>28885229.199999999</v>
          </cell>
          <cell r="BK187">
            <v>28885229.199999999</v>
          </cell>
          <cell r="BL187"/>
          <cell r="BM187"/>
          <cell r="BN187"/>
          <cell r="BO187"/>
          <cell r="BP187"/>
          <cell r="BQ187"/>
          <cell r="BR187"/>
          <cell r="BS187"/>
          <cell r="BT187"/>
          <cell r="BU187"/>
          <cell r="BV187"/>
          <cell r="BW187"/>
          <cell r="BX187"/>
          <cell r="BY187"/>
          <cell r="BZ187">
            <v>28873942</v>
          </cell>
          <cell r="CA187">
            <v>28873942</v>
          </cell>
          <cell r="CB187"/>
          <cell r="CC187"/>
          <cell r="CD187"/>
          <cell r="CE187"/>
          <cell r="CF187"/>
          <cell r="CG187"/>
          <cell r="CH187"/>
          <cell r="CI187"/>
          <cell r="CJ187"/>
          <cell r="CK187"/>
          <cell r="CL187"/>
          <cell r="CM187"/>
          <cell r="CN187"/>
          <cell r="CO187"/>
          <cell r="CP187">
            <v>1100000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219346229</v>
          </cell>
          <cell r="DJ187">
            <v>219346229</v>
          </cell>
          <cell r="DK187"/>
          <cell r="DL187"/>
          <cell r="DM187"/>
          <cell r="DN187"/>
          <cell r="DO187"/>
          <cell r="DP187"/>
          <cell r="DQ187"/>
          <cell r="DR187"/>
          <cell r="DS187"/>
          <cell r="DT187"/>
          <cell r="DU187"/>
          <cell r="DV187"/>
          <cell r="DW187">
            <v>0</v>
          </cell>
          <cell r="DX187"/>
          <cell r="DY187">
            <v>0</v>
          </cell>
          <cell r="DZ187"/>
          <cell r="EA187">
            <v>0</v>
          </cell>
          <cell r="EB187">
            <v>0</v>
          </cell>
          <cell r="EC187">
            <v>0</v>
          </cell>
          <cell r="ED187">
            <v>0</v>
          </cell>
          <cell r="EE187"/>
          <cell r="EF187">
            <v>0</v>
          </cell>
          <cell r="EG187">
            <v>0</v>
          </cell>
          <cell r="EH187">
            <v>0</v>
          </cell>
          <cell r="EI187">
            <v>0</v>
          </cell>
          <cell r="EJ187">
            <v>0</v>
          </cell>
          <cell r="EK187">
            <v>0</v>
          </cell>
          <cell r="EL187">
            <v>0</v>
          </cell>
          <cell r="EM187">
            <v>0</v>
          </cell>
          <cell r="EN187">
            <v>0</v>
          </cell>
          <cell r="EO187"/>
          <cell r="EP187">
            <v>0</v>
          </cell>
          <cell r="EQ187">
            <v>0</v>
          </cell>
          <cell r="ER187">
            <v>0</v>
          </cell>
          <cell r="ES187">
            <v>0</v>
          </cell>
          <cell r="ET187">
            <v>0</v>
          </cell>
          <cell r="EU187">
            <v>0</v>
          </cell>
          <cell r="EV187">
            <v>0</v>
          </cell>
          <cell r="EW187">
            <v>0</v>
          </cell>
          <cell r="EX187">
            <v>0</v>
          </cell>
          <cell r="EY187">
            <v>0</v>
          </cell>
          <cell r="EZ187">
            <v>0</v>
          </cell>
          <cell r="FA187">
            <v>0</v>
          </cell>
          <cell r="FB187">
            <v>0</v>
          </cell>
          <cell r="FC187">
            <v>0</v>
          </cell>
          <cell r="FD187">
            <v>0</v>
          </cell>
          <cell r="FE187">
            <v>0</v>
          </cell>
          <cell r="FF187">
            <v>0</v>
          </cell>
          <cell r="FG187">
            <v>0</v>
          </cell>
          <cell r="FH187">
            <v>229297385.98019999</v>
          </cell>
          <cell r="FI187">
            <v>117526266.48020001</v>
          </cell>
          <cell r="FJ187"/>
          <cell r="FK187"/>
          <cell r="FL187"/>
          <cell r="FM187">
            <v>0</v>
          </cell>
          <cell r="FN187">
            <v>111771119.5</v>
          </cell>
          <cell r="FO187">
            <v>0</v>
          </cell>
          <cell r="FP187"/>
          <cell r="FQ187"/>
          <cell r="FR187"/>
          <cell r="FS187"/>
          <cell r="FT187"/>
          <cell r="FU187"/>
          <cell r="FV187">
            <v>0</v>
          </cell>
          <cell r="FW187"/>
          <cell r="FX187">
            <v>0</v>
          </cell>
          <cell r="FY187">
            <v>0</v>
          </cell>
          <cell r="FZ187">
            <v>0</v>
          </cell>
          <cell r="GA187">
            <v>0</v>
          </cell>
          <cell r="GB187">
            <v>0</v>
          </cell>
          <cell r="GC187">
            <v>0</v>
          </cell>
          <cell r="GD187">
            <v>0</v>
          </cell>
          <cell r="GE187">
            <v>0</v>
          </cell>
          <cell r="GF187">
            <v>0</v>
          </cell>
          <cell r="GG187">
            <v>0</v>
          </cell>
          <cell r="GH187">
            <v>0</v>
          </cell>
          <cell r="GI187">
            <v>0</v>
          </cell>
          <cell r="GJ187">
            <v>0</v>
          </cell>
          <cell r="GK187">
            <v>0</v>
          </cell>
          <cell r="GL187">
            <v>0</v>
          </cell>
          <cell r="GM187">
            <v>0</v>
          </cell>
          <cell r="GN187"/>
          <cell r="GO187">
            <v>0</v>
          </cell>
          <cell r="GP187">
            <v>0</v>
          </cell>
          <cell r="GQ187">
            <v>0</v>
          </cell>
          <cell r="GR187">
            <v>0</v>
          </cell>
          <cell r="GS187">
            <v>0</v>
          </cell>
          <cell r="GT187">
            <v>0</v>
          </cell>
          <cell r="GU187">
            <v>0</v>
          </cell>
          <cell r="GV187">
            <v>0</v>
          </cell>
          <cell r="GW187">
            <v>0</v>
          </cell>
          <cell r="GX187">
            <v>0</v>
          </cell>
          <cell r="GY187">
            <v>0</v>
          </cell>
          <cell r="GZ187">
            <v>0</v>
          </cell>
          <cell r="HA187">
            <v>0</v>
          </cell>
          <cell r="HB187">
            <v>0</v>
          </cell>
          <cell r="HC187">
            <v>0</v>
          </cell>
          <cell r="HD187">
            <v>0</v>
          </cell>
          <cell r="HE187">
            <v>0</v>
          </cell>
          <cell r="HF187">
            <v>0</v>
          </cell>
          <cell r="HG187">
            <v>236176307.55960602</v>
          </cell>
          <cell r="HH187">
            <v>121052054.47460601</v>
          </cell>
          <cell r="HI187"/>
          <cell r="HJ187"/>
          <cell r="HK187"/>
          <cell r="HL187">
            <v>0</v>
          </cell>
          <cell r="HM187">
            <v>115124253.08500001</v>
          </cell>
          <cell r="HN187">
            <v>0</v>
          </cell>
          <cell r="HO187"/>
          <cell r="HP187"/>
          <cell r="HQ187"/>
          <cell r="HR187"/>
          <cell r="HS187"/>
          <cell r="HT187"/>
          <cell r="HU187">
            <v>0</v>
          </cell>
          <cell r="HV187"/>
          <cell r="HW187">
            <v>0</v>
          </cell>
          <cell r="HX187">
            <v>0</v>
          </cell>
          <cell r="HY187">
            <v>0</v>
          </cell>
          <cell r="HZ187">
            <v>0</v>
          </cell>
          <cell r="IA187">
            <v>0</v>
          </cell>
          <cell r="IB187">
            <v>0</v>
          </cell>
          <cell r="IC187">
            <v>0</v>
          </cell>
          <cell r="ID187">
            <v>0</v>
          </cell>
          <cell r="IE187">
            <v>0</v>
          </cell>
          <cell r="IF187">
            <v>0</v>
          </cell>
          <cell r="IG187">
            <v>0</v>
          </cell>
          <cell r="IH187">
            <v>0</v>
          </cell>
          <cell r="II187">
            <v>0</v>
          </cell>
          <cell r="IJ187">
            <v>0</v>
          </cell>
          <cell r="IK187">
            <v>0</v>
          </cell>
          <cell r="IL187">
            <v>0</v>
          </cell>
          <cell r="IM187"/>
          <cell r="IN187">
            <v>0</v>
          </cell>
          <cell r="IO187">
            <v>0</v>
          </cell>
          <cell r="IP187">
            <v>0</v>
          </cell>
          <cell r="IQ187">
            <v>0</v>
          </cell>
          <cell r="IR187">
            <v>0</v>
          </cell>
          <cell r="IS187">
            <v>0</v>
          </cell>
          <cell r="IT187">
            <v>0</v>
          </cell>
          <cell r="IU187">
            <v>0</v>
          </cell>
          <cell r="IV187">
            <v>0</v>
          </cell>
          <cell r="IW187">
            <v>0</v>
          </cell>
          <cell r="IX187">
            <v>0</v>
          </cell>
          <cell r="IY187">
            <v>0</v>
          </cell>
          <cell r="IZ187">
            <v>0</v>
          </cell>
          <cell r="JA187">
            <v>0</v>
          </cell>
          <cell r="JB187">
            <v>0</v>
          </cell>
          <cell r="JC187">
            <v>0</v>
          </cell>
          <cell r="JD187">
            <v>0</v>
          </cell>
          <cell r="JE187">
            <v>0</v>
          </cell>
          <cell r="JF187">
            <v>713705151.73980606</v>
          </cell>
          <cell r="JG187">
            <v>486809779.15480602</v>
          </cell>
          <cell r="JH187">
            <v>0</v>
          </cell>
          <cell r="JI187">
            <v>0</v>
          </cell>
          <cell r="JJ187">
            <v>0</v>
          </cell>
          <cell r="JK187">
            <v>0</v>
          </cell>
          <cell r="JL187">
            <v>226895372.58500001</v>
          </cell>
          <cell r="JM187">
            <v>0</v>
          </cell>
          <cell r="JN187">
            <v>0</v>
          </cell>
          <cell r="JO187">
            <v>0</v>
          </cell>
          <cell r="JP187">
            <v>0</v>
          </cell>
          <cell r="JQ187">
            <v>0</v>
          </cell>
          <cell r="JR187">
            <v>0</v>
          </cell>
          <cell r="JS187">
            <v>0</v>
          </cell>
          <cell r="JT187">
            <v>0</v>
          </cell>
          <cell r="JU187">
            <v>0</v>
          </cell>
          <cell r="JV187">
            <v>28873942</v>
          </cell>
          <cell r="JW187">
            <v>28873942</v>
          </cell>
          <cell r="JX187">
            <v>0</v>
          </cell>
          <cell r="JY187">
            <v>0</v>
          </cell>
          <cell r="JZ187">
            <v>0</v>
          </cell>
          <cell r="KA187">
            <v>0</v>
          </cell>
          <cell r="KB187">
            <v>0</v>
          </cell>
          <cell r="KC187">
            <v>0</v>
          </cell>
          <cell r="KD187">
            <v>0</v>
          </cell>
          <cell r="KE187">
            <v>0</v>
          </cell>
          <cell r="KF187">
            <v>0</v>
          </cell>
          <cell r="KG187">
            <v>0</v>
          </cell>
          <cell r="KH187">
            <v>0</v>
          </cell>
          <cell r="KI187">
            <v>0</v>
          </cell>
          <cell r="KJ187">
            <v>0</v>
          </cell>
          <cell r="KK187">
            <v>0</v>
          </cell>
          <cell r="KL187"/>
          <cell r="KM187">
            <v>0</v>
          </cell>
          <cell r="KN187">
            <v>0</v>
          </cell>
          <cell r="KO187">
            <v>0</v>
          </cell>
          <cell r="KP187">
            <v>0</v>
          </cell>
          <cell r="KQ187">
            <v>0</v>
          </cell>
          <cell r="KR187">
            <v>0</v>
          </cell>
          <cell r="KS187">
            <v>0</v>
          </cell>
          <cell r="KT187">
            <v>0</v>
          </cell>
          <cell r="KU187">
            <v>0</v>
          </cell>
          <cell r="KV187">
            <v>0</v>
          </cell>
          <cell r="KW187">
            <v>0</v>
          </cell>
          <cell r="KX187">
            <v>0</v>
          </cell>
          <cell r="KY187">
            <v>0</v>
          </cell>
          <cell r="KZ187">
            <v>0</v>
          </cell>
          <cell r="LA187">
            <v>0</v>
          </cell>
          <cell r="LB187">
            <v>0</v>
          </cell>
          <cell r="LC187">
            <v>0</v>
          </cell>
          <cell r="LD187">
            <v>0</v>
          </cell>
        </row>
        <row r="188">
          <cell r="B188">
            <v>185</v>
          </cell>
          <cell r="C188" t="str">
            <v>“CAJICÁ IDEAL”</v>
          </cell>
          <cell r="D188" t="str">
            <v>2. CAJICÁ DESARROLLO SOCIAL IDEAL</v>
          </cell>
          <cell r="E188" t="str">
            <v>19. Salud y Protección Social</v>
          </cell>
          <cell r="F188" t="str">
            <v xml:space="preserve">6. Cajicá Saludable </v>
          </cell>
          <cell r="G188"/>
          <cell r="H188">
            <v>61</v>
          </cell>
          <cell r="I188" t="str">
            <v xml:space="preserve">Incrementar al 60% el grado de satisfacción del usuario en atención y prestación de servicios </v>
          </cell>
          <cell r="J188" t="str">
            <v>Porcentaje</v>
          </cell>
          <cell r="K188">
            <v>0</v>
          </cell>
          <cell r="L188"/>
          <cell r="M188">
            <v>0.6</v>
          </cell>
          <cell r="N188"/>
          <cell r="O188" t="str">
            <v>1903034. Servicio deasistencia técnica</v>
          </cell>
          <cell r="P188" t="str">
            <v>190303400. Asistencias técnicas realizadas</v>
          </cell>
          <cell r="Q188" t="str">
            <v>35. Inspección, vigilancia y control</v>
          </cell>
          <cell r="R188" t="str">
            <v xml:space="preserve">Secretaría de Salud </v>
          </cell>
          <cell r="S188">
            <v>185</v>
          </cell>
          <cell r="T188" t="str">
            <v>Realizar asistencia técnica al 100% de prestadores de servicios de salud en el municipio en procesos de habilitación, programa de auditoría y mejoramiento a la calidad (PAMEC), gestión integral de residuos hospitalarios (PGIRH) y en el sistema de información y atención al usuario (SIAU).</v>
          </cell>
          <cell r="U188" t="str">
            <v>Porcentaje de asistencias técnicas</v>
          </cell>
          <cell r="V188" t="str">
            <v>Porcentaje</v>
          </cell>
          <cell r="W188"/>
          <cell r="X188">
            <v>100</v>
          </cell>
          <cell r="Y188">
            <v>0</v>
          </cell>
          <cell r="Z188" t="str">
            <v>MA</v>
          </cell>
          <cell r="AA188">
            <v>0.29498525073746312</v>
          </cell>
          <cell r="AB188">
            <v>25</v>
          </cell>
          <cell r="AC188">
            <v>0.25</v>
          </cell>
          <cell r="AD188">
            <v>0</v>
          </cell>
          <cell r="AE188">
            <v>0</v>
          </cell>
          <cell r="AF188"/>
          <cell r="AG188" t="str">
            <v>Meta 21</v>
          </cell>
          <cell r="AH188"/>
          <cell r="AI188"/>
          <cell r="AJ188"/>
          <cell r="AK188"/>
          <cell r="AL188" t="str">
            <v>3. Salud y bienestar</v>
          </cell>
          <cell r="AM188" t="str">
            <v>Comunidad</v>
          </cell>
          <cell r="AN188"/>
          <cell r="AO188">
            <v>100</v>
          </cell>
          <cell r="AP188">
            <v>0.3115264797507788</v>
          </cell>
          <cell r="AQ188">
            <v>100</v>
          </cell>
          <cell r="AR188">
            <v>0.29850746268656714</v>
          </cell>
          <cell r="AS188">
            <v>100</v>
          </cell>
          <cell r="AT188">
            <v>0.30864197530864196</v>
          </cell>
          <cell r="AU188">
            <v>100</v>
          </cell>
          <cell r="AV188">
            <v>0.30769230769230771</v>
          </cell>
          <cell r="AW188">
            <v>100</v>
          </cell>
          <cell r="AX188">
            <v>100</v>
          </cell>
          <cell r="AY188">
            <v>0</v>
          </cell>
          <cell r="AZ188">
            <v>0</v>
          </cell>
          <cell r="BA188">
            <v>0</v>
          </cell>
          <cell r="BB188">
            <v>0</v>
          </cell>
          <cell r="BC188">
            <v>0</v>
          </cell>
          <cell r="BD188">
            <v>0</v>
          </cell>
          <cell r="BE188">
            <v>0.3115264797507788</v>
          </cell>
          <cell r="BF188">
            <v>0</v>
          </cell>
          <cell r="BG188">
            <v>0</v>
          </cell>
          <cell r="BH188">
            <v>0</v>
          </cell>
          <cell r="BI188">
            <v>7.3746312684365781E-2</v>
          </cell>
          <cell r="BJ188">
            <v>47214000</v>
          </cell>
          <cell r="BK188"/>
          <cell r="BL188"/>
          <cell r="BM188"/>
          <cell r="BN188"/>
          <cell r="BO188"/>
          <cell r="BP188">
            <v>47214000</v>
          </cell>
          <cell r="BQ188"/>
          <cell r="BR188"/>
          <cell r="BS188"/>
          <cell r="BT188"/>
          <cell r="BU188"/>
          <cell r="BV188"/>
          <cell r="BW188"/>
          <cell r="BX188"/>
          <cell r="BY188"/>
          <cell r="BZ188">
            <v>47041576</v>
          </cell>
          <cell r="CA188"/>
          <cell r="CB188"/>
          <cell r="CC188"/>
          <cell r="CD188"/>
          <cell r="CE188"/>
          <cell r="CF188">
            <v>47041576</v>
          </cell>
          <cell r="CG188"/>
          <cell r="CH188"/>
          <cell r="CI188"/>
          <cell r="CJ188"/>
          <cell r="CK188"/>
          <cell r="CL188"/>
          <cell r="CM188"/>
          <cell r="CN188"/>
          <cell r="CO188"/>
          <cell r="CP188">
            <v>4150000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57844800</v>
          </cell>
          <cell r="DJ188"/>
          <cell r="DK188"/>
          <cell r="DL188"/>
          <cell r="DM188"/>
          <cell r="DN188"/>
          <cell r="DO188">
            <v>57844800</v>
          </cell>
          <cell r="DP188"/>
          <cell r="DQ188"/>
          <cell r="DR188"/>
          <cell r="DS188"/>
          <cell r="DT188"/>
          <cell r="DU188"/>
          <cell r="DV188"/>
          <cell r="DW188">
            <v>0</v>
          </cell>
          <cell r="DX188"/>
          <cell r="DY188">
            <v>0</v>
          </cell>
          <cell r="DZ188"/>
          <cell r="EA188">
            <v>0</v>
          </cell>
          <cell r="EB188">
            <v>0</v>
          </cell>
          <cell r="EC188">
            <v>0</v>
          </cell>
          <cell r="ED188">
            <v>0</v>
          </cell>
          <cell r="EE188"/>
          <cell r="EF188">
            <v>0</v>
          </cell>
          <cell r="EG188">
            <v>0</v>
          </cell>
          <cell r="EH188">
            <v>0</v>
          </cell>
          <cell r="EI188">
            <v>0</v>
          </cell>
          <cell r="EJ188">
            <v>0</v>
          </cell>
          <cell r="EK188">
            <v>0</v>
          </cell>
          <cell r="EL188">
            <v>0</v>
          </cell>
          <cell r="EM188">
            <v>0</v>
          </cell>
          <cell r="EN188">
            <v>0</v>
          </cell>
          <cell r="EO188"/>
          <cell r="EP188">
            <v>0</v>
          </cell>
          <cell r="EQ188">
            <v>0</v>
          </cell>
          <cell r="ER188">
            <v>0</v>
          </cell>
          <cell r="ES188">
            <v>0</v>
          </cell>
          <cell r="ET188">
            <v>0</v>
          </cell>
          <cell r="EU188">
            <v>0</v>
          </cell>
          <cell r="EV188">
            <v>0</v>
          </cell>
          <cell r="EW188">
            <v>0</v>
          </cell>
          <cell r="EX188">
            <v>0</v>
          </cell>
          <cell r="EY188">
            <v>0</v>
          </cell>
          <cell r="EZ188">
            <v>0</v>
          </cell>
          <cell r="FA188">
            <v>0</v>
          </cell>
          <cell r="FB188">
            <v>0</v>
          </cell>
          <cell r="FC188">
            <v>0</v>
          </cell>
          <cell r="FD188">
            <v>0</v>
          </cell>
          <cell r="FE188">
            <v>0</v>
          </cell>
          <cell r="FF188">
            <v>0</v>
          </cell>
          <cell r="FG188">
            <v>0</v>
          </cell>
          <cell r="FH188">
            <v>92775705</v>
          </cell>
          <cell r="FI188">
            <v>0</v>
          </cell>
          <cell r="FJ188"/>
          <cell r="FK188"/>
          <cell r="FL188"/>
          <cell r="FM188">
            <v>0</v>
          </cell>
          <cell r="FN188">
            <v>92775705</v>
          </cell>
          <cell r="FO188">
            <v>0</v>
          </cell>
          <cell r="FP188"/>
          <cell r="FQ188"/>
          <cell r="FR188"/>
          <cell r="FS188"/>
          <cell r="FT188"/>
          <cell r="FU188"/>
          <cell r="FV188">
            <v>0</v>
          </cell>
          <cell r="FW188"/>
          <cell r="FX188">
            <v>0</v>
          </cell>
          <cell r="FY188">
            <v>0</v>
          </cell>
          <cell r="FZ188">
            <v>0</v>
          </cell>
          <cell r="GA188">
            <v>0</v>
          </cell>
          <cell r="GB188">
            <v>0</v>
          </cell>
          <cell r="GC188">
            <v>0</v>
          </cell>
          <cell r="GD188">
            <v>0</v>
          </cell>
          <cell r="GE188">
            <v>0</v>
          </cell>
          <cell r="GF188">
            <v>0</v>
          </cell>
          <cell r="GG188">
            <v>0</v>
          </cell>
          <cell r="GH188">
            <v>0</v>
          </cell>
          <cell r="GI188">
            <v>0</v>
          </cell>
          <cell r="GJ188">
            <v>0</v>
          </cell>
          <cell r="GK188">
            <v>0</v>
          </cell>
          <cell r="GL188">
            <v>0</v>
          </cell>
          <cell r="GM188">
            <v>0</v>
          </cell>
          <cell r="GN188"/>
          <cell r="GO188">
            <v>0</v>
          </cell>
          <cell r="GP188">
            <v>0</v>
          </cell>
          <cell r="GQ188">
            <v>0</v>
          </cell>
          <cell r="GR188">
            <v>0</v>
          </cell>
          <cell r="GS188">
            <v>0</v>
          </cell>
          <cell r="GT188">
            <v>0</v>
          </cell>
          <cell r="GU188">
            <v>0</v>
          </cell>
          <cell r="GV188">
            <v>0</v>
          </cell>
          <cell r="GW188">
            <v>0</v>
          </cell>
          <cell r="GX188">
            <v>0</v>
          </cell>
          <cell r="GY188">
            <v>0</v>
          </cell>
          <cell r="GZ188">
            <v>0</v>
          </cell>
          <cell r="HA188">
            <v>0</v>
          </cell>
          <cell r="HB188">
            <v>0</v>
          </cell>
          <cell r="HC188">
            <v>0</v>
          </cell>
          <cell r="HD188">
            <v>0</v>
          </cell>
          <cell r="HE188">
            <v>0</v>
          </cell>
          <cell r="HF188">
            <v>0</v>
          </cell>
          <cell r="HG188">
            <v>95558976.150000006</v>
          </cell>
          <cell r="HH188">
            <v>0</v>
          </cell>
          <cell r="HI188"/>
          <cell r="HJ188"/>
          <cell r="HK188"/>
          <cell r="HL188">
            <v>0</v>
          </cell>
          <cell r="HM188">
            <v>95558976.150000006</v>
          </cell>
          <cell r="HN188">
            <v>0</v>
          </cell>
          <cell r="HO188"/>
          <cell r="HP188"/>
          <cell r="HQ188"/>
          <cell r="HR188"/>
          <cell r="HS188"/>
          <cell r="HT188"/>
          <cell r="HU188">
            <v>0</v>
          </cell>
          <cell r="HV188"/>
          <cell r="HW188">
            <v>0</v>
          </cell>
          <cell r="HX188">
            <v>0</v>
          </cell>
          <cell r="HY188">
            <v>0</v>
          </cell>
          <cell r="HZ188">
            <v>0</v>
          </cell>
          <cell r="IA188">
            <v>0</v>
          </cell>
          <cell r="IB188">
            <v>0</v>
          </cell>
          <cell r="IC188">
            <v>0</v>
          </cell>
          <cell r="ID188">
            <v>0</v>
          </cell>
          <cell r="IE188">
            <v>0</v>
          </cell>
          <cell r="IF188">
            <v>0</v>
          </cell>
          <cell r="IG188">
            <v>0</v>
          </cell>
          <cell r="IH188">
            <v>0</v>
          </cell>
          <cell r="II188">
            <v>0</v>
          </cell>
          <cell r="IJ188">
            <v>0</v>
          </cell>
          <cell r="IK188">
            <v>0</v>
          </cell>
          <cell r="IL188">
            <v>0</v>
          </cell>
          <cell r="IM188"/>
          <cell r="IN188">
            <v>0</v>
          </cell>
          <cell r="IO188">
            <v>0</v>
          </cell>
          <cell r="IP188">
            <v>0</v>
          </cell>
          <cell r="IQ188">
            <v>0</v>
          </cell>
          <cell r="IR188">
            <v>0</v>
          </cell>
          <cell r="IS188">
            <v>0</v>
          </cell>
          <cell r="IT188">
            <v>0</v>
          </cell>
          <cell r="IU188">
            <v>0</v>
          </cell>
          <cell r="IV188">
            <v>0</v>
          </cell>
          <cell r="IW188">
            <v>0</v>
          </cell>
          <cell r="IX188">
            <v>0</v>
          </cell>
          <cell r="IY188">
            <v>0</v>
          </cell>
          <cell r="IZ188">
            <v>0</v>
          </cell>
          <cell r="JA188">
            <v>0</v>
          </cell>
          <cell r="JB188">
            <v>0</v>
          </cell>
          <cell r="JC188">
            <v>0</v>
          </cell>
          <cell r="JD188">
            <v>0</v>
          </cell>
          <cell r="JE188">
            <v>0</v>
          </cell>
          <cell r="JF188">
            <v>293393481.14999998</v>
          </cell>
          <cell r="JG188">
            <v>0</v>
          </cell>
          <cell r="JH188">
            <v>0</v>
          </cell>
          <cell r="JI188">
            <v>0</v>
          </cell>
          <cell r="JJ188">
            <v>0</v>
          </cell>
          <cell r="JK188">
            <v>0</v>
          </cell>
          <cell r="JL188">
            <v>293393481.14999998</v>
          </cell>
          <cell r="JM188">
            <v>0</v>
          </cell>
          <cell r="JN188">
            <v>0</v>
          </cell>
          <cell r="JO188">
            <v>0</v>
          </cell>
          <cell r="JP188">
            <v>0</v>
          </cell>
          <cell r="JQ188">
            <v>0</v>
          </cell>
          <cell r="JR188">
            <v>0</v>
          </cell>
          <cell r="JS188">
            <v>0</v>
          </cell>
          <cell r="JT188">
            <v>0</v>
          </cell>
          <cell r="JU188">
            <v>0</v>
          </cell>
          <cell r="JV188">
            <v>47041576</v>
          </cell>
          <cell r="JW188">
            <v>0</v>
          </cell>
          <cell r="JX188">
            <v>0</v>
          </cell>
          <cell r="JY188">
            <v>0</v>
          </cell>
          <cell r="JZ188">
            <v>0</v>
          </cell>
          <cell r="KA188">
            <v>0</v>
          </cell>
          <cell r="KB188">
            <v>47041576</v>
          </cell>
          <cell r="KC188">
            <v>0</v>
          </cell>
          <cell r="KD188">
            <v>0</v>
          </cell>
          <cell r="KE188">
            <v>0</v>
          </cell>
          <cell r="KF188">
            <v>0</v>
          </cell>
          <cell r="KG188">
            <v>0</v>
          </cell>
          <cell r="KH188">
            <v>0</v>
          </cell>
          <cell r="KI188">
            <v>0</v>
          </cell>
          <cell r="KJ188">
            <v>0</v>
          </cell>
          <cell r="KK188">
            <v>0</v>
          </cell>
          <cell r="KL188"/>
          <cell r="KM188">
            <v>0</v>
          </cell>
          <cell r="KN188">
            <v>0</v>
          </cell>
          <cell r="KO188">
            <v>0</v>
          </cell>
          <cell r="KP188">
            <v>0</v>
          </cell>
          <cell r="KQ188">
            <v>0</v>
          </cell>
          <cell r="KR188">
            <v>0</v>
          </cell>
          <cell r="KS188">
            <v>0</v>
          </cell>
          <cell r="KT188">
            <v>0</v>
          </cell>
          <cell r="KU188">
            <v>0</v>
          </cell>
          <cell r="KV188">
            <v>0</v>
          </cell>
          <cell r="KW188">
            <v>0</v>
          </cell>
          <cell r="KX188">
            <v>0</v>
          </cell>
          <cell r="KY188">
            <v>0</v>
          </cell>
          <cell r="KZ188">
            <v>0</v>
          </cell>
          <cell r="LA188">
            <v>0</v>
          </cell>
          <cell r="LB188">
            <v>0</v>
          </cell>
          <cell r="LC188">
            <v>0</v>
          </cell>
          <cell r="LD188">
            <v>0</v>
          </cell>
        </row>
        <row r="189">
          <cell r="B189">
            <v>186</v>
          </cell>
          <cell r="C189" t="str">
            <v>“CAJICÁ IDEAL”</v>
          </cell>
          <cell r="D189" t="str">
            <v>2. CAJICÁ DESARROLLO SOCIAL IDEAL</v>
          </cell>
          <cell r="E189" t="str">
            <v>19. Salud y Protección Social</v>
          </cell>
          <cell r="F189" t="str">
            <v xml:space="preserve">6. Cajicá Saludable </v>
          </cell>
          <cell r="G189"/>
          <cell r="H189">
            <v>62</v>
          </cell>
          <cell r="I189" t="str">
            <v xml:space="preserve">Incrementar al 60% el grado de satisfacción del usuario en atención y prestación de servicios </v>
          </cell>
          <cell r="J189" t="str">
            <v>Porcentaje</v>
          </cell>
          <cell r="K189">
            <v>0</v>
          </cell>
          <cell r="L189"/>
          <cell r="M189">
            <v>0.6</v>
          </cell>
          <cell r="N189"/>
          <cell r="O189" t="str">
            <v>1903016. Servicio de auditoría y visitas inspectivas</v>
          </cell>
          <cell r="P189" t="str">
            <v>190301600. auditorías y visitas inspectivas realizadas</v>
          </cell>
          <cell r="Q189" t="str">
            <v>35. Inspección, vigilancia y control</v>
          </cell>
          <cell r="R189" t="str">
            <v xml:space="preserve">Secretaría de Salud </v>
          </cell>
          <cell r="S189">
            <v>186</v>
          </cell>
          <cell r="T189" t="str">
            <v>Realizar anualmente 1 proceso de auditoria al aseguramiento en salud.</v>
          </cell>
          <cell r="U189" t="str">
            <v>Proceso de auditoria</v>
          </cell>
          <cell r="V189" t="str">
            <v>Número</v>
          </cell>
          <cell r="W189"/>
          <cell r="X189">
            <v>1</v>
          </cell>
          <cell r="Y189">
            <v>0</v>
          </cell>
          <cell r="Z189" t="str">
            <v>MA</v>
          </cell>
          <cell r="AA189">
            <v>0.29498525073746312</v>
          </cell>
          <cell r="AB189">
            <v>0.25</v>
          </cell>
          <cell r="AC189">
            <v>0.25</v>
          </cell>
          <cell r="AD189">
            <v>0</v>
          </cell>
          <cell r="AE189">
            <v>0</v>
          </cell>
          <cell r="AF189"/>
          <cell r="AG189" t="str">
            <v>Meta 4</v>
          </cell>
          <cell r="AH189"/>
          <cell r="AI189"/>
          <cell r="AJ189"/>
          <cell r="AK189"/>
          <cell r="AL189" t="str">
            <v>3. Salud y bienestar</v>
          </cell>
          <cell r="AM189" t="str">
            <v>Comunidad</v>
          </cell>
          <cell r="AN189"/>
          <cell r="AO189">
            <v>1</v>
          </cell>
          <cell r="AP189">
            <v>0.3115264797507788</v>
          </cell>
          <cell r="AQ189">
            <v>1</v>
          </cell>
          <cell r="AR189">
            <v>0.29850746268656714</v>
          </cell>
          <cell r="AS189">
            <v>1</v>
          </cell>
          <cell r="AT189">
            <v>0.30864197530864196</v>
          </cell>
          <cell r="AU189">
            <v>1</v>
          </cell>
          <cell r="AV189">
            <v>0.30769230769230771</v>
          </cell>
          <cell r="AW189">
            <v>1</v>
          </cell>
          <cell r="AX189">
            <v>100</v>
          </cell>
          <cell r="AY189">
            <v>0</v>
          </cell>
          <cell r="AZ189">
            <v>0</v>
          </cell>
          <cell r="BA189">
            <v>0</v>
          </cell>
          <cell r="BB189">
            <v>0</v>
          </cell>
          <cell r="BC189">
            <v>0</v>
          </cell>
          <cell r="BD189">
            <v>0</v>
          </cell>
          <cell r="BE189">
            <v>0.3115264797507788</v>
          </cell>
          <cell r="BF189">
            <v>0</v>
          </cell>
          <cell r="BG189">
            <v>0</v>
          </cell>
          <cell r="BH189">
            <v>0</v>
          </cell>
          <cell r="BI189">
            <v>7.3746312684365781E-2</v>
          </cell>
          <cell r="BJ189">
            <v>37203940</v>
          </cell>
          <cell r="BK189"/>
          <cell r="BL189"/>
          <cell r="BM189"/>
          <cell r="BN189"/>
          <cell r="BO189">
            <v>25158140</v>
          </cell>
          <cell r="BP189">
            <v>12045800</v>
          </cell>
          <cell r="BQ189"/>
          <cell r="BR189"/>
          <cell r="BS189"/>
          <cell r="BT189"/>
          <cell r="BU189"/>
          <cell r="BV189"/>
          <cell r="BW189"/>
          <cell r="BX189"/>
          <cell r="BY189"/>
          <cell r="BZ189">
            <v>37203940</v>
          </cell>
          <cell r="CA189"/>
          <cell r="CB189"/>
          <cell r="CC189"/>
          <cell r="CD189"/>
          <cell r="CE189">
            <v>25158140</v>
          </cell>
          <cell r="CF189">
            <v>12045800</v>
          </cell>
          <cell r="CG189"/>
          <cell r="CH189"/>
          <cell r="CI189"/>
          <cell r="CJ189"/>
          <cell r="CK189"/>
          <cell r="CL189"/>
          <cell r="CM189"/>
          <cell r="CN189"/>
          <cell r="CO189"/>
          <cell r="CP189">
            <v>4300000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62275539</v>
          </cell>
          <cell r="DJ189"/>
          <cell r="DK189"/>
          <cell r="DL189"/>
          <cell r="DM189"/>
          <cell r="DN189">
            <v>41459602</v>
          </cell>
          <cell r="DO189">
            <v>20815937</v>
          </cell>
          <cell r="DP189"/>
          <cell r="DQ189"/>
          <cell r="DR189"/>
          <cell r="DS189"/>
          <cell r="DT189"/>
          <cell r="DU189"/>
          <cell r="DV189"/>
          <cell r="DW189">
            <v>0</v>
          </cell>
          <cell r="DX189"/>
          <cell r="DY189">
            <v>0</v>
          </cell>
          <cell r="DZ189"/>
          <cell r="EA189">
            <v>0</v>
          </cell>
          <cell r="EB189">
            <v>0</v>
          </cell>
          <cell r="EC189">
            <v>0</v>
          </cell>
          <cell r="ED189">
            <v>0</v>
          </cell>
          <cell r="EE189"/>
          <cell r="EF189">
            <v>0</v>
          </cell>
          <cell r="EG189">
            <v>0</v>
          </cell>
          <cell r="EH189">
            <v>0</v>
          </cell>
          <cell r="EI189">
            <v>0</v>
          </cell>
          <cell r="EJ189">
            <v>0</v>
          </cell>
          <cell r="EK189">
            <v>0</v>
          </cell>
          <cell r="EL189">
            <v>0</v>
          </cell>
          <cell r="EM189">
            <v>0</v>
          </cell>
          <cell r="EN189">
            <v>0</v>
          </cell>
          <cell r="EO189"/>
          <cell r="EP189">
            <v>0</v>
          </cell>
          <cell r="EQ189">
            <v>0</v>
          </cell>
          <cell r="ER189">
            <v>0</v>
          </cell>
          <cell r="ES189">
            <v>0</v>
          </cell>
          <cell r="ET189">
            <v>0</v>
          </cell>
          <cell r="EU189">
            <v>0</v>
          </cell>
          <cell r="EV189">
            <v>0</v>
          </cell>
          <cell r="EW189">
            <v>0</v>
          </cell>
          <cell r="EX189">
            <v>0</v>
          </cell>
          <cell r="EY189">
            <v>0</v>
          </cell>
          <cell r="EZ189">
            <v>0</v>
          </cell>
          <cell r="FA189">
            <v>0</v>
          </cell>
          <cell r="FB189">
            <v>0</v>
          </cell>
          <cell r="FC189">
            <v>0</v>
          </cell>
          <cell r="FD189">
            <v>0</v>
          </cell>
          <cell r="FE189">
            <v>0</v>
          </cell>
          <cell r="FF189">
            <v>0</v>
          </cell>
          <cell r="FG189">
            <v>0</v>
          </cell>
          <cell r="FH189">
            <v>46573510</v>
          </cell>
          <cell r="FI189">
            <v>0</v>
          </cell>
          <cell r="FJ189"/>
          <cell r="FK189"/>
          <cell r="FL189"/>
          <cell r="FM189">
            <v>0</v>
          </cell>
          <cell r="FN189">
            <v>46573510</v>
          </cell>
          <cell r="FO189">
            <v>0</v>
          </cell>
          <cell r="FP189"/>
          <cell r="FQ189"/>
          <cell r="FR189"/>
          <cell r="FS189"/>
          <cell r="FT189"/>
          <cell r="FU189"/>
          <cell r="FV189">
            <v>0</v>
          </cell>
          <cell r="FW189"/>
          <cell r="FX189">
            <v>0</v>
          </cell>
          <cell r="FY189">
            <v>0</v>
          </cell>
          <cell r="FZ189">
            <v>0</v>
          </cell>
          <cell r="GA189">
            <v>0</v>
          </cell>
          <cell r="GB189">
            <v>0</v>
          </cell>
          <cell r="GC189">
            <v>0</v>
          </cell>
          <cell r="GD189">
            <v>0</v>
          </cell>
          <cell r="GE189">
            <v>0</v>
          </cell>
          <cell r="GF189">
            <v>0</v>
          </cell>
          <cell r="GG189">
            <v>0</v>
          </cell>
          <cell r="GH189">
            <v>0</v>
          </cell>
          <cell r="GI189">
            <v>0</v>
          </cell>
          <cell r="GJ189">
            <v>0</v>
          </cell>
          <cell r="GK189">
            <v>0</v>
          </cell>
          <cell r="GL189">
            <v>0</v>
          </cell>
          <cell r="GM189">
            <v>0</v>
          </cell>
          <cell r="GN189"/>
          <cell r="GO189">
            <v>0</v>
          </cell>
          <cell r="GP189">
            <v>0</v>
          </cell>
          <cell r="GQ189">
            <v>0</v>
          </cell>
          <cell r="GR189">
            <v>0</v>
          </cell>
          <cell r="GS189">
            <v>0</v>
          </cell>
          <cell r="GT189">
            <v>0</v>
          </cell>
          <cell r="GU189">
            <v>0</v>
          </cell>
          <cell r="GV189">
            <v>0</v>
          </cell>
          <cell r="GW189">
            <v>0</v>
          </cell>
          <cell r="GX189">
            <v>0</v>
          </cell>
          <cell r="GY189">
            <v>0</v>
          </cell>
          <cell r="GZ189">
            <v>0</v>
          </cell>
          <cell r="HA189">
            <v>0</v>
          </cell>
          <cell r="HB189">
            <v>0</v>
          </cell>
          <cell r="HC189">
            <v>0</v>
          </cell>
          <cell r="HD189">
            <v>0</v>
          </cell>
          <cell r="HE189">
            <v>0</v>
          </cell>
          <cell r="HF189">
            <v>0</v>
          </cell>
          <cell r="HG189">
            <v>47970715.300000004</v>
          </cell>
          <cell r="HH189">
            <v>0</v>
          </cell>
          <cell r="HI189"/>
          <cell r="HJ189"/>
          <cell r="HK189"/>
          <cell r="HL189">
            <v>0</v>
          </cell>
          <cell r="HM189">
            <v>47970715.300000004</v>
          </cell>
          <cell r="HN189">
            <v>0</v>
          </cell>
          <cell r="HO189"/>
          <cell r="HP189"/>
          <cell r="HQ189"/>
          <cell r="HR189"/>
          <cell r="HS189"/>
          <cell r="HT189"/>
          <cell r="HU189">
            <v>0</v>
          </cell>
          <cell r="HV189"/>
          <cell r="HW189">
            <v>0</v>
          </cell>
          <cell r="HX189">
            <v>0</v>
          </cell>
          <cell r="HY189">
            <v>0</v>
          </cell>
          <cell r="HZ189">
            <v>0</v>
          </cell>
          <cell r="IA189">
            <v>0</v>
          </cell>
          <cell r="IB189">
            <v>0</v>
          </cell>
          <cell r="IC189">
            <v>0</v>
          </cell>
          <cell r="ID189">
            <v>0</v>
          </cell>
          <cell r="IE189">
            <v>0</v>
          </cell>
          <cell r="IF189">
            <v>0</v>
          </cell>
          <cell r="IG189">
            <v>0</v>
          </cell>
          <cell r="IH189">
            <v>0</v>
          </cell>
          <cell r="II189">
            <v>0</v>
          </cell>
          <cell r="IJ189">
            <v>0</v>
          </cell>
          <cell r="IK189">
            <v>0</v>
          </cell>
          <cell r="IL189">
            <v>0</v>
          </cell>
          <cell r="IM189"/>
          <cell r="IN189">
            <v>0</v>
          </cell>
          <cell r="IO189">
            <v>0</v>
          </cell>
          <cell r="IP189">
            <v>0</v>
          </cell>
          <cell r="IQ189">
            <v>0</v>
          </cell>
          <cell r="IR189">
            <v>0</v>
          </cell>
          <cell r="IS189">
            <v>0</v>
          </cell>
          <cell r="IT189">
            <v>0</v>
          </cell>
          <cell r="IU189">
            <v>0</v>
          </cell>
          <cell r="IV189">
            <v>0</v>
          </cell>
          <cell r="IW189">
            <v>0</v>
          </cell>
          <cell r="IX189">
            <v>0</v>
          </cell>
          <cell r="IY189">
            <v>0</v>
          </cell>
          <cell r="IZ189">
            <v>0</v>
          </cell>
          <cell r="JA189">
            <v>0</v>
          </cell>
          <cell r="JB189">
            <v>0</v>
          </cell>
          <cell r="JC189">
            <v>0</v>
          </cell>
          <cell r="JD189">
            <v>0</v>
          </cell>
          <cell r="JE189">
            <v>0</v>
          </cell>
          <cell r="JF189">
            <v>194023704.30000001</v>
          </cell>
          <cell r="JG189">
            <v>0</v>
          </cell>
          <cell r="JH189">
            <v>0</v>
          </cell>
          <cell r="JI189">
            <v>0</v>
          </cell>
          <cell r="JJ189">
            <v>0</v>
          </cell>
          <cell r="JK189">
            <v>66617742</v>
          </cell>
          <cell r="JL189">
            <v>127405962.30000001</v>
          </cell>
          <cell r="JM189">
            <v>0</v>
          </cell>
          <cell r="JN189">
            <v>0</v>
          </cell>
          <cell r="JO189">
            <v>0</v>
          </cell>
          <cell r="JP189">
            <v>0</v>
          </cell>
          <cell r="JQ189">
            <v>0</v>
          </cell>
          <cell r="JR189">
            <v>0</v>
          </cell>
          <cell r="JS189">
            <v>0</v>
          </cell>
          <cell r="JT189">
            <v>0</v>
          </cell>
          <cell r="JU189">
            <v>0</v>
          </cell>
          <cell r="JV189">
            <v>37203940</v>
          </cell>
          <cell r="JW189">
            <v>0</v>
          </cell>
          <cell r="JX189">
            <v>0</v>
          </cell>
          <cell r="JY189">
            <v>0</v>
          </cell>
          <cell r="JZ189">
            <v>0</v>
          </cell>
          <cell r="KA189">
            <v>25158140</v>
          </cell>
          <cell r="KB189">
            <v>12045800</v>
          </cell>
          <cell r="KC189">
            <v>0</v>
          </cell>
          <cell r="KD189">
            <v>0</v>
          </cell>
          <cell r="KE189">
            <v>0</v>
          </cell>
          <cell r="KF189">
            <v>0</v>
          </cell>
          <cell r="KG189">
            <v>0</v>
          </cell>
          <cell r="KH189">
            <v>0</v>
          </cell>
          <cell r="KI189">
            <v>0</v>
          </cell>
          <cell r="KJ189">
            <v>0</v>
          </cell>
          <cell r="KK189">
            <v>0</v>
          </cell>
          <cell r="KL189"/>
          <cell r="KM189">
            <v>0</v>
          </cell>
          <cell r="KN189">
            <v>0</v>
          </cell>
          <cell r="KO189">
            <v>0</v>
          </cell>
          <cell r="KP189">
            <v>0</v>
          </cell>
          <cell r="KQ189">
            <v>0</v>
          </cell>
          <cell r="KR189">
            <v>0</v>
          </cell>
          <cell r="KS189">
            <v>0</v>
          </cell>
          <cell r="KT189">
            <v>0</v>
          </cell>
          <cell r="KU189">
            <v>0</v>
          </cell>
          <cell r="KV189">
            <v>0</v>
          </cell>
          <cell r="KW189">
            <v>0</v>
          </cell>
          <cell r="KX189">
            <v>0</v>
          </cell>
          <cell r="KY189">
            <v>0</v>
          </cell>
          <cell r="KZ189">
            <v>0</v>
          </cell>
          <cell r="LA189">
            <v>0</v>
          </cell>
          <cell r="LB189">
            <v>0</v>
          </cell>
          <cell r="LC189">
            <v>0</v>
          </cell>
          <cell r="LD189">
            <v>0</v>
          </cell>
        </row>
        <row r="190">
          <cell r="B190">
            <v>187</v>
          </cell>
          <cell r="C190" t="str">
            <v>“CAJICÁ IDEAL”</v>
          </cell>
          <cell r="D190" t="str">
            <v>2. CAJICÁ DESARROLLO SOCIAL IDEAL</v>
          </cell>
          <cell r="E190" t="str">
            <v>19. Salud y Protección Social</v>
          </cell>
          <cell r="F190" t="str">
            <v xml:space="preserve">6. Cajicá Saludable </v>
          </cell>
          <cell r="G190"/>
          <cell r="H190">
            <v>63</v>
          </cell>
          <cell r="I190" t="str">
            <v>Garantizar al 100% los procesos de educación, inspección vigilancia y control sanitaria a los establecimientos visitados que lo requieran.</v>
          </cell>
          <cell r="J190" t="str">
            <v xml:space="preserve">Porcentaje </v>
          </cell>
          <cell r="K190">
            <v>100</v>
          </cell>
          <cell r="L190"/>
          <cell r="M190">
            <v>100</v>
          </cell>
          <cell r="N190" t="str">
            <v xml:space="preserve">Alcaldía Municipal </v>
          </cell>
          <cell r="O190" t="str">
            <v>1903025. Servicio de implementación de estrategias para el fortalecimiento del control social en salud</v>
          </cell>
          <cell r="P190" t="str">
            <v>190302500. estrategias para el fortalecimiento del control social en salud implementadas</v>
          </cell>
          <cell r="Q190" t="str">
            <v>35. Inspección, vigilancia y control</v>
          </cell>
          <cell r="R190" t="str">
            <v xml:space="preserve">Secretaría de Salud </v>
          </cell>
          <cell r="S190">
            <v>187</v>
          </cell>
          <cell r="T190" t="str">
            <v>Implementar anualmente 1 estrategia “posiciona tu establecimiento con conocimiento” para transformar factores de riesgo del ambiente que afectan la salud humana.</v>
          </cell>
          <cell r="U190" t="str">
            <v>Numero de estrategias implementadas</v>
          </cell>
          <cell r="V190" t="str">
            <v>Número</v>
          </cell>
          <cell r="W190"/>
          <cell r="X190">
            <v>1</v>
          </cell>
          <cell r="Y190">
            <v>0</v>
          </cell>
          <cell r="Z190" t="str">
            <v>MA</v>
          </cell>
          <cell r="AA190">
            <v>0.29498525073746312</v>
          </cell>
          <cell r="AB190">
            <v>0.25</v>
          </cell>
          <cell r="AC190">
            <v>0.25</v>
          </cell>
          <cell r="AD190">
            <v>0</v>
          </cell>
          <cell r="AE190">
            <v>0</v>
          </cell>
          <cell r="AF190"/>
          <cell r="AG190"/>
          <cell r="AH190"/>
          <cell r="AI190"/>
          <cell r="AJ190"/>
          <cell r="AK190"/>
          <cell r="AL190" t="str">
            <v>3. Salud y bienestar</v>
          </cell>
          <cell r="AM190" t="str">
            <v>Comunidad</v>
          </cell>
          <cell r="AN190"/>
          <cell r="AO190">
            <v>1</v>
          </cell>
          <cell r="AP190">
            <v>0.3115264797507788</v>
          </cell>
          <cell r="AQ190">
            <v>1</v>
          </cell>
          <cell r="AR190">
            <v>0.29850746268656714</v>
          </cell>
          <cell r="AS190">
            <v>1</v>
          </cell>
          <cell r="AT190">
            <v>0.30864197530864196</v>
          </cell>
          <cell r="AU190">
            <v>1</v>
          </cell>
          <cell r="AV190">
            <v>0.30769230769230771</v>
          </cell>
          <cell r="AW190">
            <v>1</v>
          </cell>
          <cell r="AX190">
            <v>100</v>
          </cell>
          <cell r="AY190">
            <v>0</v>
          </cell>
          <cell r="AZ190">
            <v>0</v>
          </cell>
          <cell r="BA190">
            <v>0</v>
          </cell>
          <cell r="BB190">
            <v>0</v>
          </cell>
          <cell r="BC190">
            <v>0</v>
          </cell>
          <cell r="BD190">
            <v>0</v>
          </cell>
          <cell r="BE190">
            <v>0.3115264797507788</v>
          </cell>
          <cell r="BF190">
            <v>0</v>
          </cell>
          <cell r="BG190">
            <v>0</v>
          </cell>
          <cell r="BH190">
            <v>0</v>
          </cell>
          <cell r="BI190">
            <v>7.3746312684365781E-2</v>
          </cell>
          <cell r="BJ190">
            <v>29157293</v>
          </cell>
          <cell r="BK190">
            <v>15000000</v>
          </cell>
          <cell r="BL190"/>
          <cell r="BM190"/>
          <cell r="BN190"/>
          <cell r="BO190"/>
          <cell r="BP190">
            <v>14157293</v>
          </cell>
          <cell r="BQ190"/>
          <cell r="BR190"/>
          <cell r="BS190"/>
          <cell r="BT190"/>
          <cell r="BU190"/>
          <cell r="BV190"/>
          <cell r="BW190"/>
          <cell r="BX190"/>
          <cell r="BY190"/>
          <cell r="BZ190">
            <v>0</v>
          </cell>
          <cell r="CA190"/>
          <cell r="CB190"/>
          <cell r="CC190"/>
          <cell r="CD190"/>
          <cell r="CE190"/>
          <cell r="CF190"/>
          <cell r="CG190"/>
          <cell r="CH190"/>
          <cell r="CI190"/>
          <cell r="CJ190"/>
          <cell r="CK190"/>
          <cell r="CL190"/>
          <cell r="CM190"/>
          <cell r="CN190"/>
          <cell r="CO190"/>
          <cell r="CP190"/>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15000000</v>
          </cell>
          <cell r="DJ190"/>
          <cell r="DK190"/>
          <cell r="DL190"/>
          <cell r="DM190"/>
          <cell r="DN190">
            <v>15000000</v>
          </cell>
          <cell r="DO190"/>
          <cell r="DP190"/>
          <cell r="DQ190"/>
          <cell r="DR190"/>
          <cell r="DS190"/>
          <cell r="DT190"/>
          <cell r="DU190"/>
          <cell r="DV190"/>
          <cell r="DW190">
            <v>0</v>
          </cell>
          <cell r="DX190"/>
          <cell r="DY190">
            <v>0</v>
          </cell>
          <cell r="DZ190"/>
          <cell r="EA190">
            <v>0</v>
          </cell>
          <cell r="EB190">
            <v>0</v>
          </cell>
          <cell r="EC190">
            <v>0</v>
          </cell>
          <cell r="ED190">
            <v>0</v>
          </cell>
          <cell r="EE190"/>
          <cell r="EF190">
            <v>0</v>
          </cell>
          <cell r="EG190">
            <v>0</v>
          </cell>
          <cell r="EH190">
            <v>0</v>
          </cell>
          <cell r="EI190">
            <v>0</v>
          </cell>
          <cell r="EJ190">
            <v>0</v>
          </cell>
          <cell r="EK190">
            <v>0</v>
          </cell>
          <cell r="EL190">
            <v>0</v>
          </cell>
          <cell r="EM190">
            <v>0</v>
          </cell>
          <cell r="EN190">
            <v>0</v>
          </cell>
          <cell r="EO190"/>
          <cell r="EP190">
            <v>0</v>
          </cell>
          <cell r="EQ190">
            <v>0</v>
          </cell>
          <cell r="ER190">
            <v>0</v>
          </cell>
          <cell r="ES190">
            <v>0</v>
          </cell>
          <cell r="ET190">
            <v>0</v>
          </cell>
          <cell r="EU190">
            <v>0</v>
          </cell>
          <cell r="EV190">
            <v>0</v>
          </cell>
          <cell r="EW190">
            <v>0</v>
          </cell>
          <cell r="EX190">
            <v>0</v>
          </cell>
          <cell r="EY190">
            <v>0</v>
          </cell>
          <cell r="EZ190">
            <v>0</v>
          </cell>
          <cell r="FA190">
            <v>0</v>
          </cell>
          <cell r="FB190">
            <v>0</v>
          </cell>
          <cell r="FC190">
            <v>0</v>
          </cell>
          <cell r="FD190">
            <v>0</v>
          </cell>
          <cell r="FE190">
            <v>0</v>
          </cell>
          <cell r="FF190">
            <v>0</v>
          </cell>
          <cell r="FG190">
            <v>0</v>
          </cell>
          <cell r="FH190">
            <v>36522543.399999999</v>
          </cell>
          <cell r="FI190">
            <v>31827000</v>
          </cell>
          <cell r="FJ190"/>
          <cell r="FK190"/>
          <cell r="FL190"/>
          <cell r="FM190">
            <v>0</v>
          </cell>
          <cell r="FN190">
            <v>4695543.4000000004</v>
          </cell>
          <cell r="FO190">
            <v>0</v>
          </cell>
          <cell r="FP190"/>
          <cell r="FQ190"/>
          <cell r="FR190"/>
          <cell r="FS190"/>
          <cell r="FT190"/>
          <cell r="FU190"/>
          <cell r="FV190">
            <v>0</v>
          </cell>
          <cell r="FW190"/>
          <cell r="FX190">
            <v>0</v>
          </cell>
          <cell r="FY190">
            <v>0</v>
          </cell>
          <cell r="FZ190">
            <v>0</v>
          </cell>
          <cell r="GA190">
            <v>0</v>
          </cell>
          <cell r="GB190">
            <v>0</v>
          </cell>
          <cell r="GC190">
            <v>0</v>
          </cell>
          <cell r="GD190">
            <v>0</v>
          </cell>
          <cell r="GE190">
            <v>0</v>
          </cell>
          <cell r="GF190">
            <v>0</v>
          </cell>
          <cell r="GG190">
            <v>0</v>
          </cell>
          <cell r="GH190">
            <v>0</v>
          </cell>
          <cell r="GI190">
            <v>0</v>
          </cell>
          <cell r="GJ190">
            <v>0</v>
          </cell>
          <cell r="GK190">
            <v>0</v>
          </cell>
          <cell r="GL190">
            <v>0</v>
          </cell>
          <cell r="GM190">
            <v>0</v>
          </cell>
          <cell r="GN190"/>
          <cell r="GO190">
            <v>0</v>
          </cell>
          <cell r="GP190">
            <v>0</v>
          </cell>
          <cell r="GQ190">
            <v>0</v>
          </cell>
          <cell r="GR190">
            <v>0</v>
          </cell>
          <cell r="GS190">
            <v>0</v>
          </cell>
          <cell r="GT190">
            <v>0</v>
          </cell>
          <cell r="GU190">
            <v>0</v>
          </cell>
          <cell r="GV190">
            <v>0</v>
          </cell>
          <cell r="GW190">
            <v>0</v>
          </cell>
          <cell r="GX190">
            <v>0</v>
          </cell>
          <cell r="GY190">
            <v>0</v>
          </cell>
          <cell r="GZ190">
            <v>0</v>
          </cell>
          <cell r="HA190">
            <v>0</v>
          </cell>
          <cell r="HB190">
            <v>0</v>
          </cell>
          <cell r="HC190">
            <v>0</v>
          </cell>
          <cell r="HD190">
            <v>0</v>
          </cell>
          <cell r="HE190">
            <v>0</v>
          </cell>
          <cell r="HF190">
            <v>0</v>
          </cell>
          <cell r="HG190">
            <v>37618219.702</v>
          </cell>
          <cell r="HH190">
            <v>32781810</v>
          </cell>
          <cell r="HI190"/>
          <cell r="HJ190"/>
          <cell r="HK190"/>
          <cell r="HL190">
            <v>0</v>
          </cell>
          <cell r="HM190">
            <v>4836409.7020000005</v>
          </cell>
          <cell r="HN190">
            <v>0</v>
          </cell>
          <cell r="HO190"/>
          <cell r="HP190"/>
          <cell r="HQ190"/>
          <cell r="HR190"/>
          <cell r="HS190"/>
          <cell r="HT190"/>
          <cell r="HU190">
            <v>0</v>
          </cell>
          <cell r="HV190"/>
          <cell r="HW190">
            <v>0</v>
          </cell>
          <cell r="HX190">
            <v>0</v>
          </cell>
          <cell r="HY190">
            <v>0</v>
          </cell>
          <cell r="HZ190">
            <v>0</v>
          </cell>
          <cell r="IA190">
            <v>0</v>
          </cell>
          <cell r="IB190">
            <v>0</v>
          </cell>
          <cell r="IC190">
            <v>0</v>
          </cell>
          <cell r="ID190">
            <v>0</v>
          </cell>
          <cell r="IE190">
            <v>0</v>
          </cell>
          <cell r="IF190">
            <v>0</v>
          </cell>
          <cell r="IG190">
            <v>0</v>
          </cell>
          <cell r="IH190">
            <v>0</v>
          </cell>
          <cell r="II190">
            <v>0</v>
          </cell>
          <cell r="IJ190">
            <v>0</v>
          </cell>
          <cell r="IK190">
            <v>0</v>
          </cell>
          <cell r="IL190">
            <v>0</v>
          </cell>
          <cell r="IM190"/>
          <cell r="IN190">
            <v>0</v>
          </cell>
          <cell r="IO190">
            <v>0</v>
          </cell>
          <cell r="IP190">
            <v>0</v>
          </cell>
          <cell r="IQ190">
            <v>0</v>
          </cell>
          <cell r="IR190">
            <v>0</v>
          </cell>
          <cell r="IS190">
            <v>0</v>
          </cell>
          <cell r="IT190">
            <v>0</v>
          </cell>
          <cell r="IU190">
            <v>0</v>
          </cell>
          <cell r="IV190">
            <v>0</v>
          </cell>
          <cell r="IW190">
            <v>0</v>
          </cell>
          <cell r="IX190">
            <v>0</v>
          </cell>
          <cell r="IY190">
            <v>0</v>
          </cell>
          <cell r="IZ190">
            <v>0</v>
          </cell>
          <cell r="JA190">
            <v>0</v>
          </cell>
          <cell r="JB190">
            <v>0</v>
          </cell>
          <cell r="JC190">
            <v>0</v>
          </cell>
          <cell r="JD190">
            <v>0</v>
          </cell>
          <cell r="JE190">
            <v>0</v>
          </cell>
          <cell r="JF190">
            <v>118298056.102</v>
          </cell>
          <cell r="JG190">
            <v>79608810</v>
          </cell>
          <cell r="JH190">
            <v>0</v>
          </cell>
          <cell r="JI190">
            <v>0</v>
          </cell>
          <cell r="JJ190">
            <v>0</v>
          </cell>
          <cell r="JK190">
            <v>15000000</v>
          </cell>
          <cell r="JL190">
            <v>23689246.101999998</v>
          </cell>
          <cell r="JM190">
            <v>0</v>
          </cell>
          <cell r="JN190">
            <v>0</v>
          </cell>
          <cell r="JO190">
            <v>0</v>
          </cell>
          <cell r="JP190">
            <v>0</v>
          </cell>
          <cell r="JQ190">
            <v>0</v>
          </cell>
          <cell r="JR190">
            <v>0</v>
          </cell>
          <cell r="JS190">
            <v>0</v>
          </cell>
          <cell r="JT190">
            <v>0</v>
          </cell>
          <cell r="JU190">
            <v>0</v>
          </cell>
          <cell r="JV190">
            <v>0</v>
          </cell>
          <cell r="JW190">
            <v>0</v>
          </cell>
          <cell r="JX190">
            <v>0</v>
          </cell>
          <cell r="JY190">
            <v>0</v>
          </cell>
          <cell r="JZ190">
            <v>0</v>
          </cell>
          <cell r="KA190">
            <v>0</v>
          </cell>
          <cell r="KB190">
            <v>0</v>
          </cell>
          <cell r="KC190">
            <v>0</v>
          </cell>
          <cell r="KD190">
            <v>0</v>
          </cell>
          <cell r="KE190">
            <v>0</v>
          </cell>
          <cell r="KF190">
            <v>0</v>
          </cell>
          <cell r="KG190">
            <v>0</v>
          </cell>
          <cell r="KH190">
            <v>0</v>
          </cell>
          <cell r="KI190">
            <v>0</v>
          </cell>
          <cell r="KJ190">
            <v>0</v>
          </cell>
          <cell r="KK190">
            <v>0</v>
          </cell>
          <cell r="KL190"/>
          <cell r="KM190">
            <v>0</v>
          </cell>
          <cell r="KN190">
            <v>0</v>
          </cell>
          <cell r="KO190">
            <v>0</v>
          </cell>
          <cell r="KP190">
            <v>0</v>
          </cell>
          <cell r="KQ190">
            <v>0</v>
          </cell>
          <cell r="KR190">
            <v>0</v>
          </cell>
          <cell r="KS190">
            <v>0</v>
          </cell>
          <cell r="KT190">
            <v>0</v>
          </cell>
          <cell r="KU190">
            <v>0</v>
          </cell>
          <cell r="KV190">
            <v>0</v>
          </cell>
          <cell r="KW190">
            <v>0</v>
          </cell>
          <cell r="KX190">
            <v>0</v>
          </cell>
          <cell r="KY190">
            <v>0</v>
          </cell>
          <cell r="KZ190">
            <v>0</v>
          </cell>
          <cell r="LA190">
            <v>0</v>
          </cell>
          <cell r="LB190">
            <v>0</v>
          </cell>
          <cell r="LC190">
            <v>0</v>
          </cell>
          <cell r="LD190">
            <v>0</v>
          </cell>
        </row>
        <row r="191">
          <cell r="B191">
            <v>188</v>
          </cell>
          <cell r="C191" t="str">
            <v>“CAJICÁ IDEAL”</v>
          </cell>
          <cell r="D191" t="str">
            <v>2. CAJICÁ DESARROLLO SOCIAL IDEAL</v>
          </cell>
          <cell r="E191" t="str">
            <v>33. Cultura</v>
          </cell>
          <cell r="F191" t="str">
            <v xml:space="preserve">7. Cajicá Cultural </v>
          </cell>
          <cell r="G191"/>
          <cell r="H191">
            <v>64</v>
          </cell>
          <cell r="I191" t="str">
            <v xml:space="preserve">Implementar al 100% el plan Decenal de Cultura anualmente </v>
          </cell>
          <cell r="J191" t="str">
            <v>Porcentaje</v>
          </cell>
          <cell r="K191">
            <v>0</v>
          </cell>
          <cell r="L191"/>
          <cell r="M191">
            <v>100</v>
          </cell>
          <cell r="N191" t="str">
            <v>Alcaldía Municipal</v>
          </cell>
          <cell r="O191" t="str">
            <v>3301070. Documentos de lineamientos técnicos</v>
          </cell>
          <cell r="P191" t="str">
            <v>330107003. Documentos de lineamientos técnicos sobre la educación artística y cultural realizados</v>
          </cell>
          <cell r="Q191" t="str">
            <v xml:space="preserve">36. Promoción Artística y cultural </v>
          </cell>
          <cell r="R191" t="str">
            <v xml:space="preserve">Instituto de Cultura </v>
          </cell>
          <cell r="S191">
            <v>188</v>
          </cell>
          <cell r="T191" t="str">
            <v>Implementar al 100% el plan de acción anual del Plan Decenal de Cultura</v>
          </cell>
          <cell r="U191" t="str">
            <v xml:space="preserve">Plan Decenal de Cultura </v>
          </cell>
          <cell r="V191" t="str">
            <v xml:space="preserve">Porcentaje </v>
          </cell>
          <cell r="W191"/>
          <cell r="X191">
            <v>100</v>
          </cell>
          <cell r="Y191">
            <v>0</v>
          </cell>
          <cell r="Z191" t="str">
            <v>MA</v>
          </cell>
          <cell r="AA191">
            <v>0.29498525073746312</v>
          </cell>
          <cell r="AB191">
            <v>24.999999999999975</v>
          </cell>
          <cell r="AC191">
            <v>0.24999999999999975</v>
          </cell>
          <cell r="AD191">
            <v>0</v>
          </cell>
          <cell r="AE191">
            <v>0</v>
          </cell>
          <cell r="AF191"/>
          <cell r="AG191"/>
          <cell r="AH191"/>
          <cell r="AI191">
            <v>1</v>
          </cell>
          <cell r="AJ191"/>
          <cell r="AK191"/>
          <cell r="AL191" t="str">
            <v>10. Reducción de las desigualdades</v>
          </cell>
          <cell r="AM191" t="str">
            <v>Comunidad</v>
          </cell>
          <cell r="AN191"/>
          <cell r="AO191">
            <v>100</v>
          </cell>
          <cell r="AP191">
            <v>0.3115264797507788</v>
          </cell>
          <cell r="AQ191">
            <v>100</v>
          </cell>
          <cell r="AR191">
            <v>0.29850746268656714</v>
          </cell>
          <cell r="AS191">
            <v>100</v>
          </cell>
          <cell r="AT191">
            <v>0.30864197530864196</v>
          </cell>
          <cell r="AU191">
            <v>100</v>
          </cell>
          <cell r="AV191">
            <v>0.30769230769230771</v>
          </cell>
          <cell r="AW191">
            <v>99.999999999999901</v>
          </cell>
          <cell r="AX191">
            <v>99.999999999999901</v>
          </cell>
          <cell r="AY191">
            <v>0</v>
          </cell>
          <cell r="AZ191">
            <v>0</v>
          </cell>
          <cell r="BA191">
            <v>0</v>
          </cell>
          <cell r="BB191">
            <v>0</v>
          </cell>
          <cell r="BC191">
            <v>0</v>
          </cell>
          <cell r="BD191">
            <v>0</v>
          </cell>
          <cell r="BE191">
            <v>0.31152647975077846</v>
          </cell>
          <cell r="BF191">
            <v>0</v>
          </cell>
          <cell r="BG191">
            <v>0</v>
          </cell>
          <cell r="BH191">
            <v>0</v>
          </cell>
          <cell r="BI191">
            <v>7.3746312684365711E-2</v>
          </cell>
          <cell r="BJ191">
            <v>0</v>
          </cell>
          <cell r="BK191"/>
          <cell r="BL191"/>
          <cell r="BM191"/>
          <cell r="BN191"/>
          <cell r="BO191"/>
          <cell r="BP191"/>
          <cell r="BQ191"/>
          <cell r="BR191"/>
          <cell r="BS191"/>
          <cell r="BT191"/>
          <cell r="BU191"/>
          <cell r="BV191"/>
          <cell r="BW191"/>
          <cell r="BX191"/>
          <cell r="BY191"/>
          <cell r="BZ191">
            <v>0</v>
          </cell>
          <cell r="CA191"/>
          <cell r="CB191"/>
          <cell r="CC191"/>
          <cell r="CD191"/>
          <cell r="CE191"/>
          <cell r="CF191"/>
          <cell r="CG191"/>
          <cell r="CH191"/>
          <cell r="CI191"/>
          <cell r="CJ191"/>
          <cell r="CK191"/>
          <cell r="CL191"/>
          <cell r="CM191"/>
          <cell r="CN191"/>
          <cell r="CO191"/>
          <cell r="CP191">
            <v>12000000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cell r="DK191"/>
          <cell r="DL191"/>
          <cell r="DM191"/>
          <cell r="DN191"/>
          <cell r="DO191"/>
          <cell r="DP191"/>
          <cell r="DQ191"/>
          <cell r="DR191"/>
          <cell r="DS191"/>
          <cell r="DT191"/>
          <cell r="DU191"/>
          <cell r="DV191"/>
          <cell r="DW191">
            <v>0</v>
          </cell>
          <cell r="DX191"/>
          <cell r="DY191">
            <v>0</v>
          </cell>
          <cell r="DZ191"/>
          <cell r="EA191">
            <v>0</v>
          </cell>
          <cell r="EB191">
            <v>0</v>
          </cell>
          <cell r="EC191">
            <v>0</v>
          </cell>
          <cell r="ED191">
            <v>0</v>
          </cell>
          <cell r="EE191"/>
          <cell r="EF191">
            <v>0</v>
          </cell>
          <cell r="EG191">
            <v>0</v>
          </cell>
          <cell r="EH191">
            <v>0</v>
          </cell>
          <cell r="EI191">
            <v>0</v>
          </cell>
          <cell r="EJ191">
            <v>0</v>
          </cell>
          <cell r="EK191">
            <v>0</v>
          </cell>
          <cell r="EL191">
            <v>0</v>
          </cell>
          <cell r="EM191">
            <v>0</v>
          </cell>
          <cell r="EN191">
            <v>0</v>
          </cell>
          <cell r="EO191"/>
          <cell r="EP191">
            <v>0</v>
          </cell>
          <cell r="EQ191">
            <v>0</v>
          </cell>
          <cell r="ER191">
            <v>0</v>
          </cell>
          <cell r="ES191">
            <v>0</v>
          </cell>
          <cell r="ET191">
            <v>0</v>
          </cell>
          <cell r="EU191">
            <v>0</v>
          </cell>
          <cell r="EV191">
            <v>0</v>
          </cell>
          <cell r="EW191">
            <v>0</v>
          </cell>
          <cell r="EX191">
            <v>0</v>
          </cell>
          <cell r="EY191">
            <v>0</v>
          </cell>
          <cell r="EZ191">
            <v>0</v>
          </cell>
          <cell r="FA191">
            <v>0</v>
          </cell>
          <cell r="FB191">
            <v>0</v>
          </cell>
          <cell r="FC191">
            <v>0</v>
          </cell>
          <cell r="FD191">
            <v>0</v>
          </cell>
          <cell r="FE191">
            <v>0</v>
          </cell>
          <cell r="FF191">
            <v>0</v>
          </cell>
          <cell r="FG191">
            <v>0</v>
          </cell>
          <cell r="FH191">
            <v>10609000</v>
          </cell>
          <cell r="FI191">
            <v>0</v>
          </cell>
          <cell r="FJ191"/>
          <cell r="FK191"/>
          <cell r="FL191"/>
          <cell r="FM191">
            <v>0</v>
          </cell>
          <cell r="FN191">
            <v>10609000</v>
          </cell>
          <cell r="FO191">
            <v>0</v>
          </cell>
          <cell r="FP191"/>
          <cell r="FQ191"/>
          <cell r="FR191"/>
          <cell r="FS191"/>
          <cell r="FT191"/>
          <cell r="FU191"/>
          <cell r="FV191">
            <v>0</v>
          </cell>
          <cell r="FW191"/>
          <cell r="FX191">
            <v>0</v>
          </cell>
          <cell r="FY191">
            <v>0</v>
          </cell>
          <cell r="FZ191">
            <v>0</v>
          </cell>
          <cell r="GA191">
            <v>0</v>
          </cell>
          <cell r="GB191">
            <v>0</v>
          </cell>
          <cell r="GC191">
            <v>0</v>
          </cell>
          <cell r="GD191">
            <v>0</v>
          </cell>
          <cell r="GE191">
            <v>0</v>
          </cell>
          <cell r="GF191">
            <v>0</v>
          </cell>
          <cell r="GG191">
            <v>0</v>
          </cell>
          <cell r="GH191">
            <v>0</v>
          </cell>
          <cell r="GI191">
            <v>0</v>
          </cell>
          <cell r="GJ191">
            <v>0</v>
          </cell>
          <cell r="GK191">
            <v>0</v>
          </cell>
          <cell r="GL191">
            <v>0</v>
          </cell>
          <cell r="GM191">
            <v>0</v>
          </cell>
          <cell r="GN191"/>
          <cell r="GO191">
            <v>0</v>
          </cell>
          <cell r="GP191">
            <v>0</v>
          </cell>
          <cell r="GQ191">
            <v>0</v>
          </cell>
          <cell r="GR191">
            <v>0</v>
          </cell>
          <cell r="GS191">
            <v>0</v>
          </cell>
          <cell r="GT191">
            <v>0</v>
          </cell>
          <cell r="GU191">
            <v>0</v>
          </cell>
          <cell r="GV191">
            <v>0</v>
          </cell>
          <cell r="GW191">
            <v>0</v>
          </cell>
          <cell r="GX191">
            <v>0</v>
          </cell>
          <cell r="GY191">
            <v>0</v>
          </cell>
          <cell r="GZ191">
            <v>0</v>
          </cell>
          <cell r="HA191">
            <v>0</v>
          </cell>
          <cell r="HB191">
            <v>0</v>
          </cell>
          <cell r="HC191">
            <v>0</v>
          </cell>
          <cell r="HD191">
            <v>0</v>
          </cell>
          <cell r="HE191">
            <v>0</v>
          </cell>
          <cell r="HF191">
            <v>0</v>
          </cell>
          <cell r="HG191">
            <v>10927270</v>
          </cell>
          <cell r="HH191">
            <v>0</v>
          </cell>
          <cell r="HI191"/>
          <cell r="HJ191"/>
          <cell r="HK191"/>
          <cell r="HL191">
            <v>0</v>
          </cell>
          <cell r="HM191">
            <v>10927270</v>
          </cell>
          <cell r="HN191">
            <v>0</v>
          </cell>
          <cell r="HO191"/>
          <cell r="HP191"/>
          <cell r="HQ191"/>
          <cell r="HR191"/>
          <cell r="HS191"/>
          <cell r="HT191"/>
          <cell r="HU191">
            <v>0</v>
          </cell>
          <cell r="HV191"/>
          <cell r="HW191">
            <v>0</v>
          </cell>
          <cell r="HX191">
            <v>0</v>
          </cell>
          <cell r="HY191">
            <v>0</v>
          </cell>
          <cell r="HZ191">
            <v>0</v>
          </cell>
          <cell r="IA191">
            <v>0</v>
          </cell>
          <cell r="IB191">
            <v>0</v>
          </cell>
          <cell r="IC191">
            <v>0</v>
          </cell>
          <cell r="ID191">
            <v>0</v>
          </cell>
          <cell r="IE191">
            <v>0</v>
          </cell>
          <cell r="IF191">
            <v>0</v>
          </cell>
          <cell r="IG191">
            <v>0</v>
          </cell>
          <cell r="IH191">
            <v>0</v>
          </cell>
          <cell r="II191">
            <v>0</v>
          </cell>
          <cell r="IJ191">
            <v>0</v>
          </cell>
          <cell r="IK191">
            <v>0</v>
          </cell>
          <cell r="IL191">
            <v>0</v>
          </cell>
          <cell r="IM191"/>
          <cell r="IN191">
            <v>0</v>
          </cell>
          <cell r="IO191">
            <v>0</v>
          </cell>
          <cell r="IP191">
            <v>0</v>
          </cell>
          <cell r="IQ191">
            <v>0</v>
          </cell>
          <cell r="IR191">
            <v>0</v>
          </cell>
          <cell r="IS191">
            <v>0</v>
          </cell>
          <cell r="IT191">
            <v>0</v>
          </cell>
          <cell r="IU191">
            <v>0</v>
          </cell>
          <cell r="IV191">
            <v>0</v>
          </cell>
          <cell r="IW191">
            <v>0</v>
          </cell>
          <cell r="IX191">
            <v>0</v>
          </cell>
          <cell r="IY191">
            <v>0</v>
          </cell>
          <cell r="IZ191">
            <v>0</v>
          </cell>
          <cell r="JA191">
            <v>0</v>
          </cell>
          <cell r="JB191">
            <v>0</v>
          </cell>
          <cell r="JC191">
            <v>0</v>
          </cell>
          <cell r="JD191">
            <v>0</v>
          </cell>
          <cell r="JE191">
            <v>0</v>
          </cell>
          <cell r="JF191">
            <v>21536270</v>
          </cell>
          <cell r="JG191">
            <v>0</v>
          </cell>
          <cell r="JH191">
            <v>0</v>
          </cell>
          <cell r="JI191">
            <v>0</v>
          </cell>
          <cell r="JJ191">
            <v>0</v>
          </cell>
          <cell r="JK191">
            <v>0</v>
          </cell>
          <cell r="JL191">
            <v>21536270</v>
          </cell>
          <cell r="JM191">
            <v>0</v>
          </cell>
          <cell r="JN191">
            <v>0</v>
          </cell>
          <cell r="JO191">
            <v>0</v>
          </cell>
          <cell r="JP191">
            <v>0</v>
          </cell>
          <cell r="JQ191">
            <v>0</v>
          </cell>
          <cell r="JR191">
            <v>0</v>
          </cell>
          <cell r="JS191">
            <v>0</v>
          </cell>
          <cell r="JT191">
            <v>0</v>
          </cell>
          <cell r="JU191">
            <v>0</v>
          </cell>
          <cell r="JV191">
            <v>0</v>
          </cell>
          <cell r="JW191">
            <v>0</v>
          </cell>
          <cell r="JX191">
            <v>0</v>
          </cell>
          <cell r="JY191">
            <v>0</v>
          </cell>
          <cell r="JZ191">
            <v>0</v>
          </cell>
          <cell r="KA191">
            <v>0</v>
          </cell>
          <cell r="KB191">
            <v>0</v>
          </cell>
          <cell r="KC191">
            <v>0</v>
          </cell>
          <cell r="KD191">
            <v>0</v>
          </cell>
          <cell r="KE191">
            <v>0</v>
          </cell>
          <cell r="KF191">
            <v>0</v>
          </cell>
          <cell r="KG191">
            <v>0</v>
          </cell>
          <cell r="KH191">
            <v>0</v>
          </cell>
          <cell r="KI191">
            <v>0</v>
          </cell>
          <cell r="KJ191">
            <v>0</v>
          </cell>
          <cell r="KK191">
            <v>0</v>
          </cell>
          <cell r="KL191"/>
          <cell r="KM191">
            <v>0</v>
          </cell>
          <cell r="KN191">
            <v>0</v>
          </cell>
          <cell r="KO191">
            <v>0</v>
          </cell>
          <cell r="KP191">
            <v>0</v>
          </cell>
          <cell r="KQ191">
            <v>0</v>
          </cell>
          <cell r="KR191">
            <v>0</v>
          </cell>
          <cell r="KS191">
            <v>0</v>
          </cell>
          <cell r="KT191">
            <v>0</v>
          </cell>
          <cell r="KU191">
            <v>0</v>
          </cell>
          <cell r="KV191">
            <v>0</v>
          </cell>
          <cell r="KW191">
            <v>0</v>
          </cell>
          <cell r="KX191">
            <v>0</v>
          </cell>
          <cell r="KY191">
            <v>0</v>
          </cell>
          <cell r="KZ191">
            <v>0</v>
          </cell>
          <cell r="LA191">
            <v>0</v>
          </cell>
          <cell r="LB191">
            <v>0</v>
          </cell>
          <cell r="LC191">
            <v>0</v>
          </cell>
          <cell r="LD191">
            <v>0</v>
          </cell>
        </row>
        <row r="192">
          <cell r="B192">
            <v>189</v>
          </cell>
          <cell r="C192" t="str">
            <v>“CAJICÁ IDEAL”</v>
          </cell>
          <cell r="D192" t="str">
            <v>2. CAJICÁ DESARROLLO SOCIAL IDEAL</v>
          </cell>
          <cell r="E192" t="str">
            <v>33. Cultura</v>
          </cell>
          <cell r="F192" t="str">
            <v xml:space="preserve">7. Cajicá Cultural </v>
          </cell>
          <cell r="G192"/>
          <cell r="H192">
            <v>65</v>
          </cell>
          <cell r="I192" t="str">
            <v xml:space="preserve">Vincular a 11.000 personas en actividades artísticas y culturales anualmente </v>
          </cell>
          <cell r="J192" t="str">
            <v>Número de personas</v>
          </cell>
          <cell r="K192">
            <v>10486</v>
          </cell>
          <cell r="L192"/>
          <cell r="M192">
            <v>11000</v>
          </cell>
          <cell r="N192" t="str">
            <v>Alcaldía Municipal</v>
          </cell>
          <cell r="O192" t="str">
            <v>3301126. Servicio de apoyo al proceso de formación artística y cultural</v>
          </cell>
          <cell r="P192" t="str">
            <v>330112600. Procesos de formación atendidos</v>
          </cell>
          <cell r="Q192" t="str">
            <v xml:space="preserve">36. Promoción Artística y cultural </v>
          </cell>
          <cell r="R192" t="str">
            <v xml:space="preserve">Instituto de Cultura </v>
          </cell>
          <cell r="S192">
            <v>189</v>
          </cell>
          <cell r="T192" t="str">
            <v>Garantizar el funcionamiento anual 8 Escuelas de Formación Artística y Cultural y descentralizarlos a los sectores</v>
          </cell>
          <cell r="U192" t="str">
            <v>Escuelas de Formación Artística y Cultural</v>
          </cell>
          <cell r="V192" t="str">
            <v>Número</v>
          </cell>
          <cell r="W192">
            <v>0</v>
          </cell>
          <cell r="X192">
            <v>8</v>
          </cell>
          <cell r="Y192">
            <v>0</v>
          </cell>
          <cell r="Z192" t="str">
            <v>MA</v>
          </cell>
          <cell r="AA192">
            <v>0.29498525073746312</v>
          </cell>
          <cell r="AB192">
            <v>2</v>
          </cell>
          <cell r="AC192">
            <v>0.25</v>
          </cell>
          <cell r="AD192">
            <v>0</v>
          </cell>
          <cell r="AE192">
            <v>0</v>
          </cell>
          <cell r="AF192"/>
          <cell r="AG192"/>
          <cell r="AH192"/>
          <cell r="AI192">
            <v>1</v>
          </cell>
          <cell r="AJ192"/>
          <cell r="AK192"/>
          <cell r="AL192" t="str">
            <v>10. Reducción de las desigualdades</v>
          </cell>
          <cell r="AM192" t="str">
            <v>Comunidad</v>
          </cell>
          <cell r="AN192"/>
          <cell r="AO192">
            <v>8</v>
          </cell>
          <cell r="AP192">
            <v>0.3115264797507788</v>
          </cell>
          <cell r="AQ192">
            <v>8</v>
          </cell>
          <cell r="AR192">
            <v>0.29850746268656714</v>
          </cell>
          <cell r="AS192">
            <v>8</v>
          </cell>
          <cell r="AT192">
            <v>0.30864197530864196</v>
          </cell>
          <cell r="AU192">
            <v>8</v>
          </cell>
          <cell r="AV192">
            <v>0.30769230769230771</v>
          </cell>
          <cell r="AW192">
            <v>8</v>
          </cell>
          <cell r="AX192">
            <v>100</v>
          </cell>
          <cell r="AY192">
            <v>0</v>
          </cell>
          <cell r="AZ192">
            <v>0</v>
          </cell>
          <cell r="BA192">
            <v>0</v>
          </cell>
          <cell r="BB192">
            <v>0</v>
          </cell>
          <cell r="BC192">
            <v>0</v>
          </cell>
          <cell r="BD192">
            <v>0</v>
          </cell>
          <cell r="BE192">
            <v>0.3115264797507788</v>
          </cell>
          <cell r="BF192">
            <v>0</v>
          </cell>
          <cell r="BG192">
            <v>0</v>
          </cell>
          <cell r="BH192">
            <v>0</v>
          </cell>
          <cell r="BI192">
            <v>7.3746312684365781E-2</v>
          </cell>
          <cell r="BJ192">
            <v>800000000</v>
          </cell>
          <cell r="BK192"/>
          <cell r="BL192"/>
          <cell r="BM192"/>
          <cell r="BN192"/>
          <cell r="BO192"/>
          <cell r="BP192">
            <v>800000000</v>
          </cell>
          <cell r="BQ192"/>
          <cell r="BR192"/>
          <cell r="BS192"/>
          <cell r="BT192"/>
          <cell r="BU192"/>
          <cell r="BV192"/>
          <cell r="BW192"/>
          <cell r="BX192"/>
          <cell r="BY192"/>
          <cell r="BZ192">
            <v>800000000</v>
          </cell>
          <cell r="CA192"/>
          <cell r="CB192"/>
          <cell r="CC192"/>
          <cell r="CD192"/>
          <cell r="CE192"/>
          <cell r="CF192">
            <v>800000000</v>
          </cell>
          <cell r="CG192"/>
          <cell r="CH192"/>
          <cell r="CI192"/>
          <cell r="CJ192"/>
          <cell r="CK192"/>
          <cell r="CL192"/>
          <cell r="CM192"/>
          <cell r="CN192"/>
          <cell r="CO192"/>
          <cell r="CP192"/>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1581372599</v>
          </cell>
          <cell r="DJ192">
            <v>419664556</v>
          </cell>
          <cell r="DK192"/>
          <cell r="DL192"/>
          <cell r="DM192"/>
          <cell r="DN192"/>
          <cell r="DO192">
            <v>999664515</v>
          </cell>
          <cell r="DP192">
            <v>162043528</v>
          </cell>
          <cell r="DQ192"/>
          <cell r="DR192"/>
          <cell r="DS192"/>
          <cell r="DT192"/>
          <cell r="DU192"/>
          <cell r="DV192"/>
          <cell r="DW192">
            <v>0</v>
          </cell>
          <cell r="DX192"/>
          <cell r="DY192">
            <v>0</v>
          </cell>
          <cell r="DZ192"/>
          <cell r="EA192">
            <v>0</v>
          </cell>
          <cell r="EB192">
            <v>0</v>
          </cell>
          <cell r="EC192">
            <v>0</v>
          </cell>
          <cell r="ED192">
            <v>0</v>
          </cell>
          <cell r="EE192"/>
          <cell r="EF192">
            <v>0</v>
          </cell>
          <cell r="EG192">
            <v>0</v>
          </cell>
          <cell r="EH192">
            <v>0</v>
          </cell>
          <cell r="EI192">
            <v>0</v>
          </cell>
          <cell r="EJ192">
            <v>0</v>
          </cell>
          <cell r="EK192">
            <v>0</v>
          </cell>
          <cell r="EL192">
            <v>0</v>
          </cell>
          <cell r="EM192">
            <v>0</v>
          </cell>
          <cell r="EN192">
            <v>0</v>
          </cell>
          <cell r="EO192"/>
          <cell r="EP192">
            <v>0</v>
          </cell>
          <cell r="EQ192">
            <v>0</v>
          </cell>
          <cell r="ER192">
            <v>0</v>
          </cell>
          <cell r="ES192">
            <v>0</v>
          </cell>
          <cell r="ET192">
            <v>0</v>
          </cell>
          <cell r="EU192">
            <v>0</v>
          </cell>
          <cell r="EV192">
            <v>0</v>
          </cell>
          <cell r="EW192">
            <v>0</v>
          </cell>
          <cell r="EX192">
            <v>0</v>
          </cell>
          <cell r="EY192">
            <v>0</v>
          </cell>
          <cell r="EZ192">
            <v>0</v>
          </cell>
          <cell r="FA192">
            <v>0</v>
          </cell>
          <cell r="FB192">
            <v>0</v>
          </cell>
          <cell r="FC192">
            <v>0</v>
          </cell>
          <cell r="FD192">
            <v>0</v>
          </cell>
          <cell r="FE192">
            <v>0</v>
          </cell>
          <cell r="FF192">
            <v>0</v>
          </cell>
          <cell r="FG192">
            <v>0</v>
          </cell>
          <cell r="FH192">
            <v>3102698921.8399</v>
          </cell>
          <cell r="FI192">
            <v>328508213.32819998</v>
          </cell>
          <cell r="FJ192"/>
          <cell r="FK192"/>
          <cell r="FL192"/>
          <cell r="FM192">
            <v>0</v>
          </cell>
          <cell r="FN192">
            <v>978921091.2744</v>
          </cell>
          <cell r="FO192">
            <v>1795269617.2373002</v>
          </cell>
          <cell r="FP192"/>
          <cell r="FQ192"/>
          <cell r="FR192"/>
          <cell r="FS192"/>
          <cell r="FT192"/>
          <cell r="FU192"/>
          <cell r="FV192">
            <v>0</v>
          </cell>
          <cell r="FW192"/>
          <cell r="FX192">
            <v>0</v>
          </cell>
          <cell r="FY192">
            <v>0</v>
          </cell>
          <cell r="FZ192">
            <v>0</v>
          </cell>
          <cell r="GA192">
            <v>0</v>
          </cell>
          <cell r="GB192">
            <v>0</v>
          </cell>
          <cell r="GC192">
            <v>0</v>
          </cell>
          <cell r="GD192">
            <v>0</v>
          </cell>
          <cell r="GE192">
            <v>0</v>
          </cell>
          <cell r="GF192">
            <v>0</v>
          </cell>
          <cell r="GG192">
            <v>0</v>
          </cell>
          <cell r="GH192">
            <v>0</v>
          </cell>
          <cell r="GI192">
            <v>0</v>
          </cell>
          <cell r="GJ192">
            <v>0</v>
          </cell>
          <cell r="GK192">
            <v>0</v>
          </cell>
          <cell r="GL192">
            <v>0</v>
          </cell>
          <cell r="GM192">
            <v>0</v>
          </cell>
          <cell r="GN192"/>
          <cell r="GO192">
            <v>0</v>
          </cell>
          <cell r="GP192">
            <v>0</v>
          </cell>
          <cell r="GQ192">
            <v>0</v>
          </cell>
          <cell r="GR192">
            <v>0</v>
          </cell>
          <cell r="GS192">
            <v>0</v>
          </cell>
          <cell r="GT192">
            <v>0</v>
          </cell>
          <cell r="GU192">
            <v>0</v>
          </cell>
          <cell r="GV192">
            <v>0</v>
          </cell>
          <cell r="GW192">
            <v>0</v>
          </cell>
          <cell r="GX192">
            <v>0</v>
          </cell>
          <cell r="GY192">
            <v>0</v>
          </cell>
          <cell r="GZ192">
            <v>0</v>
          </cell>
          <cell r="HA192">
            <v>0</v>
          </cell>
          <cell r="HB192">
            <v>0</v>
          </cell>
          <cell r="HC192">
            <v>0</v>
          </cell>
          <cell r="HD192">
            <v>0</v>
          </cell>
          <cell r="HE192">
            <v>0</v>
          </cell>
          <cell r="HF192">
            <v>0</v>
          </cell>
          <cell r="HG192">
            <v>3195779889.4950972</v>
          </cell>
          <cell r="HH192">
            <v>338363459.728046</v>
          </cell>
          <cell r="HI192"/>
          <cell r="HJ192"/>
          <cell r="HK192"/>
          <cell r="HL192">
            <v>0</v>
          </cell>
          <cell r="HM192">
            <v>1008288724.012632</v>
          </cell>
          <cell r="HN192">
            <v>1849127705.7544193</v>
          </cell>
          <cell r="HO192"/>
          <cell r="HP192"/>
          <cell r="HQ192"/>
          <cell r="HR192"/>
          <cell r="HS192"/>
          <cell r="HT192"/>
          <cell r="HU192">
            <v>0</v>
          </cell>
          <cell r="HV192"/>
          <cell r="HW192">
            <v>0</v>
          </cell>
          <cell r="HX192">
            <v>0</v>
          </cell>
          <cell r="HY192">
            <v>0</v>
          </cell>
          <cell r="HZ192">
            <v>0</v>
          </cell>
          <cell r="IA192">
            <v>0</v>
          </cell>
          <cell r="IB192">
            <v>0</v>
          </cell>
          <cell r="IC192">
            <v>0</v>
          </cell>
          <cell r="ID192">
            <v>0</v>
          </cell>
          <cell r="IE192">
            <v>0</v>
          </cell>
          <cell r="IF192">
            <v>0</v>
          </cell>
          <cell r="IG192">
            <v>0</v>
          </cell>
          <cell r="IH192">
            <v>0</v>
          </cell>
          <cell r="II192">
            <v>0</v>
          </cell>
          <cell r="IJ192">
            <v>0</v>
          </cell>
          <cell r="IK192">
            <v>0</v>
          </cell>
          <cell r="IL192">
            <v>0</v>
          </cell>
          <cell r="IM192"/>
          <cell r="IN192">
            <v>0</v>
          </cell>
          <cell r="IO192">
            <v>0</v>
          </cell>
          <cell r="IP192">
            <v>0</v>
          </cell>
          <cell r="IQ192">
            <v>0</v>
          </cell>
          <cell r="IR192">
            <v>0</v>
          </cell>
          <cell r="IS192">
            <v>0</v>
          </cell>
          <cell r="IT192">
            <v>0</v>
          </cell>
          <cell r="IU192">
            <v>0</v>
          </cell>
          <cell r="IV192">
            <v>0</v>
          </cell>
          <cell r="IW192">
            <v>0</v>
          </cell>
          <cell r="IX192">
            <v>0</v>
          </cell>
          <cell r="IY192">
            <v>0</v>
          </cell>
          <cell r="IZ192">
            <v>0</v>
          </cell>
          <cell r="JA192">
            <v>0</v>
          </cell>
          <cell r="JB192">
            <v>0</v>
          </cell>
          <cell r="JC192">
            <v>0</v>
          </cell>
          <cell r="JD192">
            <v>0</v>
          </cell>
          <cell r="JE192">
            <v>0</v>
          </cell>
          <cell r="JF192">
            <v>8679851410.3349972</v>
          </cell>
          <cell r="JG192">
            <v>1086536229.056246</v>
          </cell>
          <cell r="JH192">
            <v>0</v>
          </cell>
          <cell r="JI192">
            <v>0</v>
          </cell>
          <cell r="JJ192">
            <v>0</v>
          </cell>
          <cell r="JK192">
            <v>0</v>
          </cell>
          <cell r="JL192">
            <v>3786874330.2870317</v>
          </cell>
          <cell r="JM192">
            <v>3806440850.9917192</v>
          </cell>
          <cell r="JN192">
            <v>0</v>
          </cell>
          <cell r="JO192">
            <v>0</v>
          </cell>
          <cell r="JP192">
            <v>0</v>
          </cell>
          <cell r="JQ192">
            <v>0</v>
          </cell>
          <cell r="JR192">
            <v>0</v>
          </cell>
          <cell r="JS192">
            <v>0</v>
          </cell>
          <cell r="JT192">
            <v>0</v>
          </cell>
          <cell r="JU192">
            <v>0</v>
          </cell>
          <cell r="JV192">
            <v>800000000</v>
          </cell>
          <cell r="JW192">
            <v>0</v>
          </cell>
          <cell r="JX192">
            <v>0</v>
          </cell>
          <cell r="JY192">
            <v>0</v>
          </cell>
          <cell r="JZ192">
            <v>0</v>
          </cell>
          <cell r="KA192">
            <v>0</v>
          </cell>
          <cell r="KB192">
            <v>800000000</v>
          </cell>
          <cell r="KC192">
            <v>0</v>
          </cell>
          <cell r="KD192">
            <v>0</v>
          </cell>
          <cell r="KE192">
            <v>0</v>
          </cell>
          <cell r="KF192">
            <v>0</v>
          </cell>
          <cell r="KG192">
            <v>0</v>
          </cell>
          <cell r="KH192">
            <v>0</v>
          </cell>
          <cell r="KI192">
            <v>0</v>
          </cell>
          <cell r="KJ192">
            <v>0</v>
          </cell>
          <cell r="KK192">
            <v>0</v>
          </cell>
          <cell r="KL192"/>
          <cell r="KM192">
            <v>0</v>
          </cell>
          <cell r="KN192">
            <v>0</v>
          </cell>
          <cell r="KO192">
            <v>0</v>
          </cell>
          <cell r="KP192">
            <v>0</v>
          </cell>
          <cell r="KQ192">
            <v>0</v>
          </cell>
          <cell r="KR192">
            <v>0</v>
          </cell>
          <cell r="KS192">
            <v>0</v>
          </cell>
          <cell r="KT192">
            <v>0</v>
          </cell>
          <cell r="KU192">
            <v>0</v>
          </cell>
          <cell r="KV192">
            <v>0</v>
          </cell>
          <cell r="KW192">
            <v>0</v>
          </cell>
          <cell r="KX192">
            <v>0</v>
          </cell>
          <cell r="KY192">
            <v>0</v>
          </cell>
          <cell r="KZ192">
            <v>0</v>
          </cell>
          <cell r="LA192">
            <v>0</v>
          </cell>
          <cell r="LB192">
            <v>0</v>
          </cell>
          <cell r="LC192">
            <v>0</v>
          </cell>
          <cell r="LD192">
            <v>0</v>
          </cell>
        </row>
        <row r="193">
          <cell r="B193">
            <v>190</v>
          </cell>
          <cell r="C193" t="str">
            <v>“CAJICÁ IDEAL”</v>
          </cell>
          <cell r="D193" t="str">
            <v>2. CAJICÁ DESARROLLO SOCIAL IDEAL</v>
          </cell>
          <cell r="E193" t="str">
            <v>33. Cultura</v>
          </cell>
          <cell r="F193" t="str">
            <v xml:space="preserve">7. Cajicá Cultural </v>
          </cell>
          <cell r="G193"/>
          <cell r="H193">
            <v>65</v>
          </cell>
          <cell r="I193" t="str">
            <v xml:space="preserve">Vincular a 11.000 personas en actividades artísticas y culturales anualmente </v>
          </cell>
          <cell r="J193" t="str">
            <v>Número de personas</v>
          </cell>
          <cell r="K193">
            <v>10486</v>
          </cell>
          <cell r="L193"/>
          <cell r="M193">
            <v>11000</v>
          </cell>
          <cell r="N193" t="str">
            <v>Alcaldía Municipal</v>
          </cell>
          <cell r="O193" t="str">
            <v>3301073. Servicio de circulación artística y cultural</v>
          </cell>
          <cell r="P193" t="str">
            <v>330107300. Contenidos culturales en circulación</v>
          </cell>
          <cell r="Q193" t="str">
            <v xml:space="preserve">36. Promoción Artística y cultural </v>
          </cell>
          <cell r="R193" t="str">
            <v xml:space="preserve">Instituto de Cultura </v>
          </cell>
          <cell r="S193">
            <v>190</v>
          </cell>
          <cell r="T193" t="str">
            <v>Elaborar y ejecutar 1 Programa de Circulación anual para las Escuelas de Formación Artística y Cultural.</v>
          </cell>
          <cell r="U193" t="str">
            <v>Programa de Circulación anual para las Escuelas de Formación Artística y Cultural.</v>
          </cell>
          <cell r="V193" t="str">
            <v>Número</v>
          </cell>
          <cell r="W193"/>
          <cell r="X193">
            <v>1</v>
          </cell>
          <cell r="Y193">
            <v>0</v>
          </cell>
          <cell r="Z193" t="str">
            <v>MA</v>
          </cell>
          <cell r="AA193">
            <v>0.29498525073746312</v>
          </cell>
          <cell r="AB193">
            <v>0.25</v>
          </cell>
          <cell r="AC193">
            <v>0.25</v>
          </cell>
          <cell r="AD193">
            <v>0</v>
          </cell>
          <cell r="AE193">
            <v>0</v>
          </cell>
          <cell r="AF193"/>
          <cell r="AG193"/>
          <cell r="AH193"/>
          <cell r="AI193">
            <v>1</v>
          </cell>
          <cell r="AJ193"/>
          <cell r="AK193"/>
          <cell r="AL193" t="str">
            <v>10. Reducción de las desigualdades</v>
          </cell>
          <cell r="AM193" t="str">
            <v>Comunidad</v>
          </cell>
          <cell r="AN193"/>
          <cell r="AO193">
            <v>1</v>
          </cell>
          <cell r="AP193">
            <v>0.3115264797507788</v>
          </cell>
          <cell r="AQ193">
            <v>1</v>
          </cell>
          <cell r="AR193">
            <v>0.29850746268656714</v>
          </cell>
          <cell r="AS193">
            <v>1</v>
          </cell>
          <cell r="AT193">
            <v>0.30864197530864196</v>
          </cell>
          <cell r="AU193">
            <v>1</v>
          </cell>
          <cell r="AV193">
            <v>0.30769230769230771</v>
          </cell>
          <cell r="AW193">
            <v>1</v>
          </cell>
          <cell r="AX193">
            <v>100</v>
          </cell>
          <cell r="AY193">
            <v>0</v>
          </cell>
          <cell r="AZ193">
            <v>0</v>
          </cell>
          <cell r="BA193">
            <v>0</v>
          </cell>
          <cell r="BB193">
            <v>0</v>
          </cell>
          <cell r="BC193">
            <v>0</v>
          </cell>
          <cell r="BD193">
            <v>0</v>
          </cell>
          <cell r="BE193">
            <v>0.3115264797507788</v>
          </cell>
          <cell r="BF193">
            <v>0</v>
          </cell>
          <cell r="BG193">
            <v>0</v>
          </cell>
          <cell r="BH193">
            <v>0</v>
          </cell>
          <cell r="BI193">
            <v>7.3746312684365781E-2</v>
          </cell>
          <cell r="BJ193">
            <v>341615138</v>
          </cell>
          <cell r="BK193">
            <v>252739756</v>
          </cell>
          <cell r="BL193"/>
          <cell r="BM193"/>
          <cell r="BN193"/>
          <cell r="BO193"/>
          <cell r="BP193">
            <v>30974363</v>
          </cell>
          <cell r="BQ193">
            <v>57901019</v>
          </cell>
          <cell r="BR193"/>
          <cell r="BS193"/>
          <cell r="BT193"/>
          <cell r="BU193"/>
          <cell r="BV193"/>
          <cell r="BW193"/>
          <cell r="BX193"/>
          <cell r="BY193"/>
          <cell r="BZ193">
            <v>341615138</v>
          </cell>
          <cell r="CA193">
            <v>252739756</v>
          </cell>
          <cell r="CB193"/>
          <cell r="CC193"/>
          <cell r="CD193"/>
          <cell r="CE193"/>
          <cell r="CF193">
            <v>30974363</v>
          </cell>
          <cell r="CG193">
            <v>57901019</v>
          </cell>
          <cell r="CH193"/>
          <cell r="CI193"/>
          <cell r="CJ193"/>
          <cell r="CK193"/>
          <cell r="CL193"/>
          <cell r="CM193"/>
          <cell r="CN193"/>
          <cell r="CO193"/>
          <cell r="CP193">
            <v>1520000000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500000000</v>
          </cell>
          <cell r="DJ193"/>
          <cell r="DK193"/>
          <cell r="DL193"/>
          <cell r="DM193"/>
          <cell r="DN193"/>
          <cell r="DO193">
            <v>500000000</v>
          </cell>
          <cell r="DP193"/>
          <cell r="DQ193"/>
          <cell r="DR193"/>
          <cell r="DS193"/>
          <cell r="DT193"/>
          <cell r="DU193"/>
          <cell r="DV193"/>
          <cell r="DW193">
            <v>0</v>
          </cell>
          <cell r="DX193"/>
          <cell r="DY193">
            <v>0</v>
          </cell>
          <cell r="DZ193"/>
          <cell r="EA193">
            <v>0</v>
          </cell>
          <cell r="EB193">
            <v>0</v>
          </cell>
          <cell r="EC193">
            <v>0</v>
          </cell>
          <cell r="ED193">
            <v>0</v>
          </cell>
          <cell r="EE193"/>
          <cell r="EF193">
            <v>0</v>
          </cell>
          <cell r="EG193">
            <v>0</v>
          </cell>
          <cell r="EH193">
            <v>0</v>
          </cell>
          <cell r="EI193">
            <v>0</v>
          </cell>
          <cell r="EJ193">
            <v>0</v>
          </cell>
          <cell r="EK193">
            <v>0</v>
          </cell>
          <cell r="EL193">
            <v>0</v>
          </cell>
          <cell r="EM193">
            <v>0</v>
          </cell>
          <cell r="EN193">
            <v>0</v>
          </cell>
          <cell r="EO193"/>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530450000</v>
          </cell>
          <cell r="FI193">
            <v>0</v>
          </cell>
          <cell r="FJ193"/>
          <cell r="FK193"/>
          <cell r="FL193"/>
          <cell r="FM193">
            <v>0</v>
          </cell>
          <cell r="FN193">
            <v>530450000</v>
          </cell>
          <cell r="FO193">
            <v>0</v>
          </cell>
          <cell r="FP193"/>
          <cell r="FQ193"/>
          <cell r="FR193"/>
          <cell r="FS193"/>
          <cell r="FT193"/>
          <cell r="FU193"/>
          <cell r="FV193">
            <v>0</v>
          </cell>
          <cell r="FW193"/>
          <cell r="FX193">
            <v>0</v>
          </cell>
          <cell r="FY193">
            <v>0</v>
          </cell>
          <cell r="FZ193">
            <v>0</v>
          </cell>
          <cell r="GA193">
            <v>0</v>
          </cell>
          <cell r="GB193">
            <v>0</v>
          </cell>
          <cell r="GC193">
            <v>0</v>
          </cell>
          <cell r="GD193">
            <v>0</v>
          </cell>
          <cell r="GE193">
            <v>0</v>
          </cell>
          <cell r="GF193">
            <v>0</v>
          </cell>
          <cell r="GG193">
            <v>0</v>
          </cell>
          <cell r="GH193">
            <v>0</v>
          </cell>
          <cell r="GI193">
            <v>0</v>
          </cell>
          <cell r="GJ193">
            <v>0</v>
          </cell>
          <cell r="GK193">
            <v>0</v>
          </cell>
          <cell r="GL193">
            <v>0</v>
          </cell>
          <cell r="GM193">
            <v>0</v>
          </cell>
          <cell r="GN193"/>
          <cell r="GO193">
            <v>0</v>
          </cell>
          <cell r="GP193">
            <v>0</v>
          </cell>
          <cell r="GQ193">
            <v>0</v>
          </cell>
          <cell r="GR193">
            <v>0</v>
          </cell>
          <cell r="GS193">
            <v>0</v>
          </cell>
          <cell r="GT193">
            <v>0</v>
          </cell>
          <cell r="GU193">
            <v>0</v>
          </cell>
          <cell r="GV193">
            <v>0</v>
          </cell>
          <cell r="GW193">
            <v>0</v>
          </cell>
          <cell r="GX193">
            <v>0</v>
          </cell>
          <cell r="GY193">
            <v>0</v>
          </cell>
          <cell r="GZ193">
            <v>0</v>
          </cell>
          <cell r="HA193">
            <v>0</v>
          </cell>
          <cell r="HB193">
            <v>0</v>
          </cell>
          <cell r="HC193">
            <v>0</v>
          </cell>
          <cell r="HD193">
            <v>0</v>
          </cell>
          <cell r="HE193">
            <v>0</v>
          </cell>
          <cell r="HF193">
            <v>0</v>
          </cell>
          <cell r="HG193">
            <v>546363500</v>
          </cell>
          <cell r="HH193">
            <v>0</v>
          </cell>
          <cell r="HI193"/>
          <cell r="HJ193"/>
          <cell r="HK193"/>
          <cell r="HL193">
            <v>0</v>
          </cell>
          <cell r="HM193">
            <v>546363500</v>
          </cell>
          <cell r="HN193">
            <v>0</v>
          </cell>
          <cell r="HO193"/>
          <cell r="HP193"/>
          <cell r="HQ193"/>
          <cell r="HR193"/>
          <cell r="HS193"/>
          <cell r="HT193"/>
          <cell r="HU193">
            <v>0</v>
          </cell>
          <cell r="HV193"/>
          <cell r="HW193">
            <v>0</v>
          </cell>
          <cell r="HX193">
            <v>0</v>
          </cell>
          <cell r="HY193">
            <v>0</v>
          </cell>
          <cell r="HZ193">
            <v>0</v>
          </cell>
          <cell r="IA193">
            <v>0</v>
          </cell>
          <cell r="IB193">
            <v>0</v>
          </cell>
          <cell r="IC193">
            <v>0</v>
          </cell>
          <cell r="ID193">
            <v>0</v>
          </cell>
          <cell r="IE193">
            <v>0</v>
          </cell>
          <cell r="IF193">
            <v>0</v>
          </cell>
          <cell r="IG193">
            <v>0</v>
          </cell>
          <cell r="IH193">
            <v>0</v>
          </cell>
          <cell r="II193">
            <v>0</v>
          </cell>
          <cell r="IJ193">
            <v>0</v>
          </cell>
          <cell r="IK193">
            <v>0</v>
          </cell>
          <cell r="IL193">
            <v>0</v>
          </cell>
          <cell r="IM193"/>
          <cell r="IN193">
            <v>0</v>
          </cell>
          <cell r="IO193">
            <v>0</v>
          </cell>
          <cell r="IP193">
            <v>0</v>
          </cell>
          <cell r="IQ193">
            <v>0</v>
          </cell>
          <cell r="IR193">
            <v>0</v>
          </cell>
          <cell r="IS193">
            <v>0</v>
          </cell>
          <cell r="IT193">
            <v>0</v>
          </cell>
          <cell r="IU193">
            <v>0</v>
          </cell>
          <cell r="IV193">
            <v>0</v>
          </cell>
          <cell r="IW193">
            <v>0</v>
          </cell>
          <cell r="IX193">
            <v>0</v>
          </cell>
          <cell r="IY193">
            <v>0</v>
          </cell>
          <cell r="IZ193">
            <v>0</v>
          </cell>
          <cell r="JA193">
            <v>0</v>
          </cell>
          <cell r="JB193">
            <v>0</v>
          </cell>
          <cell r="JC193">
            <v>0</v>
          </cell>
          <cell r="JD193">
            <v>0</v>
          </cell>
          <cell r="JE193">
            <v>0</v>
          </cell>
          <cell r="JF193">
            <v>1918428638</v>
          </cell>
          <cell r="JG193">
            <v>252739756</v>
          </cell>
          <cell r="JH193">
            <v>0</v>
          </cell>
          <cell r="JI193">
            <v>0</v>
          </cell>
          <cell r="JJ193">
            <v>0</v>
          </cell>
          <cell r="JK193">
            <v>0</v>
          </cell>
          <cell r="JL193">
            <v>1607787863</v>
          </cell>
          <cell r="JM193">
            <v>57901019</v>
          </cell>
          <cell r="JN193">
            <v>0</v>
          </cell>
          <cell r="JO193">
            <v>0</v>
          </cell>
          <cell r="JP193">
            <v>0</v>
          </cell>
          <cell r="JQ193">
            <v>0</v>
          </cell>
          <cell r="JR193">
            <v>0</v>
          </cell>
          <cell r="JS193">
            <v>0</v>
          </cell>
          <cell r="JT193">
            <v>0</v>
          </cell>
          <cell r="JU193">
            <v>0</v>
          </cell>
          <cell r="JV193">
            <v>341615138</v>
          </cell>
          <cell r="JW193">
            <v>252739756</v>
          </cell>
          <cell r="JX193">
            <v>0</v>
          </cell>
          <cell r="JY193">
            <v>0</v>
          </cell>
          <cell r="JZ193">
            <v>0</v>
          </cell>
          <cell r="KA193">
            <v>0</v>
          </cell>
          <cell r="KB193">
            <v>30974363</v>
          </cell>
          <cell r="KC193">
            <v>57901019</v>
          </cell>
          <cell r="KD193">
            <v>0</v>
          </cell>
          <cell r="KE193">
            <v>0</v>
          </cell>
          <cell r="KF193">
            <v>0</v>
          </cell>
          <cell r="KG193">
            <v>0</v>
          </cell>
          <cell r="KH193">
            <v>0</v>
          </cell>
          <cell r="KI193">
            <v>0</v>
          </cell>
          <cell r="KJ193">
            <v>0</v>
          </cell>
          <cell r="KK193">
            <v>0</v>
          </cell>
          <cell r="KL193"/>
          <cell r="KM193">
            <v>0</v>
          </cell>
          <cell r="KN193">
            <v>0</v>
          </cell>
          <cell r="KO193">
            <v>0</v>
          </cell>
          <cell r="KP193">
            <v>0</v>
          </cell>
          <cell r="KQ193">
            <v>0</v>
          </cell>
          <cell r="KR193">
            <v>0</v>
          </cell>
          <cell r="KS193">
            <v>0</v>
          </cell>
          <cell r="KT193">
            <v>0</v>
          </cell>
          <cell r="KU193">
            <v>0</v>
          </cell>
          <cell r="KV193">
            <v>0</v>
          </cell>
          <cell r="KW193">
            <v>0</v>
          </cell>
          <cell r="KX193">
            <v>0</v>
          </cell>
          <cell r="KY193">
            <v>0</v>
          </cell>
          <cell r="KZ193">
            <v>0</v>
          </cell>
          <cell r="LA193">
            <v>0</v>
          </cell>
          <cell r="LB193">
            <v>0</v>
          </cell>
          <cell r="LC193">
            <v>0</v>
          </cell>
          <cell r="LD193">
            <v>0</v>
          </cell>
        </row>
        <row r="194">
          <cell r="B194">
            <v>191</v>
          </cell>
          <cell r="C194" t="str">
            <v>“CAJICÁ IDEAL”</v>
          </cell>
          <cell r="D194" t="str">
            <v>2. CAJICÁ DESARROLLO SOCIAL IDEAL</v>
          </cell>
          <cell r="E194" t="str">
            <v>33. Cultura</v>
          </cell>
          <cell r="F194" t="str">
            <v xml:space="preserve">7. Cajicá Cultural </v>
          </cell>
          <cell r="G194"/>
          <cell r="H194">
            <v>65</v>
          </cell>
          <cell r="I194" t="str">
            <v xml:space="preserve">Vincular a 11.000 personas en actividades artísticas y culturales anualmente </v>
          </cell>
          <cell r="J194" t="str">
            <v>Número de personas</v>
          </cell>
          <cell r="K194">
            <v>10486</v>
          </cell>
          <cell r="L194"/>
          <cell r="M194">
            <v>11000</v>
          </cell>
          <cell r="N194" t="str">
            <v>Alcaldía Municipal</v>
          </cell>
          <cell r="O194" t="str">
            <v>3301053. Servicio de promoción de actividades culturales</v>
          </cell>
          <cell r="P194" t="str">
            <v>330105302. Espectáculos artísticos realizados</v>
          </cell>
          <cell r="Q194" t="str">
            <v xml:space="preserve">36. Promoción Artística y cultural </v>
          </cell>
          <cell r="R194" t="str">
            <v xml:space="preserve">Instituto de Cultura </v>
          </cell>
          <cell r="S194">
            <v>191</v>
          </cell>
          <cell r="T194" t="str">
            <v>Realizar 17 eventos Culturales y Artísticos anuales</v>
          </cell>
          <cell r="U194" t="str">
            <v>Eventos Culturales y Artísticos</v>
          </cell>
          <cell r="V194" t="str">
            <v>Número</v>
          </cell>
          <cell r="W194"/>
          <cell r="X194">
            <v>17</v>
          </cell>
          <cell r="Y194">
            <v>0</v>
          </cell>
          <cell r="Z194" t="str">
            <v>MA</v>
          </cell>
          <cell r="AA194">
            <v>0.29498525073746312</v>
          </cell>
          <cell r="AB194">
            <v>4.25</v>
          </cell>
          <cell r="AC194">
            <v>0.25</v>
          </cell>
          <cell r="AD194">
            <v>0</v>
          </cell>
          <cell r="AE194">
            <v>0</v>
          </cell>
          <cell r="AF194"/>
          <cell r="AG194"/>
          <cell r="AH194"/>
          <cell r="AI194"/>
          <cell r="AJ194"/>
          <cell r="AK194"/>
          <cell r="AL194" t="str">
            <v>10. Reducción de las desigualdades</v>
          </cell>
          <cell r="AM194" t="str">
            <v>Comunidad</v>
          </cell>
          <cell r="AN194"/>
          <cell r="AO194">
            <v>17</v>
          </cell>
          <cell r="AP194">
            <v>0.3115264797507788</v>
          </cell>
          <cell r="AQ194">
            <v>17</v>
          </cell>
          <cell r="AR194">
            <v>0.29850746268656714</v>
          </cell>
          <cell r="AS194">
            <v>17</v>
          </cell>
          <cell r="AT194">
            <v>0.30864197530864196</v>
          </cell>
          <cell r="AU194">
            <v>17</v>
          </cell>
          <cell r="AV194">
            <v>0.30769230769230771</v>
          </cell>
          <cell r="AW194">
            <v>17</v>
          </cell>
          <cell r="AX194">
            <v>100</v>
          </cell>
          <cell r="AY194">
            <v>0</v>
          </cell>
          <cell r="AZ194">
            <v>0</v>
          </cell>
          <cell r="BA194">
            <v>0</v>
          </cell>
          <cell r="BB194">
            <v>0</v>
          </cell>
          <cell r="BC194">
            <v>0</v>
          </cell>
          <cell r="BD194">
            <v>0</v>
          </cell>
          <cell r="BE194">
            <v>0.3115264797507788</v>
          </cell>
          <cell r="BF194">
            <v>0</v>
          </cell>
          <cell r="BG194">
            <v>0</v>
          </cell>
          <cell r="BH194">
            <v>0</v>
          </cell>
          <cell r="BI194">
            <v>7.3746312684365781E-2</v>
          </cell>
          <cell r="BJ194">
            <v>1014703849.2</v>
          </cell>
          <cell r="BK194"/>
          <cell r="BL194"/>
          <cell r="BM194"/>
          <cell r="BN194"/>
          <cell r="BO194"/>
          <cell r="BP194">
            <v>294089611.19999999</v>
          </cell>
          <cell r="BQ194">
            <v>720614238</v>
          </cell>
          <cell r="BR194"/>
          <cell r="BS194"/>
          <cell r="BT194"/>
          <cell r="BU194"/>
          <cell r="BV194"/>
          <cell r="BW194"/>
          <cell r="BX194"/>
          <cell r="BY194"/>
          <cell r="BZ194">
            <v>1014703849.2</v>
          </cell>
          <cell r="CA194"/>
          <cell r="CB194"/>
          <cell r="CC194"/>
          <cell r="CD194"/>
          <cell r="CE194"/>
          <cell r="CF194">
            <v>294089611.19999999</v>
          </cell>
          <cell r="CG194">
            <v>720614238</v>
          </cell>
          <cell r="CH194"/>
          <cell r="CI194"/>
          <cell r="CJ194"/>
          <cell r="CK194"/>
          <cell r="CL194"/>
          <cell r="CM194"/>
          <cell r="CN194"/>
          <cell r="CO194"/>
          <cell r="CP194"/>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1000000000</v>
          </cell>
          <cell r="DJ194"/>
          <cell r="DK194"/>
          <cell r="DL194"/>
          <cell r="DM194"/>
          <cell r="DN194"/>
          <cell r="DO194">
            <v>89713588</v>
          </cell>
          <cell r="DP194">
            <v>910286412</v>
          </cell>
          <cell r="DQ194"/>
          <cell r="DR194"/>
          <cell r="DS194"/>
          <cell r="DT194"/>
          <cell r="DU194"/>
          <cell r="DV194"/>
          <cell r="DW194">
            <v>0</v>
          </cell>
          <cell r="DX194"/>
          <cell r="DY194">
            <v>0</v>
          </cell>
          <cell r="DZ194"/>
          <cell r="EA194">
            <v>0</v>
          </cell>
          <cell r="EB194">
            <v>0</v>
          </cell>
          <cell r="EC194">
            <v>0</v>
          </cell>
          <cell r="ED194">
            <v>0</v>
          </cell>
          <cell r="EE194"/>
          <cell r="EF194">
            <v>0</v>
          </cell>
          <cell r="EG194">
            <v>0</v>
          </cell>
          <cell r="EH194">
            <v>0</v>
          </cell>
          <cell r="EI194">
            <v>0</v>
          </cell>
          <cell r="EJ194">
            <v>0</v>
          </cell>
          <cell r="EK194">
            <v>0</v>
          </cell>
          <cell r="EL194">
            <v>0</v>
          </cell>
          <cell r="EM194">
            <v>0</v>
          </cell>
          <cell r="EN194">
            <v>0</v>
          </cell>
          <cell r="EO194"/>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742630000</v>
          </cell>
          <cell r="FI194">
            <v>0</v>
          </cell>
          <cell r="FJ194"/>
          <cell r="FK194"/>
          <cell r="FL194"/>
          <cell r="FM194">
            <v>0</v>
          </cell>
          <cell r="FN194">
            <v>742630000</v>
          </cell>
          <cell r="FO194">
            <v>0</v>
          </cell>
          <cell r="FP194"/>
          <cell r="FQ194"/>
          <cell r="FR194"/>
          <cell r="FS194"/>
          <cell r="FT194"/>
          <cell r="FU194"/>
          <cell r="FV194">
            <v>0</v>
          </cell>
          <cell r="FW194"/>
          <cell r="FX194">
            <v>0</v>
          </cell>
          <cell r="FY194">
            <v>0</v>
          </cell>
          <cell r="FZ194">
            <v>0</v>
          </cell>
          <cell r="GA194">
            <v>0</v>
          </cell>
          <cell r="GB194">
            <v>0</v>
          </cell>
          <cell r="GC194">
            <v>0</v>
          </cell>
          <cell r="GD194">
            <v>0</v>
          </cell>
          <cell r="GE194">
            <v>0</v>
          </cell>
          <cell r="GF194">
            <v>0</v>
          </cell>
          <cell r="GG194">
            <v>0</v>
          </cell>
          <cell r="GH194">
            <v>0</v>
          </cell>
          <cell r="GI194">
            <v>0</v>
          </cell>
          <cell r="GJ194">
            <v>0</v>
          </cell>
          <cell r="GK194">
            <v>0</v>
          </cell>
          <cell r="GL194">
            <v>0</v>
          </cell>
          <cell r="GM194">
            <v>0</v>
          </cell>
          <cell r="GN194"/>
          <cell r="GO194">
            <v>0</v>
          </cell>
          <cell r="GP194">
            <v>0</v>
          </cell>
          <cell r="GQ194">
            <v>0</v>
          </cell>
          <cell r="GR194">
            <v>0</v>
          </cell>
          <cell r="GS194">
            <v>0</v>
          </cell>
          <cell r="GT194">
            <v>0</v>
          </cell>
          <cell r="GU194">
            <v>0</v>
          </cell>
          <cell r="GV194">
            <v>0</v>
          </cell>
          <cell r="GW194">
            <v>0</v>
          </cell>
          <cell r="GX194">
            <v>0</v>
          </cell>
          <cell r="GY194">
            <v>0</v>
          </cell>
          <cell r="GZ194">
            <v>0</v>
          </cell>
          <cell r="HA194">
            <v>0</v>
          </cell>
          <cell r="HB194">
            <v>0</v>
          </cell>
          <cell r="HC194">
            <v>0</v>
          </cell>
          <cell r="HD194">
            <v>0</v>
          </cell>
          <cell r="HE194">
            <v>0</v>
          </cell>
          <cell r="HF194">
            <v>0</v>
          </cell>
          <cell r="HG194">
            <v>764908900</v>
          </cell>
          <cell r="HH194">
            <v>0</v>
          </cell>
          <cell r="HI194"/>
          <cell r="HJ194"/>
          <cell r="HK194"/>
          <cell r="HL194">
            <v>0</v>
          </cell>
          <cell r="HM194">
            <v>764908900</v>
          </cell>
          <cell r="HN194">
            <v>0</v>
          </cell>
          <cell r="HO194"/>
          <cell r="HP194"/>
          <cell r="HQ194"/>
          <cell r="HR194"/>
          <cell r="HS194"/>
          <cell r="HT194"/>
          <cell r="HU194">
            <v>0</v>
          </cell>
          <cell r="HV194"/>
          <cell r="HW194">
            <v>0</v>
          </cell>
          <cell r="HX194">
            <v>0</v>
          </cell>
          <cell r="HY194">
            <v>0</v>
          </cell>
          <cell r="HZ194">
            <v>0</v>
          </cell>
          <cell r="IA194">
            <v>0</v>
          </cell>
          <cell r="IB194">
            <v>0</v>
          </cell>
          <cell r="IC194">
            <v>0</v>
          </cell>
          <cell r="ID194">
            <v>0</v>
          </cell>
          <cell r="IE194">
            <v>0</v>
          </cell>
          <cell r="IF194">
            <v>0</v>
          </cell>
          <cell r="IG194">
            <v>0</v>
          </cell>
          <cell r="IH194">
            <v>0</v>
          </cell>
          <cell r="II194">
            <v>0</v>
          </cell>
          <cell r="IJ194">
            <v>0</v>
          </cell>
          <cell r="IK194">
            <v>0</v>
          </cell>
          <cell r="IL194">
            <v>0</v>
          </cell>
          <cell r="IM194"/>
          <cell r="IN194">
            <v>0</v>
          </cell>
          <cell r="IO194">
            <v>0</v>
          </cell>
          <cell r="IP194">
            <v>0</v>
          </cell>
          <cell r="IQ194">
            <v>0</v>
          </cell>
          <cell r="IR194">
            <v>0</v>
          </cell>
          <cell r="IS194">
            <v>0</v>
          </cell>
          <cell r="IT194">
            <v>0</v>
          </cell>
          <cell r="IU194">
            <v>0</v>
          </cell>
          <cell r="IV194">
            <v>0</v>
          </cell>
          <cell r="IW194">
            <v>0</v>
          </cell>
          <cell r="IX194">
            <v>0</v>
          </cell>
          <cell r="IY194">
            <v>0</v>
          </cell>
          <cell r="IZ194">
            <v>0</v>
          </cell>
          <cell r="JA194">
            <v>0</v>
          </cell>
          <cell r="JB194">
            <v>0</v>
          </cell>
          <cell r="JC194">
            <v>0</v>
          </cell>
          <cell r="JD194">
            <v>0</v>
          </cell>
          <cell r="JE194">
            <v>0</v>
          </cell>
          <cell r="JF194">
            <v>3522242749.1999998</v>
          </cell>
          <cell r="JG194">
            <v>0</v>
          </cell>
          <cell r="JH194">
            <v>0</v>
          </cell>
          <cell r="JI194">
            <v>0</v>
          </cell>
          <cell r="JJ194">
            <v>0</v>
          </cell>
          <cell r="JK194">
            <v>0</v>
          </cell>
          <cell r="JL194">
            <v>1891342099.2</v>
          </cell>
          <cell r="JM194">
            <v>1630900650</v>
          </cell>
          <cell r="JN194">
            <v>0</v>
          </cell>
          <cell r="JO194">
            <v>0</v>
          </cell>
          <cell r="JP194">
            <v>0</v>
          </cell>
          <cell r="JQ194">
            <v>0</v>
          </cell>
          <cell r="JR194">
            <v>0</v>
          </cell>
          <cell r="JS194">
            <v>0</v>
          </cell>
          <cell r="JT194">
            <v>0</v>
          </cell>
          <cell r="JU194">
            <v>0</v>
          </cell>
          <cell r="JV194">
            <v>1014703849.2</v>
          </cell>
          <cell r="JW194">
            <v>0</v>
          </cell>
          <cell r="JX194">
            <v>0</v>
          </cell>
          <cell r="JY194">
            <v>0</v>
          </cell>
          <cell r="JZ194">
            <v>0</v>
          </cell>
          <cell r="KA194">
            <v>0</v>
          </cell>
          <cell r="KB194">
            <v>294089611.19999999</v>
          </cell>
          <cell r="KC194">
            <v>720614238</v>
          </cell>
          <cell r="KD194">
            <v>0</v>
          </cell>
          <cell r="KE194">
            <v>0</v>
          </cell>
          <cell r="KF194">
            <v>0</v>
          </cell>
          <cell r="KG194">
            <v>0</v>
          </cell>
          <cell r="KH194">
            <v>0</v>
          </cell>
          <cell r="KI194">
            <v>0</v>
          </cell>
          <cell r="KJ194">
            <v>0</v>
          </cell>
          <cell r="KK194">
            <v>0</v>
          </cell>
          <cell r="KL194"/>
          <cell r="KM194">
            <v>0</v>
          </cell>
          <cell r="KN194">
            <v>0</v>
          </cell>
          <cell r="KO194">
            <v>0</v>
          </cell>
          <cell r="KP194">
            <v>0</v>
          </cell>
          <cell r="KQ194">
            <v>0</v>
          </cell>
          <cell r="KR194">
            <v>0</v>
          </cell>
          <cell r="KS194">
            <v>0</v>
          </cell>
          <cell r="KT194">
            <v>0</v>
          </cell>
          <cell r="KU194">
            <v>0</v>
          </cell>
          <cell r="KV194">
            <v>0</v>
          </cell>
          <cell r="KW194">
            <v>0</v>
          </cell>
          <cell r="KX194">
            <v>0</v>
          </cell>
          <cell r="KY194">
            <v>0</v>
          </cell>
          <cell r="KZ194">
            <v>0</v>
          </cell>
          <cell r="LA194">
            <v>0</v>
          </cell>
          <cell r="LB194">
            <v>0</v>
          </cell>
          <cell r="LC194">
            <v>0</v>
          </cell>
          <cell r="LD194">
            <v>0</v>
          </cell>
        </row>
        <row r="195">
          <cell r="B195">
            <v>192</v>
          </cell>
          <cell r="C195" t="str">
            <v>“CAJICÁ IDEAL”</v>
          </cell>
          <cell r="D195" t="str">
            <v>2. CAJICÁ DESARROLLO SOCIAL IDEAL</v>
          </cell>
          <cell r="E195" t="str">
            <v>33. Cultura</v>
          </cell>
          <cell r="F195" t="str">
            <v xml:space="preserve">7. Cajicá Cultural </v>
          </cell>
          <cell r="G195"/>
          <cell r="H195">
            <v>65</v>
          </cell>
          <cell r="I195" t="str">
            <v xml:space="preserve">Vincular a 11.000 personas en actividades artísticas y culturales anualmente </v>
          </cell>
          <cell r="J195" t="str">
            <v>Número de personas</v>
          </cell>
          <cell r="K195">
            <v>10486</v>
          </cell>
          <cell r="L195"/>
          <cell r="M195">
            <v>11000</v>
          </cell>
          <cell r="N195" t="str">
            <v>Alcaldía Municipal</v>
          </cell>
          <cell r="O195" t="str">
            <v>3301054. Servicio de apoyo financiero al sector artístico y cultural</v>
          </cell>
          <cell r="P195" t="str">
            <v>330105400. Estímulos otorgados</v>
          </cell>
          <cell r="Q195" t="str">
            <v xml:space="preserve">36. Promoción Artística y cultural </v>
          </cell>
          <cell r="R195" t="str">
            <v xml:space="preserve">Instituto de Cultura </v>
          </cell>
          <cell r="S195">
            <v>192</v>
          </cell>
          <cell r="T195" t="str">
            <v>Garantizar al 100% el funcionamiento anual del Portafolio de Estímulos a Talentos Artísticos y Culturales de Cajicá</v>
          </cell>
          <cell r="U195" t="str">
            <v>Portafolio de Estímulos a Talentos Artísticos y Culturales de Cajicá</v>
          </cell>
          <cell r="V195" t="str">
            <v>Porcentaje</v>
          </cell>
          <cell r="W195"/>
          <cell r="X195">
            <v>100</v>
          </cell>
          <cell r="Y195">
            <v>0</v>
          </cell>
          <cell r="Z195" t="str">
            <v>MA</v>
          </cell>
          <cell r="AA195">
            <v>0.29498525073746312</v>
          </cell>
          <cell r="AB195">
            <v>24.999999999999975</v>
          </cell>
          <cell r="AC195">
            <v>0.24999999999999975</v>
          </cell>
          <cell r="AD195">
            <v>0</v>
          </cell>
          <cell r="AE195">
            <v>0</v>
          </cell>
          <cell r="AF195"/>
          <cell r="AG195"/>
          <cell r="AH195"/>
          <cell r="AI195">
            <v>1</v>
          </cell>
          <cell r="AJ195"/>
          <cell r="AK195"/>
          <cell r="AL195" t="str">
            <v>10. Reducción de las desigualdades</v>
          </cell>
          <cell r="AM195" t="str">
            <v>Comunidad</v>
          </cell>
          <cell r="AN195"/>
          <cell r="AO195">
            <v>100</v>
          </cell>
          <cell r="AP195">
            <v>0.3115264797507788</v>
          </cell>
          <cell r="AQ195">
            <v>100</v>
          </cell>
          <cell r="AR195">
            <v>0.29850746268656714</v>
          </cell>
          <cell r="AS195">
            <v>100</v>
          </cell>
          <cell r="AT195">
            <v>0.30864197530864196</v>
          </cell>
          <cell r="AU195">
            <v>100</v>
          </cell>
          <cell r="AV195">
            <v>0.30769230769230771</v>
          </cell>
          <cell r="AW195">
            <v>99.999999999999901</v>
          </cell>
          <cell r="AX195">
            <v>99.999999999999901</v>
          </cell>
          <cell r="AY195">
            <v>0</v>
          </cell>
          <cell r="AZ195">
            <v>0</v>
          </cell>
          <cell r="BA195">
            <v>0</v>
          </cell>
          <cell r="BB195">
            <v>0</v>
          </cell>
          <cell r="BC195">
            <v>0</v>
          </cell>
          <cell r="BD195">
            <v>0</v>
          </cell>
          <cell r="BE195">
            <v>0.31152647975077846</v>
          </cell>
          <cell r="BF195">
            <v>0</v>
          </cell>
          <cell r="BG195">
            <v>0</v>
          </cell>
          <cell r="BH195">
            <v>0</v>
          </cell>
          <cell r="BI195">
            <v>7.3746312684365711E-2</v>
          </cell>
          <cell r="BJ195">
            <v>47000000</v>
          </cell>
          <cell r="BK195">
            <v>0</v>
          </cell>
          <cell r="BL195"/>
          <cell r="BM195"/>
          <cell r="BN195"/>
          <cell r="BO195"/>
          <cell r="BP195">
            <v>47000000</v>
          </cell>
          <cell r="BQ195"/>
          <cell r="BR195"/>
          <cell r="BS195"/>
          <cell r="BT195"/>
          <cell r="BU195"/>
          <cell r="BV195"/>
          <cell r="BW195"/>
          <cell r="BX195"/>
          <cell r="BY195"/>
          <cell r="BZ195">
            <v>47000000</v>
          </cell>
          <cell r="CA195"/>
          <cell r="CB195"/>
          <cell r="CC195"/>
          <cell r="CD195"/>
          <cell r="CE195"/>
          <cell r="CF195">
            <v>47000000</v>
          </cell>
          <cell r="CG195"/>
          <cell r="CH195"/>
          <cell r="CI195"/>
          <cell r="CJ195"/>
          <cell r="CK195"/>
          <cell r="CL195"/>
          <cell r="CM195"/>
          <cell r="CN195"/>
          <cell r="CO195"/>
          <cell r="CP195">
            <v>3004000000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60000000</v>
          </cell>
          <cell r="DJ195"/>
          <cell r="DK195"/>
          <cell r="DL195"/>
          <cell r="DM195"/>
          <cell r="DN195"/>
          <cell r="DO195">
            <v>60000000</v>
          </cell>
          <cell r="DP195"/>
          <cell r="DQ195"/>
          <cell r="DR195"/>
          <cell r="DS195"/>
          <cell r="DT195"/>
          <cell r="DU195"/>
          <cell r="DV195"/>
          <cell r="DW195">
            <v>0</v>
          </cell>
          <cell r="DX195"/>
          <cell r="DY195">
            <v>0</v>
          </cell>
          <cell r="DZ195"/>
          <cell r="EA195">
            <v>0</v>
          </cell>
          <cell r="EB195">
            <v>0</v>
          </cell>
          <cell r="EC195">
            <v>0</v>
          </cell>
          <cell r="ED195">
            <v>0</v>
          </cell>
          <cell r="EE195"/>
          <cell r="EF195">
            <v>0</v>
          </cell>
          <cell r="EG195">
            <v>0</v>
          </cell>
          <cell r="EH195">
            <v>0</v>
          </cell>
          <cell r="EI195">
            <v>0</v>
          </cell>
          <cell r="EJ195">
            <v>0</v>
          </cell>
          <cell r="EK195">
            <v>0</v>
          </cell>
          <cell r="EL195">
            <v>0</v>
          </cell>
          <cell r="EM195">
            <v>0</v>
          </cell>
          <cell r="EN195">
            <v>0</v>
          </cell>
          <cell r="EO195"/>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106090000</v>
          </cell>
          <cell r="FI195">
            <v>0</v>
          </cell>
          <cell r="FJ195"/>
          <cell r="FK195"/>
          <cell r="FL195"/>
          <cell r="FM195">
            <v>0</v>
          </cell>
          <cell r="FN195">
            <v>106090000</v>
          </cell>
          <cell r="FO195">
            <v>0</v>
          </cell>
          <cell r="FP195"/>
          <cell r="FQ195"/>
          <cell r="FR195"/>
          <cell r="FS195"/>
          <cell r="FT195"/>
          <cell r="FU195"/>
          <cell r="FV195">
            <v>0</v>
          </cell>
          <cell r="FW195"/>
          <cell r="FX195">
            <v>0</v>
          </cell>
          <cell r="FY195">
            <v>0</v>
          </cell>
          <cell r="FZ195">
            <v>0</v>
          </cell>
          <cell r="GA195">
            <v>0</v>
          </cell>
          <cell r="GB195">
            <v>0</v>
          </cell>
          <cell r="GC195">
            <v>0</v>
          </cell>
          <cell r="GD195">
            <v>0</v>
          </cell>
          <cell r="GE195">
            <v>0</v>
          </cell>
          <cell r="GF195">
            <v>0</v>
          </cell>
          <cell r="GG195">
            <v>0</v>
          </cell>
          <cell r="GH195">
            <v>0</v>
          </cell>
          <cell r="GI195">
            <v>0</v>
          </cell>
          <cell r="GJ195">
            <v>0</v>
          </cell>
          <cell r="GK195">
            <v>0</v>
          </cell>
          <cell r="GL195">
            <v>0</v>
          </cell>
          <cell r="GM195">
            <v>0</v>
          </cell>
          <cell r="GN195"/>
          <cell r="GO195">
            <v>0</v>
          </cell>
          <cell r="GP195">
            <v>0</v>
          </cell>
          <cell r="GQ195">
            <v>0</v>
          </cell>
          <cell r="GR195">
            <v>0</v>
          </cell>
          <cell r="GS195">
            <v>0</v>
          </cell>
          <cell r="GT195">
            <v>0</v>
          </cell>
          <cell r="GU195">
            <v>0</v>
          </cell>
          <cell r="GV195">
            <v>0</v>
          </cell>
          <cell r="GW195">
            <v>0</v>
          </cell>
          <cell r="GX195">
            <v>0</v>
          </cell>
          <cell r="GY195">
            <v>0</v>
          </cell>
          <cell r="GZ195">
            <v>0</v>
          </cell>
          <cell r="HA195">
            <v>0</v>
          </cell>
          <cell r="HB195">
            <v>0</v>
          </cell>
          <cell r="HC195">
            <v>0</v>
          </cell>
          <cell r="HD195">
            <v>0</v>
          </cell>
          <cell r="HE195">
            <v>0</v>
          </cell>
          <cell r="HF195">
            <v>0</v>
          </cell>
          <cell r="HG195">
            <v>109272700</v>
          </cell>
          <cell r="HH195">
            <v>0</v>
          </cell>
          <cell r="HI195"/>
          <cell r="HJ195"/>
          <cell r="HK195"/>
          <cell r="HL195">
            <v>0</v>
          </cell>
          <cell r="HM195">
            <v>109272700</v>
          </cell>
          <cell r="HN195">
            <v>0</v>
          </cell>
          <cell r="HO195"/>
          <cell r="HP195"/>
          <cell r="HQ195"/>
          <cell r="HR195"/>
          <cell r="HS195"/>
          <cell r="HT195"/>
          <cell r="HU195">
            <v>0</v>
          </cell>
          <cell r="HV195"/>
          <cell r="HW195">
            <v>0</v>
          </cell>
          <cell r="HX195">
            <v>0</v>
          </cell>
          <cell r="HY195">
            <v>0</v>
          </cell>
          <cell r="HZ195">
            <v>0</v>
          </cell>
          <cell r="IA195">
            <v>0</v>
          </cell>
          <cell r="IB195">
            <v>0</v>
          </cell>
          <cell r="IC195">
            <v>0</v>
          </cell>
          <cell r="ID195">
            <v>0</v>
          </cell>
          <cell r="IE195">
            <v>0</v>
          </cell>
          <cell r="IF195">
            <v>0</v>
          </cell>
          <cell r="IG195">
            <v>0</v>
          </cell>
          <cell r="IH195">
            <v>0</v>
          </cell>
          <cell r="II195">
            <v>0</v>
          </cell>
          <cell r="IJ195">
            <v>0</v>
          </cell>
          <cell r="IK195">
            <v>0</v>
          </cell>
          <cell r="IL195">
            <v>0</v>
          </cell>
          <cell r="IM195"/>
          <cell r="IN195">
            <v>0</v>
          </cell>
          <cell r="IO195">
            <v>0</v>
          </cell>
          <cell r="IP195">
            <v>0</v>
          </cell>
          <cell r="IQ195">
            <v>0</v>
          </cell>
          <cell r="IR195">
            <v>0</v>
          </cell>
          <cell r="IS195">
            <v>0</v>
          </cell>
          <cell r="IT195">
            <v>0</v>
          </cell>
          <cell r="IU195">
            <v>0</v>
          </cell>
          <cell r="IV195">
            <v>0</v>
          </cell>
          <cell r="IW195">
            <v>0</v>
          </cell>
          <cell r="IX195">
            <v>0</v>
          </cell>
          <cell r="IY195">
            <v>0</v>
          </cell>
          <cell r="IZ195">
            <v>0</v>
          </cell>
          <cell r="JA195">
            <v>0</v>
          </cell>
          <cell r="JB195">
            <v>0</v>
          </cell>
          <cell r="JC195">
            <v>0</v>
          </cell>
          <cell r="JD195">
            <v>0</v>
          </cell>
          <cell r="JE195">
            <v>0</v>
          </cell>
          <cell r="JF195">
            <v>322362700</v>
          </cell>
          <cell r="JG195">
            <v>0</v>
          </cell>
          <cell r="JH195">
            <v>0</v>
          </cell>
          <cell r="JI195">
            <v>0</v>
          </cell>
          <cell r="JJ195">
            <v>0</v>
          </cell>
          <cell r="JK195">
            <v>0</v>
          </cell>
          <cell r="JL195">
            <v>322362700</v>
          </cell>
          <cell r="JM195">
            <v>0</v>
          </cell>
          <cell r="JN195">
            <v>0</v>
          </cell>
          <cell r="JO195">
            <v>0</v>
          </cell>
          <cell r="JP195">
            <v>0</v>
          </cell>
          <cell r="JQ195">
            <v>0</v>
          </cell>
          <cell r="JR195">
            <v>0</v>
          </cell>
          <cell r="JS195">
            <v>0</v>
          </cell>
          <cell r="JT195">
            <v>0</v>
          </cell>
          <cell r="JU195">
            <v>0</v>
          </cell>
          <cell r="JV195">
            <v>47000000</v>
          </cell>
          <cell r="JW195">
            <v>0</v>
          </cell>
          <cell r="JX195">
            <v>0</v>
          </cell>
          <cell r="JY195">
            <v>0</v>
          </cell>
          <cell r="JZ195">
            <v>0</v>
          </cell>
          <cell r="KA195">
            <v>0</v>
          </cell>
          <cell r="KB195">
            <v>47000000</v>
          </cell>
          <cell r="KC195">
            <v>0</v>
          </cell>
          <cell r="KD195">
            <v>0</v>
          </cell>
          <cell r="KE195">
            <v>0</v>
          </cell>
          <cell r="KF195">
            <v>0</v>
          </cell>
          <cell r="KG195">
            <v>0</v>
          </cell>
          <cell r="KH195">
            <v>0</v>
          </cell>
          <cell r="KI195">
            <v>0</v>
          </cell>
          <cell r="KJ195">
            <v>0</v>
          </cell>
          <cell r="KK195">
            <v>0</v>
          </cell>
          <cell r="KL195"/>
          <cell r="KM195">
            <v>0</v>
          </cell>
          <cell r="KN195">
            <v>0</v>
          </cell>
          <cell r="KO195">
            <v>0</v>
          </cell>
          <cell r="KP195">
            <v>0</v>
          </cell>
          <cell r="KQ195">
            <v>0</v>
          </cell>
          <cell r="KR195">
            <v>0</v>
          </cell>
          <cell r="KS195">
            <v>0</v>
          </cell>
          <cell r="KT195">
            <v>0</v>
          </cell>
          <cell r="KU195">
            <v>0</v>
          </cell>
          <cell r="KV195">
            <v>0</v>
          </cell>
          <cell r="KW195">
            <v>0</v>
          </cell>
          <cell r="KX195">
            <v>0</v>
          </cell>
          <cell r="KY195">
            <v>0</v>
          </cell>
          <cell r="KZ195">
            <v>0</v>
          </cell>
          <cell r="LA195">
            <v>0</v>
          </cell>
          <cell r="LB195">
            <v>0</v>
          </cell>
          <cell r="LC195">
            <v>0</v>
          </cell>
          <cell r="LD195">
            <v>0</v>
          </cell>
        </row>
        <row r="196">
          <cell r="B196">
            <v>193</v>
          </cell>
          <cell r="C196" t="str">
            <v>“CAJICÁ IDEAL”</v>
          </cell>
          <cell r="D196" t="str">
            <v>2. CAJICÁ DESARROLLO SOCIAL IDEAL</v>
          </cell>
          <cell r="E196" t="str">
            <v>33. Cultura</v>
          </cell>
          <cell r="F196" t="str">
            <v xml:space="preserve">7. Cajicá Cultural </v>
          </cell>
          <cell r="G196"/>
          <cell r="H196">
            <v>65</v>
          </cell>
          <cell r="I196" t="str">
            <v xml:space="preserve">Vincular a 11.000 personas en actividades artísticas y culturales anualmente </v>
          </cell>
          <cell r="J196" t="str">
            <v>Número de personas</v>
          </cell>
          <cell r="K196">
            <v>10486</v>
          </cell>
          <cell r="L196"/>
          <cell r="M196">
            <v>11000</v>
          </cell>
          <cell r="N196" t="str">
            <v>Alcaldía Municipal</v>
          </cell>
          <cell r="O196" t="str">
            <v>3301128. Servicio de apoyo financiero para creadores y gestores culturales</v>
          </cell>
          <cell r="P196" t="str">
            <v>330112800. Creadores y gestores culturales beneficiados</v>
          </cell>
          <cell r="Q196" t="str">
            <v xml:space="preserve">36. Promoción Artística y cultural </v>
          </cell>
          <cell r="R196" t="str">
            <v xml:space="preserve">Instituto de Cultura </v>
          </cell>
          <cell r="S196">
            <v>193</v>
          </cell>
          <cell r="T196" t="str">
            <v>Garantizar al 100% la transferencia anual de los recursos de seguridad social del Gestor Cultural</v>
          </cell>
          <cell r="U196" t="str">
            <v>Gestor Cultural</v>
          </cell>
          <cell r="V196" t="str">
            <v xml:space="preserve">Porcentaje </v>
          </cell>
          <cell r="W196"/>
          <cell r="X196">
            <v>100</v>
          </cell>
          <cell r="Y196">
            <v>0</v>
          </cell>
          <cell r="Z196" t="str">
            <v>MA</v>
          </cell>
          <cell r="AA196">
            <v>0.29498525073746312</v>
          </cell>
          <cell r="AB196">
            <v>24.999999999999975</v>
          </cell>
          <cell r="AC196">
            <v>0.24999999999999975</v>
          </cell>
          <cell r="AD196">
            <v>0</v>
          </cell>
          <cell r="AE196">
            <v>0</v>
          </cell>
          <cell r="AF196"/>
          <cell r="AG196"/>
          <cell r="AH196"/>
          <cell r="AI196">
            <v>1</v>
          </cell>
          <cell r="AJ196"/>
          <cell r="AK196"/>
          <cell r="AL196" t="str">
            <v>10. Reducción de las desigualdades</v>
          </cell>
          <cell r="AM196" t="str">
            <v>Comunidad</v>
          </cell>
          <cell r="AN196"/>
          <cell r="AO196">
            <v>100</v>
          </cell>
          <cell r="AP196">
            <v>0.3115264797507788</v>
          </cell>
          <cell r="AQ196">
            <v>100</v>
          </cell>
          <cell r="AR196">
            <v>0.29850746268656714</v>
          </cell>
          <cell r="AS196">
            <v>100</v>
          </cell>
          <cell r="AT196">
            <v>0.30864197530864196</v>
          </cell>
          <cell r="AU196">
            <v>100</v>
          </cell>
          <cell r="AV196">
            <v>0.30769230769230771</v>
          </cell>
          <cell r="AW196">
            <v>99.999999999999901</v>
          </cell>
          <cell r="AX196">
            <v>99.999999999999901</v>
          </cell>
          <cell r="AY196">
            <v>0</v>
          </cell>
          <cell r="AZ196">
            <v>0</v>
          </cell>
          <cell r="BA196">
            <v>0</v>
          </cell>
          <cell r="BB196">
            <v>0</v>
          </cell>
          <cell r="BC196">
            <v>0</v>
          </cell>
          <cell r="BD196">
            <v>0</v>
          </cell>
          <cell r="BE196">
            <v>0.31152647975077846</v>
          </cell>
          <cell r="BF196">
            <v>0</v>
          </cell>
          <cell r="BG196">
            <v>0</v>
          </cell>
          <cell r="BH196">
            <v>0</v>
          </cell>
          <cell r="BI196">
            <v>7.3746312684365711E-2</v>
          </cell>
          <cell r="BJ196">
            <v>100939962.2</v>
          </cell>
          <cell r="BK196"/>
          <cell r="BL196"/>
          <cell r="BM196"/>
          <cell r="BN196"/>
          <cell r="BO196"/>
          <cell r="BP196">
            <v>100939962.2</v>
          </cell>
          <cell r="BQ196">
            <v>0</v>
          </cell>
          <cell r="BR196"/>
          <cell r="BS196"/>
          <cell r="BT196"/>
          <cell r="BU196"/>
          <cell r="BV196"/>
          <cell r="BW196"/>
          <cell r="BX196"/>
          <cell r="BY196"/>
          <cell r="BZ196">
            <v>100939962.2</v>
          </cell>
          <cell r="CA196"/>
          <cell r="CB196"/>
          <cell r="CC196"/>
          <cell r="CD196"/>
          <cell r="CE196"/>
          <cell r="CF196">
            <v>100939962.2</v>
          </cell>
          <cell r="CG196"/>
          <cell r="CH196"/>
          <cell r="CI196"/>
          <cell r="CJ196"/>
          <cell r="CK196"/>
          <cell r="CL196"/>
          <cell r="CM196"/>
          <cell r="CN196"/>
          <cell r="CO196"/>
          <cell r="CP196"/>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166610753</v>
          </cell>
          <cell r="DJ196"/>
          <cell r="DK196"/>
          <cell r="DL196"/>
          <cell r="DM196"/>
          <cell r="DN196"/>
          <cell r="DO196">
            <v>166610753</v>
          </cell>
          <cell r="DP196"/>
          <cell r="DQ196"/>
          <cell r="DR196"/>
          <cell r="DS196"/>
          <cell r="DT196"/>
          <cell r="DU196"/>
          <cell r="DV196"/>
          <cell r="DW196">
            <v>0</v>
          </cell>
          <cell r="DX196"/>
          <cell r="DY196">
            <v>0</v>
          </cell>
          <cell r="DZ196"/>
          <cell r="EA196">
            <v>0</v>
          </cell>
          <cell r="EB196">
            <v>0</v>
          </cell>
          <cell r="EC196">
            <v>0</v>
          </cell>
          <cell r="ED196">
            <v>0</v>
          </cell>
          <cell r="EE196"/>
          <cell r="EF196">
            <v>0</v>
          </cell>
          <cell r="EG196">
            <v>0</v>
          </cell>
          <cell r="EH196">
            <v>0</v>
          </cell>
          <cell r="EI196">
            <v>0</v>
          </cell>
          <cell r="EJ196">
            <v>0</v>
          </cell>
          <cell r="EK196">
            <v>0</v>
          </cell>
          <cell r="EL196">
            <v>0</v>
          </cell>
          <cell r="EM196">
            <v>0</v>
          </cell>
          <cell r="EN196">
            <v>0</v>
          </cell>
          <cell r="EO196"/>
          <cell r="EP196">
            <v>0</v>
          </cell>
          <cell r="EQ196">
            <v>0</v>
          </cell>
          <cell r="ER196">
            <v>0</v>
          </cell>
          <cell r="ES196">
            <v>0</v>
          </cell>
          <cell r="ET196">
            <v>0</v>
          </cell>
          <cell r="EU196">
            <v>0</v>
          </cell>
          <cell r="EV196">
            <v>0</v>
          </cell>
          <cell r="EW196">
            <v>0</v>
          </cell>
          <cell r="EX196">
            <v>0</v>
          </cell>
          <cell r="EY196">
            <v>0</v>
          </cell>
          <cell r="EZ196">
            <v>0</v>
          </cell>
          <cell r="FA196">
            <v>0</v>
          </cell>
          <cell r="FB196">
            <v>0</v>
          </cell>
          <cell r="FC196">
            <v>0</v>
          </cell>
          <cell r="FD196">
            <v>0</v>
          </cell>
          <cell r="FE196">
            <v>0</v>
          </cell>
          <cell r="FF196">
            <v>0</v>
          </cell>
          <cell r="FG196">
            <v>0</v>
          </cell>
          <cell r="FH196">
            <v>63654000</v>
          </cell>
          <cell r="FI196">
            <v>0</v>
          </cell>
          <cell r="FJ196"/>
          <cell r="FK196"/>
          <cell r="FL196"/>
          <cell r="FM196">
            <v>0</v>
          </cell>
          <cell r="FN196">
            <v>63654000</v>
          </cell>
          <cell r="FO196">
            <v>0</v>
          </cell>
          <cell r="FP196"/>
          <cell r="FQ196"/>
          <cell r="FR196"/>
          <cell r="FS196"/>
          <cell r="FT196"/>
          <cell r="FU196"/>
          <cell r="FV196">
            <v>0</v>
          </cell>
          <cell r="FW196"/>
          <cell r="FX196">
            <v>0</v>
          </cell>
          <cell r="FY196">
            <v>0</v>
          </cell>
          <cell r="FZ196">
            <v>0</v>
          </cell>
          <cell r="GA196">
            <v>0</v>
          </cell>
          <cell r="GB196">
            <v>0</v>
          </cell>
          <cell r="GC196">
            <v>0</v>
          </cell>
          <cell r="GD196">
            <v>0</v>
          </cell>
          <cell r="GE196">
            <v>0</v>
          </cell>
          <cell r="GF196">
            <v>0</v>
          </cell>
          <cell r="GG196">
            <v>0</v>
          </cell>
          <cell r="GH196">
            <v>0</v>
          </cell>
          <cell r="GI196">
            <v>0</v>
          </cell>
          <cell r="GJ196">
            <v>0</v>
          </cell>
          <cell r="GK196">
            <v>0</v>
          </cell>
          <cell r="GL196">
            <v>0</v>
          </cell>
          <cell r="GM196">
            <v>0</v>
          </cell>
          <cell r="GN196"/>
          <cell r="GO196">
            <v>0</v>
          </cell>
          <cell r="GP196">
            <v>0</v>
          </cell>
          <cell r="GQ196">
            <v>0</v>
          </cell>
          <cell r="GR196">
            <v>0</v>
          </cell>
          <cell r="GS196">
            <v>0</v>
          </cell>
          <cell r="GT196">
            <v>0</v>
          </cell>
          <cell r="GU196">
            <v>0</v>
          </cell>
          <cell r="GV196">
            <v>0</v>
          </cell>
          <cell r="GW196">
            <v>0</v>
          </cell>
          <cell r="GX196">
            <v>0</v>
          </cell>
          <cell r="GY196">
            <v>0</v>
          </cell>
          <cell r="GZ196">
            <v>0</v>
          </cell>
          <cell r="HA196">
            <v>0</v>
          </cell>
          <cell r="HB196">
            <v>0</v>
          </cell>
          <cell r="HC196">
            <v>0</v>
          </cell>
          <cell r="HD196">
            <v>0</v>
          </cell>
          <cell r="HE196">
            <v>0</v>
          </cell>
          <cell r="HF196">
            <v>0</v>
          </cell>
          <cell r="HG196">
            <v>65563620</v>
          </cell>
          <cell r="HH196">
            <v>0</v>
          </cell>
          <cell r="HI196"/>
          <cell r="HJ196"/>
          <cell r="HK196"/>
          <cell r="HL196">
            <v>0</v>
          </cell>
          <cell r="HM196">
            <v>65563620</v>
          </cell>
          <cell r="HN196">
            <v>0</v>
          </cell>
          <cell r="HO196"/>
          <cell r="HP196"/>
          <cell r="HQ196"/>
          <cell r="HR196"/>
          <cell r="HS196"/>
          <cell r="HT196"/>
          <cell r="HU196">
            <v>0</v>
          </cell>
          <cell r="HV196"/>
          <cell r="HW196">
            <v>0</v>
          </cell>
          <cell r="HX196">
            <v>0</v>
          </cell>
          <cell r="HY196">
            <v>0</v>
          </cell>
          <cell r="HZ196">
            <v>0</v>
          </cell>
          <cell r="IA196">
            <v>0</v>
          </cell>
          <cell r="IB196">
            <v>0</v>
          </cell>
          <cell r="IC196">
            <v>0</v>
          </cell>
          <cell r="ID196">
            <v>0</v>
          </cell>
          <cell r="IE196">
            <v>0</v>
          </cell>
          <cell r="IF196">
            <v>0</v>
          </cell>
          <cell r="IG196">
            <v>0</v>
          </cell>
          <cell r="IH196">
            <v>0</v>
          </cell>
          <cell r="II196">
            <v>0</v>
          </cell>
          <cell r="IJ196">
            <v>0</v>
          </cell>
          <cell r="IK196">
            <v>0</v>
          </cell>
          <cell r="IL196">
            <v>0</v>
          </cell>
          <cell r="IM196"/>
          <cell r="IN196">
            <v>0</v>
          </cell>
          <cell r="IO196">
            <v>0</v>
          </cell>
          <cell r="IP196">
            <v>0</v>
          </cell>
          <cell r="IQ196">
            <v>0</v>
          </cell>
          <cell r="IR196">
            <v>0</v>
          </cell>
          <cell r="IS196">
            <v>0</v>
          </cell>
          <cell r="IT196">
            <v>0</v>
          </cell>
          <cell r="IU196">
            <v>0</v>
          </cell>
          <cell r="IV196">
            <v>0</v>
          </cell>
          <cell r="IW196">
            <v>0</v>
          </cell>
          <cell r="IX196">
            <v>0</v>
          </cell>
          <cell r="IY196">
            <v>0</v>
          </cell>
          <cell r="IZ196">
            <v>0</v>
          </cell>
          <cell r="JA196">
            <v>0</v>
          </cell>
          <cell r="JB196">
            <v>0</v>
          </cell>
          <cell r="JC196">
            <v>0</v>
          </cell>
          <cell r="JD196">
            <v>0</v>
          </cell>
          <cell r="JE196">
            <v>0</v>
          </cell>
          <cell r="JF196">
            <v>396768335.19999999</v>
          </cell>
          <cell r="JG196">
            <v>0</v>
          </cell>
          <cell r="JH196">
            <v>0</v>
          </cell>
          <cell r="JI196">
            <v>0</v>
          </cell>
          <cell r="JJ196">
            <v>0</v>
          </cell>
          <cell r="JK196">
            <v>0</v>
          </cell>
          <cell r="JL196">
            <v>396768335.19999999</v>
          </cell>
          <cell r="JM196">
            <v>0</v>
          </cell>
          <cell r="JN196">
            <v>0</v>
          </cell>
          <cell r="JO196">
            <v>0</v>
          </cell>
          <cell r="JP196">
            <v>0</v>
          </cell>
          <cell r="JQ196">
            <v>0</v>
          </cell>
          <cell r="JR196">
            <v>0</v>
          </cell>
          <cell r="JS196">
            <v>0</v>
          </cell>
          <cell r="JT196">
            <v>0</v>
          </cell>
          <cell r="JU196">
            <v>0</v>
          </cell>
          <cell r="JV196">
            <v>100939962.2</v>
          </cell>
          <cell r="JW196">
            <v>0</v>
          </cell>
          <cell r="JX196">
            <v>0</v>
          </cell>
          <cell r="JY196">
            <v>0</v>
          </cell>
          <cell r="JZ196">
            <v>0</v>
          </cell>
          <cell r="KA196">
            <v>0</v>
          </cell>
          <cell r="KB196">
            <v>100939962.2</v>
          </cell>
          <cell r="KC196">
            <v>0</v>
          </cell>
          <cell r="KD196">
            <v>0</v>
          </cell>
          <cell r="KE196">
            <v>0</v>
          </cell>
          <cell r="KF196">
            <v>0</v>
          </cell>
          <cell r="KG196">
            <v>0</v>
          </cell>
          <cell r="KH196">
            <v>0</v>
          </cell>
          <cell r="KI196">
            <v>0</v>
          </cell>
          <cell r="KJ196">
            <v>0</v>
          </cell>
          <cell r="KK196">
            <v>0</v>
          </cell>
          <cell r="KL196"/>
          <cell r="KM196">
            <v>0</v>
          </cell>
          <cell r="KN196">
            <v>0</v>
          </cell>
          <cell r="KO196">
            <v>0</v>
          </cell>
          <cell r="KP196">
            <v>0</v>
          </cell>
          <cell r="KQ196">
            <v>0</v>
          </cell>
          <cell r="KR196">
            <v>0</v>
          </cell>
          <cell r="KS196">
            <v>0</v>
          </cell>
          <cell r="KT196">
            <v>0</v>
          </cell>
          <cell r="KU196">
            <v>0</v>
          </cell>
          <cell r="KV196">
            <v>0</v>
          </cell>
          <cell r="KW196">
            <v>0</v>
          </cell>
          <cell r="KX196">
            <v>0</v>
          </cell>
          <cell r="KY196">
            <v>0</v>
          </cell>
          <cell r="KZ196">
            <v>0</v>
          </cell>
          <cell r="LA196">
            <v>0</v>
          </cell>
          <cell r="LB196">
            <v>0</v>
          </cell>
          <cell r="LC196">
            <v>0</v>
          </cell>
          <cell r="LD196">
            <v>0</v>
          </cell>
        </row>
        <row r="197">
          <cell r="B197">
            <v>194</v>
          </cell>
          <cell r="C197" t="str">
            <v>“CAJICÁ IDEAL”</v>
          </cell>
          <cell r="D197" t="str">
            <v>2. CAJICÁ DESARROLLO SOCIAL IDEAL</v>
          </cell>
          <cell r="E197" t="str">
            <v>33. Cultura</v>
          </cell>
          <cell r="F197" t="str">
            <v xml:space="preserve">7. Cajicá Cultural </v>
          </cell>
          <cell r="G197"/>
          <cell r="H197">
            <v>65</v>
          </cell>
          <cell r="I197" t="str">
            <v xml:space="preserve">Vincular a 11.000 personas en actividades artísticas y culturales anualmente </v>
          </cell>
          <cell r="J197" t="str">
            <v>Número de personas</v>
          </cell>
          <cell r="K197">
            <v>10486</v>
          </cell>
          <cell r="L197"/>
          <cell r="M197">
            <v>11000</v>
          </cell>
          <cell r="N197" t="str">
            <v>Alcaldía Municipal</v>
          </cell>
          <cell r="O197" t="str">
            <v>3301074. Servicio de apoyo para la organización y la participación del sector artístico, cultural y la ciudadanía</v>
          </cell>
          <cell r="P197" t="str">
            <v>330107400. Encuentros realizados</v>
          </cell>
          <cell r="Q197" t="str">
            <v xml:space="preserve">36. Promoción Artística y cultural </v>
          </cell>
          <cell r="R197" t="str">
            <v xml:space="preserve">Instituto de Cultura </v>
          </cell>
          <cell r="S197">
            <v>194</v>
          </cell>
          <cell r="T197" t="str">
            <v>Implementar 1 salón permanente de artistas</v>
          </cell>
          <cell r="U197" t="str">
            <v>Salón Permanente de Artistas.</v>
          </cell>
          <cell r="V197" t="str">
            <v>Número</v>
          </cell>
          <cell r="W197"/>
          <cell r="X197">
            <v>1</v>
          </cell>
          <cell r="Y197">
            <v>0</v>
          </cell>
          <cell r="Z197" t="str">
            <v>MA</v>
          </cell>
          <cell r="AA197">
            <v>0.29498525073746312</v>
          </cell>
          <cell r="AB197">
            <v>0.25</v>
          </cell>
          <cell r="AC197">
            <v>0.25</v>
          </cell>
          <cell r="AD197">
            <v>0</v>
          </cell>
          <cell r="AE197">
            <v>0</v>
          </cell>
          <cell r="AF197"/>
          <cell r="AG197"/>
          <cell r="AH197"/>
          <cell r="AI197"/>
          <cell r="AJ197"/>
          <cell r="AK197"/>
          <cell r="AL197" t="str">
            <v>10. Reducción de las desigualdades</v>
          </cell>
          <cell r="AM197" t="str">
            <v>Comunidad</v>
          </cell>
          <cell r="AN197"/>
          <cell r="AO197">
            <v>1</v>
          </cell>
          <cell r="AP197">
            <v>0.3115264797507788</v>
          </cell>
          <cell r="AQ197">
            <v>1</v>
          </cell>
          <cell r="AR197">
            <v>0.29850746268656714</v>
          </cell>
          <cell r="AS197">
            <v>1</v>
          </cell>
          <cell r="AT197">
            <v>0.30864197530864196</v>
          </cell>
          <cell r="AU197">
            <v>1</v>
          </cell>
          <cell r="AV197">
            <v>0.30769230769230771</v>
          </cell>
          <cell r="AW197">
            <v>1</v>
          </cell>
          <cell r="AX197">
            <v>100</v>
          </cell>
          <cell r="AY197">
            <v>0</v>
          </cell>
          <cell r="AZ197">
            <v>0</v>
          </cell>
          <cell r="BA197">
            <v>0</v>
          </cell>
          <cell r="BB197">
            <v>0</v>
          </cell>
          <cell r="BC197">
            <v>0</v>
          </cell>
          <cell r="BD197">
            <v>0</v>
          </cell>
          <cell r="BE197">
            <v>0.3115264797507788</v>
          </cell>
          <cell r="BF197">
            <v>0</v>
          </cell>
          <cell r="BG197">
            <v>0</v>
          </cell>
          <cell r="BH197">
            <v>0</v>
          </cell>
          <cell r="BI197">
            <v>7.3746312684365781E-2</v>
          </cell>
          <cell r="BJ197">
            <v>0</v>
          </cell>
          <cell r="BK197"/>
          <cell r="BL197"/>
          <cell r="BM197"/>
          <cell r="BN197"/>
          <cell r="BO197"/>
          <cell r="BP197"/>
          <cell r="BQ197"/>
          <cell r="BR197"/>
          <cell r="BS197"/>
          <cell r="BT197"/>
          <cell r="BU197"/>
          <cell r="BV197"/>
          <cell r="BW197"/>
          <cell r="BX197"/>
          <cell r="BY197"/>
          <cell r="BZ197">
            <v>0</v>
          </cell>
          <cell r="CA197"/>
          <cell r="CB197"/>
          <cell r="CC197"/>
          <cell r="CD197"/>
          <cell r="CE197"/>
          <cell r="CF197"/>
          <cell r="CG197"/>
          <cell r="CH197"/>
          <cell r="CI197"/>
          <cell r="CJ197"/>
          <cell r="CK197"/>
          <cell r="CL197"/>
          <cell r="CM197"/>
          <cell r="CN197"/>
          <cell r="CO197"/>
          <cell r="CP197"/>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cell r="DK197"/>
          <cell r="DL197"/>
          <cell r="DM197"/>
          <cell r="DN197"/>
          <cell r="DO197"/>
          <cell r="DP197"/>
          <cell r="DQ197"/>
          <cell r="DR197"/>
          <cell r="DS197"/>
          <cell r="DT197"/>
          <cell r="DU197"/>
          <cell r="DV197"/>
          <cell r="DW197">
            <v>0</v>
          </cell>
          <cell r="DX197"/>
          <cell r="DY197">
            <v>0</v>
          </cell>
          <cell r="DZ197"/>
          <cell r="EA197">
            <v>0</v>
          </cell>
          <cell r="EB197">
            <v>0</v>
          </cell>
          <cell r="EC197">
            <v>0</v>
          </cell>
          <cell r="ED197">
            <v>0</v>
          </cell>
          <cell r="EE197"/>
          <cell r="EF197">
            <v>0</v>
          </cell>
          <cell r="EG197">
            <v>0</v>
          </cell>
          <cell r="EH197">
            <v>0</v>
          </cell>
          <cell r="EI197">
            <v>0</v>
          </cell>
          <cell r="EJ197">
            <v>0</v>
          </cell>
          <cell r="EK197">
            <v>0</v>
          </cell>
          <cell r="EL197">
            <v>0</v>
          </cell>
          <cell r="EM197">
            <v>0</v>
          </cell>
          <cell r="EN197">
            <v>0</v>
          </cell>
          <cell r="EO197"/>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cell r="FD197">
            <v>0</v>
          </cell>
          <cell r="FE197">
            <v>0</v>
          </cell>
          <cell r="FF197">
            <v>0</v>
          </cell>
          <cell r="FG197">
            <v>0</v>
          </cell>
          <cell r="FH197">
            <v>15913500</v>
          </cell>
          <cell r="FI197">
            <v>0</v>
          </cell>
          <cell r="FJ197"/>
          <cell r="FK197"/>
          <cell r="FL197"/>
          <cell r="FM197">
            <v>0</v>
          </cell>
          <cell r="FN197">
            <v>15913500</v>
          </cell>
          <cell r="FO197">
            <v>0</v>
          </cell>
          <cell r="FP197"/>
          <cell r="FQ197"/>
          <cell r="FR197"/>
          <cell r="FS197"/>
          <cell r="FT197"/>
          <cell r="FU197"/>
          <cell r="FV197">
            <v>0</v>
          </cell>
          <cell r="FW197"/>
          <cell r="FX197">
            <v>0</v>
          </cell>
          <cell r="FY197">
            <v>0</v>
          </cell>
          <cell r="FZ197">
            <v>0</v>
          </cell>
          <cell r="GA197">
            <v>0</v>
          </cell>
          <cell r="GB197">
            <v>0</v>
          </cell>
          <cell r="GC197">
            <v>0</v>
          </cell>
          <cell r="GD197">
            <v>0</v>
          </cell>
          <cell r="GE197">
            <v>0</v>
          </cell>
          <cell r="GF197">
            <v>0</v>
          </cell>
          <cell r="GG197">
            <v>0</v>
          </cell>
          <cell r="GH197">
            <v>0</v>
          </cell>
          <cell r="GI197">
            <v>0</v>
          </cell>
          <cell r="GJ197">
            <v>0</v>
          </cell>
          <cell r="GK197">
            <v>0</v>
          </cell>
          <cell r="GL197">
            <v>0</v>
          </cell>
          <cell r="GM197">
            <v>0</v>
          </cell>
          <cell r="GN197"/>
          <cell r="GO197">
            <v>0</v>
          </cell>
          <cell r="GP197">
            <v>0</v>
          </cell>
          <cell r="GQ197">
            <v>0</v>
          </cell>
          <cell r="GR197">
            <v>0</v>
          </cell>
          <cell r="GS197">
            <v>0</v>
          </cell>
          <cell r="GT197">
            <v>0</v>
          </cell>
          <cell r="GU197">
            <v>0</v>
          </cell>
          <cell r="GV197">
            <v>0</v>
          </cell>
          <cell r="GW197">
            <v>0</v>
          </cell>
          <cell r="GX197">
            <v>0</v>
          </cell>
          <cell r="GY197">
            <v>0</v>
          </cell>
          <cell r="GZ197">
            <v>0</v>
          </cell>
          <cell r="HA197">
            <v>0</v>
          </cell>
          <cell r="HB197">
            <v>0</v>
          </cell>
          <cell r="HC197">
            <v>0</v>
          </cell>
          <cell r="HD197">
            <v>0</v>
          </cell>
          <cell r="HE197">
            <v>0</v>
          </cell>
          <cell r="HF197">
            <v>0</v>
          </cell>
          <cell r="HG197">
            <v>16390905</v>
          </cell>
          <cell r="HH197">
            <v>0</v>
          </cell>
          <cell r="HI197"/>
          <cell r="HJ197"/>
          <cell r="HK197"/>
          <cell r="HL197">
            <v>0</v>
          </cell>
          <cell r="HM197">
            <v>16390905</v>
          </cell>
          <cell r="HN197">
            <v>0</v>
          </cell>
          <cell r="HO197"/>
          <cell r="HP197"/>
          <cell r="HQ197"/>
          <cell r="HR197"/>
          <cell r="HS197"/>
          <cell r="HT197"/>
          <cell r="HU197">
            <v>0</v>
          </cell>
          <cell r="HV197"/>
          <cell r="HW197">
            <v>0</v>
          </cell>
          <cell r="HX197">
            <v>0</v>
          </cell>
          <cell r="HY197">
            <v>0</v>
          </cell>
          <cell r="HZ197">
            <v>0</v>
          </cell>
          <cell r="IA197">
            <v>0</v>
          </cell>
          <cell r="IB197">
            <v>0</v>
          </cell>
          <cell r="IC197">
            <v>0</v>
          </cell>
          <cell r="ID197">
            <v>0</v>
          </cell>
          <cell r="IE197">
            <v>0</v>
          </cell>
          <cell r="IF197">
            <v>0</v>
          </cell>
          <cell r="IG197">
            <v>0</v>
          </cell>
          <cell r="IH197">
            <v>0</v>
          </cell>
          <cell r="II197">
            <v>0</v>
          </cell>
          <cell r="IJ197">
            <v>0</v>
          </cell>
          <cell r="IK197">
            <v>0</v>
          </cell>
          <cell r="IL197">
            <v>0</v>
          </cell>
          <cell r="IM197"/>
          <cell r="IN197">
            <v>0</v>
          </cell>
          <cell r="IO197">
            <v>0</v>
          </cell>
          <cell r="IP197">
            <v>0</v>
          </cell>
          <cell r="IQ197">
            <v>0</v>
          </cell>
          <cell r="IR197">
            <v>0</v>
          </cell>
          <cell r="IS197">
            <v>0</v>
          </cell>
          <cell r="IT197">
            <v>0</v>
          </cell>
          <cell r="IU197">
            <v>0</v>
          </cell>
          <cell r="IV197">
            <v>0</v>
          </cell>
          <cell r="IW197">
            <v>0</v>
          </cell>
          <cell r="IX197">
            <v>0</v>
          </cell>
          <cell r="IY197">
            <v>0</v>
          </cell>
          <cell r="IZ197">
            <v>0</v>
          </cell>
          <cell r="JA197">
            <v>0</v>
          </cell>
          <cell r="JB197">
            <v>0</v>
          </cell>
          <cell r="JC197">
            <v>0</v>
          </cell>
          <cell r="JD197">
            <v>0</v>
          </cell>
          <cell r="JE197">
            <v>0</v>
          </cell>
          <cell r="JF197">
            <v>32304405</v>
          </cell>
          <cell r="JG197">
            <v>0</v>
          </cell>
          <cell r="JH197">
            <v>0</v>
          </cell>
          <cell r="JI197">
            <v>0</v>
          </cell>
          <cell r="JJ197">
            <v>0</v>
          </cell>
          <cell r="JK197">
            <v>0</v>
          </cell>
          <cell r="JL197">
            <v>32304405</v>
          </cell>
          <cell r="JM197">
            <v>0</v>
          </cell>
          <cell r="JN197">
            <v>0</v>
          </cell>
          <cell r="JO197">
            <v>0</v>
          </cell>
          <cell r="JP197">
            <v>0</v>
          </cell>
          <cell r="JQ197">
            <v>0</v>
          </cell>
          <cell r="JR197">
            <v>0</v>
          </cell>
          <cell r="JS197">
            <v>0</v>
          </cell>
          <cell r="JT197">
            <v>0</v>
          </cell>
          <cell r="JU197">
            <v>0</v>
          </cell>
          <cell r="JV197">
            <v>0</v>
          </cell>
          <cell r="JW197">
            <v>0</v>
          </cell>
          <cell r="JX197">
            <v>0</v>
          </cell>
          <cell r="JY197">
            <v>0</v>
          </cell>
          <cell r="JZ197">
            <v>0</v>
          </cell>
          <cell r="KA197">
            <v>0</v>
          </cell>
          <cell r="KB197">
            <v>0</v>
          </cell>
          <cell r="KC197">
            <v>0</v>
          </cell>
          <cell r="KD197">
            <v>0</v>
          </cell>
          <cell r="KE197">
            <v>0</v>
          </cell>
          <cell r="KF197">
            <v>0</v>
          </cell>
          <cell r="KG197">
            <v>0</v>
          </cell>
          <cell r="KH197">
            <v>0</v>
          </cell>
          <cell r="KI197">
            <v>0</v>
          </cell>
          <cell r="KJ197">
            <v>0</v>
          </cell>
          <cell r="KK197">
            <v>0</v>
          </cell>
          <cell r="KL197"/>
          <cell r="KM197">
            <v>0</v>
          </cell>
          <cell r="KN197">
            <v>0</v>
          </cell>
          <cell r="KO197">
            <v>0</v>
          </cell>
          <cell r="KP197">
            <v>0</v>
          </cell>
          <cell r="KQ197">
            <v>0</v>
          </cell>
          <cell r="KR197">
            <v>0</v>
          </cell>
          <cell r="KS197">
            <v>0</v>
          </cell>
          <cell r="KT197">
            <v>0</v>
          </cell>
          <cell r="KU197">
            <v>0</v>
          </cell>
          <cell r="KV197">
            <v>0</v>
          </cell>
          <cell r="KW197">
            <v>0</v>
          </cell>
          <cell r="KX197">
            <v>0</v>
          </cell>
          <cell r="KY197">
            <v>0</v>
          </cell>
          <cell r="KZ197">
            <v>0</v>
          </cell>
          <cell r="LA197">
            <v>0</v>
          </cell>
          <cell r="LB197">
            <v>0</v>
          </cell>
          <cell r="LC197">
            <v>0</v>
          </cell>
          <cell r="LD197">
            <v>0</v>
          </cell>
        </row>
        <row r="198">
          <cell r="B198">
            <v>195</v>
          </cell>
          <cell r="C198" t="str">
            <v>“CAJICÁ IDEAL”</v>
          </cell>
          <cell r="D198" t="str">
            <v>2. CAJICÁ DESARROLLO SOCIAL IDEAL</v>
          </cell>
          <cell r="E198" t="str">
            <v>33. Cultura</v>
          </cell>
          <cell r="F198" t="str">
            <v xml:space="preserve">7. Cajicá Cultural </v>
          </cell>
          <cell r="G198"/>
          <cell r="H198">
            <v>65</v>
          </cell>
          <cell r="I198" t="str">
            <v xml:space="preserve">Vincular a 11.000 personas en actividades artísticas y culturales anualmente </v>
          </cell>
          <cell r="J198" t="str">
            <v>Número de personas</v>
          </cell>
          <cell r="K198">
            <v>10486</v>
          </cell>
          <cell r="L198"/>
          <cell r="M198">
            <v>11000</v>
          </cell>
          <cell r="N198" t="str">
            <v>Alcaldía Municipal</v>
          </cell>
          <cell r="O198" t="str">
            <v>3301074. Servicio de apoyo para la organización y la participación del sector artístico, cultural y la ciudadanía</v>
          </cell>
          <cell r="P198" t="str">
            <v>330107407. Asistencias técnicas en gestión cultural realizadas</v>
          </cell>
          <cell r="Q198" t="str">
            <v xml:space="preserve">36. Promoción Artística y cultural </v>
          </cell>
          <cell r="R198" t="str">
            <v xml:space="preserve">Instituto de Cultura </v>
          </cell>
          <cell r="S198">
            <v>195</v>
          </cell>
          <cell r="T198" t="str">
            <v>Fortalecer 1 Instituto de Cultura y Turismo</v>
          </cell>
          <cell r="U198" t="str">
            <v xml:space="preserve">Funcionamiento anual del Instituto de Cultura y Turismo </v>
          </cell>
          <cell r="V198" t="str">
            <v>Número</v>
          </cell>
          <cell r="W198"/>
          <cell r="X198">
            <v>1</v>
          </cell>
          <cell r="Y198">
            <v>0</v>
          </cell>
          <cell r="Z198" t="str">
            <v>MA</v>
          </cell>
          <cell r="AA198">
            <v>0.29498525073746312</v>
          </cell>
          <cell r="AB198">
            <v>0.25</v>
          </cell>
          <cell r="AC198">
            <v>0.25</v>
          </cell>
          <cell r="AD198">
            <v>0</v>
          </cell>
          <cell r="AE198">
            <v>0</v>
          </cell>
          <cell r="AF198"/>
          <cell r="AG198"/>
          <cell r="AH198"/>
          <cell r="AI198"/>
          <cell r="AJ198"/>
          <cell r="AK198"/>
          <cell r="AL198" t="str">
            <v>10. Reducción de las desigualdades</v>
          </cell>
          <cell r="AM198" t="str">
            <v>Comunidad</v>
          </cell>
          <cell r="AN198"/>
          <cell r="AO198">
            <v>1</v>
          </cell>
          <cell r="AP198">
            <v>0.3115264797507788</v>
          </cell>
          <cell r="AQ198">
            <v>1</v>
          </cell>
          <cell r="AR198">
            <v>0.29850746268656714</v>
          </cell>
          <cell r="AS198">
            <v>1</v>
          </cell>
          <cell r="AT198">
            <v>0.30864197530864196</v>
          </cell>
          <cell r="AU198">
            <v>1</v>
          </cell>
          <cell r="AV198">
            <v>0.30769230769230771</v>
          </cell>
          <cell r="AW198">
            <v>1</v>
          </cell>
          <cell r="AX198">
            <v>100</v>
          </cell>
          <cell r="AY198">
            <v>0</v>
          </cell>
          <cell r="AZ198">
            <v>0</v>
          </cell>
          <cell r="BA198">
            <v>0</v>
          </cell>
          <cell r="BB198">
            <v>0</v>
          </cell>
          <cell r="BC198">
            <v>0</v>
          </cell>
          <cell r="BD198">
            <v>0</v>
          </cell>
          <cell r="BE198">
            <v>0.3115264797507788</v>
          </cell>
          <cell r="BF198">
            <v>0</v>
          </cell>
          <cell r="BG198">
            <v>0</v>
          </cell>
          <cell r="BH198">
            <v>0</v>
          </cell>
          <cell r="BI198">
            <v>7.3746312684365781E-2</v>
          </cell>
          <cell r="BJ198">
            <v>60000000</v>
          </cell>
          <cell r="BK198"/>
          <cell r="BL198"/>
          <cell r="BM198"/>
          <cell r="BN198"/>
          <cell r="BO198"/>
          <cell r="BP198"/>
          <cell r="BQ198">
            <v>60000000</v>
          </cell>
          <cell r="BR198"/>
          <cell r="BS198"/>
          <cell r="BT198"/>
          <cell r="BU198"/>
          <cell r="BV198"/>
          <cell r="BW198"/>
          <cell r="BX198"/>
          <cell r="BY198"/>
          <cell r="BZ198">
            <v>60000000</v>
          </cell>
          <cell r="CA198"/>
          <cell r="CB198"/>
          <cell r="CC198"/>
          <cell r="CD198"/>
          <cell r="CE198"/>
          <cell r="CF198"/>
          <cell r="CG198">
            <v>60000000</v>
          </cell>
          <cell r="CH198"/>
          <cell r="CI198"/>
          <cell r="CJ198"/>
          <cell r="CK198"/>
          <cell r="CL198"/>
          <cell r="CM198"/>
          <cell r="CN198"/>
          <cell r="CO198"/>
          <cell r="CP198"/>
          <cell r="CQ198">
            <v>0</v>
          </cell>
          <cell r="CR198">
            <v>0</v>
          </cell>
          <cell r="CS198">
            <v>0</v>
          </cell>
          <cell r="CT198">
            <v>0</v>
          </cell>
          <cell r="CU198">
            <v>0</v>
          </cell>
          <cell r="CV198">
            <v>0</v>
          </cell>
          <cell r="CW198">
            <v>0</v>
          </cell>
          <cell r="CX198">
            <v>0</v>
          </cell>
          <cell r="CY198">
            <v>0</v>
          </cell>
          <cell r="CZ198">
            <v>0</v>
          </cell>
          <cell r="DA198">
            <v>0</v>
          </cell>
          <cell r="DB198">
            <v>0</v>
          </cell>
          <cell r="DC198">
            <v>0</v>
          </cell>
          <cell r="DD198">
            <v>0</v>
          </cell>
          <cell r="DE198">
            <v>0</v>
          </cell>
          <cell r="DF198">
            <v>0</v>
          </cell>
          <cell r="DG198">
            <v>0</v>
          </cell>
          <cell r="DH198">
            <v>0</v>
          </cell>
          <cell r="DI198">
            <v>977764335</v>
          </cell>
          <cell r="DJ198"/>
          <cell r="DK198"/>
          <cell r="DL198"/>
          <cell r="DM198"/>
          <cell r="DN198"/>
          <cell r="DO198"/>
          <cell r="DP198">
            <v>977764335</v>
          </cell>
          <cell r="DQ198"/>
          <cell r="DR198"/>
          <cell r="DS198"/>
          <cell r="DT198"/>
          <cell r="DU198"/>
          <cell r="DV198"/>
          <cell r="DW198">
            <v>0</v>
          </cell>
          <cell r="DX198"/>
          <cell r="DY198">
            <v>0</v>
          </cell>
          <cell r="DZ198"/>
          <cell r="EA198">
            <v>0</v>
          </cell>
          <cell r="EB198">
            <v>0</v>
          </cell>
          <cell r="EC198">
            <v>0</v>
          </cell>
          <cell r="ED198">
            <v>0</v>
          </cell>
          <cell r="EE198"/>
          <cell r="EF198">
            <v>0</v>
          </cell>
          <cell r="EG198">
            <v>0</v>
          </cell>
          <cell r="EH198">
            <v>0</v>
          </cell>
          <cell r="EI198">
            <v>0</v>
          </cell>
          <cell r="EJ198">
            <v>0</v>
          </cell>
          <cell r="EK198">
            <v>0</v>
          </cell>
          <cell r="EL198">
            <v>0</v>
          </cell>
          <cell r="EM198">
            <v>0</v>
          </cell>
          <cell r="EN198">
            <v>0</v>
          </cell>
          <cell r="EO198"/>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cell r="FD198">
            <v>0</v>
          </cell>
          <cell r="FE198">
            <v>0</v>
          </cell>
          <cell r="FF198">
            <v>0</v>
          </cell>
          <cell r="FG198">
            <v>0</v>
          </cell>
          <cell r="FH198">
            <v>0</v>
          </cell>
          <cell r="FI198">
            <v>0</v>
          </cell>
          <cell r="FJ198"/>
          <cell r="FK198"/>
          <cell r="FL198"/>
          <cell r="FM198">
            <v>0</v>
          </cell>
          <cell r="FN198">
            <v>0</v>
          </cell>
          <cell r="FO198">
            <v>0</v>
          </cell>
          <cell r="FP198"/>
          <cell r="FQ198"/>
          <cell r="FR198"/>
          <cell r="FS198"/>
          <cell r="FT198"/>
          <cell r="FU198"/>
          <cell r="FV198">
            <v>0</v>
          </cell>
          <cell r="FW198"/>
          <cell r="FX198">
            <v>0</v>
          </cell>
          <cell r="FY198">
            <v>0</v>
          </cell>
          <cell r="FZ198">
            <v>0</v>
          </cell>
          <cell r="GA198">
            <v>0</v>
          </cell>
          <cell r="GB198">
            <v>0</v>
          </cell>
          <cell r="GC198">
            <v>0</v>
          </cell>
          <cell r="GD198">
            <v>0</v>
          </cell>
          <cell r="GE198">
            <v>0</v>
          </cell>
          <cell r="GF198">
            <v>0</v>
          </cell>
          <cell r="GG198">
            <v>0</v>
          </cell>
          <cell r="GH198">
            <v>0</v>
          </cell>
          <cell r="GI198">
            <v>0</v>
          </cell>
          <cell r="GJ198">
            <v>0</v>
          </cell>
          <cell r="GK198">
            <v>0</v>
          </cell>
          <cell r="GL198">
            <v>0</v>
          </cell>
          <cell r="GM198">
            <v>0</v>
          </cell>
          <cell r="GN198"/>
          <cell r="GO198">
            <v>0</v>
          </cell>
          <cell r="GP198">
            <v>0</v>
          </cell>
          <cell r="GQ198">
            <v>0</v>
          </cell>
          <cell r="GR198">
            <v>0</v>
          </cell>
          <cell r="GS198">
            <v>0</v>
          </cell>
          <cell r="GT198">
            <v>0</v>
          </cell>
          <cell r="GU198">
            <v>0</v>
          </cell>
          <cell r="GV198">
            <v>0</v>
          </cell>
          <cell r="GW198">
            <v>0</v>
          </cell>
          <cell r="GX198">
            <v>0</v>
          </cell>
          <cell r="GY198">
            <v>0</v>
          </cell>
          <cell r="GZ198">
            <v>0</v>
          </cell>
          <cell r="HA198">
            <v>0</v>
          </cell>
          <cell r="HB198">
            <v>0</v>
          </cell>
          <cell r="HC198">
            <v>0</v>
          </cell>
          <cell r="HD198">
            <v>0</v>
          </cell>
          <cell r="HE198">
            <v>0</v>
          </cell>
          <cell r="HF198">
            <v>0</v>
          </cell>
          <cell r="HG198">
            <v>0</v>
          </cell>
          <cell r="HH198">
            <v>0</v>
          </cell>
          <cell r="HI198"/>
          <cell r="HJ198"/>
          <cell r="HK198"/>
          <cell r="HL198">
            <v>0</v>
          </cell>
          <cell r="HM198">
            <v>0</v>
          </cell>
          <cell r="HN198">
            <v>0</v>
          </cell>
          <cell r="HO198"/>
          <cell r="HP198"/>
          <cell r="HQ198"/>
          <cell r="HR198"/>
          <cell r="HS198"/>
          <cell r="HT198"/>
          <cell r="HU198">
            <v>0</v>
          </cell>
          <cell r="HV198"/>
          <cell r="HW198">
            <v>0</v>
          </cell>
          <cell r="HX198">
            <v>0</v>
          </cell>
          <cell r="HY198">
            <v>0</v>
          </cell>
          <cell r="HZ198">
            <v>0</v>
          </cell>
          <cell r="IA198">
            <v>0</v>
          </cell>
          <cell r="IB198">
            <v>0</v>
          </cell>
          <cell r="IC198">
            <v>0</v>
          </cell>
          <cell r="ID198">
            <v>0</v>
          </cell>
          <cell r="IE198">
            <v>0</v>
          </cell>
          <cell r="IF198">
            <v>0</v>
          </cell>
          <cell r="IG198">
            <v>0</v>
          </cell>
          <cell r="IH198">
            <v>0</v>
          </cell>
          <cell r="II198">
            <v>0</v>
          </cell>
          <cell r="IJ198">
            <v>0</v>
          </cell>
          <cell r="IK198">
            <v>0</v>
          </cell>
          <cell r="IL198">
            <v>0</v>
          </cell>
          <cell r="IM198"/>
          <cell r="IN198">
            <v>0</v>
          </cell>
          <cell r="IO198">
            <v>0</v>
          </cell>
          <cell r="IP198">
            <v>0</v>
          </cell>
          <cell r="IQ198">
            <v>0</v>
          </cell>
          <cell r="IR198">
            <v>0</v>
          </cell>
          <cell r="IS198">
            <v>0</v>
          </cell>
          <cell r="IT198">
            <v>0</v>
          </cell>
          <cell r="IU198">
            <v>0</v>
          </cell>
          <cell r="IV198">
            <v>0</v>
          </cell>
          <cell r="IW198">
            <v>0</v>
          </cell>
          <cell r="IX198">
            <v>0</v>
          </cell>
          <cell r="IY198">
            <v>0</v>
          </cell>
          <cell r="IZ198">
            <v>0</v>
          </cell>
          <cell r="JA198">
            <v>0</v>
          </cell>
          <cell r="JB198">
            <v>0</v>
          </cell>
          <cell r="JC198">
            <v>0</v>
          </cell>
          <cell r="JD198">
            <v>0</v>
          </cell>
          <cell r="JE198">
            <v>0</v>
          </cell>
          <cell r="JF198">
            <v>1037764335</v>
          </cell>
          <cell r="JG198">
            <v>0</v>
          </cell>
          <cell r="JH198">
            <v>0</v>
          </cell>
          <cell r="JI198">
            <v>0</v>
          </cell>
          <cell r="JJ198">
            <v>0</v>
          </cell>
          <cell r="JK198">
            <v>0</v>
          </cell>
          <cell r="JL198">
            <v>0</v>
          </cell>
          <cell r="JM198">
            <v>1037764335</v>
          </cell>
          <cell r="JN198">
            <v>0</v>
          </cell>
          <cell r="JO198">
            <v>0</v>
          </cell>
          <cell r="JP198">
            <v>0</v>
          </cell>
          <cell r="JQ198">
            <v>0</v>
          </cell>
          <cell r="JR198">
            <v>0</v>
          </cell>
          <cell r="JS198">
            <v>0</v>
          </cell>
          <cell r="JT198">
            <v>0</v>
          </cell>
          <cell r="JU198">
            <v>0</v>
          </cell>
          <cell r="JV198">
            <v>60000000</v>
          </cell>
          <cell r="JW198">
            <v>0</v>
          </cell>
          <cell r="JX198">
            <v>0</v>
          </cell>
          <cell r="JY198">
            <v>0</v>
          </cell>
          <cell r="JZ198">
            <v>0</v>
          </cell>
          <cell r="KA198">
            <v>0</v>
          </cell>
          <cell r="KB198">
            <v>0</v>
          </cell>
          <cell r="KC198">
            <v>60000000</v>
          </cell>
          <cell r="KD198">
            <v>0</v>
          </cell>
          <cell r="KE198">
            <v>0</v>
          </cell>
          <cell r="KF198">
            <v>0</v>
          </cell>
          <cell r="KG198">
            <v>0</v>
          </cell>
          <cell r="KH198">
            <v>0</v>
          </cell>
          <cell r="KI198">
            <v>0</v>
          </cell>
          <cell r="KJ198">
            <v>0</v>
          </cell>
          <cell r="KK198">
            <v>0</v>
          </cell>
          <cell r="KL198"/>
          <cell r="KM198">
            <v>0</v>
          </cell>
          <cell r="KN198">
            <v>0</v>
          </cell>
          <cell r="KO198">
            <v>0</v>
          </cell>
          <cell r="KP198">
            <v>0</v>
          </cell>
          <cell r="KQ198">
            <v>0</v>
          </cell>
          <cell r="KR198">
            <v>0</v>
          </cell>
          <cell r="KS198">
            <v>0</v>
          </cell>
          <cell r="KT198">
            <v>0</v>
          </cell>
          <cell r="KU198">
            <v>0</v>
          </cell>
          <cell r="KV198">
            <v>0</v>
          </cell>
          <cell r="KW198">
            <v>0</v>
          </cell>
          <cell r="KX198">
            <v>0</v>
          </cell>
          <cell r="KY198">
            <v>0</v>
          </cell>
          <cell r="KZ198">
            <v>0</v>
          </cell>
          <cell r="LA198">
            <v>0</v>
          </cell>
          <cell r="LB198">
            <v>0</v>
          </cell>
          <cell r="LC198">
            <v>0</v>
          </cell>
          <cell r="LD198">
            <v>0</v>
          </cell>
        </row>
        <row r="199">
          <cell r="B199">
            <v>196</v>
          </cell>
          <cell r="C199" t="str">
            <v>“CAJICÁ IDEAL”</v>
          </cell>
          <cell r="D199" t="str">
            <v>2. CAJICÁ DESARROLLO SOCIAL IDEAL</v>
          </cell>
          <cell r="E199" t="str">
            <v>33. Cultura</v>
          </cell>
          <cell r="F199" t="str">
            <v xml:space="preserve">7. Cajicá Cultural </v>
          </cell>
          <cell r="G199"/>
          <cell r="H199">
            <v>65</v>
          </cell>
          <cell r="I199" t="str">
            <v xml:space="preserve">Vincular a 11.000 personas en actividades artísticas y culturales anualmente </v>
          </cell>
          <cell r="J199" t="str">
            <v>Número de personas</v>
          </cell>
          <cell r="K199">
            <v>10486</v>
          </cell>
          <cell r="L199"/>
          <cell r="M199">
            <v>11000</v>
          </cell>
          <cell r="N199" t="str">
            <v>Alcaldía Municipal</v>
          </cell>
          <cell r="O199" t="str">
            <v>3301053. Servicio de promoción de actividades culturales</v>
          </cell>
          <cell r="P199" t="str">
            <v>330105301. Actividades culturales para la promoción de la cultura realizadas</v>
          </cell>
          <cell r="Q199" t="str">
            <v xml:space="preserve">36. Promoción Artística y cultural </v>
          </cell>
          <cell r="R199" t="str">
            <v xml:space="preserve">Instituto de Cultura </v>
          </cell>
          <cell r="S199">
            <v>196</v>
          </cell>
          <cell r="T199" t="str">
            <v>Elaborar y ejecutar 1 plan de promoción y posicionamiento a nivel regional del Centro Cultural y de Convenciones - Fernando Botero - Cajicá- como Epicentro Cultural de Sabana Centro</v>
          </cell>
          <cell r="U199" t="str">
            <v>Plan de promoción y posicionamiento a nivel regional del Auditorio del Centro Cultural</v>
          </cell>
          <cell r="V199" t="str">
            <v>Número</v>
          </cell>
          <cell r="W199"/>
          <cell r="X199">
            <v>1</v>
          </cell>
          <cell r="Y199">
            <v>0</v>
          </cell>
          <cell r="Z199" t="str">
            <v>I</v>
          </cell>
          <cell r="AA199">
            <v>0.29498525073746312</v>
          </cell>
          <cell r="AB199">
            <v>0.25</v>
          </cell>
          <cell r="AC199">
            <v>0.25</v>
          </cell>
          <cell r="AD199">
            <v>0</v>
          </cell>
          <cell r="AE199">
            <v>0</v>
          </cell>
          <cell r="AF199"/>
          <cell r="AG199"/>
          <cell r="AH199"/>
          <cell r="AI199"/>
          <cell r="AJ199"/>
          <cell r="AK199"/>
          <cell r="AL199" t="str">
            <v>16. Paz, justicia e instituciones sólidas</v>
          </cell>
          <cell r="AM199" t="str">
            <v>Comunidad</v>
          </cell>
          <cell r="AN199"/>
          <cell r="AO199">
            <v>0.25</v>
          </cell>
          <cell r="AP199">
            <v>0.3115264797507788</v>
          </cell>
          <cell r="AQ199">
            <v>0.25</v>
          </cell>
          <cell r="AR199">
            <v>0.29850746268656714</v>
          </cell>
          <cell r="AS199">
            <v>0.25</v>
          </cell>
          <cell r="AT199">
            <v>0.30864197530864196</v>
          </cell>
          <cell r="AU199">
            <v>0.25</v>
          </cell>
          <cell r="AV199">
            <v>0.30769230769230771</v>
          </cell>
          <cell r="AW199">
            <v>0.25</v>
          </cell>
          <cell r="AX199">
            <v>100</v>
          </cell>
          <cell r="AY199">
            <v>0</v>
          </cell>
          <cell r="AZ199">
            <v>0</v>
          </cell>
          <cell r="BA199">
            <v>0</v>
          </cell>
          <cell r="BB199">
            <v>0</v>
          </cell>
          <cell r="BC199">
            <v>0</v>
          </cell>
          <cell r="BD199">
            <v>0</v>
          </cell>
          <cell r="BE199">
            <v>0.3115264797507788</v>
          </cell>
          <cell r="BF199">
            <v>0</v>
          </cell>
          <cell r="BG199">
            <v>0</v>
          </cell>
          <cell r="BH199">
            <v>0</v>
          </cell>
          <cell r="BI199">
            <v>7.3746312684365781E-2</v>
          </cell>
          <cell r="BJ199">
            <v>22000000</v>
          </cell>
          <cell r="BK199"/>
          <cell r="BL199"/>
          <cell r="BM199"/>
          <cell r="BN199"/>
          <cell r="BO199"/>
          <cell r="BP199"/>
          <cell r="BQ199">
            <v>22000000</v>
          </cell>
          <cell r="BR199"/>
          <cell r="BS199"/>
          <cell r="BT199"/>
          <cell r="BU199"/>
          <cell r="BV199"/>
          <cell r="BW199"/>
          <cell r="BX199"/>
          <cell r="BY199"/>
          <cell r="BZ199">
            <v>22000000</v>
          </cell>
          <cell r="CA199"/>
          <cell r="CB199"/>
          <cell r="CC199"/>
          <cell r="CD199"/>
          <cell r="CE199"/>
          <cell r="CF199"/>
          <cell r="CG199">
            <v>22000000</v>
          </cell>
          <cell r="CH199"/>
          <cell r="CI199"/>
          <cell r="CJ199"/>
          <cell r="CK199"/>
          <cell r="CL199"/>
          <cell r="CM199"/>
          <cell r="CN199"/>
          <cell r="CO199"/>
          <cell r="CP199"/>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227235665</v>
          </cell>
          <cell r="DJ199"/>
          <cell r="DK199"/>
          <cell r="DL199"/>
          <cell r="DM199"/>
          <cell r="DN199"/>
          <cell r="DO199">
            <v>105000000</v>
          </cell>
          <cell r="DP199">
            <v>122235665</v>
          </cell>
          <cell r="DQ199"/>
          <cell r="DR199"/>
          <cell r="DS199"/>
          <cell r="DT199"/>
          <cell r="DU199"/>
          <cell r="DV199"/>
          <cell r="DW199">
            <v>0</v>
          </cell>
          <cell r="DX199"/>
          <cell r="DY199">
            <v>0</v>
          </cell>
          <cell r="DZ199"/>
          <cell r="EA199">
            <v>0</v>
          </cell>
          <cell r="EB199">
            <v>0</v>
          </cell>
          <cell r="EC199">
            <v>0</v>
          </cell>
          <cell r="ED199">
            <v>0</v>
          </cell>
          <cell r="EE199"/>
          <cell r="EF199">
            <v>0</v>
          </cell>
          <cell r="EG199">
            <v>0</v>
          </cell>
          <cell r="EH199">
            <v>0</v>
          </cell>
          <cell r="EI199">
            <v>0</v>
          </cell>
          <cell r="EJ199">
            <v>0</v>
          </cell>
          <cell r="EK199">
            <v>0</v>
          </cell>
          <cell r="EL199">
            <v>0</v>
          </cell>
          <cell r="EM199">
            <v>0</v>
          </cell>
          <cell r="EN199">
            <v>0</v>
          </cell>
          <cell r="EO199"/>
          <cell r="EP199">
            <v>0</v>
          </cell>
          <cell r="EQ199">
            <v>0</v>
          </cell>
          <cell r="ER199">
            <v>0</v>
          </cell>
          <cell r="ES199">
            <v>0</v>
          </cell>
          <cell r="ET199">
            <v>0</v>
          </cell>
          <cell r="EU199">
            <v>0</v>
          </cell>
          <cell r="EV199">
            <v>0</v>
          </cell>
          <cell r="EW199">
            <v>0</v>
          </cell>
          <cell r="EX199">
            <v>0</v>
          </cell>
          <cell r="EY199">
            <v>0</v>
          </cell>
          <cell r="EZ199">
            <v>0</v>
          </cell>
          <cell r="FA199">
            <v>0</v>
          </cell>
          <cell r="FB199">
            <v>0</v>
          </cell>
          <cell r="FC199">
            <v>0</v>
          </cell>
          <cell r="FD199">
            <v>0</v>
          </cell>
          <cell r="FE199">
            <v>0</v>
          </cell>
          <cell r="FF199">
            <v>0</v>
          </cell>
          <cell r="FG199">
            <v>0</v>
          </cell>
          <cell r="FH199">
            <v>21218000</v>
          </cell>
          <cell r="FI199">
            <v>0</v>
          </cell>
          <cell r="FJ199"/>
          <cell r="FK199"/>
          <cell r="FL199"/>
          <cell r="FM199">
            <v>0</v>
          </cell>
          <cell r="FN199">
            <v>21218000</v>
          </cell>
          <cell r="FO199">
            <v>0</v>
          </cell>
          <cell r="FP199"/>
          <cell r="FQ199"/>
          <cell r="FR199"/>
          <cell r="FS199"/>
          <cell r="FT199"/>
          <cell r="FU199"/>
          <cell r="FV199">
            <v>0</v>
          </cell>
          <cell r="FW199"/>
          <cell r="FX199">
            <v>0</v>
          </cell>
          <cell r="FY199">
            <v>0</v>
          </cell>
          <cell r="FZ199">
            <v>0</v>
          </cell>
          <cell r="GA199">
            <v>0</v>
          </cell>
          <cell r="GB199">
            <v>0</v>
          </cell>
          <cell r="GC199">
            <v>0</v>
          </cell>
          <cell r="GD199">
            <v>0</v>
          </cell>
          <cell r="GE199">
            <v>0</v>
          </cell>
          <cell r="GF199">
            <v>0</v>
          </cell>
          <cell r="GG199">
            <v>0</v>
          </cell>
          <cell r="GH199">
            <v>0</v>
          </cell>
          <cell r="GI199">
            <v>0</v>
          </cell>
          <cell r="GJ199">
            <v>0</v>
          </cell>
          <cell r="GK199">
            <v>0</v>
          </cell>
          <cell r="GL199">
            <v>0</v>
          </cell>
          <cell r="GM199">
            <v>0</v>
          </cell>
          <cell r="GN199"/>
          <cell r="GO199">
            <v>0</v>
          </cell>
          <cell r="GP199">
            <v>0</v>
          </cell>
          <cell r="GQ199">
            <v>0</v>
          </cell>
          <cell r="GR199">
            <v>0</v>
          </cell>
          <cell r="GS199">
            <v>0</v>
          </cell>
          <cell r="GT199">
            <v>0</v>
          </cell>
          <cell r="GU199">
            <v>0</v>
          </cell>
          <cell r="GV199">
            <v>0</v>
          </cell>
          <cell r="GW199">
            <v>0</v>
          </cell>
          <cell r="GX199">
            <v>0</v>
          </cell>
          <cell r="GY199">
            <v>0</v>
          </cell>
          <cell r="GZ199">
            <v>0</v>
          </cell>
          <cell r="HA199">
            <v>0</v>
          </cell>
          <cell r="HB199">
            <v>0</v>
          </cell>
          <cell r="HC199">
            <v>0</v>
          </cell>
          <cell r="HD199">
            <v>0</v>
          </cell>
          <cell r="HE199">
            <v>0</v>
          </cell>
          <cell r="HF199">
            <v>0</v>
          </cell>
          <cell r="HG199">
            <v>21854540</v>
          </cell>
          <cell r="HH199">
            <v>0</v>
          </cell>
          <cell r="HI199"/>
          <cell r="HJ199"/>
          <cell r="HK199"/>
          <cell r="HL199">
            <v>0</v>
          </cell>
          <cell r="HM199">
            <v>21854540</v>
          </cell>
          <cell r="HN199">
            <v>0</v>
          </cell>
          <cell r="HO199"/>
          <cell r="HP199"/>
          <cell r="HQ199"/>
          <cell r="HR199"/>
          <cell r="HS199"/>
          <cell r="HT199"/>
          <cell r="HU199">
            <v>0</v>
          </cell>
          <cell r="HV199"/>
          <cell r="HW199">
            <v>0</v>
          </cell>
          <cell r="HX199">
            <v>0</v>
          </cell>
          <cell r="HY199">
            <v>0</v>
          </cell>
          <cell r="HZ199">
            <v>0</v>
          </cell>
          <cell r="IA199">
            <v>0</v>
          </cell>
          <cell r="IB199">
            <v>0</v>
          </cell>
          <cell r="IC199">
            <v>0</v>
          </cell>
          <cell r="ID199">
            <v>0</v>
          </cell>
          <cell r="IE199">
            <v>0</v>
          </cell>
          <cell r="IF199">
            <v>0</v>
          </cell>
          <cell r="IG199">
            <v>0</v>
          </cell>
          <cell r="IH199">
            <v>0</v>
          </cell>
          <cell r="II199">
            <v>0</v>
          </cell>
          <cell r="IJ199">
            <v>0</v>
          </cell>
          <cell r="IK199">
            <v>0</v>
          </cell>
          <cell r="IL199">
            <v>0</v>
          </cell>
          <cell r="IM199"/>
          <cell r="IN199">
            <v>0</v>
          </cell>
          <cell r="IO199">
            <v>0</v>
          </cell>
          <cell r="IP199">
            <v>0</v>
          </cell>
          <cell r="IQ199">
            <v>0</v>
          </cell>
          <cell r="IR199">
            <v>0</v>
          </cell>
          <cell r="IS199">
            <v>0</v>
          </cell>
          <cell r="IT199">
            <v>0</v>
          </cell>
          <cell r="IU199">
            <v>0</v>
          </cell>
          <cell r="IV199">
            <v>0</v>
          </cell>
          <cell r="IW199">
            <v>0</v>
          </cell>
          <cell r="IX199">
            <v>0</v>
          </cell>
          <cell r="IY199">
            <v>0</v>
          </cell>
          <cell r="IZ199">
            <v>0</v>
          </cell>
          <cell r="JA199">
            <v>0</v>
          </cell>
          <cell r="JB199">
            <v>0</v>
          </cell>
          <cell r="JC199">
            <v>0</v>
          </cell>
          <cell r="JD199">
            <v>0</v>
          </cell>
          <cell r="JE199">
            <v>0</v>
          </cell>
          <cell r="JF199">
            <v>292308205</v>
          </cell>
          <cell r="JG199">
            <v>0</v>
          </cell>
          <cell r="JH199">
            <v>0</v>
          </cell>
          <cell r="JI199">
            <v>0</v>
          </cell>
          <cell r="JJ199">
            <v>0</v>
          </cell>
          <cell r="JK199">
            <v>0</v>
          </cell>
          <cell r="JL199">
            <v>148072540</v>
          </cell>
          <cell r="JM199">
            <v>144235665</v>
          </cell>
          <cell r="JN199">
            <v>0</v>
          </cell>
          <cell r="JO199">
            <v>0</v>
          </cell>
          <cell r="JP199">
            <v>0</v>
          </cell>
          <cell r="JQ199">
            <v>0</v>
          </cell>
          <cell r="JR199">
            <v>0</v>
          </cell>
          <cell r="JS199">
            <v>0</v>
          </cell>
          <cell r="JT199">
            <v>0</v>
          </cell>
          <cell r="JU199">
            <v>0</v>
          </cell>
          <cell r="JV199">
            <v>22000000</v>
          </cell>
          <cell r="JW199">
            <v>0</v>
          </cell>
          <cell r="JX199">
            <v>0</v>
          </cell>
          <cell r="JY199">
            <v>0</v>
          </cell>
          <cell r="JZ199">
            <v>0</v>
          </cell>
          <cell r="KA199">
            <v>0</v>
          </cell>
          <cell r="KB199">
            <v>0</v>
          </cell>
          <cell r="KC199">
            <v>22000000</v>
          </cell>
          <cell r="KD199">
            <v>0</v>
          </cell>
          <cell r="KE199">
            <v>0</v>
          </cell>
          <cell r="KF199">
            <v>0</v>
          </cell>
          <cell r="KG199">
            <v>0</v>
          </cell>
          <cell r="KH199">
            <v>0</v>
          </cell>
          <cell r="KI199">
            <v>0</v>
          </cell>
          <cell r="KJ199">
            <v>0</v>
          </cell>
          <cell r="KK199">
            <v>0</v>
          </cell>
          <cell r="KL199"/>
          <cell r="KM199">
            <v>0</v>
          </cell>
          <cell r="KN199">
            <v>0</v>
          </cell>
          <cell r="KO199">
            <v>0</v>
          </cell>
          <cell r="KP199">
            <v>0</v>
          </cell>
          <cell r="KQ199">
            <v>0</v>
          </cell>
          <cell r="KR199">
            <v>0</v>
          </cell>
          <cell r="KS199">
            <v>0</v>
          </cell>
          <cell r="KT199">
            <v>0</v>
          </cell>
          <cell r="KU199">
            <v>0</v>
          </cell>
          <cell r="KV199">
            <v>0</v>
          </cell>
          <cell r="KW199">
            <v>0</v>
          </cell>
          <cell r="KX199">
            <v>0</v>
          </cell>
          <cell r="KY199">
            <v>0</v>
          </cell>
          <cell r="KZ199">
            <v>0</v>
          </cell>
          <cell r="LA199">
            <v>0</v>
          </cell>
          <cell r="LB199">
            <v>0</v>
          </cell>
          <cell r="LC199">
            <v>0</v>
          </cell>
          <cell r="LD199">
            <v>0</v>
          </cell>
        </row>
        <row r="200">
          <cell r="B200">
            <v>197</v>
          </cell>
          <cell r="C200" t="str">
            <v>“CAJICÁ IDEAL”</v>
          </cell>
          <cell r="D200" t="str">
            <v>2. CAJICÁ DESARROLLO SOCIAL IDEAL</v>
          </cell>
          <cell r="E200" t="str">
            <v>33. Cultura</v>
          </cell>
          <cell r="F200" t="str">
            <v xml:space="preserve">7. Cajicá Cultural </v>
          </cell>
          <cell r="G200"/>
          <cell r="H200">
            <v>65</v>
          </cell>
          <cell r="I200" t="str">
            <v xml:space="preserve">Vincular a 11.000 personas en actividades artísticas y culturales anualmente </v>
          </cell>
          <cell r="J200" t="str">
            <v>Número de personas</v>
          </cell>
          <cell r="K200">
            <v>10486</v>
          </cell>
          <cell r="L200"/>
          <cell r="M200">
            <v>11000</v>
          </cell>
          <cell r="N200" t="str">
            <v>Alcaldía Municipal</v>
          </cell>
          <cell r="O200" t="str">
            <v>3301068. Servicio de mantenimiento de infraestructura cultural</v>
          </cell>
          <cell r="P200" t="str">
            <v>330106800. Infraestructura cultural intervenida</v>
          </cell>
          <cell r="Q200" t="str">
            <v xml:space="preserve">37. Infraestructura Cultural </v>
          </cell>
          <cell r="R200" t="str">
            <v xml:space="preserve">Instituto de Cultura </v>
          </cell>
          <cell r="S200">
            <v>197</v>
          </cell>
          <cell r="T200" t="str">
            <v>Realizar 1 mantenimiento preventivo y correctivo al Centro Cultural de Cajicá</v>
          </cell>
          <cell r="U200" t="str">
            <v xml:space="preserve">Mantenimiento preventivo y correctivo al Centro Cultural de Cajicá </v>
          </cell>
          <cell r="V200" t="str">
            <v>Número</v>
          </cell>
          <cell r="W200"/>
          <cell r="X200">
            <v>1</v>
          </cell>
          <cell r="Y200">
            <v>0</v>
          </cell>
          <cell r="Z200" t="str">
            <v>I</v>
          </cell>
          <cell r="AA200">
            <v>0.29498525073746312</v>
          </cell>
          <cell r="AB200">
            <v>1</v>
          </cell>
          <cell r="AC200">
            <v>1</v>
          </cell>
          <cell r="AD200">
            <v>0</v>
          </cell>
          <cell r="AE200">
            <v>0</v>
          </cell>
          <cell r="AF200"/>
          <cell r="AG200"/>
          <cell r="AH200"/>
          <cell r="AI200"/>
          <cell r="AJ200"/>
          <cell r="AK200"/>
          <cell r="AL200" t="str">
            <v>16. Paz, justicia e instituciones sólidas</v>
          </cell>
          <cell r="AM200" t="str">
            <v>Comunidad</v>
          </cell>
          <cell r="AN200"/>
          <cell r="AO200">
            <v>1</v>
          </cell>
          <cell r="AP200">
            <v>0.3115264797507788</v>
          </cell>
          <cell r="AQ200" t="str">
            <v>np</v>
          </cell>
          <cell r="AR200">
            <v>0</v>
          </cell>
          <cell r="AS200" t="str">
            <v>np</v>
          </cell>
          <cell r="AT200">
            <v>0</v>
          </cell>
          <cell r="AU200" t="str">
            <v>np</v>
          </cell>
          <cell r="AV200">
            <v>0</v>
          </cell>
          <cell r="AW200">
            <v>1</v>
          </cell>
          <cell r="AX200">
            <v>100</v>
          </cell>
          <cell r="AY200">
            <v>0</v>
          </cell>
          <cell r="AZ200">
            <v>0</v>
          </cell>
          <cell r="BA200">
            <v>0</v>
          </cell>
          <cell r="BB200">
            <v>0</v>
          </cell>
          <cell r="BC200">
            <v>0</v>
          </cell>
          <cell r="BD200">
            <v>0</v>
          </cell>
          <cell r="BE200">
            <v>0.3115264797507788</v>
          </cell>
          <cell r="BF200">
            <v>0</v>
          </cell>
          <cell r="BG200">
            <v>0</v>
          </cell>
          <cell r="BH200">
            <v>0</v>
          </cell>
          <cell r="BI200">
            <v>0.29498525073746312</v>
          </cell>
          <cell r="BJ200">
            <v>1000000000</v>
          </cell>
          <cell r="BK200"/>
          <cell r="BL200"/>
          <cell r="BM200"/>
          <cell r="BN200"/>
          <cell r="BO200"/>
          <cell r="BP200">
            <v>1000000000</v>
          </cell>
          <cell r="BQ200"/>
          <cell r="BR200"/>
          <cell r="BS200"/>
          <cell r="BT200"/>
          <cell r="BU200"/>
          <cell r="BV200"/>
          <cell r="BW200"/>
          <cell r="BX200"/>
          <cell r="BY200"/>
          <cell r="BZ200">
            <v>1000000000</v>
          </cell>
          <cell r="CA200"/>
          <cell r="CB200"/>
          <cell r="CC200"/>
          <cell r="CD200"/>
          <cell r="CE200"/>
          <cell r="CF200">
            <v>1000000000</v>
          </cell>
          <cell r="CG200"/>
          <cell r="CH200"/>
          <cell r="CI200"/>
          <cell r="CJ200"/>
          <cell r="CK200"/>
          <cell r="CL200"/>
          <cell r="CM200"/>
          <cell r="CN200"/>
          <cell r="CO200"/>
          <cell r="CP200"/>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cell r="DK200"/>
          <cell r="DL200"/>
          <cell r="DM200"/>
          <cell r="DN200"/>
          <cell r="DO200"/>
          <cell r="DP200"/>
          <cell r="DQ200"/>
          <cell r="DR200"/>
          <cell r="DS200"/>
          <cell r="DT200"/>
          <cell r="DU200"/>
          <cell r="DV200"/>
          <cell r="DW200">
            <v>0</v>
          </cell>
          <cell r="DX200"/>
          <cell r="DY200">
            <v>0</v>
          </cell>
          <cell r="DZ200"/>
          <cell r="EA200">
            <v>0</v>
          </cell>
          <cell r="EB200">
            <v>0</v>
          </cell>
          <cell r="EC200">
            <v>0</v>
          </cell>
          <cell r="ED200">
            <v>0</v>
          </cell>
          <cell r="EE200"/>
          <cell r="EF200">
            <v>0</v>
          </cell>
          <cell r="EG200">
            <v>0</v>
          </cell>
          <cell r="EH200">
            <v>0</v>
          </cell>
          <cell r="EI200">
            <v>0</v>
          </cell>
          <cell r="EJ200">
            <v>0</v>
          </cell>
          <cell r="EK200">
            <v>0</v>
          </cell>
          <cell r="EL200">
            <v>0</v>
          </cell>
          <cell r="EM200">
            <v>0</v>
          </cell>
          <cell r="EN200">
            <v>0</v>
          </cell>
          <cell r="EO200"/>
          <cell r="EP200">
            <v>0</v>
          </cell>
          <cell r="EQ200">
            <v>0</v>
          </cell>
          <cell r="ER200">
            <v>0</v>
          </cell>
          <cell r="ES200">
            <v>0</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cell r="FK200"/>
          <cell r="FL200"/>
          <cell r="FM200">
            <v>0</v>
          </cell>
          <cell r="FN200">
            <v>0</v>
          </cell>
          <cell r="FO200">
            <v>0</v>
          </cell>
          <cell r="FP200"/>
          <cell r="FQ200"/>
          <cell r="FR200"/>
          <cell r="FS200"/>
          <cell r="FT200"/>
          <cell r="FU200"/>
          <cell r="FV200">
            <v>0</v>
          </cell>
          <cell r="FW200"/>
          <cell r="FX200">
            <v>0</v>
          </cell>
          <cell r="FY200">
            <v>0</v>
          </cell>
          <cell r="FZ200">
            <v>0</v>
          </cell>
          <cell r="GA200">
            <v>0</v>
          </cell>
          <cell r="GB200">
            <v>0</v>
          </cell>
          <cell r="GC200">
            <v>0</v>
          </cell>
          <cell r="GD200">
            <v>0</v>
          </cell>
          <cell r="GE200">
            <v>0</v>
          </cell>
          <cell r="GF200">
            <v>0</v>
          </cell>
          <cell r="GG200">
            <v>0</v>
          </cell>
          <cell r="GH200">
            <v>0</v>
          </cell>
          <cell r="GI200">
            <v>0</v>
          </cell>
          <cell r="GJ200">
            <v>0</v>
          </cell>
          <cell r="GK200">
            <v>0</v>
          </cell>
          <cell r="GL200">
            <v>0</v>
          </cell>
          <cell r="GM200">
            <v>0</v>
          </cell>
          <cell r="GN200"/>
          <cell r="GO200">
            <v>0</v>
          </cell>
          <cell r="GP200">
            <v>0</v>
          </cell>
          <cell r="GQ200">
            <v>0</v>
          </cell>
          <cell r="GR200">
            <v>0</v>
          </cell>
          <cell r="GS200">
            <v>0</v>
          </cell>
          <cell r="GT200">
            <v>0</v>
          </cell>
          <cell r="GU200">
            <v>0</v>
          </cell>
          <cell r="GV200">
            <v>0</v>
          </cell>
          <cell r="GW200">
            <v>0</v>
          </cell>
          <cell r="GX200">
            <v>0</v>
          </cell>
          <cell r="GY200">
            <v>0</v>
          </cell>
          <cell r="GZ200">
            <v>0</v>
          </cell>
          <cell r="HA200">
            <v>0</v>
          </cell>
          <cell r="HB200">
            <v>0</v>
          </cell>
          <cell r="HC200">
            <v>0</v>
          </cell>
          <cell r="HD200">
            <v>0</v>
          </cell>
          <cell r="HE200">
            <v>0</v>
          </cell>
          <cell r="HF200">
            <v>0</v>
          </cell>
          <cell r="HG200">
            <v>0</v>
          </cell>
          <cell r="HH200">
            <v>0</v>
          </cell>
          <cell r="HI200"/>
          <cell r="HJ200"/>
          <cell r="HK200"/>
          <cell r="HL200">
            <v>0</v>
          </cell>
          <cell r="HM200">
            <v>0</v>
          </cell>
          <cell r="HN200">
            <v>0</v>
          </cell>
          <cell r="HO200"/>
          <cell r="HP200"/>
          <cell r="HQ200"/>
          <cell r="HR200"/>
          <cell r="HS200"/>
          <cell r="HT200"/>
          <cell r="HU200">
            <v>0</v>
          </cell>
          <cell r="HV200"/>
          <cell r="HW200">
            <v>0</v>
          </cell>
          <cell r="HX200">
            <v>0</v>
          </cell>
          <cell r="HY200">
            <v>0</v>
          </cell>
          <cell r="HZ200">
            <v>0</v>
          </cell>
          <cell r="IA200">
            <v>0</v>
          </cell>
          <cell r="IB200">
            <v>0</v>
          </cell>
          <cell r="IC200">
            <v>0</v>
          </cell>
          <cell r="ID200">
            <v>0</v>
          </cell>
          <cell r="IE200">
            <v>0</v>
          </cell>
          <cell r="IF200">
            <v>0</v>
          </cell>
          <cell r="IG200">
            <v>0</v>
          </cell>
          <cell r="IH200">
            <v>0</v>
          </cell>
          <cell r="II200">
            <v>0</v>
          </cell>
          <cell r="IJ200">
            <v>0</v>
          </cell>
          <cell r="IK200">
            <v>0</v>
          </cell>
          <cell r="IL200">
            <v>0</v>
          </cell>
          <cell r="IM200"/>
          <cell r="IN200">
            <v>0</v>
          </cell>
          <cell r="IO200">
            <v>0</v>
          </cell>
          <cell r="IP200">
            <v>0</v>
          </cell>
          <cell r="IQ200">
            <v>0</v>
          </cell>
          <cell r="IR200">
            <v>0</v>
          </cell>
          <cell r="IS200">
            <v>0</v>
          </cell>
          <cell r="IT200">
            <v>0</v>
          </cell>
          <cell r="IU200">
            <v>0</v>
          </cell>
          <cell r="IV200">
            <v>0</v>
          </cell>
          <cell r="IW200">
            <v>0</v>
          </cell>
          <cell r="IX200">
            <v>0</v>
          </cell>
          <cell r="IY200">
            <v>0</v>
          </cell>
          <cell r="IZ200">
            <v>0</v>
          </cell>
          <cell r="JA200">
            <v>0</v>
          </cell>
          <cell r="JB200">
            <v>0</v>
          </cell>
          <cell r="JC200">
            <v>0</v>
          </cell>
          <cell r="JD200">
            <v>0</v>
          </cell>
          <cell r="JE200">
            <v>0</v>
          </cell>
          <cell r="JF200">
            <v>1000000000</v>
          </cell>
          <cell r="JG200">
            <v>0</v>
          </cell>
          <cell r="JH200">
            <v>0</v>
          </cell>
          <cell r="JI200">
            <v>0</v>
          </cell>
          <cell r="JJ200">
            <v>0</v>
          </cell>
          <cell r="JK200">
            <v>0</v>
          </cell>
          <cell r="JL200">
            <v>1000000000</v>
          </cell>
          <cell r="JM200">
            <v>0</v>
          </cell>
          <cell r="JN200">
            <v>0</v>
          </cell>
          <cell r="JO200">
            <v>0</v>
          </cell>
          <cell r="JP200">
            <v>0</v>
          </cell>
          <cell r="JQ200">
            <v>0</v>
          </cell>
          <cell r="JR200">
            <v>0</v>
          </cell>
          <cell r="JS200">
            <v>0</v>
          </cell>
          <cell r="JT200">
            <v>0</v>
          </cell>
          <cell r="JU200">
            <v>0</v>
          </cell>
          <cell r="JV200">
            <v>1000000000</v>
          </cell>
          <cell r="JW200">
            <v>0</v>
          </cell>
          <cell r="JX200">
            <v>0</v>
          </cell>
          <cell r="JY200">
            <v>0</v>
          </cell>
          <cell r="JZ200">
            <v>0</v>
          </cell>
          <cell r="KA200">
            <v>0</v>
          </cell>
          <cell r="KB200">
            <v>1000000000</v>
          </cell>
          <cell r="KC200">
            <v>0</v>
          </cell>
          <cell r="KD200">
            <v>0</v>
          </cell>
          <cell r="KE200">
            <v>0</v>
          </cell>
          <cell r="KF200">
            <v>0</v>
          </cell>
          <cell r="KG200">
            <v>0</v>
          </cell>
          <cell r="KH200">
            <v>0</v>
          </cell>
          <cell r="KI200">
            <v>0</v>
          </cell>
          <cell r="KJ200">
            <v>0</v>
          </cell>
          <cell r="KK200">
            <v>0</v>
          </cell>
          <cell r="KL200"/>
          <cell r="KM200">
            <v>0</v>
          </cell>
          <cell r="KN200">
            <v>0</v>
          </cell>
          <cell r="KO200">
            <v>0</v>
          </cell>
          <cell r="KP200">
            <v>0</v>
          </cell>
          <cell r="KQ200">
            <v>0</v>
          </cell>
          <cell r="KR200">
            <v>0</v>
          </cell>
          <cell r="KS200">
            <v>0</v>
          </cell>
          <cell r="KT200">
            <v>0</v>
          </cell>
          <cell r="KU200">
            <v>0</v>
          </cell>
          <cell r="KV200">
            <v>0</v>
          </cell>
          <cell r="KW200">
            <v>0</v>
          </cell>
          <cell r="KX200">
            <v>0</v>
          </cell>
          <cell r="KY200">
            <v>0</v>
          </cell>
          <cell r="KZ200">
            <v>0</v>
          </cell>
          <cell r="LA200">
            <v>0</v>
          </cell>
          <cell r="LB200">
            <v>0</v>
          </cell>
          <cell r="LC200">
            <v>0</v>
          </cell>
          <cell r="LD200">
            <v>0</v>
          </cell>
        </row>
        <row r="201">
          <cell r="B201">
            <v>198</v>
          </cell>
          <cell r="C201" t="str">
            <v>“CAJICÁ IDEAL”</v>
          </cell>
          <cell r="D201" t="str">
            <v>2. CAJICÁ DESARROLLO SOCIAL IDEAL</v>
          </cell>
          <cell r="E201" t="str">
            <v>33. Cultura</v>
          </cell>
          <cell r="F201" t="str">
            <v xml:space="preserve">7. Cajicá Cultural </v>
          </cell>
          <cell r="G201"/>
          <cell r="H201">
            <v>65</v>
          </cell>
          <cell r="I201" t="str">
            <v xml:space="preserve">Vincular a 11.000 personas en actividades artísticas y culturales anualmente </v>
          </cell>
          <cell r="J201" t="str">
            <v>Número de personas</v>
          </cell>
          <cell r="K201">
            <v>10486</v>
          </cell>
          <cell r="L201"/>
          <cell r="M201">
            <v>11000</v>
          </cell>
          <cell r="N201" t="str">
            <v>Alcaldía Municipal</v>
          </cell>
          <cell r="O201" t="str">
            <v>3301078. Casas de la cultura construidas y dotadas</v>
          </cell>
          <cell r="P201" t="str">
            <v>330107800. Casas de la cultura construidas y dotadas</v>
          </cell>
          <cell r="Q201" t="str">
            <v xml:space="preserve">37. Infraestructura Cultural </v>
          </cell>
          <cell r="R201" t="str">
            <v xml:space="preserve">Secretaría de infraestructura y obras públicas </v>
          </cell>
          <cell r="S201">
            <v>198</v>
          </cell>
          <cell r="T201" t="str">
            <v>Realizar mantenimiento y reparaciones locativas a las 2 Casas de la Cultura y disponerlas como sedes del Instituto de Cultura y Turismo de Cajicá</v>
          </cell>
          <cell r="U201" t="str">
            <v xml:space="preserve"> 2 Casas de la Cultura</v>
          </cell>
          <cell r="V201" t="str">
            <v>Número</v>
          </cell>
          <cell r="W201"/>
          <cell r="X201">
            <v>2</v>
          </cell>
          <cell r="Y201">
            <v>0</v>
          </cell>
          <cell r="Z201" t="str">
            <v>I</v>
          </cell>
          <cell r="AA201">
            <v>0.29498525073746312</v>
          </cell>
          <cell r="AB201">
            <v>2.5000000000000001E-2</v>
          </cell>
          <cell r="AC201">
            <v>1.2500000000000001E-2</v>
          </cell>
          <cell r="AD201">
            <v>0</v>
          </cell>
          <cell r="AE201">
            <v>0</v>
          </cell>
          <cell r="AF201"/>
          <cell r="AG201"/>
          <cell r="AH201"/>
          <cell r="AI201"/>
          <cell r="AJ201"/>
          <cell r="AK201"/>
          <cell r="AL201" t="str">
            <v>16. Paz, justicia e instituciones sólidas</v>
          </cell>
          <cell r="AM201" t="str">
            <v>Comunidad</v>
          </cell>
          <cell r="AN201"/>
          <cell r="AO201" t="str">
            <v>np</v>
          </cell>
          <cell r="AP201">
            <v>0</v>
          </cell>
          <cell r="AQ201">
            <v>1</v>
          </cell>
          <cell r="AR201">
            <v>0.29850746268656714</v>
          </cell>
          <cell r="AS201">
            <v>1</v>
          </cell>
          <cell r="AT201">
            <v>0.30864197530864196</v>
          </cell>
          <cell r="AU201" t="str">
            <v>NP</v>
          </cell>
          <cell r="AV201">
            <v>0</v>
          </cell>
          <cell r="AW201">
            <v>2.5000000000000001E-2</v>
          </cell>
          <cell r="AX201">
            <v>0</v>
          </cell>
          <cell r="AY201">
            <v>0</v>
          </cell>
          <cell r="AZ201">
            <v>0</v>
          </cell>
          <cell r="BA201">
            <v>0</v>
          </cell>
          <cell r="BB201">
            <v>0</v>
          </cell>
          <cell r="BC201">
            <v>0</v>
          </cell>
          <cell r="BD201">
            <v>0</v>
          </cell>
          <cell r="BE201">
            <v>0</v>
          </cell>
          <cell r="BF201">
            <v>0</v>
          </cell>
          <cell r="BG201">
            <v>0</v>
          </cell>
          <cell r="BH201">
            <v>0</v>
          </cell>
          <cell r="BI201">
            <v>3.687315634218289E-3</v>
          </cell>
          <cell r="BJ201">
            <v>67580153</v>
          </cell>
          <cell r="BK201"/>
          <cell r="BL201"/>
          <cell r="BM201"/>
          <cell r="BN201"/>
          <cell r="BO201"/>
          <cell r="BP201">
            <v>67580153</v>
          </cell>
          <cell r="BQ201"/>
          <cell r="BR201"/>
          <cell r="BS201"/>
          <cell r="BT201"/>
          <cell r="BU201"/>
          <cell r="BV201"/>
          <cell r="BW201"/>
          <cell r="BX201"/>
          <cell r="BY201"/>
          <cell r="BZ201">
            <v>0</v>
          </cell>
          <cell r="CA201"/>
          <cell r="CB201"/>
          <cell r="CC201"/>
          <cell r="CD201"/>
          <cell r="CE201"/>
          <cell r="CF201"/>
          <cell r="CG201"/>
          <cell r="CH201"/>
          <cell r="CI201"/>
          <cell r="CJ201"/>
          <cell r="CK201"/>
          <cell r="CL201"/>
          <cell r="CM201"/>
          <cell r="CN201"/>
          <cell r="CO201"/>
          <cell r="CP201"/>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0</v>
          </cell>
          <cell r="DI201">
            <v>45115610</v>
          </cell>
          <cell r="DJ201"/>
          <cell r="DK201"/>
          <cell r="DL201"/>
          <cell r="DM201"/>
          <cell r="DN201"/>
          <cell r="DO201">
            <v>45115610</v>
          </cell>
          <cell r="DP201"/>
          <cell r="DQ201"/>
          <cell r="DR201"/>
          <cell r="DS201"/>
          <cell r="DT201"/>
          <cell r="DU201"/>
          <cell r="DV201"/>
          <cell r="DW201">
            <v>0</v>
          </cell>
          <cell r="DX201"/>
          <cell r="DY201">
            <v>0</v>
          </cell>
          <cell r="DZ201"/>
          <cell r="EA201">
            <v>0</v>
          </cell>
          <cell r="EB201">
            <v>0</v>
          </cell>
          <cell r="EC201">
            <v>0</v>
          </cell>
          <cell r="ED201">
            <v>0</v>
          </cell>
          <cell r="EE201"/>
          <cell r="EF201">
            <v>0</v>
          </cell>
          <cell r="EG201">
            <v>0</v>
          </cell>
          <cell r="EH201">
            <v>0</v>
          </cell>
          <cell r="EI201">
            <v>0</v>
          </cell>
          <cell r="EJ201">
            <v>0</v>
          </cell>
          <cell r="EK201">
            <v>0</v>
          </cell>
          <cell r="EL201">
            <v>0</v>
          </cell>
          <cell r="EM201">
            <v>0</v>
          </cell>
          <cell r="EN201">
            <v>0</v>
          </cell>
          <cell r="EO201"/>
          <cell r="EP201">
            <v>0</v>
          </cell>
          <cell r="EQ201">
            <v>0</v>
          </cell>
          <cell r="ER201">
            <v>0</v>
          </cell>
          <cell r="ES201">
            <v>0</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cell r="FK201"/>
          <cell r="FL201"/>
          <cell r="FM201">
            <v>0</v>
          </cell>
          <cell r="FN201">
            <v>0</v>
          </cell>
          <cell r="FO201">
            <v>0</v>
          </cell>
          <cell r="FP201"/>
          <cell r="FQ201"/>
          <cell r="FR201"/>
          <cell r="FS201"/>
          <cell r="FT201"/>
          <cell r="FU201"/>
          <cell r="FV201">
            <v>0</v>
          </cell>
          <cell r="FW201"/>
          <cell r="FX201">
            <v>0</v>
          </cell>
          <cell r="FY201">
            <v>0</v>
          </cell>
          <cell r="FZ201">
            <v>0</v>
          </cell>
          <cell r="GA201">
            <v>0</v>
          </cell>
          <cell r="GB201">
            <v>0</v>
          </cell>
          <cell r="GC201">
            <v>0</v>
          </cell>
          <cell r="GD201">
            <v>0</v>
          </cell>
          <cell r="GE201">
            <v>0</v>
          </cell>
          <cell r="GF201">
            <v>0</v>
          </cell>
          <cell r="GG201">
            <v>0</v>
          </cell>
          <cell r="GH201">
            <v>0</v>
          </cell>
          <cell r="GI201">
            <v>0</v>
          </cell>
          <cell r="GJ201">
            <v>0</v>
          </cell>
          <cell r="GK201">
            <v>0</v>
          </cell>
          <cell r="GL201">
            <v>0</v>
          </cell>
          <cell r="GM201">
            <v>0</v>
          </cell>
          <cell r="GN201"/>
          <cell r="GO201">
            <v>0</v>
          </cell>
          <cell r="GP201">
            <v>0</v>
          </cell>
          <cell r="GQ201">
            <v>0</v>
          </cell>
          <cell r="GR201">
            <v>0</v>
          </cell>
          <cell r="GS201">
            <v>0</v>
          </cell>
          <cell r="GT201">
            <v>0</v>
          </cell>
          <cell r="GU201">
            <v>0</v>
          </cell>
          <cell r="GV201">
            <v>0</v>
          </cell>
          <cell r="GW201">
            <v>0</v>
          </cell>
          <cell r="GX201">
            <v>0</v>
          </cell>
          <cell r="GY201">
            <v>0</v>
          </cell>
          <cell r="GZ201">
            <v>0</v>
          </cell>
          <cell r="HA201">
            <v>0</v>
          </cell>
          <cell r="HB201">
            <v>0</v>
          </cell>
          <cell r="HC201">
            <v>0</v>
          </cell>
          <cell r="HD201">
            <v>0</v>
          </cell>
          <cell r="HE201">
            <v>0</v>
          </cell>
          <cell r="HF201">
            <v>0</v>
          </cell>
          <cell r="HG201">
            <v>0</v>
          </cell>
          <cell r="HH201">
            <v>0</v>
          </cell>
          <cell r="HI201"/>
          <cell r="HJ201"/>
          <cell r="HK201"/>
          <cell r="HL201">
            <v>0</v>
          </cell>
          <cell r="HM201">
            <v>0</v>
          </cell>
          <cell r="HN201">
            <v>0</v>
          </cell>
          <cell r="HO201"/>
          <cell r="HP201"/>
          <cell r="HQ201"/>
          <cell r="HR201"/>
          <cell r="HS201"/>
          <cell r="HT201"/>
          <cell r="HU201">
            <v>0</v>
          </cell>
          <cell r="HV201"/>
          <cell r="HW201">
            <v>0</v>
          </cell>
          <cell r="HX201">
            <v>0</v>
          </cell>
          <cell r="HY201">
            <v>0</v>
          </cell>
          <cell r="HZ201">
            <v>0</v>
          </cell>
          <cell r="IA201">
            <v>0</v>
          </cell>
          <cell r="IB201">
            <v>0</v>
          </cell>
          <cell r="IC201">
            <v>0</v>
          </cell>
          <cell r="ID201">
            <v>0</v>
          </cell>
          <cell r="IE201">
            <v>0</v>
          </cell>
          <cell r="IF201">
            <v>0</v>
          </cell>
          <cell r="IG201">
            <v>0</v>
          </cell>
          <cell r="IH201">
            <v>0</v>
          </cell>
          <cell r="II201">
            <v>0</v>
          </cell>
          <cell r="IJ201">
            <v>0</v>
          </cell>
          <cell r="IK201">
            <v>0</v>
          </cell>
          <cell r="IL201">
            <v>0</v>
          </cell>
          <cell r="IM201"/>
          <cell r="IN201">
            <v>0</v>
          </cell>
          <cell r="IO201">
            <v>0</v>
          </cell>
          <cell r="IP201">
            <v>0</v>
          </cell>
          <cell r="IQ201">
            <v>0</v>
          </cell>
          <cell r="IR201">
            <v>0</v>
          </cell>
          <cell r="IS201">
            <v>0</v>
          </cell>
          <cell r="IT201">
            <v>0</v>
          </cell>
          <cell r="IU201">
            <v>0</v>
          </cell>
          <cell r="IV201">
            <v>0</v>
          </cell>
          <cell r="IW201">
            <v>0</v>
          </cell>
          <cell r="IX201">
            <v>0</v>
          </cell>
          <cell r="IY201">
            <v>0</v>
          </cell>
          <cell r="IZ201">
            <v>0</v>
          </cell>
          <cell r="JA201">
            <v>0</v>
          </cell>
          <cell r="JB201">
            <v>0</v>
          </cell>
          <cell r="JC201">
            <v>0</v>
          </cell>
          <cell r="JD201">
            <v>0</v>
          </cell>
          <cell r="JE201">
            <v>0</v>
          </cell>
          <cell r="JF201">
            <v>112695763</v>
          </cell>
          <cell r="JG201">
            <v>0</v>
          </cell>
          <cell r="JH201">
            <v>0</v>
          </cell>
          <cell r="JI201">
            <v>0</v>
          </cell>
          <cell r="JJ201">
            <v>0</v>
          </cell>
          <cell r="JK201">
            <v>0</v>
          </cell>
          <cell r="JL201">
            <v>112695763</v>
          </cell>
          <cell r="JM201">
            <v>0</v>
          </cell>
          <cell r="JN201">
            <v>0</v>
          </cell>
          <cell r="JO201">
            <v>0</v>
          </cell>
          <cell r="JP201">
            <v>0</v>
          </cell>
          <cell r="JQ201">
            <v>0</v>
          </cell>
          <cell r="JR201">
            <v>0</v>
          </cell>
          <cell r="JS201">
            <v>0</v>
          </cell>
          <cell r="JT201">
            <v>0</v>
          </cell>
          <cell r="JU201">
            <v>0</v>
          </cell>
          <cell r="JV201">
            <v>0</v>
          </cell>
          <cell r="JW201">
            <v>0</v>
          </cell>
          <cell r="JX201">
            <v>0</v>
          </cell>
          <cell r="JY201">
            <v>0</v>
          </cell>
          <cell r="JZ201">
            <v>0</v>
          </cell>
          <cell r="KA201">
            <v>0</v>
          </cell>
          <cell r="KB201">
            <v>0</v>
          </cell>
          <cell r="KC201">
            <v>0</v>
          </cell>
          <cell r="KD201">
            <v>0</v>
          </cell>
          <cell r="KE201">
            <v>0</v>
          </cell>
          <cell r="KF201">
            <v>0</v>
          </cell>
          <cell r="KG201">
            <v>0</v>
          </cell>
          <cell r="KH201">
            <v>0</v>
          </cell>
          <cell r="KI201">
            <v>0</v>
          </cell>
          <cell r="KJ201">
            <v>0</v>
          </cell>
          <cell r="KK201">
            <v>0</v>
          </cell>
          <cell r="KL201"/>
          <cell r="KM201">
            <v>0</v>
          </cell>
          <cell r="KN201">
            <v>0</v>
          </cell>
          <cell r="KO201">
            <v>0</v>
          </cell>
          <cell r="KP201">
            <v>0</v>
          </cell>
          <cell r="KQ201">
            <v>0</v>
          </cell>
          <cell r="KR201">
            <v>0</v>
          </cell>
          <cell r="KS201">
            <v>0</v>
          </cell>
          <cell r="KT201">
            <v>0</v>
          </cell>
          <cell r="KU201">
            <v>0</v>
          </cell>
          <cell r="KV201">
            <v>0</v>
          </cell>
          <cell r="KW201">
            <v>0</v>
          </cell>
          <cell r="KX201">
            <v>0</v>
          </cell>
          <cell r="KY201">
            <v>0</v>
          </cell>
          <cell r="KZ201">
            <v>0</v>
          </cell>
          <cell r="LA201">
            <v>0</v>
          </cell>
          <cell r="LB201">
            <v>0</v>
          </cell>
          <cell r="LC201">
            <v>0</v>
          </cell>
          <cell r="LD201">
            <v>0</v>
          </cell>
        </row>
        <row r="202">
          <cell r="B202">
            <v>199</v>
          </cell>
          <cell r="C202" t="str">
            <v>“CAJICÁ IDEAL”</v>
          </cell>
          <cell r="D202" t="str">
            <v>2. CAJICÁ DESARROLLO SOCIAL IDEAL</v>
          </cell>
          <cell r="E202" t="str">
            <v>33. Cultura</v>
          </cell>
          <cell r="F202" t="str">
            <v xml:space="preserve">7. Cajicá Cultural </v>
          </cell>
          <cell r="G202"/>
          <cell r="H202">
            <v>66</v>
          </cell>
          <cell r="I202" t="str">
            <v>Implementar al 100% anual el PEMP</v>
          </cell>
          <cell r="J202" t="str">
            <v xml:space="preserve">Porcentaje </v>
          </cell>
          <cell r="K202">
            <v>0</v>
          </cell>
          <cell r="L202"/>
          <cell r="M202">
            <v>100</v>
          </cell>
          <cell r="N202" t="str">
            <v xml:space="preserve">Alcaldía Municipal </v>
          </cell>
          <cell r="O202" t="str">
            <v>3302049. Servicio de salvaguardia al patrimonio inmaterial</v>
          </cell>
          <cell r="P202" t="str">
            <v>330204900. Procesos de salvaguardia efectiva del patrimonio inmaterial realizados</v>
          </cell>
          <cell r="Q202" t="str">
            <v xml:space="preserve">38. Patrimonio Histórico y Cultural </v>
          </cell>
          <cell r="R202" t="str">
            <v xml:space="preserve">Instituto de Cultura </v>
          </cell>
          <cell r="S202">
            <v>199</v>
          </cell>
          <cell r="T202" t="str">
            <v>Formular e implementar al 100% el plan de acción anual del Plan Especial de Manejo y protección del Patrimonio Histórico y Cultural - PEMP</v>
          </cell>
          <cell r="U202" t="str">
            <v xml:space="preserve">Plan Especial de Manejo y protección del Patrimonio Histórico y Cultural </v>
          </cell>
          <cell r="V202" t="str">
            <v>Porcentaje</v>
          </cell>
          <cell r="W202"/>
          <cell r="X202">
            <v>100</v>
          </cell>
          <cell r="Y202">
            <v>0</v>
          </cell>
          <cell r="Z202" t="str">
            <v>MA</v>
          </cell>
          <cell r="AA202">
            <v>0.29498525073746312</v>
          </cell>
          <cell r="AB202">
            <v>16.25</v>
          </cell>
          <cell r="AC202">
            <v>0.16250000000000001</v>
          </cell>
          <cell r="AD202">
            <v>0</v>
          </cell>
          <cell r="AE202">
            <v>0</v>
          </cell>
          <cell r="AF202"/>
          <cell r="AG202"/>
          <cell r="AH202"/>
          <cell r="AI202">
            <v>1</v>
          </cell>
          <cell r="AJ202">
            <v>1</v>
          </cell>
          <cell r="AK202"/>
          <cell r="AL202" t="str">
            <v>16. Paz, justicia e instituciones sólidas</v>
          </cell>
          <cell r="AM202" t="str">
            <v>Comunidad</v>
          </cell>
          <cell r="AN202"/>
          <cell r="AO202">
            <v>100</v>
          </cell>
          <cell r="AP202">
            <v>0.3115264797507788</v>
          </cell>
          <cell r="AQ202">
            <v>100</v>
          </cell>
          <cell r="AR202">
            <v>0.29850746268656714</v>
          </cell>
          <cell r="AS202">
            <v>100</v>
          </cell>
          <cell r="AT202">
            <v>0.30864197530864196</v>
          </cell>
          <cell r="AU202">
            <v>100</v>
          </cell>
          <cell r="AV202">
            <v>0.30769230769230771</v>
          </cell>
          <cell r="AW202">
            <v>65</v>
          </cell>
          <cell r="AX202">
            <v>65</v>
          </cell>
          <cell r="AY202">
            <v>0</v>
          </cell>
          <cell r="AZ202">
            <v>0</v>
          </cell>
          <cell r="BA202">
            <v>0</v>
          </cell>
          <cell r="BB202">
            <v>0</v>
          </cell>
          <cell r="BC202">
            <v>0</v>
          </cell>
          <cell r="BD202">
            <v>0</v>
          </cell>
          <cell r="BE202">
            <v>0.20249221183800623</v>
          </cell>
          <cell r="BF202">
            <v>0</v>
          </cell>
          <cell r="BG202">
            <v>0</v>
          </cell>
          <cell r="BH202">
            <v>0</v>
          </cell>
          <cell r="BI202">
            <v>4.7935103244837761E-2</v>
          </cell>
          <cell r="BJ202">
            <v>12500000</v>
          </cell>
          <cell r="BK202"/>
          <cell r="BL202"/>
          <cell r="BM202"/>
          <cell r="BN202"/>
          <cell r="BO202"/>
          <cell r="BP202">
            <v>12500000</v>
          </cell>
          <cell r="BQ202"/>
          <cell r="BR202"/>
          <cell r="BS202"/>
          <cell r="BT202"/>
          <cell r="BU202"/>
          <cell r="BV202"/>
          <cell r="BW202"/>
          <cell r="BX202"/>
          <cell r="BY202"/>
          <cell r="BZ202">
            <v>12500000</v>
          </cell>
          <cell r="CA202"/>
          <cell r="CB202"/>
          <cell r="CC202"/>
          <cell r="CD202"/>
          <cell r="CE202"/>
          <cell r="CF202">
            <v>12500000</v>
          </cell>
          <cell r="CG202"/>
          <cell r="CH202"/>
          <cell r="CI202"/>
          <cell r="CJ202"/>
          <cell r="CK202"/>
          <cell r="CL202"/>
          <cell r="CM202"/>
          <cell r="CN202"/>
          <cell r="CO202"/>
          <cell r="CP202"/>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cell r="DK202"/>
          <cell r="DL202"/>
          <cell r="DM202"/>
          <cell r="DN202"/>
          <cell r="DO202"/>
          <cell r="DP202"/>
          <cell r="DQ202"/>
          <cell r="DR202"/>
          <cell r="DS202"/>
          <cell r="DT202"/>
          <cell r="DU202"/>
          <cell r="DV202"/>
          <cell r="DW202">
            <v>0</v>
          </cell>
          <cell r="DX202"/>
          <cell r="DY202">
            <v>0</v>
          </cell>
          <cell r="DZ202"/>
          <cell r="EA202">
            <v>0</v>
          </cell>
          <cell r="EB202">
            <v>0</v>
          </cell>
          <cell r="EC202">
            <v>0</v>
          </cell>
          <cell r="ED202">
            <v>0</v>
          </cell>
          <cell r="EE202"/>
          <cell r="EF202">
            <v>0</v>
          </cell>
          <cell r="EG202">
            <v>0</v>
          </cell>
          <cell r="EH202">
            <v>0</v>
          </cell>
          <cell r="EI202">
            <v>0</v>
          </cell>
          <cell r="EJ202">
            <v>0</v>
          </cell>
          <cell r="EK202">
            <v>0</v>
          </cell>
          <cell r="EL202">
            <v>0</v>
          </cell>
          <cell r="EM202">
            <v>0</v>
          </cell>
          <cell r="EN202">
            <v>0</v>
          </cell>
          <cell r="EO202"/>
          <cell r="EP202">
            <v>0</v>
          </cell>
          <cell r="EQ202">
            <v>0</v>
          </cell>
          <cell r="ER202">
            <v>0</v>
          </cell>
          <cell r="ES202">
            <v>0</v>
          </cell>
          <cell r="ET202">
            <v>0</v>
          </cell>
          <cell r="EU202">
            <v>0</v>
          </cell>
          <cell r="EV202">
            <v>0</v>
          </cell>
          <cell r="EW202">
            <v>0</v>
          </cell>
          <cell r="EX202">
            <v>0</v>
          </cell>
          <cell r="EY202">
            <v>0</v>
          </cell>
          <cell r="EZ202">
            <v>0</v>
          </cell>
          <cell r="FA202">
            <v>0</v>
          </cell>
          <cell r="FB202">
            <v>0</v>
          </cell>
          <cell r="FC202">
            <v>0</v>
          </cell>
          <cell r="FD202">
            <v>0</v>
          </cell>
          <cell r="FE202">
            <v>0</v>
          </cell>
          <cell r="FF202">
            <v>0</v>
          </cell>
          <cell r="FG202">
            <v>0</v>
          </cell>
          <cell r="FH202">
            <v>53045000</v>
          </cell>
          <cell r="FI202">
            <v>0</v>
          </cell>
          <cell r="FJ202"/>
          <cell r="FK202"/>
          <cell r="FL202"/>
          <cell r="FM202">
            <v>0</v>
          </cell>
          <cell r="FN202">
            <v>53045000</v>
          </cell>
          <cell r="FO202">
            <v>0</v>
          </cell>
          <cell r="FP202"/>
          <cell r="FQ202"/>
          <cell r="FR202"/>
          <cell r="FS202"/>
          <cell r="FT202"/>
          <cell r="FU202"/>
          <cell r="FV202">
            <v>0</v>
          </cell>
          <cell r="FW202"/>
          <cell r="FX202">
            <v>0</v>
          </cell>
          <cell r="FY202">
            <v>0</v>
          </cell>
          <cell r="FZ202">
            <v>0</v>
          </cell>
          <cell r="GA202">
            <v>0</v>
          </cell>
          <cell r="GB202">
            <v>0</v>
          </cell>
          <cell r="GC202">
            <v>0</v>
          </cell>
          <cell r="GD202">
            <v>0</v>
          </cell>
          <cell r="GE202">
            <v>0</v>
          </cell>
          <cell r="GF202">
            <v>0</v>
          </cell>
          <cell r="GG202">
            <v>0</v>
          </cell>
          <cell r="GH202">
            <v>0</v>
          </cell>
          <cell r="GI202">
            <v>0</v>
          </cell>
          <cell r="GJ202">
            <v>0</v>
          </cell>
          <cell r="GK202">
            <v>0</v>
          </cell>
          <cell r="GL202">
            <v>0</v>
          </cell>
          <cell r="GM202">
            <v>0</v>
          </cell>
          <cell r="GN202"/>
          <cell r="GO202">
            <v>0</v>
          </cell>
          <cell r="GP202">
            <v>0</v>
          </cell>
          <cell r="GQ202">
            <v>0</v>
          </cell>
          <cell r="GR202">
            <v>0</v>
          </cell>
          <cell r="GS202">
            <v>0</v>
          </cell>
          <cell r="GT202">
            <v>0</v>
          </cell>
          <cell r="GU202">
            <v>0</v>
          </cell>
          <cell r="GV202">
            <v>0</v>
          </cell>
          <cell r="GW202">
            <v>0</v>
          </cell>
          <cell r="GX202">
            <v>0</v>
          </cell>
          <cell r="GY202">
            <v>0</v>
          </cell>
          <cell r="GZ202">
            <v>0</v>
          </cell>
          <cell r="HA202">
            <v>0</v>
          </cell>
          <cell r="HB202">
            <v>0</v>
          </cell>
          <cell r="HC202">
            <v>0</v>
          </cell>
          <cell r="HD202">
            <v>0</v>
          </cell>
          <cell r="HE202">
            <v>0</v>
          </cell>
          <cell r="HF202">
            <v>0</v>
          </cell>
          <cell r="HG202">
            <v>54636350</v>
          </cell>
          <cell r="HH202">
            <v>0</v>
          </cell>
          <cell r="HI202"/>
          <cell r="HJ202"/>
          <cell r="HK202"/>
          <cell r="HL202">
            <v>0</v>
          </cell>
          <cell r="HM202">
            <v>54636350</v>
          </cell>
          <cell r="HN202">
            <v>0</v>
          </cell>
          <cell r="HO202"/>
          <cell r="HP202"/>
          <cell r="HQ202"/>
          <cell r="HR202"/>
          <cell r="HS202"/>
          <cell r="HT202"/>
          <cell r="HU202">
            <v>0</v>
          </cell>
          <cell r="HV202"/>
          <cell r="HW202">
            <v>0</v>
          </cell>
          <cell r="HX202">
            <v>0</v>
          </cell>
          <cell r="HY202">
            <v>0</v>
          </cell>
          <cell r="HZ202">
            <v>0</v>
          </cell>
          <cell r="IA202">
            <v>0</v>
          </cell>
          <cell r="IB202">
            <v>0</v>
          </cell>
          <cell r="IC202">
            <v>0</v>
          </cell>
          <cell r="ID202">
            <v>0</v>
          </cell>
          <cell r="IE202">
            <v>0</v>
          </cell>
          <cell r="IF202">
            <v>0</v>
          </cell>
          <cell r="IG202">
            <v>0</v>
          </cell>
          <cell r="IH202">
            <v>0</v>
          </cell>
          <cell r="II202">
            <v>0</v>
          </cell>
          <cell r="IJ202">
            <v>0</v>
          </cell>
          <cell r="IK202">
            <v>0</v>
          </cell>
          <cell r="IL202">
            <v>0</v>
          </cell>
          <cell r="IM202"/>
          <cell r="IN202">
            <v>0</v>
          </cell>
          <cell r="IO202">
            <v>0</v>
          </cell>
          <cell r="IP202">
            <v>0</v>
          </cell>
          <cell r="IQ202">
            <v>0</v>
          </cell>
          <cell r="IR202">
            <v>0</v>
          </cell>
          <cell r="IS202">
            <v>0</v>
          </cell>
          <cell r="IT202">
            <v>0</v>
          </cell>
          <cell r="IU202">
            <v>0</v>
          </cell>
          <cell r="IV202">
            <v>0</v>
          </cell>
          <cell r="IW202">
            <v>0</v>
          </cell>
          <cell r="IX202">
            <v>0</v>
          </cell>
          <cell r="IY202">
            <v>0</v>
          </cell>
          <cell r="IZ202">
            <v>0</v>
          </cell>
          <cell r="JA202">
            <v>0</v>
          </cell>
          <cell r="JB202">
            <v>0</v>
          </cell>
          <cell r="JC202">
            <v>0</v>
          </cell>
          <cell r="JD202">
            <v>0</v>
          </cell>
          <cell r="JE202">
            <v>0</v>
          </cell>
          <cell r="JF202">
            <v>120181350</v>
          </cell>
          <cell r="JG202">
            <v>0</v>
          </cell>
          <cell r="JH202">
            <v>0</v>
          </cell>
          <cell r="JI202">
            <v>0</v>
          </cell>
          <cell r="JJ202">
            <v>0</v>
          </cell>
          <cell r="JK202">
            <v>0</v>
          </cell>
          <cell r="JL202">
            <v>120181350</v>
          </cell>
          <cell r="JM202">
            <v>0</v>
          </cell>
          <cell r="JN202">
            <v>0</v>
          </cell>
          <cell r="JO202">
            <v>0</v>
          </cell>
          <cell r="JP202">
            <v>0</v>
          </cell>
          <cell r="JQ202">
            <v>0</v>
          </cell>
          <cell r="JR202">
            <v>0</v>
          </cell>
          <cell r="JS202">
            <v>0</v>
          </cell>
          <cell r="JT202">
            <v>0</v>
          </cell>
          <cell r="JU202">
            <v>0</v>
          </cell>
          <cell r="JV202">
            <v>12500000</v>
          </cell>
          <cell r="JW202">
            <v>0</v>
          </cell>
          <cell r="JX202">
            <v>0</v>
          </cell>
          <cell r="JY202">
            <v>0</v>
          </cell>
          <cell r="JZ202">
            <v>0</v>
          </cell>
          <cell r="KA202">
            <v>0</v>
          </cell>
          <cell r="KB202">
            <v>12500000</v>
          </cell>
          <cell r="KC202">
            <v>0</v>
          </cell>
          <cell r="KD202">
            <v>0</v>
          </cell>
          <cell r="KE202">
            <v>0</v>
          </cell>
          <cell r="KF202">
            <v>0</v>
          </cell>
          <cell r="KG202">
            <v>0</v>
          </cell>
          <cell r="KH202">
            <v>0</v>
          </cell>
          <cell r="KI202">
            <v>0</v>
          </cell>
          <cell r="KJ202">
            <v>0</v>
          </cell>
          <cell r="KK202">
            <v>0</v>
          </cell>
          <cell r="KL202"/>
          <cell r="KM202">
            <v>0</v>
          </cell>
          <cell r="KN202">
            <v>0</v>
          </cell>
          <cell r="KO202">
            <v>0</v>
          </cell>
          <cell r="KP202">
            <v>0</v>
          </cell>
          <cell r="KQ202">
            <v>0</v>
          </cell>
          <cell r="KR202">
            <v>0</v>
          </cell>
          <cell r="KS202">
            <v>0</v>
          </cell>
          <cell r="KT202">
            <v>0</v>
          </cell>
          <cell r="KU202">
            <v>0</v>
          </cell>
          <cell r="KV202">
            <v>0</v>
          </cell>
          <cell r="KW202">
            <v>0</v>
          </cell>
          <cell r="KX202">
            <v>0</v>
          </cell>
          <cell r="KY202">
            <v>0</v>
          </cell>
          <cell r="KZ202">
            <v>0</v>
          </cell>
          <cell r="LA202">
            <v>0</v>
          </cell>
          <cell r="LB202">
            <v>0</v>
          </cell>
          <cell r="LC202">
            <v>0</v>
          </cell>
          <cell r="LD202">
            <v>0</v>
          </cell>
        </row>
        <row r="203">
          <cell r="B203">
            <v>200</v>
          </cell>
          <cell r="C203" t="str">
            <v>“CAJICÁ IDEAL”</v>
          </cell>
          <cell r="D203" t="str">
            <v>2. CAJICÁ DESARROLLO SOCIAL IDEAL</v>
          </cell>
          <cell r="E203" t="str">
            <v>33. Cultura</v>
          </cell>
          <cell r="F203" t="str">
            <v xml:space="preserve">7. Cajicá Cultural </v>
          </cell>
          <cell r="G203"/>
          <cell r="H203">
            <v>67</v>
          </cell>
          <cell r="I203" t="str">
            <v xml:space="preserve">Vincular a 5.000 personas anualmente en actividad y programas de la Biblioteca </v>
          </cell>
          <cell r="J203" t="str">
            <v>Numero</v>
          </cell>
          <cell r="K203"/>
          <cell r="L203"/>
          <cell r="M203">
            <v>5000</v>
          </cell>
          <cell r="N203" t="str">
            <v xml:space="preserve">Alcaldía Municipal </v>
          </cell>
          <cell r="O203" t="str">
            <v>3301085. Servicios bibliotecarios</v>
          </cell>
          <cell r="P203" t="str">
            <v>330108500. Usuarios atendidos</v>
          </cell>
          <cell r="Q203" t="str">
            <v xml:space="preserve">39. Bibliotecas </v>
          </cell>
          <cell r="R203" t="str">
            <v xml:space="preserve">Instituto de Cultura </v>
          </cell>
          <cell r="S203">
            <v>200</v>
          </cell>
          <cell r="T203" t="str">
            <v>Garantizar el funcionamiento anual de 2 Bibliotecas Municipales</v>
          </cell>
          <cell r="U203" t="str">
            <v xml:space="preserve">Funcionamiento anual 1 Biblioteca Municipal </v>
          </cell>
          <cell r="V203" t="str">
            <v>Número</v>
          </cell>
          <cell r="W203"/>
          <cell r="X203">
            <v>2</v>
          </cell>
          <cell r="Y203">
            <v>0</v>
          </cell>
          <cell r="Z203" t="str">
            <v>MA</v>
          </cell>
          <cell r="AA203">
            <v>0.29498525073746312</v>
          </cell>
          <cell r="AB203">
            <v>0.5</v>
          </cell>
          <cell r="AC203">
            <v>0.25</v>
          </cell>
          <cell r="AD203">
            <v>0</v>
          </cell>
          <cell r="AE203">
            <v>0</v>
          </cell>
          <cell r="AF203"/>
          <cell r="AG203"/>
          <cell r="AH203"/>
          <cell r="AI203">
            <v>1</v>
          </cell>
          <cell r="AJ203"/>
          <cell r="AK203"/>
          <cell r="AL203" t="str">
            <v>16. Paz, justicia e instituciones sólidas</v>
          </cell>
          <cell r="AM203" t="str">
            <v>Comunidad</v>
          </cell>
          <cell r="AN203"/>
          <cell r="AO203">
            <v>2</v>
          </cell>
          <cell r="AP203">
            <v>0.3115264797507788</v>
          </cell>
          <cell r="AQ203">
            <v>2</v>
          </cell>
          <cell r="AR203">
            <v>0.29850746268656714</v>
          </cell>
          <cell r="AS203">
            <v>2</v>
          </cell>
          <cell r="AT203">
            <v>0.30864197530864196</v>
          </cell>
          <cell r="AU203">
            <v>2</v>
          </cell>
          <cell r="AV203">
            <v>0.30769230769230771</v>
          </cell>
          <cell r="AW203">
            <v>3</v>
          </cell>
          <cell r="AX203">
            <v>100</v>
          </cell>
          <cell r="AY203">
            <v>0</v>
          </cell>
          <cell r="AZ203">
            <v>0</v>
          </cell>
          <cell r="BA203">
            <v>0</v>
          </cell>
          <cell r="BB203">
            <v>0</v>
          </cell>
          <cell r="BC203">
            <v>0</v>
          </cell>
          <cell r="BD203">
            <v>0</v>
          </cell>
          <cell r="BE203">
            <v>0.3115264797507788</v>
          </cell>
          <cell r="BF203">
            <v>0</v>
          </cell>
          <cell r="BG203">
            <v>0</v>
          </cell>
          <cell r="BH203">
            <v>0</v>
          </cell>
          <cell r="BI203">
            <v>7.3746312684365781E-2</v>
          </cell>
          <cell r="BJ203">
            <v>104702275.2</v>
          </cell>
          <cell r="BK203"/>
          <cell r="BL203"/>
          <cell r="BM203"/>
          <cell r="BN203"/>
          <cell r="BO203"/>
          <cell r="BP203">
            <v>94743935.200000003</v>
          </cell>
          <cell r="BQ203">
            <v>9958340</v>
          </cell>
          <cell r="BR203"/>
          <cell r="BS203"/>
          <cell r="BT203"/>
          <cell r="BU203"/>
          <cell r="BV203"/>
          <cell r="BW203"/>
          <cell r="BX203"/>
          <cell r="BY203"/>
          <cell r="BZ203">
            <v>104702275.2</v>
          </cell>
          <cell r="CA203"/>
          <cell r="CB203"/>
          <cell r="CC203"/>
          <cell r="CD203"/>
          <cell r="CE203"/>
          <cell r="CF203">
            <v>94743935.200000003</v>
          </cell>
          <cell r="CG203">
            <v>9958340</v>
          </cell>
          <cell r="CH203"/>
          <cell r="CI203"/>
          <cell r="CJ203"/>
          <cell r="CK203"/>
          <cell r="CL203"/>
          <cell r="CM203"/>
          <cell r="CN203"/>
          <cell r="CO203"/>
          <cell r="CP203"/>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191857481</v>
          </cell>
          <cell r="DJ203"/>
          <cell r="DK203"/>
          <cell r="DL203"/>
          <cell r="DM203"/>
          <cell r="DN203"/>
          <cell r="DO203">
            <v>166610753</v>
          </cell>
          <cell r="DP203">
            <v>25246728</v>
          </cell>
          <cell r="DQ203"/>
          <cell r="DR203"/>
          <cell r="DS203"/>
          <cell r="DT203"/>
          <cell r="DU203"/>
          <cell r="DV203"/>
          <cell r="DW203">
            <v>0</v>
          </cell>
          <cell r="DX203"/>
          <cell r="DY203">
            <v>0</v>
          </cell>
          <cell r="DZ203"/>
          <cell r="EA203">
            <v>0</v>
          </cell>
          <cell r="EB203">
            <v>0</v>
          </cell>
          <cell r="EC203">
            <v>0</v>
          </cell>
          <cell r="ED203">
            <v>0</v>
          </cell>
          <cell r="EE203"/>
          <cell r="EF203">
            <v>0</v>
          </cell>
          <cell r="EG203">
            <v>0</v>
          </cell>
          <cell r="EH203">
            <v>0</v>
          </cell>
          <cell r="EI203">
            <v>0</v>
          </cell>
          <cell r="EJ203">
            <v>0</v>
          </cell>
          <cell r="EK203">
            <v>0</v>
          </cell>
          <cell r="EL203">
            <v>0</v>
          </cell>
          <cell r="EM203">
            <v>0</v>
          </cell>
          <cell r="EN203">
            <v>0</v>
          </cell>
          <cell r="EO203"/>
          <cell r="EP203">
            <v>0</v>
          </cell>
          <cell r="EQ203">
            <v>0</v>
          </cell>
          <cell r="ER203">
            <v>0</v>
          </cell>
          <cell r="ES203">
            <v>0</v>
          </cell>
          <cell r="ET203">
            <v>0</v>
          </cell>
          <cell r="EU203">
            <v>0</v>
          </cell>
          <cell r="EV203">
            <v>0</v>
          </cell>
          <cell r="EW203">
            <v>0</v>
          </cell>
          <cell r="EX203">
            <v>0</v>
          </cell>
          <cell r="EY203">
            <v>0</v>
          </cell>
          <cell r="EZ203">
            <v>0</v>
          </cell>
          <cell r="FA203">
            <v>0</v>
          </cell>
          <cell r="FB203">
            <v>0</v>
          </cell>
          <cell r="FC203">
            <v>0</v>
          </cell>
          <cell r="FD203">
            <v>0</v>
          </cell>
          <cell r="FE203">
            <v>0</v>
          </cell>
          <cell r="FF203">
            <v>0</v>
          </cell>
          <cell r="FG203">
            <v>0</v>
          </cell>
          <cell r="FH203">
            <v>63654000</v>
          </cell>
          <cell r="FI203">
            <v>0</v>
          </cell>
          <cell r="FJ203"/>
          <cell r="FK203"/>
          <cell r="FL203"/>
          <cell r="FM203">
            <v>0</v>
          </cell>
          <cell r="FN203">
            <v>63654000</v>
          </cell>
          <cell r="FO203">
            <v>0</v>
          </cell>
          <cell r="FP203"/>
          <cell r="FQ203"/>
          <cell r="FR203"/>
          <cell r="FS203"/>
          <cell r="FT203"/>
          <cell r="FU203"/>
          <cell r="FV203">
            <v>0</v>
          </cell>
          <cell r="FW203"/>
          <cell r="FX203">
            <v>0</v>
          </cell>
          <cell r="FY203">
            <v>0</v>
          </cell>
          <cell r="FZ203">
            <v>0</v>
          </cell>
          <cell r="GA203">
            <v>0</v>
          </cell>
          <cell r="GB203">
            <v>0</v>
          </cell>
          <cell r="GC203">
            <v>0</v>
          </cell>
          <cell r="GD203">
            <v>0</v>
          </cell>
          <cell r="GE203">
            <v>0</v>
          </cell>
          <cell r="GF203">
            <v>0</v>
          </cell>
          <cell r="GG203">
            <v>0</v>
          </cell>
          <cell r="GH203">
            <v>0</v>
          </cell>
          <cell r="GI203">
            <v>0</v>
          </cell>
          <cell r="GJ203">
            <v>0</v>
          </cell>
          <cell r="GK203">
            <v>0</v>
          </cell>
          <cell r="GL203">
            <v>0</v>
          </cell>
          <cell r="GM203">
            <v>0</v>
          </cell>
          <cell r="GN203"/>
          <cell r="GO203">
            <v>0</v>
          </cell>
          <cell r="GP203">
            <v>0</v>
          </cell>
          <cell r="GQ203">
            <v>0</v>
          </cell>
          <cell r="GR203">
            <v>0</v>
          </cell>
          <cell r="GS203">
            <v>0</v>
          </cell>
          <cell r="GT203">
            <v>0</v>
          </cell>
          <cell r="GU203">
            <v>0</v>
          </cell>
          <cell r="GV203">
            <v>0</v>
          </cell>
          <cell r="GW203">
            <v>0</v>
          </cell>
          <cell r="GX203">
            <v>0</v>
          </cell>
          <cell r="GY203">
            <v>0</v>
          </cell>
          <cell r="GZ203">
            <v>0</v>
          </cell>
          <cell r="HA203">
            <v>0</v>
          </cell>
          <cell r="HB203">
            <v>0</v>
          </cell>
          <cell r="HC203">
            <v>0</v>
          </cell>
          <cell r="HD203">
            <v>0</v>
          </cell>
          <cell r="HE203">
            <v>0</v>
          </cell>
          <cell r="HF203">
            <v>0</v>
          </cell>
          <cell r="HG203">
            <v>65563620</v>
          </cell>
          <cell r="HH203">
            <v>0</v>
          </cell>
          <cell r="HI203"/>
          <cell r="HJ203"/>
          <cell r="HK203"/>
          <cell r="HL203">
            <v>0</v>
          </cell>
          <cell r="HM203">
            <v>65563620</v>
          </cell>
          <cell r="HN203">
            <v>0</v>
          </cell>
          <cell r="HO203"/>
          <cell r="HP203"/>
          <cell r="HQ203"/>
          <cell r="HR203"/>
          <cell r="HS203"/>
          <cell r="HT203"/>
          <cell r="HU203">
            <v>0</v>
          </cell>
          <cell r="HV203"/>
          <cell r="HW203">
            <v>0</v>
          </cell>
          <cell r="HX203">
            <v>0</v>
          </cell>
          <cell r="HY203">
            <v>0</v>
          </cell>
          <cell r="HZ203">
            <v>0</v>
          </cell>
          <cell r="IA203">
            <v>0</v>
          </cell>
          <cell r="IB203">
            <v>0</v>
          </cell>
          <cell r="IC203">
            <v>0</v>
          </cell>
          <cell r="ID203">
            <v>0</v>
          </cell>
          <cell r="IE203">
            <v>0</v>
          </cell>
          <cell r="IF203">
            <v>0</v>
          </cell>
          <cell r="IG203">
            <v>0</v>
          </cell>
          <cell r="IH203">
            <v>0</v>
          </cell>
          <cell r="II203">
            <v>0</v>
          </cell>
          <cell r="IJ203">
            <v>0</v>
          </cell>
          <cell r="IK203">
            <v>0</v>
          </cell>
          <cell r="IL203">
            <v>0</v>
          </cell>
          <cell r="IM203"/>
          <cell r="IN203">
            <v>0</v>
          </cell>
          <cell r="IO203">
            <v>0</v>
          </cell>
          <cell r="IP203">
            <v>0</v>
          </cell>
          <cell r="IQ203">
            <v>0</v>
          </cell>
          <cell r="IR203">
            <v>0</v>
          </cell>
          <cell r="IS203">
            <v>0</v>
          </cell>
          <cell r="IT203">
            <v>0</v>
          </cell>
          <cell r="IU203">
            <v>0</v>
          </cell>
          <cell r="IV203">
            <v>0</v>
          </cell>
          <cell r="IW203">
            <v>0</v>
          </cell>
          <cell r="IX203">
            <v>0</v>
          </cell>
          <cell r="IY203">
            <v>0</v>
          </cell>
          <cell r="IZ203">
            <v>0</v>
          </cell>
          <cell r="JA203">
            <v>0</v>
          </cell>
          <cell r="JB203">
            <v>0</v>
          </cell>
          <cell r="JC203">
            <v>0</v>
          </cell>
          <cell r="JD203">
            <v>0</v>
          </cell>
          <cell r="JE203">
            <v>0</v>
          </cell>
          <cell r="JF203">
            <v>425777376.19999999</v>
          </cell>
          <cell r="JG203">
            <v>0</v>
          </cell>
          <cell r="JH203">
            <v>0</v>
          </cell>
          <cell r="JI203">
            <v>0</v>
          </cell>
          <cell r="JJ203">
            <v>0</v>
          </cell>
          <cell r="JK203">
            <v>0</v>
          </cell>
          <cell r="JL203">
            <v>390572308.19999999</v>
          </cell>
          <cell r="JM203">
            <v>35205068</v>
          </cell>
          <cell r="JN203">
            <v>0</v>
          </cell>
          <cell r="JO203">
            <v>0</v>
          </cell>
          <cell r="JP203">
            <v>0</v>
          </cell>
          <cell r="JQ203">
            <v>0</v>
          </cell>
          <cell r="JR203">
            <v>0</v>
          </cell>
          <cell r="JS203">
            <v>0</v>
          </cell>
          <cell r="JT203">
            <v>0</v>
          </cell>
          <cell r="JU203">
            <v>0</v>
          </cell>
          <cell r="JV203">
            <v>104702275.2</v>
          </cell>
          <cell r="JW203">
            <v>0</v>
          </cell>
          <cell r="JX203">
            <v>0</v>
          </cell>
          <cell r="JY203">
            <v>0</v>
          </cell>
          <cell r="JZ203">
            <v>0</v>
          </cell>
          <cell r="KA203">
            <v>0</v>
          </cell>
          <cell r="KB203">
            <v>94743935.200000003</v>
          </cell>
          <cell r="KC203">
            <v>9958340</v>
          </cell>
          <cell r="KD203">
            <v>0</v>
          </cell>
          <cell r="KE203">
            <v>0</v>
          </cell>
          <cell r="KF203">
            <v>0</v>
          </cell>
          <cell r="KG203">
            <v>0</v>
          </cell>
          <cell r="KH203">
            <v>0</v>
          </cell>
          <cell r="KI203">
            <v>0</v>
          </cell>
          <cell r="KJ203">
            <v>0</v>
          </cell>
          <cell r="KK203">
            <v>0</v>
          </cell>
          <cell r="KL203"/>
          <cell r="KM203">
            <v>0</v>
          </cell>
          <cell r="KN203">
            <v>0</v>
          </cell>
          <cell r="KO203">
            <v>0</v>
          </cell>
          <cell r="KP203">
            <v>0</v>
          </cell>
          <cell r="KQ203">
            <v>0</v>
          </cell>
          <cell r="KR203">
            <v>0</v>
          </cell>
          <cell r="KS203">
            <v>0</v>
          </cell>
          <cell r="KT203">
            <v>0</v>
          </cell>
          <cell r="KU203">
            <v>0</v>
          </cell>
          <cell r="KV203">
            <v>0</v>
          </cell>
          <cell r="KW203">
            <v>0</v>
          </cell>
          <cell r="KX203">
            <v>0</v>
          </cell>
          <cell r="KY203">
            <v>0</v>
          </cell>
          <cell r="KZ203">
            <v>0</v>
          </cell>
          <cell r="LA203">
            <v>0</v>
          </cell>
          <cell r="LB203">
            <v>0</v>
          </cell>
          <cell r="LC203">
            <v>0</v>
          </cell>
          <cell r="LD203">
            <v>0</v>
          </cell>
        </row>
        <row r="204">
          <cell r="B204">
            <v>201</v>
          </cell>
          <cell r="C204" t="str">
            <v>“CAJICÁ IDEAL”</v>
          </cell>
          <cell r="D204" t="str">
            <v>2. CAJICÁ DESARROLLO SOCIAL IDEAL</v>
          </cell>
          <cell r="E204" t="str">
            <v>33. Cultura</v>
          </cell>
          <cell r="F204" t="str">
            <v xml:space="preserve">7. Cajicá Cultural </v>
          </cell>
          <cell r="G204"/>
          <cell r="H204">
            <v>67</v>
          </cell>
          <cell r="I204" t="str">
            <v xml:space="preserve">Vincular a 5.000 personas anualmente en actividad y programas de la Biblioteca </v>
          </cell>
          <cell r="J204" t="str">
            <v>Numero</v>
          </cell>
          <cell r="K204"/>
          <cell r="L204"/>
          <cell r="M204">
            <v>5000</v>
          </cell>
          <cell r="N204" t="str">
            <v xml:space="preserve">Alcaldía Municipal </v>
          </cell>
          <cell r="O204" t="str">
            <v>3301098. Servicio de acceso a materiales de lectura</v>
          </cell>
          <cell r="P204" t="str">
            <v>330109800. Materiales de lectura disponibles en bibliotecas públicas y espacios no convencionales</v>
          </cell>
          <cell r="Q204" t="str">
            <v xml:space="preserve">39. Bibliotecas </v>
          </cell>
          <cell r="R204" t="str">
            <v xml:space="preserve">Instituto de Cultura </v>
          </cell>
          <cell r="S204">
            <v>201</v>
          </cell>
          <cell r="T204" t="str">
            <v>Realizar 1 Concurso Municipal de Cuento - Cajicá Cuenta Diferente - anualmente</v>
          </cell>
          <cell r="U204" t="str">
            <v xml:space="preserve">Concurso Municipal de Cuento - Cajicá Cuenta Diferente - anualmente </v>
          </cell>
          <cell r="V204" t="str">
            <v>Número</v>
          </cell>
          <cell r="W204"/>
          <cell r="X204">
            <v>1</v>
          </cell>
          <cell r="Y204">
            <v>0</v>
          </cell>
          <cell r="Z204" t="str">
            <v>MA</v>
          </cell>
          <cell r="AA204">
            <v>0.29498525073746312</v>
          </cell>
          <cell r="AB204">
            <v>0.25</v>
          </cell>
          <cell r="AC204">
            <v>0.25</v>
          </cell>
          <cell r="AD204">
            <v>0</v>
          </cell>
          <cell r="AE204">
            <v>0</v>
          </cell>
          <cell r="AF204"/>
          <cell r="AG204"/>
          <cell r="AH204"/>
          <cell r="AI204">
            <v>1</v>
          </cell>
          <cell r="AJ204"/>
          <cell r="AK204"/>
          <cell r="AL204" t="str">
            <v>16. Paz, justicia e instituciones sólidas</v>
          </cell>
          <cell r="AM204" t="str">
            <v>Comunidad</v>
          </cell>
          <cell r="AN204"/>
          <cell r="AO204">
            <v>1</v>
          </cell>
          <cell r="AP204">
            <v>0.3115264797507788</v>
          </cell>
          <cell r="AQ204">
            <v>1</v>
          </cell>
          <cell r="AR204">
            <v>0.29850746268656714</v>
          </cell>
          <cell r="AS204">
            <v>1</v>
          </cell>
          <cell r="AT204">
            <v>0.30864197530864196</v>
          </cell>
          <cell r="AU204">
            <v>1</v>
          </cell>
          <cell r="AV204">
            <v>0.30769230769230771</v>
          </cell>
          <cell r="AW204">
            <v>1</v>
          </cell>
          <cell r="AX204">
            <v>100</v>
          </cell>
          <cell r="AY204">
            <v>0</v>
          </cell>
          <cell r="AZ204">
            <v>0</v>
          </cell>
          <cell r="BA204">
            <v>0</v>
          </cell>
          <cell r="BB204">
            <v>0</v>
          </cell>
          <cell r="BC204">
            <v>0</v>
          </cell>
          <cell r="BD204">
            <v>0</v>
          </cell>
          <cell r="BE204">
            <v>0.3115264797507788</v>
          </cell>
          <cell r="BF204">
            <v>0</v>
          </cell>
          <cell r="BG204">
            <v>0</v>
          </cell>
          <cell r="BH204">
            <v>0</v>
          </cell>
          <cell r="BI204">
            <v>7.3746312684365781E-2</v>
          </cell>
          <cell r="BJ204">
            <v>0</v>
          </cell>
          <cell r="BK204"/>
          <cell r="BL204"/>
          <cell r="BM204"/>
          <cell r="BN204"/>
          <cell r="BO204"/>
          <cell r="BP204"/>
          <cell r="BQ204"/>
          <cell r="BR204"/>
          <cell r="BS204"/>
          <cell r="BT204"/>
          <cell r="BU204"/>
          <cell r="BV204"/>
          <cell r="BW204"/>
          <cell r="BX204"/>
          <cell r="BY204"/>
          <cell r="BZ204">
            <v>0</v>
          </cell>
          <cell r="CA204"/>
          <cell r="CB204"/>
          <cell r="CC204"/>
          <cell r="CD204"/>
          <cell r="CE204"/>
          <cell r="CF204"/>
          <cell r="CG204"/>
          <cell r="CH204"/>
          <cell r="CI204"/>
          <cell r="CJ204"/>
          <cell r="CK204"/>
          <cell r="CL204"/>
          <cell r="CM204"/>
          <cell r="CN204"/>
          <cell r="CO204"/>
          <cell r="CP204"/>
          <cell r="CQ204">
            <v>0</v>
          </cell>
          <cell r="CR204">
            <v>0</v>
          </cell>
          <cell r="CS204">
            <v>0</v>
          </cell>
          <cell r="CT204">
            <v>0</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40000000</v>
          </cell>
          <cell r="DJ204"/>
          <cell r="DK204"/>
          <cell r="DL204"/>
          <cell r="DM204"/>
          <cell r="DN204"/>
          <cell r="DO204">
            <v>40000000</v>
          </cell>
          <cell r="DP204"/>
          <cell r="DQ204"/>
          <cell r="DR204"/>
          <cell r="DS204"/>
          <cell r="DT204"/>
          <cell r="DU204"/>
          <cell r="DV204"/>
          <cell r="DW204">
            <v>0</v>
          </cell>
          <cell r="DX204"/>
          <cell r="DY204">
            <v>0</v>
          </cell>
          <cell r="DZ204"/>
          <cell r="EA204">
            <v>0</v>
          </cell>
          <cell r="EB204">
            <v>0</v>
          </cell>
          <cell r="EC204">
            <v>0</v>
          </cell>
          <cell r="ED204">
            <v>0</v>
          </cell>
          <cell r="EE204"/>
          <cell r="EF204">
            <v>0</v>
          </cell>
          <cell r="EG204">
            <v>0</v>
          </cell>
          <cell r="EH204">
            <v>0</v>
          </cell>
          <cell r="EI204">
            <v>0</v>
          </cell>
          <cell r="EJ204">
            <v>0</v>
          </cell>
          <cell r="EK204">
            <v>0</v>
          </cell>
          <cell r="EL204">
            <v>0</v>
          </cell>
          <cell r="EM204">
            <v>0</v>
          </cell>
          <cell r="EN204">
            <v>0</v>
          </cell>
          <cell r="EO204"/>
          <cell r="EP204">
            <v>0</v>
          </cell>
          <cell r="EQ204">
            <v>0</v>
          </cell>
          <cell r="ER204">
            <v>0</v>
          </cell>
          <cell r="ES204">
            <v>0</v>
          </cell>
          <cell r="ET204">
            <v>0</v>
          </cell>
          <cell r="EU204">
            <v>0</v>
          </cell>
          <cell r="EV204">
            <v>0</v>
          </cell>
          <cell r="EW204">
            <v>0</v>
          </cell>
          <cell r="EX204">
            <v>0</v>
          </cell>
          <cell r="EY204">
            <v>0</v>
          </cell>
          <cell r="EZ204">
            <v>0</v>
          </cell>
          <cell r="FA204">
            <v>0</v>
          </cell>
          <cell r="FB204">
            <v>0</v>
          </cell>
          <cell r="FC204">
            <v>0</v>
          </cell>
          <cell r="FD204">
            <v>0</v>
          </cell>
          <cell r="FE204">
            <v>0</v>
          </cell>
          <cell r="FF204">
            <v>0</v>
          </cell>
          <cell r="FG204">
            <v>0</v>
          </cell>
          <cell r="FH204">
            <v>31827000</v>
          </cell>
          <cell r="FI204">
            <v>0</v>
          </cell>
          <cell r="FJ204"/>
          <cell r="FK204"/>
          <cell r="FL204"/>
          <cell r="FM204">
            <v>0</v>
          </cell>
          <cell r="FN204">
            <v>31827000</v>
          </cell>
          <cell r="FO204">
            <v>0</v>
          </cell>
          <cell r="FP204"/>
          <cell r="FQ204"/>
          <cell r="FR204"/>
          <cell r="FS204"/>
          <cell r="FT204"/>
          <cell r="FU204"/>
          <cell r="FV204">
            <v>0</v>
          </cell>
          <cell r="FW204"/>
          <cell r="FX204">
            <v>0</v>
          </cell>
          <cell r="FY204">
            <v>0</v>
          </cell>
          <cell r="FZ204">
            <v>0</v>
          </cell>
          <cell r="GA204">
            <v>0</v>
          </cell>
          <cell r="GB204">
            <v>0</v>
          </cell>
          <cell r="GC204">
            <v>0</v>
          </cell>
          <cell r="GD204">
            <v>0</v>
          </cell>
          <cell r="GE204">
            <v>0</v>
          </cell>
          <cell r="GF204">
            <v>0</v>
          </cell>
          <cell r="GG204">
            <v>0</v>
          </cell>
          <cell r="GH204">
            <v>0</v>
          </cell>
          <cell r="GI204">
            <v>0</v>
          </cell>
          <cell r="GJ204">
            <v>0</v>
          </cell>
          <cell r="GK204">
            <v>0</v>
          </cell>
          <cell r="GL204">
            <v>0</v>
          </cell>
          <cell r="GM204">
            <v>0</v>
          </cell>
          <cell r="GN204"/>
          <cell r="GO204">
            <v>0</v>
          </cell>
          <cell r="GP204">
            <v>0</v>
          </cell>
          <cell r="GQ204">
            <v>0</v>
          </cell>
          <cell r="GR204">
            <v>0</v>
          </cell>
          <cell r="GS204">
            <v>0</v>
          </cell>
          <cell r="GT204">
            <v>0</v>
          </cell>
          <cell r="GU204">
            <v>0</v>
          </cell>
          <cell r="GV204">
            <v>0</v>
          </cell>
          <cell r="GW204">
            <v>0</v>
          </cell>
          <cell r="GX204">
            <v>0</v>
          </cell>
          <cell r="GY204">
            <v>0</v>
          </cell>
          <cell r="GZ204">
            <v>0</v>
          </cell>
          <cell r="HA204">
            <v>0</v>
          </cell>
          <cell r="HB204">
            <v>0</v>
          </cell>
          <cell r="HC204">
            <v>0</v>
          </cell>
          <cell r="HD204">
            <v>0</v>
          </cell>
          <cell r="HE204">
            <v>0</v>
          </cell>
          <cell r="HF204">
            <v>0</v>
          </cell>
          <cell r="HG204">
            <v>32781810</v>
          </cell>
          <cell r="HH204">
            <v>0</v>
          </cell>
          <cell r="HI204"/>
          <cell r="HJ204"/>
          <cell r="HK204"/>
          <cell r="HL204">
            <v>0</v>
          </cell>
          <cell r="HM204">
            <v>32781810</v>
          </cell>
          <cell r="HN204">
            <v>0</v>
          </cell>
          <cell r="HO204"/>
          <cell r="HP204"/>
          <cell r="HQ204"/>
          <cell r="HR204"/>
          <cell r="HS204"/>
          <cell r="HT204"/>
          <cell r="HU204">
            <v>0</v>
          </cell>
          <cell r="HV204"/>
          <cell r="HW204">
            <v>0</v>
          </cell>
          <cell r="HX204">
            <v>0</v>
          </cell>
          <cell r="HY204">
            <v>0</v>
          </cell>
          <cell r="HZ204">
            <v>0</v>
          </cell>
          <cell r="IA204">
            <v>0</v>
          </cell>
          <cell r="IB204">
            <v>0</v>
          </cell>
          <cell r="IC204">
            <v>0</v>
          </cell>
          <cell r="ID204">
            <v>0</v>
          </cell>
          <cell r="IE204">
            <v>0</v>
          </cell>
          <cell r="IF204">
            <v>0</v>
          </cell>
          <cell r="IG204">
            <v>0</v>
          </cell>
          <cell r="IH204">
            <v>0</v>
          </cell>
          <cell r="II204">
            <v>0</v>
          </cell>
          <cell r="IJ204">
            <v>0</v>
          </cell>
          <cell r="IK204">
            <v>0</v>
          </cell>
          <cell r="IL204">
            <v>0</v>
          </cell>
          <cell r="IM204"/>
          <cell r="IN204">
            <v>0</v>
          </cell>
          <cell r="IO204">
            <v>0</v>
          </cell>
          <cell r="IP204">
            <v>0</v>
          </cell>
          <cell r="IQ204">
            <v>0</v>
          </cell>
          <cell r="IR204">
            <v>0</v>
          </cell>
          <cell r="IS204">
            <v>0</v>
          </cell>
          <cell r="IT204">
            <v>0</v>
          </cell>
          <cell r="IU204">
            <v>0</v>
          </cell>
          <cell r="IV204">
            <v>0</v>
          </cell>
          <cell r="IW204">
            <v>0</v>
          </cell>
          <cell r="IX204">
            <v>0</v>
          </cell>
          <cell r="IY204">
            <v>0</v>
          </cell>
          <cell r="IZ204">
            <v>0</v>
          </cell>
          <cell r="JA204">
            <v>0</v>
          </cell>
          <cell r="JB204">
            <v>0</v>
          </cell>
          <cell r="JC204">
            <v>0</v>
          </cell>
          <cell r="JD204">
            <v>0</v>
          </cell>
          <cell r="JE204">
            <v>0</v>
          </cell>
          <cell r="JF204">
            <v>104608810</v>
          </cell>
          <cell r="JG204">
            <v>0</v>
          </cell>
          <cell r="JH204">
            <v>0</v>
          </cell>
          <cell r="JI204">
            <v>0</v>
          </cell>
          <cell r="JJ204">
            <v>0</v>
          </cell>
          <cell r="JK204">
            <v>0</v>
          </cell>
          <cell r="JL204">
            <v>104608810</v>
          </cell>
          <cell r="JM204">
            <v>0</v>
          </cell>
          <cell r="JN204">
            <v>0</v>
          </cell>
          <cell r="JO204">
            <v>0</v>
          </cell>
          <cell r="JP204">
            <v>0</v>
          </cell>
          <cell r="JQ204">
            <v>0</v>
          </cell>
          <cell r="JR204">
            <v>0</v>
          </cell>
          <cell r="JS204">
            <v>0</v>
          </cell>
          <cell r="JT204">
            <v>0</v>
          </cell>
          <cell r="JU204">
            <v>0</v>
          </cell>
          <cell r="JV204">
            <v>0</v>
          </cell>
          <cell r="JW204">
            <v>0</v>
          </cell>
          <cell r="JX204">
            <v>0</v>
          </cell>
          <cell r="JY204">
            <v>0</v>
          </cell>
          <cell r="JZ204">
            <v>0</v>
          </cell>
          <cell r="KA204">
            <v>0</v>
          </cell>
          <cell r="KB204">
            <v>0</v>
          </cell>
          <cell r="KC204">
            <v>0</v>
          </cell>
          <cell r="KD204">
            <v>0</v>
          </cell>
          <cell r="KE204">
            <v>0</v>
          </cell>
          <cell r="KF204">
            <v>0</v>
          </cell>
          <cell r="KG204">
            <v>0</v>
          </cell>
          <cell r="KH204">
            <v>0</v>
          </cell>
          <cell r="KI204">
            <v>0</v>
          </cell>
          <cell r="KJ204">
            <v>0</v>
          </cell>
          <cell r="KK204">
            <v>0</v>
          </cell>
          <cell r="KL204"/>
          <cell r="KM204">
            <v>0</v>
          </cell>
          <cell r="KN204">
            <v>0</v>
          </cell>
          <cell r="KO204">
            <v>0</v>
          </cell>
          <cell r="KP204">
            <v>0</v>
          </cell>
          <cell r="KQ204">
            <v>0</v>
          </cell>
          <cell r="KR204">
            <v>0</v>
          </cell>
          <cell r="KS204">
            <v>0</v>
          </cell>
          <cell r="KT204">
            <v>0</v>
          </cell>
          <cell r="KU204">
            <v>0</v>
          </cell>
          <cell r="KV204">
            <v>0</v>
          </cell>
          <cell r="KW204">
            <v>0</v>
          </cell>
          <cell r="KX204">
            <v>0</v>
          </cell>
          <cell r="KY204">
            <v>0</v>
          </cell>
          <cell r="KZ204">
            <v>0</v>
          </cell>
          <cell r="LA204">
            <v>0</v>
          </cell>
          <cell r="LB204">
            <v>0</v>
          </cell>
          <cell r="LC204">
            <v>0</v>
          </cell>
          <cell r="LD204">
            <v>0</v>
          </cell>
        </row>
        <row r="205">
          <cell r="B205">
            <v>202</v>
          </cell>
          <cell r="C205" t="str">
            <v>“CAJICÁ IDEAL”</v>
          </cell>
          <cell r="D205" t="str">
            <v>2. CAJICÁ DESARROLLO SOCIAL IDEAL</v>
          </cell>
          <cell r="E205" t="str">
            <v>43. Deporte</v>
          </cell>
          <cell r="F205" t="str">
            <v xml:space="preserve">8. Cajicá deportiva </v>
          </cell>
          <cell r="G205"/>
          <cell r="H205">
            <v>68</v>
          </cell>
          <cell r="I205" t="str">
            <v xml:space="preserve">Implementar al 100% el Plan Decenal de Deporte </v>
          </cell>
          <cell r="J205" t="str">
            <v>Porcentaje</v>
          </cell>
          <cell r="K205">
            <v>0</v>
          </cell>
          <cell r="L205"/>
          <cell r="M205">
            <v>100</v>
          </cell>
          <cell r="N205" t="str">
            <v>Alcaldía Municipal</v>
          </cell>
          <cell r="O205" t="str">
            <v>4301006. Documentos normativos</v>
          </cell>
          <cell r="P205" t="str">
            <v>430100600. Documentos normativos realizados</v>
          </cell>
          <cell r="Q205" t="str">
            <v xml:space="preserve">40. Promoción deportiva </v>
          </cell>
          <cell r="R205" t="str">
            <v>Instituto de Deportes</v>
          </cell>
          <cell r="S205">
            <v>202</v>
          </cell>
          <cell r="T205" t="str">
            <v>Implementar al 100% el plan de acción anual del Política Pública del Deporte</v>
          </cell>
          <cell r="U205" t="str">
            <v xml:space="preserve">Plan Decenal de Deporte </v>
          </cell>
          <cell r="V205" t="str">
            <v>Porcentaje</v>
          </cell>
          <cell r="W205"/>
          <cell r="X205">
            <v>100</v>
          </cell>
          <cell r="Y205">
            <v>0</v>
          </cell>
          <cell r="Z205" t="str">
            <v>MA</v>
          </cell>
          <cell r="AA205">
            <v>0.29498525073746312</v>
          </cell>
          <cell r="AB205">
            <v>21.984999999999999</v>
          </cell>
          <cell r="AC205">
            <v>0.21984999999999999</v>
          </cell>
          <cell r="AD205">
            <v>0</v>
          </cell>
          <cell r="AE205">
            <v>0</v>
          </cell>
          <cell r="AF205"/>
          <cell r="AG205"/>
          <cell r="AH205"/>
          <cell r="AI205"/>
          <cell r="AJ205"/>
          <cell r="AK205"/>
          <cell r="AL205" t="str">
            <v>3. Salud y bienestar</v>
          </cell>
          <cell r="AM205" t="str">
            <v>Comunidad</v>
          </cell>
          <cell r="AN205"/>
          <cell r="AO205">
            <v>100</v>
          </cell>
          <cell r="AP205">
            <v>0.3115264797507788</v>
          </cell>
          <cell r="AQ205">
            <v>100</v>
          </cell>
          <cell r="AR205">
            <v>0.29850746268656714</v>
          </cell>
          <cell r="AS205">
            <v>100</v>
          </cell>
          <cell r="AT205">
            <v>0.30864197530864196</v>
          </cell>
          <cell r="AU205">
            <v>100</v>
          </cell>
          <cell r="AV205">
            <v>0.30769230769230771</v>
          </cell>
          <cell r="AW205">
            <v>87.94</v>
          </cell>
          <cell r="AX205">
            <v>87.94</v>
          </cell>
          <cell r="AY205">
            <v>0</v>
          </cell>
          <cell r="AZ205">
            <v>0</v>
          </cell>
          <cell r="BA205">
            <v>0</v>
          </cell>
          <cell r="BB205">
            <v>0</v>
          </cell>
          <cell r="BC205">
            <v>0</v>
          </cell>
          <cell r="BD205">
            <v>0</v>
          </cell>
          <cell r="BE205">
            <v>0.27395638629283486</v>
          </cell>
          <cell r="BF205">
            <v>0</v>
          </cell>
          <cell r="BG205">
            <v>0</v>
          </cell>
          <cell r="BH205">
            <v>0</v>
          </cell>
          <cell r="BI205">
            <v>6.485250737463126E-2</v>
          </cell>
          <cell r="BJ205">
            <v>0</v>
          </cell>
          <cell r="BK205"/>
          <cell r="BL205"/>
          <cell r="BM205"/>
          <cell r="BN205"/>
          <cell r="BO205"/>
          <cell r="BP205"/>
          <cell r="BQ205"/>
          <cell r="BR205"/>
          <cell r="BS205"/>
          <cell r="BT205"/>
          <cell r="BU205"/>
          <cell r="BV205"/>
          <cell r="BW205"/>
          <cell r="BX205"/>
          <cell r="BY205"/>
          <cell r="BZ205">
            <v>0</v>
          </cell>
          <cell r="CA205"/>
          <cell r="CB205"/>
          <cell r="CC205"/>
          <cell r="CD205"/>
          <cell r="CE205"/>
          <cell r="CF205"/>
          <cell r="CG205"/>
          <cell r="CH205"/>
          <cell r="CI205"/>
          <cell r="CJ205"/>
          <cell r="CK205"/>
          <cell r="CL205"/>
          <cell r="CM205"/>
          <cell r="CN205"/>
          <cell r="CO205"/>
          <cell r="CP205"/>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cell r="DK205"/>
          <cell r="DL205"/>
          <cell r="DM205"/>
          <cell r="DN205"/>
          <cell r="DO205"/>
          <cell r="DP205"/>
          <cell r="DQ205"/>
          <cell r="DR205"/>
          <cell r="DS205"/>
          <cell r="DT205"/>
          <cell r="DU205"/>
          <cell r="DV205"/>
          <cell r="DW205">
            <v>0</v>
          </cell>
          <cell r="DX205"/>
          <cell r="DY205">
            <v>0</v>
          </cell>
          <cell r="DZ205"/>
          <cell r="EA205">
            <v>0</v>
          </cell>
          <cell r="EB205">
            <v>0</v>
          </cell>
          <cell r="EC205">
            <v>0</v>
          </cell>
          <cell r="ED205">
            <v>0</v>
          </cell>
          <cell r="EE205"/>
          <cell r="EF205">
            <v>0</v>
          </cell>
          <cell r="EG205">
            <v>0</v>
          </cell>
          <cell r="EH205">
            <v>0</v>
          </cell>
          <cell r="EI205">
            <v>0</v>
          </cell>
          <cell r="EJ205">
            <v>0</v>
          </cell>
          <cell r="EK205">
            <v>0</v>
          </cell>
          <cell r="EL205">
            <v>0</v>
          </cell>
          <cell r="EM205">
            <v>0</v>
          </cell>
          <cell r="EN205">
            <v>0</v>
          </cell>
          <cell r="EO205"/>
          <cell r="EP205">
            <v>0</v>
          </cell>
          <cell r="EQ205">
            <v>0</v>
          </cell>
          <cell r="ER205">
            <v>0</v>
          </cell>
          <cell r="ES205">
            <v>0</v>
          </cell>
          <cell r="ET205">
            <v>0</v>
          </cell>
          <cell r="EU205">
            <v>0</v>
          </cell>
          <cell r="EV205">
            <v>0</v>
          </cell>
          <cell r="EW205">
            <v>0</v>
          </cell>
          <cell r="EX205">
            <v>0</v>
          </cell>
          <cell r="EY205">
            <v>0</v>
          </cell>
          <cell r="EZ205">
            <v>0</v>
          </cell>
          <cell r="FA205">
            <v>0</v>
          </cell>
          <cell r="FB205">
            <v>0</v>
          </cell>
          <cell r="FC205">
            <v>0</v>
          </cell>
          <cell r="FD205">
            <v>0</v>
          </cell>
          <cell r="FE205">
            <v>0</v>
          </cell>
          <cell r="FF205">
            <v>0</v>
          </cell>
          <cell r="FG205">
            <v>0</v>
          </cell>
          <cell r="FH205">
            <v>10609000</v>
          </cell>
          <cell r="FI205">
            <v>0</v>
          </cell>
          <cell r="FJ205"/>
          <cell r="FK205"/>
          <cell r="FL205"/>
          <cell r="FM205">
            <v>0</v>
          </cell>
          <cell r="FN205">
            <v>10609000</v>
          </cell>
          <cell r="FO205">
            <v>0</v>
          </cell>
          <cell r="FP205"/>
          <cell r="FQ205"/>
          <cell r="FR205"/>
          <cell r="FS205"/>
          <cell r="FT205"/>
          <cell r="FU205"/>
          <cell r="FV205">
            <v>0</v>
          </cell>
          <cell r="FW205"/>
          <cell r="FX205">
            <v>0</v>
          </cell>
          <cell r="FY205">
            <v>0</v>
          </cell>
          <cell r="FZ205">
            <v>0</v>
          </cell>
          <cell r="GA205">
            <v>0</v>
          </cell>
          <cell r="GB205">
            <v>0</v>
          </cell>
          <cell r="GC205">
            <v>0</v>
          </cell>
          <cell r="GD205">
            <v>0</v>
          </cell>
          <cell r="GE205">
            <v>0</v>
          </cell>
          <cell r="GF205">
            <v>0</v>
          </cell>
          <cell r="GG205">
            <v>0</v>
          </cell>
          <cell r="GH205">
            <v>0</v>
          </cell>
          <cell r="GI205">
            <v>0</v>
          </cell>
          <cell r="GJ205">
            <v>0</v>
          </cell>
          <cell r="GK205">
            <v>0</v>
          </cell>
          <cell r="GL205">
            <v>0</v>
          </cell>
          <cell r="GM205">
            <v>0</v>
          </cell>
          <cell r="GN205"/>
          <cell r="GO205">
            <v>0</v>
          </cell>
          <cell r="GP205">
            <v>0</v>
          </cell>
          <cell r="GQ205">
            <v>0</v>
          </cell>
          <cell r="GR205">
            <v>0</v>
          </cell>
          <cell r="GS205">
            <v>0</v>
          </cell>
          <cell r="GT205">
            <v>0</v>
          </cell>
          <cell r="GU205">
            <v>0</v>
          </cell>
          <cell r="GV205">
            <v>0</v>
          </cell>
          <cell r="GW205">
            <v>0</v>
          </cell>
          <cell r="GX205">
            <v>0</v>
          </cell>
          <cell r="GY205">
            <v>0</v>
          </cell>
          <cell r="GZ205">
            <v>0</v>
          </cell>
          <cell r="HA205">
            <v>0</v>
          </cell>
          <cell r="HB205">
            <v>0</v>
          </cell>
          <cell r="HC205">
            <v>0</v>
          </cell>
          <cell r="HD205">
            <v>0</v>
          </cell>
          <cell r="HE205">
            <v>0</v>
          </cell>
          <cell r="HF205">
            <v>0</v>
          </cell>
          <cell r="HG205">
            <v>10927270</v>
          </cell>
          <cell r="HH205">
            <v>0</v>
          </cell>
          <cell r="HI205"/>
          <cell r="HJ205"/>
          <cell r="HK205"/>
          <cell r="HL205">
            <v>0</v>
          </cell>
          <cell r="HM205">
            <v>10927270</v>
          </cell>
          <cell r="HN205">
            <v>0</v>
          </cell>
          <cell r="HO205"/>
          <cell r="HP205"/>
          <cell r="HQ205"/>
          <cell r="HR205"/>
          <cell r="HS205"/>
          <cell r="HT205"/>
          <cell r="HU205">
            <v>0</v>
          </cell>
          <cell r="HV205"/>
          <cell r="HW205">
            <v>0</v>
          </cell>
          <cell r="HX205">
            <v>0</v>
          </cell>
          <cell r="HY205">
            <v>0</v>
          </cell>
          <cell r="HZ205">
            <v>0</v>
          </cell>
          <cell r="IA205">
            <v>0</v>
          </cell>
          <cell r="IB205">
            <v>0</v>
          </cell>
          <cell r="IC205">
            <v>0</v>
          </cell>
          <cell r="ID205">
            <v>0</v>
          </cell>
          <cell r="IE205">
            <v>0</v>
          </cell>
          <cell r="IF205">
            <v>0</v>
          </cell>
          <cell r="IG205">
            <v>0</v>
          </cell>
          <cell r="IH205">
            <v>0</v>
          </cell>
          <cell r="II205">
            <v>0</v>
          </cell>
          <cell r="IJ205">
            <v>0</v>
          </cell>
          <cell r="IK205">
            <v>0</v>
          </cell>
          <cell r="IL205">
            <v>0</v>
          </cell>
          <cell r="IM205"/>
          <cell r="IN205">
            <v>0</v>
          </cell>
          <cell r="IO205">
            <v>0</v>
          </cell>
          <cell r="IP205">
            <v>0</v>
          </cell>
          <cell r="IQ205">
            <v>0</v>
          </cell>
          <cell r="IR205">
            <v>0</v>
          </cell>
          <cell r="IS205">
            <v>0</v>
          </cell>
          <cell r="IT205">
            <v>0</v>
          </cell>
          <cell r="IU205">
            <v>0</v>
          </cell>
          <cell r="IV205">
            <v>0</v>
          </cell>
          <cell r="IW205">
            <v>0</v>
          </cell>
          <cell r="IX205">
            <v>0</v>
          </cell>
          <cell r="IY205">
            <v>0</v>
          </cell>
          <cell r="IZ205">
            <v>0</v>
          </cell>
          <cell r="JA205">
            <v>0</v>
          </cell>
          <cell r="JB205">
            <v>0</v>
          </cell>
          <cell r="JC205">
            <v>0</v>
          </cell>
          <cell r="JD205">
            <v>0</v>
          </cell>
          <cell r="JE205">
            <v>0</v>
          </cell>
          <cell r="JF205">
            <v>21536270</v>
          </cell>
          <cell r="JG205">
            <v>0</v>
          </cell>
          <cell r="JH205">
            <v>0</v>
          </cell>
          <cell r="JI205">
            <v>0</v>
          </cell>
          <cell r="JJ205">
            <v>0</v>
          </cell>
          <cell r="JK205">
            <v>0</v>
          </cell>
          <cell r="JL205">
            <v>21536270</v>
          </cell>
          <cell r="JM205">
            <v>0</v>
          </cell>
          <cell r="JN205">
            <v>0</v>
          </cell>
          <cell r="JO205">
            <v>0</v>
          </cell>
          <cell r="JP205">
            <v>0</v>
          </cell>
          <cell r="JQ205">
            <v>0</v>
          </cell>
          <cell r="JR205">
            <v>0</v>
          </cell>
          <cell r="JS205">
            <v>0</v>
          </cell>
          <cell r="JT205">
            <v>0</v>
          </cell>
          <cell r="JU205">
            <v>0</v>
          </cell>
          <cell r="JV205">
            <v>0</v>
          </cell>
          <cell r="JW205">
            <v>0</v>
          </cell>
          <cell r="JX205">
            <v>0</v>
          </cell>
          <cell r="JY205">
            <v>0</v>
          </cell>
          <cell r="JZ205">
            <v>0</v>
          </cell>
          <cell r="KA205">
            <v>0</v>
          </cell>
          <cell r="KB205">
            <v>0</v>
          </cell>
          <cell r="KC205">
            <v>0</v>
          </cell>
          <cell r="KD205">
            <v>0</v>
          </cell>
          <cell r="KE205">
            <v>0</v>
          </cell>
          <cell r="KF205">
            <v>0</v>
          </cell>
          <cell r="KG205">
            <v>0</v>
          </cell>
          <cell r="KH205">
            <v>0</v>
          </cell>
          <cell r="KI205">
            <v>0</v>
          </cell>
          <cell r="KJ205">
            <v>0</v>
          </cell>
          <cell r="KK205">
            <v>0</v>
          </cell>
          <cell r="KL205"/>
          <cell r="KM205">
            <v>0</v>
          </cell>
          <cell r="KN205">
            <v>0</v>
          </cell>
          <cell r="KO205">
            <v>0</v>
          </cell>
          <cell r="KP205">
            <v>0</v>
          </cell>
          <cell r="KQ205">
            <v>0</v>
          </cell>
          <cell r="KR205">
            <v>0</v>
          </cell>
          <cell r="KS205">
            <v>0</v>
          </cell>
          <cell r="KT205">
            <v>0</v>
          </cell>
          <cell r="KU205">
            <v>0</v>
          </cell>
          <cell r="KV205">
            <v>0</v>
          </cell>
          <cell r="KW205">
            <v>0</v>
          </cell>
          <cell r="KX205">
            <v>0</v>
          </cell>
          <cell r="KY205">
            <v>0</v>
          </cell>
          <cell r="KZ205">
            <v>0</v>
          </cell>
          <cell r="LA205">
            <v>0</v>
          </cell>
          <cell r="LB205">
            <v>0</v>
          </cell>
          <cell r="LC205">
            <v>0</v>
          </cell>
          <cell r="LD205">
            <v>0</v>
          </cell>
        </row>
        <row r="206">
          <cell r="B206">
            <v>203</v>
          </cell>
          <cell r="C206" t="str">
            <v>“CAJICÁ IDEAL”</v>
          </cell>
          <cell r="D206" t="str">
            <v>2. CAJICÁ DESARROLLO SOCIAL IDEAL</v>
          </cell>
          <cell r="E206" t="str">
            <v>43. Deporte</v>
          </cell>
          <cell r="F206" t="str">
            <v xml:space="preserve">8. Cajicá deportiva </v>
          </cell>
          <cell r="G206"/>
          <cell r="H206">
            <v>69</v>
          </cell>
          <cell r="I206" t="str">
            <v xml:space="preserve">Vincular a 7000 personas en actividades deportivas, recreativas y físicas anualmente </v>
          </cell>
          <cell r="J206" t="str">
            <v>Número de personas</v>
          </cell>
          <cell r="K206">
            <v>5000</v>
          </cell>
          <cell r="L206"/>
          <cell r="M206">
            <v>7000</v>
          </cell>
          <cell r="N206" t="str">
            <v>Alcaldía Municipal</v>
          </cell>
          <cell r="O206" t="str">
            <v>4301007. Servicio de Escuelas Deportivas</v>
          </cell>
          <cell r="P206" t="str">
            <v>430100702. Escuelas deportivas implementadas</v>
          </cell>
          <cell r="Q206" t="str">
            <v xml:space="preserve">40. Promoción deportiva </v>
          </cell>
          <cell r="R206" t="str">
            <v>Instituto de Deportes</v>
          </cell>
          <cell r="S206">
            <v>203</v>
          </cell>
          <cell r="T206" t="str">
            <v>Garantizar el funcionamiento de 32 deportes, actividades y/o modalidades que forman parte de las Escuelas de Formación Polideportiva</v>
          </cell>
          <cell r="U206" t="str">
            <v xml:space="preserve">Escuelas de Formación Deportiva </v>
          </cell>
          <cell r="V206" t="str">
            <v>Número</v>
          </cell>
          <cell r="W206"/>
          <cell r="X206">
            <v>32</v>
          </cell>
          <cell r="Y206">
            <v>0</v>
          </cell>
          <cell r="Z206" t="str">
            <v>MA</v>
          </cell>
          <cell r="AA206">
            <v>0.29498525073746312</v>
          </cell>
          <cell r="AB206">
            <v>8</v>
          </cell>
          <cell r="AC206">
            <v>0.25</v>
          </cell>
          <cell r="AD206">
            <v>0</v>
          </cell>
          <cell r="AE206">
            <v>0</v>
          </cell>
          <cell r="AF206"/>
          <cell r="AG206"/>
          <cell r="AH206"/>
          <cell r="AI206">
            <v>1</v>
          </cell>
          <cell r="AJ206"/>
          <cell r="AK206"/>
          <cell r="AL206" t="str">
            <v>3. Salud y bienestar</v>
          </cell>
          <cell r="AM206" t="str">
            <v>Comunidad</v>
          </cell>
          <cell r="AN206"/>
          <cell r="AO206">
            <v>32</v>
          </cell>
          <cell r="AP206">
            <v>0.3115264797507788</v>
          </cell>
          <cell r="AQ206">
            <v>32</v>
          </cell>
          <cell r="AR206">
            <v>0.29850746268656714</v>
          </cell>
          <cell r="AS206">
            <v>32</v>
          </cell>
          <cell r="AT206">
            <v>0.30864197530864196</v>
          </cell>
          <cell r="AU206">
            <v>32</v>
          </cell>
          <cell r="AV206">
            <v>0.30769230769230771</v>
          </cell>
          <cell r="AW206">
            <v>32</v>
          </cell>
          <cell r="AX206">
            <v>100</v>
          </cell>
          <cell r="AY206">
            <v>0</v>
          </cell>
          <cell r="AZ206">
            <v>0</v>
          </cell>
          <cell r="BA206">
            <v>0</v>
          </cell>
          <cell r="BB206">
            <v>0</v>
          </cell>
          <cell r="BC206">
            <v>0</v>
          </cell>
          <cell r="BD206">
            <v>0</v>
          </cell>
          <cell r="BE206">
            <v>0.3115264797507788</v>
          </cell>
          <cell r="BF206">
            <v>0</v>
          </cell>
          <cell r="BG206">
            <v>0</v>
          </cell>
          <cell r="BH206">
            <v>0</v>
          </cell>
          <cell r="BI206">
            <v>7.3746312684365781E-2</v>
          </cell>
          <cell r="BJ206">
            <v>385489163</v>
          </cell>
          <cell r="BK206">
            <v>253202211</v>
          </cell>
          <cell r="BL206"/>
          <cell r="BM206"/>
          <cell r="BN206"/>
          <cell r="BO206"/>
          <cell r="BP206">
            <v>132286952</v>
          </cell>
          <cell r="BQ206"/>
          <cell r="BR206"/>
          <cell r="BS206"/>
          <cell r="BT206"/>
          <cell r="BU206"/>
          <cell r="BV206"/>
          <cell r="BW206"/>
          <cell r="BX206"/>
          <cell r="BY206"/>
          <cell r="BZ206">
            <v>385489163</v>
          </cell>
          <cell r="CA206">
            <v>253202211</v>
          </cell>
          <cell r="CB206"/>
          <cell r="CC206"/>
          <cell r="CD206"/>
          <cell r="CE206"/>
          <cell r="CF206">
            <v>132286952</v>
          </cell>
          <cell r="CG206"/>
          <cell r="CH206"/>
          <cell r="CI206"/>
          <cell r="CJ206"/>
          <cell r="CK206"/>
          <cell r="CL206"/>
          <cell r="CM206"/>
          <cell r="CN206"/>
          <cell r="CO206"/>
          <cell r="CP206"/>
          <cell r="CQ206">
            <v>0</v>
          </cell>
          <cell r="CR206">
            <v>0</v>
          </cell>
          <cell r="CS206">
            <v>0</v>
          </cell>
          <cell r="CT206">
            <v>0</v>
          </cell>
          <cell r="CU206">
            <v>0</v>
          </cell>
          <cell r="CV206">
            <v>0</v>
          </cell>
          <cell r="CW206">
            <v>0</v>
          </cell>
          <cell r="CX206">
            <v>0</v>
          </cell>
          <cell r="CY206">
            <v>0</v>
          </cell>
          <cell r="CZ206">
            <v>0</v>
          </cell>
          <cell r="DA206">
            <v>0</v>
          </cell>
          <cell r="DB206">
            <v>0</v>
          </cell>
          <cell r="DC206">
            <v>0</v>
          </cell>
          <cell r="DD206">
            <v>0</v>
          </cell>
          <cell r="DE206">
            <v>0</v>
          </cell>
          <cell r="DF206">
            <v>0</v>
          </cell>
          <cell r="DG206">
            <v>0</v>
          </cell>
          <cell r="DH206">
            <v>0</v>
          </cell>
          <cell r="DI206">
            <v>2304381497</v>
          </cell>
          <cell r="DJ206">
            <v>389552741</v>
          </cell>
          <cell r="DK206"/>
          <cell r="DL206"/>
          <cell r="DM206"/>
          <cell r="DN206"/>
          <cell r="DO206">
            <v>1209510856</v>
          </cell>
          <cell r="DP206">
            <v>705317900</v>
          </cell>
          <cell r="DQ206"/>
          <cell r="DR206"/>
          <cell r="DS206"/>
          <cell r="DT206"/>
          <cell r="DU206"/>
          <cell r="DV206"/>
          <cell r="DW206">
            <v>0</v>
          </cell>
          <cell r="DX206"/>
          <cell r="DY206">
            <v>0</v>
          </cell>
          <cell r="DZ206"/>
          <cell r="EA206">
            <v>0</v>
          </cell>
          <cell r="EB206">
            <v>0</v>
          </cell>
          <cell r="EC206">
            <v>0</v>
          </cell>
          <cell r="ED206">
            <v>0</v>
          </cell>
          <cell r="EE206"/>
          <cell r="EF206">
            <v>0</v>
          </cell>
          <cell r="EG206">
            <v>0</v>
          </cell>
          <cell r="EH206">
            <v>0</v>
          </cell>
          <cell r="EI206">
            <v>0</v>
          </cell>
          <cell r="EJ206">
            <v>0</v>
          </cell>
          <cell r="EK206">
            <v>0</v>
          </cell>
          <cell r="EL206">
            <v>0</v>
          </cell>
          <cell r="EM206">
            <v>0</v>
          </cell>
          <cell r="EN206">
            <v>0</v>
          </cell>
          <cell r="EO206"/>
          <cell r="EP206">
            <v>0</v>
          </cell>
          <cell r="EQ206">
            <v>0</v>
          </cell>
          <cell r="ER206">
            <v>0</v>
          </cell>
          <cell r="ES206">
            <v>0</v>
          </cell>
          <cell r="ET206">
            <v>0</v>
          </cell>
          <cell r="EU206">
            <v>0</v>
          </cell>
          <cell r="EV206">
            <v>0</v>
          </cell>
          <cell r="EW206">
            <v>0</v>
          </cell>
          <cell r="EX206">
            <v>0</v>
          </cell>
          <cell r="EY206">
            <v>0</v>
          </cell>
          <cell r="EZ206">
            <v>0</v>
          </cell>
          <cell r="FA206">
            <v>0</v>
          </cell>
          <cell r="FB206">
            <v>0</v>
          </cell>
          <cell r="FC206">
            <v>0</v>
          </cell>
          <cell r="FD206">
            <v>0</v>
          </cell>
          <cell r="FE206">
            <v>0</v>
          </cell>
          <cell r="FF206">
            <v>0</v>
          </cell>
          <cell r="FG206">
            <v>0</v>
          </cell>
          <cell r="FH206">
            <v>3493430378.9055996</v>
          </cell>
          <cell r="FI206">
            <v>438010952.51880008</v>
          </cell>
          <cell r="FJ206"/>
          <cell r="FK206"/>
          <cell r="FL206"/>
          <cell r="FM206">
            <v>0</v>
          </cell>
          <cell r="FN206">
            <v>689585000</v>
          </cell>
          <cell r="FO206">
            <v>2365834426.3867998</v>
          </cell>
          <cell r="FP206"/>
          <cell r="FQ206"/>
          <cell r="FR206"/>
          <cell r="FS206"/>
          <cell r="FT206"/>
          <cell r="FU206"/>
          <cell r="FV206">
            <v>0</v>
          </cell>
          <cell r="FW206"/>
          <cell r="FX206">
            <v>0</v>
          </cell>
          <cell r="FY206">
            <v>0</v>
          </cell>
          <cell r="FZ206">
            <v>0</v>
          </cell>
          <cell r="GA206">
            <v>0</v>
          </cell>
          <cell r="GB206">
            <v>0</v>
          </cell>
          <cell r="GC206">
            <v>0</v>
          </cell>
          <cell r="GD206">
            <v>0</v>
          </cell>
          <cell r="GE206">
            <v>0</v>
          </cell>
          <cell r="GF206">
            <v>0</v>
          </cell>
          <cell r="GG206">
            <v>0</v>
          </cell>
          <cell r="GH206">
            <v>0</v>
          </cell>
          <cell r="GI206">
            <v>0</v>
          </cell>
          <cell r="GJ206">
            <v>0</v>
          </cell>
          <cell r="GK206">
            <v>0</v>
          </cell>
          <cell r="GL206">
            <v>0</v>
          </cell>
          <cell r="GM206">
            <v>0</v>
          </cell>
          <cell r="GN206"/>
          <cell r="GO206">
            <v>0</v>
          </cell>
          <cell r="GP206">
            <v>0</v>
          </cell>
          <cell r="GQ206">
            <v>0</v>
          </cell>
          <cell r="GR206">
            <v>0</v>
          </cell>
          <cell r="GS206">
            <v>0</v>
          </cell>
          <cell r="GT206">
            <v>0</v>
          </cell>
          <cell r="GU206">
            <v>0</v>
          </cell>
          <cell r="GV206">
            <v>0</v>
          </cell>
          <cell r="GW206">
            <v>0</v>
          </cell>
          <cell r="GX206">
            <v>0</v>
          </cell>
          <cell r="GY206">
            <v>0</v>
          </cell>
          <cell r="GZ206">
            <v>0</v>
          </cell>
          <cell r="HA206">
            <v>0</v>
          </cell>
          <cell r="HB206">
            <v>0</v>
          </cell>
          <cell r="HC206">
            <v>0</v>
          </cell>
          <cell r="HD206">
            <v>0</v>
          </cell>
          <cell r="HE206">
            <v>0</v>
          </cell>
          <cell r="HF206">
            <v>0</v>
          </cell>
          <cell r="HG206">
            <v>3598233290.272768</v>
          </cell>
          <cell r="HH206">
            <v>451151281.09436411</v>
          </cell>
          <cell r="HI206"/>
          <cell r="HJ206"/>
          <cell r="HK206"/>
          <cell r="HL206">
            <v>0</v>
          </cell>
          <cell r="HM206">
            <v>710272550</v>
          </cell>
          <cell r="HN206">
            <v>2436809459.1784039</v>
          </cell>
          <cell r="HO206"/>
          <cell r="HP206"/>
          <cell r="HQ206"/>
          <cell r="HR206"/>
          <cell r="HS206"/>
          <cell r="HT206"/>
          <cell r="HU206">
            <v>0</v>
          </cell>
          <cell r="HV206"/>
          <cell r="HW206">
            <v>0</v>
          </cell>
          <cell r="HX206">
            <v>0</v>
          </cell>
          <cell r="HY206">
            <v>0</v>
          </cell>
          <cell r="HZ206">
            <v>0</v>
          </cell>
          <cell r="IA206">
            <v>0</v>
          </cell>
          <cell r="IB206">
            <v>0</v>
          </cell>
          <cell r="IC206">
            <v>0</v>
          </cell>
          <cell r="ID206">
            <v>0</v>
          </cell>
          <cell r="IE206">
            <v>0</v>
          </cell>
          <cell r="IF206">
            <v>0</v>
          </cell>
          <cell r="IG206">
            <v>0</v>
          </cell>
          <cell r="IH206">
            <v>0</v>
          </cell>
          <cell r="II206">
            <v>0</v>
          </cell>
          <cell r="IJ206">
            <v>0</v>
          </cell>
          <cell r="IK206">
            <v>0</v>
          </cell>
          <cell r="IL206">
            <v>0</v>
          </cell>
          <cell r="IM206"/>
          <cell r="IN206">
            <v>0</v>
          </cell>
          <cell r="IO206">
            <v>0</v>
          </cell>
          <cell r="IP206">
            <v>0</v>
          </cell>
          <cell r="IQ206">
            <v>0</v>
          </cell>
          <cell r="IR206">
            <v>0</v>
          </cell>
          <cell r="IS206">
            <v>0</v>
          </cell>
          <cell r="IT206">
            <v>0</v>
          </cell>
          <cell r="IU206">
            <v>0</v>
          </cell>
          <cell r="IV206">
            <v>0</v>
          </cell>
          <cell r="IW206">
            <v>0</v>
          </cell>
          <cell r="IX206">
            <v>0</v>
          </cell>
          <cell r="IY206">
            <v>0</v>
          </cell>
          <cell r="IZ206">
            <v>0</v>
          </cell>
          <cell r="JA206">
            <v>0</v>
          </cell>
          <cell r="JB206">
            <v>0</v>
          </cell>
          <cell r="JC206">
            <v>0</v>
          </cell>
          <cell r="JD206">
            <v>0</v>
          </cell>
          <cell r="JE206">
            <v>0</v>
          </cell>
          <cell r="JF206">
            <v>9781534329.1783676</v>
          </cell>
          <cell r="JG206">
            <v>1531917185.6131642</v>
          </cell>
          <cell r="JH206">
            <v>0</v>
          </cell>
          <cell r="JI206">
            <v>0</v>
          </cell>
          <cell r="JJ206">
            <v>0</v>
          </cell>
          <cell r="JK206">
            <v>0</v>
          </cell>
          <cell r="JL206">
            <v>2741655358</v>
          </cell>
          <cell r="JM206">
            <v>5507961785.5652037</v>
          </cell>
          <cell r="JN206">
            <v>0</v>
          </cell>
          <cell r="JO206">
            <v>0</v>
          </cell>
          <cell r="JP206">
            <v>0</v>
          </cell>
          <cell r="JQ206">
            <v>0</v>
          </cell>
          <cell r="JR206">
            <v>0</v>
          </cell>
          <cell r="JS206">
            <v>0</v>
          </cell>
          <cell r="JT206">
            <v>0</v>
          </cell>
          <cell r="JU206">
            <v>0</v>
          </cell>
          <cell r="JV206">
            <v>385489163</v>
          </cell>
          <cell r="JW206">
            <v>253202211</v>
          </cell>
          <cell r="JX206">
            <v>0</v>
          </cell>
          <cell r="JY206">
            <v>0</v>
          </cell>
          <cell r="JZ206">
            <v>0</v>
          </cell>
          <cell r="KA206">
            <v>0</v>
          </cell>
          <cell r="KB206">
            <v>132286952</v>
          </cell>
          <cell r="KC206">
            <v>0</v>
          </cell>
          <cell r="KD206">
            <v>0</v>
          </cell>
          <cell r="KE206">
            <v>0</v>
          </cell>
          <cell r="KF206">
            <v>0</v>
          </cell>
          <cell r="KG206">
            <v>0</v>
          </cell>
          <cell r="KH206">
            <v>0</v>
          </cell>
          <cell r="KI206">
            <v>0</v>
          </cell>
          <cell r="KJ206">
            <v>0</v>
          </cell>
          <cell r="KK206">
            <v>0</v>
          </cell>
          <cell r="KL206"/>
          <cell r="KM206">
            <v>0</v>
          </cell>
          <cell r="KN206">
            <v>0</v>
          </cell>
          <cell r="KO206">
            <v>0</v>
          </cell>
          <cell r="KP206">
            <v>0</v>
          </cell>
          <cell r="KQ206">
            <v>0</v>
          </cell>
          <cell r="KR206">
            <v>0</v>
          </cell>
          <cell r="KS206">
            <v>0</v>
          </cell>
          <cell r="KT206">
            <v>0</v>
          </cell>
          <cell r="KU206">
            <v>0</v>
          </cell>
          <cell r="KV206">
            <v>0</v>
          </cell>
          <cell r="KW206">
            <v>0</v>
          </cell>
          <cell r="KX206">
            <v>0</v>
          </cell>
          <cell r="KY206">
            <v>0</v>
          </cell>
          <cell r="KZ206">
            <v>0</v>
          </cell>
          <cell r="LA206">
            <v>0</v>
          </cell>
          <cell r="LB206">
            <v>0</v>
          </cell>
          <cell r="LC206">
            <v>0</v>
          </cell>
          <cell r="LD206">
            <v>0</v>
          </cell>
        </row>
        <row r="207">
          <cell r="B207">
            <v>204</v>
          </cell>
          <cell r="C207" t="str">
            <v>“CAJICÁ IDEAL”</v>
          </cell>
          <cell r="D207" t="str">
            <v>2. CAJICÁ DESARROLLO SOCIAL IDEAL</v>
          </cell>
          <cell r="E207" t="str">
            <v>43. Deporte</v>
          </cell>
          <cell r="F207" t="str">
            <v xml:space="preserve">8. Cajicá deportiva </v>
          </cell>
          <cell r="G207"/>
          <cell r="H207">
            <v>69</v>
          </cell>
          <cell r="I207" t="str">
            <v xml:space="preserve">Vincular a 7000 personas en actividades deportivas, recreativas y físicas anualmente </v>
          </cell>
          <cell r="J207" t="str">
            <v>Número de personas</v>
          </cell>
          <cell r="K207">
            <v>5000</v>
          </cell>
          <cell r="L207"/>
          <cell r="M207">
            <v>7000</v>
          </cell>
          <cell r="N207" t="str">
            <v>Alcaldía Municipal</v>
          </cell>
          <cell r="O207" t="str">
            <v>4302006. Documentos de planeación</v>
          </cell>
          <cell r="P207" t="str">
            <v>430200600. Documentos de planeación realizados</v>
          </cell>
          <cell r="Q207" t="str">
            <v xml:space="preserve">40. Promoción deportiva </v>
          </cell>
          <cell r="R207" t="str">
            <v>Instituto de Deportes</v>
          </cell>
          <cell r="S207">
            <v>204</v>
          </cell>
          <cell r="T207" t="str">
            <v>Elaborar e implementar 1 Plan anual de eventos recreo deportivos para el Fomento de Desarrollo Social, Deporte Formativo Escolar y Deporte Competitivo</v>
          </cell>
          <cell r="U207" t="str">
            <v xml:space="preserve">Plan Municipal de eventos deportivos </v>
          </cell>
          <cell r="V207" t="str">
            <v>Número</v>
          </cell>
          <cell r="W207"/>
          <cell r="X207">
            <v>1</v>
          </cell>
          <cell r="Y207">
            <v>0</v>
          </cell>
          <cell r="Z207" t="str">
            <v>MA</v>
          </cell>
          <cell r="AA207">
            <v>0.29498525073746312</v>
          </cell>
          <cell r="AB207">
            <v>0.2499999999999985</v>
          </cell>
          <cell r="AC207">
            <v>0.2499999999999985</v>
          </cell>
          <cell r="AD207">
            <v>0</v>
          </cell>
          <cell r="AE207">
            <v>0</v>
          </cell>
          <cell r="AF207"/>
          <cell r="AG207"/>
          <cell r="AH207"/>
          <cell r="AI207">
            <v>1</v>
          </cell>
          <cell r="AJ207"/>
          <cell r="AK207"/>
          <cell r="AL207" t="str">
            <v>3. Salud y bienestar</v>
          </cell>
          <cell r="AM207" t="str">
            <v>Comunidad</v>
          </cell>
          <cell r="AN207"/>
          <cell r="AO207">
            <v>1</v>
          </cell>
          <cell r="AP207">
            <v>0.3115264797507788</v>
          </cell>
          <cell r="AQ207">
            <v>1</v>
          </cell>
          <cell r="AR207">
            <v>0.29850746268656714</v>
          </cell>
          <cell r="AS207">
            <v>1</v>
          </cell>
          <cell r="AT207">
            <v>0.30864197530864196</v>
          </cell>
          <cell r="AU207">
            <v>1</v>
          </cell>
          <cell r="AV207">
            <v>0.30769230769230771</v>
          </cell>
          <cell r="AW207">
            <v>0.999999999999994</v>
          </cell>
          <cell r="AX207">
            <v>99.999999999999403</v>
          </cell>
          <cell r="AY207">
            <v>0</v>
          </cell>
          <cell r="AZ207">
            <v>0</v>
          </cell>
          <cell r="BA207">
            <v>0</v>
          </cell>
          <cell r="BB207">
            <v>0</v>
          </cell>
          <cell r="BC207">
            <v>0</v>
          </cell>
          <cell r="BD207">
            <v>0</v>
          </cell>
          <cell r="BE207">
            <v>0.31152647975077696</v>
          </cell>
          <cell r="BF207">
            <v>0</v>
          </cell>
          <cell r="BG207">
            <v>0</v>
          </cell>
          <cell r="BH207">
            <v>0</v>
          </cell>
          <cell r="BI207">
            <v>7.3746312684365337E-2</v>
          </cell>
          <cell r="BJ207">
            <v>696993582</v>
          </cell>
          <cell r="BK207"/>
          <cell r="BL207"/>
          <cell r="BM207"/>
          <cell r="BN207"/>
          <cell r="BO207"/>
          <cell r="BP207">
            <v>696993582</v>
          </cell>
          <cell r="BQ207"/>
          <cell r="BR207"/>
          <cell r="BS207"/>
          <cell r="BT207"/>
          <cell r="BU207"/>
          <cell r="BV207"/>
          <cell r="BW207"/>
          <cell r="BX207"/>
          <cell r="BY207"/>
          <cell r="BZ207">
            <v>696993582</v>
          </cell>
          <cell r="CA207"/>
          <cell r="CB207"/>
          <cell r="CC207"/>
          <cell r="CD207"/>
          <cell r="CE207"/>
          <cell r="CF207">
            <v>696993582</v>
          </cell>
          <cell r="CG207"/>
          <cell r="CH207"/>
          <cell r="CI207"/>
          <cell r="CJ207"/>
          <cell r="CK207"/>
          <cell r="CL207"/>
          <cell r="CM207"/>
          <cell r="CN207"/>
          <cell r="CO207"/>
          <cell r="CP207">
            <v>5776000</v>
          </cell>
          <cell r="CQ207">
            <v>0</v>
          </cell>
          <cell r="CR207">
            <v>0</v>
          </cell>
          <cell r="CS207">
            <v>0</v>
          </cell>
          <cell r="CT207">
            <v>0</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1120000000</v>
          </cell>
          <cell r="DJ207"/>
          <cell r="DK207"/>
          <cell r="DL207"/>
          <cell r="DM207"/>
          <cell r="DN207"/>
          <cell r="DO207"/>
          <cell r="DP207">
            <v>1120000000</v>
          </cell>
          <cell r="DQ207"/>
          <cell r="DR207"/>
          <cell r="DS207"/>
          <cell r="DT207"/>
          <cell r="DU207"/>
          <cell r="DV207"/>
          <cell r="DW207">
            <v>0</v>
          </cell>
          <cell r="DX207"/>
          <cell r="DY207">
            <v>0</v>
          </cell>
          <cell r="DZ207"/>
          <cell r="EA207">
            <v>0</v>
          </cell>
          <cell r="EB207">
            <v>0</v>
          </cell>
          <cell r="EC207">
            <v>0</v>
          </cell>
          <cell r="ED207">
            <v>0</v>
          </cell>
          <cell r="EE207"/>
          <cell r="EF207">
            <v>0</v>
          </cell>
          <cell r="EG207">
            <v>0</v>
          </cell>
          <cell r="EH207">
            <v>0</v>
          </cell>
          <cell r="EI207">
            <v>0</v>
          </cell>
          <cell r="EJ207">
            <v>0</v>
          </cell>
          <cell r="EK207">
            <v>0</v>
          </cell>
          <cell r="EL207">
            <v>0</v>
          </cell>
          <cell r="EM207">
            <v>0</v>
          </cell>
          <cell r="EN207">
            <v>0</v>
          </cell>
          <cell r="EO207"/>
          <cell r="EP207">
            <v>0</v>
          </cell>
          <cell r="EQ207">
            <v>0</v>
          </cell>
          <cell r="ER207">
            <v>0</v>
          </cell>
          <cell r="ES207">
            <v>0</v>
          </cell>
          <cell r="ET207">
            <v>0</v>
          </cell>
          <cell r="EU207">
            <v>0</v>
          </cell>
          <cell r="EV207">
            <v>0</v>
          </cell>
          <cell r="EW207">
            <v>0</v>
          </cell>
          <cell r="EX207">
            <v>0</v>
          </cell>
          <cell r="EY207">
            <v>0</v>
          </cell>
          <cell r="EZ207">
            <v>0</v>
          </cell>
          <cell r="FA207">
            <v>0</v>
          </cell>
          <cell r="FB207">
            <v>0</v>
          </cell>
          <cell r="FC207">
            <v>0</v>
          </cell>
          <cell r="FD207">
            <v>0</v>
          </cell>
          <cell r="FE207">
            <v>0</v>
          </cell>
          <cell r="FF207">
            <v>0</v>
          </cell>
          <cell r="FG207">
            <v>0</v>
          </cell>
          <cell r="FH207">
            <v>1273080000</v>
          </cell>
          <cell r="FI207">
            <v>0</v>
          </cell>
          <cell r="FJ207"/>
          <cell r="FK207"/>
          <cell r="FL207"/>
          <cell r="FM207">
            <v>0</v>
          </cell>
          <cell r="FN207">
            <v>1273080000</v>
          </cell>
          <cell r="FO207">
            <v>0</v>
          </cell>
          <cell r="FP207"/>
          <cell r="FQ207"/>
          <cell r="FR207"/>
          <cell r="FS207"/>
          <cell r="FT207"/>
          <cell r="FU207"/>
          <cell r="FV207">
            <v>0</v>
          </cell>
          <cell r="FW207"/>
          <cell r="FX207">
            <v>0</v>
          </cell>
          <cell r="FY207">
            <v>0</v>
          </cell>
          <cell r="FZ207">
            <v>0</v>
          </cell>
          <cell r="GA207">
            <v>0</v>
          </cell>
          <cell r="GB207">
            <v>0</v>
          </cell>
          <cell r="GC207">
            <v>0</v>
          </cell>
          <cell r="GD207">
            <v>0</v>
          </cell>
          <cell r="GE207">
            <v>0</v>
          </cell>
          <cell r="GF207">
            <v>0</v>
          </cell>
          <cell r="GG207">
            <v>0</v>
          </cell>
          <cell r="GH207">
            <v>0</v>
          </cell>
          <cell r="GI207">
            <v>0</v>
          </cell>
          <cell r="GJ207">
            <v>0</v>
          </cell>
          <cell r="GK207">
            <v>0</v>
          </cell>
          <cell r="GL207">
            <v>0</v>
          </cell>
          <cell r="GM207">
            <v>0</v>
          </cell>
          <cell r="GN207"/>
          <cell r="GO207">
            <v>0</v>
          </cell>
          <cell r="GP207">
            <v>0</v>
          </cell>
          <cell r="GQ207">
            <v>0</v>
          </cell>
          <cell r="GR207">
            <v>0</v>
          </cell>
          <cell r="GS207">
            <v>0</v>
          </cell>
          <cell r="GT207">
            <v>0</v>
          </cell>
          <cell r="GU207">
            <v>0</v>
          </cell>
          <cell r="GV207">
            <v>0</v>
          </cell>
          <cell r="GW207">
            <v>0</v>
          </cell>
          <cell r="GX207">
            <v>0</v>
          </cell>
          <cell r="GY207">
            <v>0</v>
          </cell>
          <cell r="GZ207">
            <v>0</v>
          </cell>
          <cell r="HA207">
            <v>0</v>
          </cell>
          <cell r="HB207">
            <v>0</v>
          </cell>
          <cell r="HC207">
            <v>0</v>
          </cell>
          <cell r="HD207">
            <v>0</v>
          </cell>
          <cell r="HE207">
            <v>0</v>
          </cell>
          <cell r="HF207">
            <v>0</v>
          </cell>
          <cell r="HG207">
            <v>1311272400</v>
          </cell>
          <cell r="HH207">
            <v>0</v>
          </cell>
          <cell r="HI207"/>
          <cell r="HJ207"/>
          <cell r="HK207"/>
          <cell r="HL207">
            <v>0</v>
          </cell>
          <cell r="HM207">
            <v>1311272400</v>
          </cell>
          <cell r="HN207">
            <v>0</v>
          </cell>
          <cell r="HO207"/>
          <cell r="HP207"/>
          <cell r="HQ207"/>
          <cell r="HR207"/>
          <cell r="HS207"/>
          <cell r="HT207"/>
          <cell r="HU207">
            <v>0</v>
          </cell>
          <cell r="HV207"/>
          <cell r="HW207">
            <v>0</v>
          </cell>
          <cell r="HX207">
            <v>0</v>
          </cell>
          <cell r="HY207">
            <v>0</v>
          </cell>
          <cell r="HZ207">
            <v>0</v>
          </cell>
          <cell r="IA207">
            <v>0</v>
          </cell>
          <cell r="IB207">
            <v>0</v>
          </cell>
          <cell r="IC207">
            <v>0</v>
          </cell>
          <cell r="ID207">
            <v>0</v>
          </cell>
          <cell r="IE207">
            <v>0</v>
          </cell>
          <cell r="IF207">
            <v>0</v>
          </cell>
          <cell r="IG207">
            <v>0</v>
          </cell>
          <cell r="IH207">
            <v>0</v>
          </cell>
          <cell r="II207">
            <v>0</v>
          </cell>
          <cell r="IJ207">
            <v>0</v>
          </cell>
          <cell r="IK207">
            <v>0</v>
          </cell>
          <cell r="IL207">
            <v>0</v>
          </cell>
          <cell r="IM207"/>
          <cell r="IN207">
            <v>0</v>
          </cell>
          <cell r="IO207">
            <v>0</v>
          </cell>
          <cell r="IP207">
            <v>0</v>
          </cell>
          <cell r="IQ207">
            <v>0</v>
          </cell>
          <cell r="IR207">
            <v>0</v>
          </cell>
          <cell r="IS207">
            <v>0</v>
          </cell>
          <cell r="IT207">
            <v>0</v>
          </cell>
          <cell r="IU207">
            <v>0</v>
          </cell>
          <cell r="IV207">
            <v>0</v>
          </cell>
          <cell r="IW207">
            <v>0</v>
          </cell>
          <cell r="IX207">
            <v>0</v>
          </cell>
          <cell r="IY207">
            <v>0</v>
          </cell>
          <cell r="IZ207">
            <v>0</v>
          </cell>
          <cell r="JA207">
            <v>0</v>
          </cell>
          <cell r="JB207">
            <v>0</v>
          </cell>
          <cell r="JC207">
            <v>0</v>
          </cell>
          <cell r="JD207">
            <v>0</v>
          </cell>
          <cell r="JE207">
            <v>0</v>
          </cell>
          <cell r="JF207">
            <v>4401345982</v>
          </cell>
          <cell r="JG207">
            <v>0</v>
          </cell>
          <cell r="JH207">
            <v>0</v>
          </cell>
          <cell r="JI207">
            <v>0</v>
          </cell>
          <cell r="JJ207">
            <v>0</v>
          </cell>
          <cell r="JK207">
            <v>0</v>
          </cell>
          <cell r="JL207">
            <v>3281345982</v>
          </cell>
          <cell r="JM207">
            <v>1120000000</v>
          </cell>
          <cell r="JN207">
            <v>0</v>
          </cell>
          <cell r="JO207">
            <v>0</v>
          </cell>
          <cell r="JP207">
            <v>0</v>
          </cell>
          <cell r="JQ207">
            <v>0</v>
          </cell>
          <cell r="JR207">
            <v>0</v>
          </cell>
          <cell r="JS207">
            <v>0</v>
          </cell>
          <cell r="JT207">
            <v>0</v>
          </cell>
          <cell r="JU207">
            <v>0</v>
          </cell>
          <cell r="JV207">
            <v>696993582</v>
          </cell>
          <cell r="JW207">
            <v>0</v>
          </cell>
          <cell r="JX207">
            <v>0</v>
          </cell>
          <cell r="JY207">
            <v>0</v>
          </cell>
          <cell r="JZ207">
            <v>0</v>
          </cell>
          <cell r="KA207">
            <v>0</v>
          </cell>
          <cell r="KB207">
            <v>696993582</v>
          </cell>
          <cell r="KC207">
            <v>0</v>
          </cell>
          <cell r="KD207">
            <v>0</v>
          </cell>
          <cell r="KE207">
            <v>0</v>
          </cell>
          <cell r="KF207">
            <v>0</v>
          </cell>
          <cell r="KG207">
            <v>0</v>
          </cell>
          <cell r="KH207">
            <v>0</v>
          </cell>
          <cell r="KI207">
            <v>0</v>
          </cell>
          <cell r="KJ207">
            <v>0</v>
          </cell>
          <cell r="KK207">
            <v>0</v>
          </cell>
          <cell r="KL207"/>
          <cell r="KM207">
            <v>0</v>
          </cell>
          <cell r="KN207">
            <v>0</v>
          </cell>
          <cell r="KO207">
            <v>0</v>
          </cell>
          <cell r="KP207">
            <v>0</v>
          </cell>
          <cell r="KQ207">
            <v>0</v>
          </cell>
          <cell r="KR207">
            <v>0</v>
          </cell>
          <cell r="KS207">
            <v>0</v>
          </cell>
          <cell r="KT207">
            <v>0</v>
          </cell>
          <cell r="KU207">
            <v>0</v>
          </cell>
          <cell r="KV207">
            <v>0</v>
          </cell>
          <cell r="KW207">
            <v>0</v>
          </cell>
          <cell r="KX207">
            <v>0</v>
          </cell>
          <cell r="KY207">
            <v>0</v>
          </cell>
          <cell r="KZ207">
            <v>0</v>
          </cell>
          <cell r="LA207">
            <v>0</v>
          </cell>
          <cell r="LB207">
            <v>0</v>
          </cell>
          <cell r="LC207">
            <v>0</v>
          </cell>
          <cell r="LD207">
            <v>0</v>
          </cell>
        </row>
        <row r="208">
          <cell r="B208">
            <v>205</v>
          </cell>
          <cell r="C208" t="str">
            <v>“CAJICÁ IDEAL”</v>
          </cell>
          <cell r="D208" t="str">
            <v>2. CAJICÁ DESARROLLO SOCIAL IDEAL</v>
          </cell>
          <cell r="E208" t="str">
            <v>43. Deporte</v>
          </cell>
          <cell r="F208" t="str">
            <v xml:space="preserve">8. Cajicá deportiva </v>
          </cell>
          <cell r="G208"/>
          <cell r="H208">
            <v>69</v>
          </cell>
          <cell r="I208" t="str">
            <v xml:space="preserve">Vincular a 7000 personas en actividades deportivas, recreativas y físicas anualmente </v>
          </cell>
          <cell r="J208" t="str">
            <v>Número de personas</v>
          </cell>
          <cell r="K208">
            <v>5000</v>
          </cell>
          <cell r="L208"/>
          <cell r="M208">
            <v>7000</v>
          </cell>
          <cell r="N208" t="str">
            <v>Alcaldía Municipal</v>
          </cell>
          <cell r="O208" t="str">
            <v>4301001. Servicio de apoyo a la actividad física, la recreación y el deporte</v>
          </cell>
          <cell r="P208" t="str">
            <v>430100100. Personas beneficiadas</v>
          </cell>
          <cell r="Q208" t="str">
            <v xml:space="preserve">40. Promoción deportiva </v>
          </cell>
          <cell r="R208" t="str">
            <v>Instituto de Deportes</v>
          </cell>
          <cell r="S208">
            <v>205</v>
          </cell>
          <cell r="T208" t="str">
            <v>Elaborar e implementar 1 Plan anual de actividades destinadas a promover el deporte comunitario mediante el Fomento y Desarrollo Social</v>
          </cell>
          <cell r="U208" t="str">
            <v>Plan para la actividad física, el deporte social, el deporte comunitario y la recreación.</v>
          </cell>
          <cell r="V208" t="str">
            <v>Número</v>
          </cell>
          <cell r="W208"/>
          <cell r="X208">
            <v>1</v>
          </cell>
          <cell r="Y208">
            <v>0</v>
          </cell>
          <cell r="Z208" t="str">
            <v>MA</v>
          </cell>
          <cell r="AA208">
            <v>0.29498525073746312</v>
          </cell>
          <cell r="AB208">
            <v>0.23999999999999996</v>
          </cell>
          <cell r="AC208">
            <v>0.23999999999999996</v>
          </cell>
          <cell r="AD208">
            <v>0</v>
          </cell>
          <cell r="AE208">
            <v>0</v>
          </cell>
          <cell r="AF208"/>
          <cell r="AG208"/>
          <cell r="AH208"/>
          <cell r="AI208">
            <v>1</v>
          </cell>
          <cell r="AJ208"/>
          <cell r="AK208"/>
          <cell r="AL208" t="str">
            <v>3. Salud y bienestar</v>
          </cell>
          <cell r="AM208" t="str">
            <v>Comunidad</v>
          </cell>
          <cell r="AN208"/>
          <cell r="AO208">
            <v>1</v>
          </cell>
          <cell r="AP208">
            <v>0.3115264797507788</v>
          </cell>
          <cell r="AQ208">
            <v>1</v>
          </cell>
          <cell r="AR208">
            <v>0.29850746268656714</v>
          </cell>
          <cell r="AS208">
            <v>1</v>
          </cell>
          <cell r="AT208">
            <v>0.30864197530864196</v>
          </cell>
          <cell r="AU208">
            <v>1</v>
          </cell>
          <cell r="AV208">
            <v>0.30769230769230771</v>
          </cell>
          <cell r="AW208">
            <v>0.95999999999999985</v>
          </cell>
          <cell r="AX208">
            <v>95.999999999999986</v>
          </cell>
          <cell r="AY208">
            <v>0</v>
          </cell>
          <cell r="AZ208">
            <v>0</v>
          </cell>
          <cell r="BA208">
            <v>0</v>
          </cell>
          <cell r="BB208">
            <v>0</v>
          </cell>
          <cell r="BC208">
            <v>0</v>
          </cell>
          <cell r="BD208">
            <v>0</v>
          </cell>
          <cell r="BE208">
            <v>0.29906542056074759</v>
          </cell>
          <cell r="BF208">
            <v>0</v>
          </cell>
          <cell r="BG208">
            <v>0</v>
          </cell>
          <cell r="BH208">
            <v>0</v>
          </cell>
          <cell r="BI208">
            <v>7.0796460176991136E-2</v>
          </cell>
          <cell r="BJ208">
            <v>79195000</v>
          </cell>
          <cell r="BK208"/>
          <cell r="BL208"/>
          <cell r="BM208"/>
          <cell r="BN208"/>
          <cell r="BO208"/>
          <cell r="BP208">
            <v>79195000</v>
          </cell>
          <cell r="BQ208"/>
          <cell r="BR208"/>
          <cell r="BS208"/>
          <cell r="BT208"/>
          <cell r="BU208"/>
          <cell r="BV208"/>
          <cell r="BW208"/>
          <cell r="BX208"/>
          <cell r="BY208"/>
          <cell r="BZ208">
            <v>79195000</v>
          </cell>
          <cell r="CA208"/>
          <cell r="CB208"/>
          <cell r="CC208"/>
          <cell r="CD208"/>
          <cell r="CE208"/>
          <cell r="CF208">
            <v>79195000</v>
          </cell>
          <cell r="CG208"/>
          <cell r="CH208"/>
          <cell r="CI208"/>
          <cell r="CJ208"/>
          <cell r="CK208"/>
          <cell r="CL208"/>
          <cell r="CM208"/>
          <cell r="CN208"/>
          <cell r="CO208"/>
          <cell r="CP208">
            <v>2501800</v>
          </cell>
          <cell r="CQ208">
            <v>0</v>
          </cell>
          <cell r="CR208">
            <v>0</v>
          </cell>
          <cell r="CS208">
            <v>0</v>
          </cell>
          <cell r="CT208">
            <v>0</v>
          </cell>
          <cell r="CU208">
            <v>0</v>
          </cell>
          <cell r="CV208">
            <v>0</v>
          </cell>
          <cell r="CW208">
            <v>0</v>
          </cell>
          <cell r="CX208">
            <v>0</v>
          </cell>
          <cell r="CY208">
            <v>0</v>
          </cell>
          <cell r="CZ208">
            <v>0</v>
          </cell>
          <cell r="DA208">
            <v>0</v>
          </cell>
          <cell r="DB208">
            <v>0</v>
          </cell>
          <cell r="DC208">
            <v>0</v>
          </cell>
          <cell r="DD208">
            <v>0</v>
          </cell>
          <cell r="DE208">
            <v>0</v>
          </cell>
          <cell r="DF208">
            <v>0</v>
          </cell>
          <cell r="DG208">
            <v>0</v>
          </cell>
          <cell r="DH208">
            <v>0</v>
          </cell>
          <cell r="DI208">
            <v>400000000</v>
          </cell>
          <cell r="DJ208"/>
          <cell r="DK208"/>
          <cell r="DL208"/>
          <cell r="DM208"/>
          <cell r="DN208"/>
          <cell r="DO208"/>
          <cell r="DP208">
            <v>400000000</v>
          </cell>
          <cell r="DQ208"/>
          <cell r="DR208"/>
          <cell r="DS208"/>
          <cell r="DT208"/>
          <cell r="DU208"/>
          <cell r="DV208"/>
          <cell r="DW208">
            <v>0</v>
          </cell>
          <cell r="DX208"/>
          <cell r="DY208">
            <v>0</v>
          </cell>
          <cell r="DZ208"/>
          <cell r="EA208">
            <v>0</v>
          </cell>
          <cell r="EB208">
            <v>0</v>
          </cell>
          <cell r="EC208">
            <v>0</v>
          </cell>
          <cell r="ED208">
            <v>0</v>
          </cell>
          <cell r="EE208"/>
          <cell r="EF208">
            <v>0</v>
          </cell>
          <cell r="EG208">
            <v>0</v>
          </cell>
          <cell r="EH208">
            <v>0</v>
          </cell>
          <cell r="EI208">
            <v>0</v>
          </cell>
          <cell r="EJ208">
            <v>0</v>
          </cell>
          <cell r="EK208">
            <v>0</v>
          </cell>
          <cell r="EL208">
            <v>0</v>
          </cell>
          <cell r="EM208">
            <v>0</v>
          </cell>
          <cell r="EN208">
            <v>0</v>
          </cell>
          <cell r="EO208"/>
          <cell r="EP208">
            <v>0</v>
          </cell>
          <cell r="EQ208">
            <v>0</v>
          </cell>
          <cell r="ER208">
            <v>0</v>
          </cell>
          <cell r="ES208">
            <v>0</v>
          </cell>
          <cell r="ET208">
            <v>0</v>
          </cell>
          <cell r="EU208">
            <v>0</v>
          </cell>
          <cell r="EV208">
            <v>0</v>
          </cell>
          <cell r="EW208">
            <v>0</v>
          </cell>
          <cell r="EX208">
            <v>0</v>
          </cell>
          <cell r="EY208">
            <v>0</v>
          </cell>
          <cell r="EZ208">
            <v>0</v>
          </cell>
          <cell r="FA208">
            <v>0</v>
          </cell>
          <cell r="FB208">
            <v>0</v>
          </cell>
          <cell r="FC208">
            <v>0</v>
          </cell>
          <cell r="FD208">
            <v>0</v>
          </cell>
          <cell r="FE208">
            <v>0</v>
          </cell>
          <cell r="FF208">
            <v>0</v>
          </cell>
          <cell r="FG208">
            <v>0</v>
          </cell>
          <cell r="FH208">
            <v>212180000</v>
          </cell>
          <cell r="FI208">
            <v>0</v>
          </cell>
          <cell r="FJ208"/>
          <cell r="FK208"/>
          <cell r="FL208"/>
          <cell r="FM208">
            <v>0</v>
          </cell>
          <cell r="FN208">
            <v>212180000</v>
          </cell>
          <cell r="FO208">
            <v>0</v>
          </cell>
          <cell r="FP208"/>
          <cell r="FQ208"/>
          <cell r="FR208"/>
          <cell r="FS208"/>
          <cell r="FT208"/>
          <cell r="FU208"/>
          <cell r="FV208">
            <v>0</v>
          </cell>
          <cell r="FW208"/>
          <cell r="FX208">
            <v>0</v>
          </cell>
          <cell r="FY208">
            <v>0</v>
          </cell>
          <cell r="FZ208">
            <v>0</v>
          </cell>
          <cell r="GA208">
            <v>0</v>
          </cell>
          <cell r="GB208">
            <v>0</v>
          </cell>
          <cell r="GC208">
            <v>0</v>
          </cell>
          <cell r="GD208">
            <v>0</v>
          </cell>
          <cell r="GE208">
            <v>0</v>
          </cell>
          <cell r="GF208">
            <v>0</v>
          </cell>
          <cell r="GG208">
            <v>0</v>
          </cell>
          <cell r="GH208">
            <v>0</v>
          </cell>
          <cell r="GI208">
            <v>0</v>
          </cell>
          <cell r="GJ208">
            <v>0</v>
          </cell>
          <cell r="GK208">
            <v>0</v>
          </cell>
          <cell r="GL208">
            <v>0</v>
          </cell>
          <cell r="GM208">
            <v>0</v>
          </cell>
          <cell r="GN208"/>
          <cell r="GO208">
            <v>0</v>
          </cell>
          <cell r="GP208">
            <v>0</v>
          </cell>
          <cell r="GQ208">
            <v>0</v>
          </cell>
          <cell r="GR208">
            <v>0</v>
          </cell>
          <cell r="GS208">
            <v>0</v>
          </cell>
          <cell r="GT208">
            <v>0</v>
          </cell>
          <cell r="GU208">
            <v>0</v>
          </cell>
          <cell r="GV208">
            <v>0</v>
          </cell>
          <cell r="GW208">
            <v>0</v>
          </cell>
          <cell r="GX208">
            <v>0</v>
          </cell>
          <cell r="GY208">
            <v>0</v>
          </cell>
          <cell r="GZ208">
            <v>0</v>
          </cell>
          <cell r="HA208">
            <v>0</v>
          </cell>
          <cell r="HB208">
            <v>0</v>
          </cell>
          <cell r="HC208">
            <v>0</v>
          </cell>
          <cell r="HD208">
            <v>0</v>
          </cell>
          <cell r="HE208">
            <v>0</v>
          </cell>
          <cell r="HF208">
            <v>0</v>
          </cell>
          <cell r="HG208">
            <v>218545400</v>
          </cell>
          <cell r="HH208">
            <v>0</v>
          </cell>
          <cell r="HI208"/>
          <cell r="HJ208"/>
          <cell r="HK208"/>
          <cell r="HL208">
            <v>0</v>
          </cell>
          <cell r="HM208">
            <v>218545400</v>
          </cell>
          <cell r="HN208">
            <v>0</v>
          </cell>
          <cell r="HO208"/>
          <cell r="HP208"/>
          <cell r="HQ208"/>
          <cell r="HR208"/>
          <cell r="HS208"/>
          <cell r="HT208"/>
          <cell r="HU208">
            <v>0</v>
          </cell>
          <cell r="HV208"/>
          <cell r="HW208">
            <v>0</v>
          </cell>
          <cell r="HX208">
            <v>0</v>
          </cell>
          <cell r="HY208">
            <v>0</v>
          </cell>
          <cell r="HZ208">
            <v>0</v>
          </cell>
          <cell r="IA208">
            <v>0</v>
          </cell>
          <cell r="IB208">
            <v>0</v>
          </cell>
          <cell r="IC208">
            <v>0</v>
          </cell>
          <cell r="ID208">
            <v>0</v>
          </cell>
          <cell r="IE208">
            <v>0</v>
          </cell>
          <cell r="IF208">
            <v>0</v>
          </cell>
          <cell r="IG208">
            <v>0</v>
          </cell>
          <cell r="IH208">
            <v>0</v>
          </cell>
          <cell r="II208">
            <v>0</v>
          </cell>
          <cell r="IJ208">
            <v>0</v>
          </cell>
          <cell r="IK208">
            <v>0</v>
          </cell>
          <cell r="IL208">
            <v>0</v>
          </cell>
          <cell r="IM208"/>
          <cell r="IN208">
            <v>0</v>
          </cell>
          <cell r="IO208">
            <v>0</v>
          </cell>
          <cell r="IP208">
            <v>0</v>
          </cell>
          <cell r="IQ208">
            <v>0</v>
          </cell>
          <cell r="IR208">
            <v>0</v>
          </cell>
          <cell r="IS208">
            <v>0</v>
          </cell>
          <cell r="IT208">
            <v>0</v>
          </cell>
          <cell r="IU208">
            <v>0</v>
          </cell>
          <cell r="IV208">
            <v>0</v>
          </cell>
          <cell r="IW208">
            <v>0</v>
          </cell>
          <cell r="IX208">
            <v>0</v>
          </cell>
          <cell r="IY208">
            <v>0</v>
          </cell>
          <cell r="IZ208">
            <v>0</v>
          </cell>
          <cell r="JA208">
            <v>0</v>
          </cell>
          <cell r="JB208">
            <v>0</v>
          </cell>
          <cell r="JC208">
            <v>0</v>
          </cell>
          <cell r="JD208">
            <v>0</v>
          </cell>
          <cell r="JE208">
            <v>0</v>
          </cell>
          <cell r="JF208">
            <v>909920400</v>
          </cell>
          <cell r="JG208">
            <v>0</v>
          </cell>
          <cell r="JH208">
            <v>0</v>
          </cell>
          <cell r="JI208">
            <v>0</v>
          </cell>
          <cell r="JJ208">
            <v>0</v>
          </cell>
          <cell r="JK208">
            <v>0</v>
          </cell>
          <cell r="JL208">
            <v>509920400</v>
          </cell>
          <cell r="JM208">
            <v>400000000</v>
          </cell>
          <cell r="JN208">
            <v>0</v>
          </cell>
          <cell r="JO208">
            <v>0</v>
          </cell>
          <cell r="JP208">
            <v>0</v>
          </cell>
          <cell r="JQ208">
            <v>0</v>
          </cell>
          <cell r="JR208">
            <v>0</v>
          </cell>
          <cell r="JS208">
            <v>0</v>
          </cell>
          <cell r="JT208">
            <v>0</v>
          </cell>
          <cell r="JU208">
            <v>0</v>
          </cell>
          <cell r="JV208">
            <v>79195000</v>
          </cell>
          <cell r="JW208">
            <v>0</v>
          </cell>
          <cell r="JX208">
            <v>0</v>
          </cell>
          <cell r="JY208">
            <v>0</v>
          </cell>
          <cell r="JZ208">
            <v>0</v>
          </cell>
          <cell r="KA208">
            <v>0</v>
          </cell>
          <cell r="KB208">
            <v>79195000</v>
          </cell>
          <cell r="KC208">
            <v>0</v>
          </cell>
          <cell r="KD208">
            <v>0</v>
          </cell>
          <cell r="KE208">
            <v>0</v>
          </cell>
          <cell r="KF208">
            <v>0</v>
          </cell>
          <cell r="KG208">
            <v>0</v>
          </cell>
          <cell r="KH208">
            <v>0</v>
          </cell>
          <cell r="KI208">
            <v>0</v>
          </cell>
          <cell r="KJ208">
            <v>0</v>
          </cell>
          <cell r="KK208">
            <v>0</v>
          </cell>
          <cell r="KL208"/>
          <cell r="KM208">
            <v>0</v>
          </cell>
          <cell r="KN208">
            <v>0</v>
          </cell>
          <cell r="KO208">
            <v>0</v>
          </cell>
          <cell r="KP208">
            <v>0</v>
          </cell>
          <cell r="KQ208">
            <v>0</v>
          </cell>
          <cell r="KR208">
            <v>0</v>
          </cell>
          <cell r="KS208">
            <v>0</v>
          </cell>
          <cell r="KT208">
            <v>0</v>
          </cell>
          <cell r="KU208">
            <v>0</v>
          </cell>
          <cell r="KV208">
            <v>0</v>
          </cell>
          <cell r="KW208">
            <v>0</v>
          </cell>
          <cell r="KX208">
            <v>0</v>
          </cell>
          <cell r="KY208">
            <v>0</v>
          </cell>
          <cell r="KZ208">
            <v>0</v>
          </cell>
          <cell r="LA208">
            <v>0</v>
          </cell>
          <cell r="LB208">
            <v>0</v>
          </cell>
          <cell r="LC208">
            <v>0</v>
          </cell>
          <cell r="LD208">
            <v>0</v>
          </cell>
        </row>
        <row r="209">
          <cell r="B209">
            <v>206</v>
          </cell>
          <cell r="C209" t="str">
            <v>“CAJICÁ IDEAL”</v>
          </cell>
          <cell r="D209" t="str">
            <v>2. CAJICÁ DESARROLLO SOCIAL IDEAL</v>
          </cell>
          <cell r="E209" t="str">
            <v>43. Deporte</v>
          </cell>
          <cell r="F209" t="str">
            <v xml:space="preserve">8. Cajicá deportiva </v>
          </cell>
          <cell r="G209"/>
          <cell r="H209">
            <v>69</v>
          </cell>
          <cell r="I209" t="str">
            <v xml:space="preserve">Vincular a 7000 personas en actividades deportivas, recreativas y físicas anualmente </v>
          </cell>
          <cell r="J209" t="str">
            <v>Número de personas</v>
          </cell>
          <cell r="K209">
            <v>5000</v>
          </cell>
          <cell r="L209"/>
          <cell r="M209">
            <v>7000</v>
          </cell>
          <cell r="N209" t="str">
            <v>Alcaldía Municipal</v>
          </cell>
          <cell r="O209" t="str">
            <v>4301001. Servicio de apoyo a la actividad física, la recreación y el deporte</v>
          </cell>
          <cell r="P209" t="str">
            <v>430100101. Estímulos entregados</v>
          </cell>
          <cell r="Q209" t="str">
            <v xml:space="preserve">40. Promoción deportiva </v>
          </cell>
          <cell r="R209" t="str">
            <v>Instituto de Deportes</v>
          </cell>
          <cell r="S209">
            <v>206</v>
          </cell>
          <cell r="T209" t="str">
            <v>Elaborar e implementar 1 Estrategia anual para garantizar el funcionamiento de los programas deportivos del proceso de deporte de altos logros y/o rendimiento deportivo</v>
          </cell>
          <cell r="U209" t="str">
            <v>Plan de incentivos para deportistas Cajiqueños</v>
          </cell>
          <cell r="V209" t="str">
            <v>Número</v>
          </cell>
          <cell r="W209"/>
          <cell r="X209">
            <v>1</v>
          </cell>
          <cell r="Y209">
            <v>0</v>
          </cell>
          <cell r="Z209" t="str">
            <v>MA</v>
          </cell>
          <cell r="AA209">
            <v>0.29498525073746312</v>
          </cell>
          <cell r="AB209">
            <v>0.24999999999999997</v>
          </cell>
          <cell r="AC209">
            <v>0.24999999999999997</v>
          </cell>
          <cell r="AD209">
            <v>0</v>
          </cell>
          <cell r="AE209">
            <v>0</v>
          </cell>
          <cell r="AF209"/>
          <cell r="AG209"/>
          <cell r="AH209"/>
          <cell r="AI209">
            <v>1</v>
          </cell>
          <cell r="AJ209"/>
          <cell r="AK209"/>
          <cell r="AL209" t="str">
            <v>3. Salud y bienestar</v>
          </cell>
          <cell r="AM209" t="str">
            <v>Comunidad</v>
          </cell>
          <cell r="AN209"/>
          <cell r="AO209">
            <v>1</v>
          </cell>
          <cell r="AP209">
            <v>0.3115264797507788</v>
          </cell>
          <cell r="AQ209">
            <v>1</v>
          </cell>
          <cell r="AR209">
            <v>0.29850746268656714</v>
          </cell>
          <cell r="AS209">
            <v>1</v>
          </cell>
          <cell r="AT209">
            <v>0.30864197530864196</v>
          </cell>
          <cell r="AU209">
            <v>1</v>
          </cell>
          <cell r="AV209">
            <v>0.30769230769230771</v>
          </cell>
          <cell r="AW209">
            <v>0.99999999999999989</v>
          </cell>
          <cell r="AX209">
            <v>99.999999999999986</v>
          </cell>
          <cell r="AY209">
            <v>0</v>
          </cell>
          <cell r="AZ209">
            <v>0</v>
          </cell>
          <cell r="BA209">
            <v>0</v>
          </cell>
          <cell r="BB209">
            <v>0</v>
          </cell>
          <cell r="BC209">
            <v>0</v>
          </cell>
          <cell r="BD209">
            <v>0</v>
          </cell>
          <cell r="BE209">
            <v>0.31152647975077874</v>
          </cell>
          <cell r="BF209">
            <v>0</v>
          </cell>
          <cell r="BG209">
            <v>0</v>
          </cell>
          <cell r="BH209">
            <v>0</v>
          </cell>
          <cell r="BI209">
            <v>7.3746312684365767E-2</v>
          </cell>
          <cell r="BJ209">
            <v>418393035</v>
          </cell>
          <cell r="BK209"/>
          <cell r="BL209"/>
          <cell r="BM209"/>
          <cell r="BN209"/>
          <cell r="BO209"/>
          <cell r="BP209">
            <v>418393035</v>
          </cell>
          <cell r="BQ209"/>
          <cell r="BR209"/>
          <cell r="BS209"/>
          <cell r="BT209"/>
          <cell r="BU209"/>
          <cell r="BV209"/>
          <cell r="BW209"/>
          <cell r="BX209"/>
          <cell r="BY209"/>
          <cell r="BZ209">
            <v>418393035</v>
          </cell>
          <cell r="CA209"/>
          <cell r="CB209"/>
          <cell r="CC209"/>
          <cell r="CD209"/>
          <cell r="CE209"/>
          <cell r="CF209">
            <v>418393035</v>
          </cell>
          <cell r="CG209"/>
          <cell r="CH209"/>
          <cell r="CI209"/>
          <cell r="CJ209"/>
          <cell r="CK209"/>
          <cell r="CL209"/>
          <cell r="CM209"/>
          <cell r="CN209"/>
          <cell r="CO209"/>
          <cell r="CP209"/>
          <cell r="CQ209">
            <v>0</v>
          </cell>
          <cell r="CR209">
            <v>0</v>
          </cell>
          <cell r="CS209">
            <v>0</v>
          </cell>
          <cell r="CT209">
            <v>0</v>
          </cell>
          <cell r="CU209">
            <v>0</v>
          </cell>
          <cell r="CV209">
            <v>0</v>
          </cell>
          <cell r="CW209">
            <v>0</v>
          </cell>
          <cell r="CX209">
            <v>0</v>
          </cell>
          <cell r="CY209">
            <v>0</v>
          </cell>
          <cell r="CZ209">
            <v>0</v>
          </cell>
          <cell r="DA209">
            <v>0</v>
          </cell>
          <cell r="DB209">
            <v>0</v>
          </cell>
          <cell r="DC209">
            <v>0</v>
          </cell>
          <cell r="DD209">
            <v>0</v>
          </cell>
          <cell r="DE209">
            <v>0</v>
          </cell>
          <cell r="DF209">
            <v>0</v>
          </cell>
          <cell r="DG209">
            <v>0</v>
          </cell>
          <cell r="DH209">
            <v>0</v>
          </cell>
          <cell r="DI209">
            <v>590096548</v>
          </cell>
          <cell r="DJ209"/>
          <cell r="DK209"/>
          <cell r="DL209"/>
          <cell r="DM209"/>
          <cell r="DN209"/>
          <cell r="DO209"/>
          <cell r="DP209">
            <v>590096548</v>
          </cell>
          <cell r="DQ209"/>
          <cell r="DR209"/>
          <cell r="DS209"/>
          <cell r="DT209"/>
          <cell r="DU209"/>
          <cell r="DV209"/>
          <cell r="DW209">
            <v>0</v>
          </cell>
          <cell r="DX209"/>
          <cell r="DY209">
            <v>0</v>
          </cell>
          <cell r="DZ209"/>
          <cell r="EA209">
            <v>0</v>
          </cell>
          <cell r="EB209">
            <v>0</v>
          </cell>
          <cell r="EC209">
            <v>0</v>
          </cell>
          <cell r="ED209">
            <v>0</v>
          </cell>
          <cell r="EE209"/>
          <cell r="EF209">
            <v>0</v>
          </cell>
          <cell r="EG209">
            <v>0</v>
          </cell>
          <cell r="EH209">
            <v>0</v>
          </cell>
          <cell r="EI209">
            <v>0</v>
          </cell>
          <cell r="EJ209">
            <v>0</v>
          </cell>
          <cell r="EK209">
            <v>0</v>
          </cell>
          <cell r="EL209">
            <v>0</v>
          </cell>
          <cell r="EM209">
            <v>0</v>
          </cell>
          <cell r="EN209">
            <v>0</v>
          </cell>
          <cell r="EO209"/>
          <cell r="EP209">
            <v>0</v>
          </cell>
          <cell r="EQ209">
            <v>0</v>
          </cell>
          <cell r="ER209">
            <v>0</v>
          </cell>
          <cell r="ES209">
            <v>0</v>
          </cell>
          <cell r="ET209">
            <v>0</v>
          </cell>
          <cell r="EU209">
            <v>0</v>
          </cell>
          <cell r="EV209">
            <v>0</v>
          </cell>
          <cell r="EW209">
            <v>0</v>
          </cell>
          <cell r="EX209">
            <v>0</v>
          </cell>
          <cell r="EY209">
            <v>0</v>
          </cell>
          <cell r="EZ209">
            <v>0</v>
          </cell>
          <cell r="FA209">
            <v>0</v>
          </cell>
          <cell r="FB209">
            <v>0</v>
          </cell>
          <cell r="FC209">
            <v>0</v>
          </cell>
          <cell r="FD209">
            <v>0</v>
          </cell>
          <cell r="FE209">
            <v>0</v>
          </cell>
          <cell r="FF209">
            <v>0</v>
          </cell>
          <cell r="FG209">
            <v>0</v>
          </cell>
          <cell r="FH209">
            <v>84872000</v>
          </cell>
          <cell r="FI209">
            <v>0</v>
          </cell>
          <cell r="FJ209"/>
          <cell r="FK209"/>
          <cell r="FL209"/>
          <cell r="FM209">
            <v>0</v>
          </cell>
          <cell r="FN209">
            <v>84872000</v>
          </cell>
          <cell r="FO209">
            <v>0</v>
          </cell>
          <cell r="FP209"/>
          <cell r="FQ209"/>
          <cell r="FR209"/>
          <cell r="FS209"/>
          <cell r="FT209"/>
          <cell r="FU209"/>
          <cell r="FV209">
            <v>0</v>
          </cell>
          <cell r="FW209"/>
          <cell r="FX209">
            <v>0</v>
          </cell>
          <cell r="FY209">
            <v>0</v>
          </cell>
          <cell r="FZ209">
            <v>0</v>
          </cell>
          <cell r="GA209">
            <v>0</v>
          </cell>
          <cell r="GB209">
            <v>0</v>
          </cell>
          <cell r="GC209">
            <v>0</v>
          </cell>
          <cell r="GD209">
            <v>0</v>
          </cell>
          <cell r="GE209">
            <v>0</v>
          </cell>
          <cell r="GF209">
            <v>0</v>
          </cell>
          <cell r="GG209">
            <v>0</v>
          </cell>
          <cell r="GH209">
            <v>0</v>
          </cell>
          <cell r="GI209">
            <v>0</v>
          </cell>
          <cell r="GJ209">
            <v>0</v>
          </cell>
          <cell r="GK209">
            <v>0</v>
          </cell>
          <cell r="GL209">
            <v>0</v>
          </cell>
          <cell r="GM209">
            <v>0</v>
          </cell>
          <cell r="GN209"/>
          <cell r="GO209">
            <v>0</v>
          </cell>
          <cell r="GP209">
            <v>0</v>
          </cell>
          <cell r="GQ209">
            <v>0</v>
          </cell>
          <cell r="GR209">
            <v>0</v>
          </cell>
          <cell r="GS209">
            <v>0</v>
          </cell>
          <cell r="GT209">
            <v>0</v>
          </cell>
          <cell r="GU209">
            <v>0</v>
          </cell>
          <cell r="GV209">
            <v>0</v>
          </cell>
          <cell r="GW209">
            <v>0</v>
          </cell>
          <cell r="GX209">
            <v>0</v>
          </cell>
          <cell r="GY209">
            <v>0</v>
          </cell>
          <cell r="GZ209">
            <v>0</v>
          </cell>
          <cell r="HA209">
            <v>0</v>
          </cell>
          <cell r="HB209">
            <v>0</v>
          </cell>
          <cell r="HC209">
            <v>0</v>
          </cell>
          <cell r="HD209">
            <v>0</v>
          </cell>
          <cell r="HE209">
            <v>0</v>
          </cell>
          <cell r="HF209">
            <v>0</v>
          </cell>
          <cell r="HG209">
            <v>87418160</v>
          </cell>
          <cell r="HH209">
            <v>0</v>
          </cell>
          <cell r="HI209"/>
          <cell r="HJ209"/>
          <cell r="HK209"/>
          <cell r="HL209">
            <v>0</v>
          </cell>
          <cell r="HM209">
            <v>87418160</v>
          </cell>
          <cell r="HN209">
            <v>0</v>
          </cell>
          <cell r="HO209"/>
          <cell r="HP209"/>
          <cell r="HQ209"/>
          <cell r="HR209"/>
          <cell r="HS209"/>
          <cell r="HT209"/>
          <cell r="HU209">
            <v>0</v>
          </cell>
          <cell r="HV209"/>
          <cell r="HW209">
            <v>0</v>
          </cell>
          <cell r="HX209">
            <v>0</v>
          </cell>
          <cell r="HY209">
            <v>0</v>
          </cell>
          <cell r="HZ209">
            <v>0</v>
          </cell>
          <cell r="IA209">
            <v>0</v>
          </cell>
          <cell r="IB209">
            <v>0</v>
          </cell>
          <cell r="IC209">
            <v>0</v>
          </cell>
          <cell r="ID209">
            <v>0</v>
          </cell>
          <cell r="IE209">
            <v>0</v>
          </cell>
          <cell r="IF209">
            <v>0</v>
          </cell>
          <cell r="IG209">
            <v>0</v>
          </cell>
          <cell r="IH209">
            <v>0</v>
          </cell>
          <cell r="II209">
            <v>0</v>
          </cell>
          <cell r="IJ209">
            <v>0</v>
          </cell>
          <cell r="IK209">
            <v>0</v>
          </cell>
          <cell r="IL209">
            <v>0</v>
          </cell>
          <cell r="IM209"/>
          <cell r="IN209">
            <v>0</v>
          </cell>
          <cell r="IO209">
            <v>0</v>
          </cell>
          <cell r="IP209">
            <v>0</v>
          </cell>
          <cell r="IQ209">
            <v>0</v>
          </cell>
          <cell r="IR209">
            <v>0</v>
          </cell>
          <cell r="IS209">
            <v>0</v>
          </cell>
          <cell r="IT209">
            <v>0</v>
          </cell>
          <cell r="IU209">
            <v>0</v>
          </cell>
          <cell r="IV209">
            <v>0</v>
          </cell>
          <cell r="IW209">
            <v>0</v>
          </cell>
          <cell r="IX209">
            <v>0</v>
          </cell>
          <cell r="IY209">
            <v>0</v>
          </cell>
          <cell r="IZ209">
            <v>0</v>
          </cell>
          <cell r="JA209">
            <v>0</v>
          </cell>
          <cell r="JB209">
            <v>0</v>
          </cell>
          <cell r="JC209">
            <v>0</v>
          </cell>
          <cell r="JD209">
            <v>0</v>
          </cell>
          <cell r="JE209">
            <v>0</v>
          </cell>
          <cell r="JF209">
            <v>1180779743</v>
          </cell>
          <cell r="JG209">
            <v>0</v>
          </cell>
          <cell r="JH209">
            <v>0</v>
          </cell>
          <cell r="JI209">
            <v>0</v>
          </cell>
          <cell r="JJ209">
            <v>0</v>
          </cell>
          <cell r="JK209">
            <v>0</v>
          </cell>
          <cell r="JL209">
            <v>590683195</v>
          </cell>
          <cell r="JM209">
            <v>590096548</v>
          </cell>
          <cell r="JN209">
            <v>0</v>
          </cell>
          <cell r="JO209">
            <v>0</v>
          </cell>
          <cell r="JP209">
            <v>0</v>
          </cell>
          <cell r="JQ209">
            <v>0</v>
          </cell>
          <cell r="JR209">
            <v>0</v>
          </cell>
          <cell r="JS209">
            <v>0</v>
          </cell>
          <cell r="JT209">
            <v>0</v>
          </cell>
          <cell r="JU209">
            <v>0</v>
          </cell>
          <cell r="JV209">
            <v>418393035</v>
          </cell>
          <cell r="JW209">
            <v>0</v>
          </cell>
          <cell r="JX209">
            <v>0</v>
          </cell>
          <cell r="JY209">
            <v>0</v>
          </cell>
          <cell r="JZ209">
            <v>0</v>
          </cell>
          <cell r="KA209">
            <v>0</v>
          </cell>
          <cell r="KB209">
            <v>418393035</v>
          </cell>
          <cell r="KC209">
            <v>0</v>
          </cell>
          <cell r="KD209">
            <v>0</v>
          </cell>
          <cell r="KE209">
            <v>0</v>
          </cell>
          <cell r="KF209">
            <v>0</v>
          </cell>
          <cell r="KG209">
            <v>0</v>
          </cell>
          <cell r="KH209">
            <v>0</v>
          </cell>
          <cell r="KI209">
            <v>0</v>
          </cell>
          <cell r="KJ209">
            <v>0</v>
          </cell>
          <cell r="KK209">
            <v>0</v>
          </cell>
          <cell r="KL209"/>
          <cell r="KM209">
            <v>0</v>
          </cell>
          <cell r="KN209">
            <v>0</v>
          </cell>
          <cell r="KO209">
            <v>0</v>
          </cell>
          <cell r="KP209">
            <v>0</v>
          </cell>
          <cell r="KQ209">
            <v>0</v>
          </cell>
          <cell r="KR209">
            <v>0</v>
          </cell>
          <cell r="KS209">
            <v>0</v>
          </cell>
          <cell r="KT209">
            <v>0</v>
          </cell>
          <cell r="KU209">
            <v>0</v>
          </cell>
          <cell r="KV209">
            <v>0</v>
          </cell>
          <cell r="KW209">
            <v>0</v>
          </cell>
          <cell r="KX209">
            <v>0</v>
          </cell>
          <cell r="KY209">
            <v>0</v>
          </cell>
          <cell r="KZ209">
            <v>0</v>
          </cell>
          <cell r="LA209">
            <v>0</v>
          </cell>
          <cell r="LB209">
            <v>0</v>
          </cell>
          <cell r="LC209">
            <v>0</v>
          </cell>
          <cell r="LD209">
            <v>0</v>
          </cell>
        </row>
        <row r="210">
          <cell r="B210">
            <v>207</v>
          </cell>
          <cell r="C210" t="str">
            <v>“CAJICÁ IDEAL”</v>
          </cell>
          <cell r="D210" t="str">
            <v>2. CAJICÁ DESARROLLO SOCIAL IDEAL</v>
          </cell>
          <cell r="E210" t="str">
            <v>43. Deporte</v>
          </cell>
          <cell r="F210" t="str">
            <v xml:space="preserve">8. Cajicá deportiva </v>
          </cell>
          <cell r="G210"/>
          <cell r="H210">
            <v>69</v>
          </cell>
          <cell r="I210" t="str">
            <v xml:space="preserve">Vincular a 7000 personas en actividades deportivas, recreativas y físicas anualmente </v>
          </cell>
          <cell r="J210" t="str">
            <v>Número de personas</v>
          </cell>
          <cell r="K210">
            <v>5000</v>
          </cell>
          <cell r="L210"/>
          <cell r="M210">
            <v>7000</v>
          </cell>
          <cell r="N210" t="str">
            <v>Alcaldía Municipal</v>
          </cell>
          <cell r="O210" t="str">
            <v>4301037. Servicio de promoción de la actividad física, la recreación y el deporte</v>
          </cell>
          <cell r="P210" t="str">
            <v>430103705. Sedes educativas apoyadas con programas de fomento</v>
          </cell>
          <cell r="Q210" t="str">
            <v xml:space="preserve">40. Promoción deportiva </v>
          </cell>
          <cell r="R210" t="str">
            <v>Instituto de Deportes</v>
          </cell>
          <cell r="S210">
            <v>207</v>
          </cell>
          <cell r="T210" t="str">
            <v>Articular con las 6 Instituciones Educativas Públicas para apoyar la clase de educación física</v>
          </cell>
          <cell r="U210" t="str">
            <v xml:space="preserve">Articulación con las Instituciones Educativas Públicas para apoyar la clase de educación física </v>
          </cell>
          <cell r="V210" t="str">
            <v>Número</v>
          </cell>
          <cell r="W210"/>
          <cell r="X210">
            <v>6</v>
          </cell>
          <cell r="Y210">
            <v>0</v>
          </cell>
          <cell r="Z210" t="str">
            <v>MA</v>
          </cell>
          <cell r="AA210">
            <v>0.29498525073746312</v>
          </cell>
          <cell r="AB210">
            <v>1.5</v>
          </cell>
          <cell r="AC210">
            <v>0.25</v>
          </cell>
          <cell r="AD210">
            <v>0</v>
          </cell>
          <cell r="AE210">
            <v>0</v>
          </cell>
          <cell r="AF210"/>
          <cell r="AG210"/>
          <cell r="AH210"/>
          <cell r="AI210">
            <v>1</v>
          </cell>
          <cell r="AJ210"/>
          <cell r="AK210"/>
          <cell r="AL210" t="str">
            <v>3. Salud y bienestar</v>
          </cell>
          <cell r="AM210" t="str">
            <v>Comunidad</v>
          </cell>
          <cell r="AN210"/>
          <cell r="AO210">
            <v>6</v>
          </cell>
          <cell r="AP210">
            <v>0.3115264797507788</v>
          </cell>
          <cell r="AQ210">
            <v>6</v>
          </cell>
          <cell r="AR210">
            <v>0.29850746268656714</v>
          </cell>
          <cell r="AS210">
            <v>6</v>
          </cell>
          <cell r="AT210">
            <v>0.30864197530864196</v>
          </cell>
          <cell r="AU210">
            <v>6</v>
          </cell>
          <cell r="AV210">
            <v>0.30769230769230771</v>
          </cell>
          <cell r="AW210">
            <v>6</v>
          </cell>
          <cell r="AX210">
            <v>100</v>
          </cell>
          <cell r="AY210">
            <v>0</v>
          </cell>
          <cell r="AZ210">
            <v>0</v>
          </cell>
          <cell r="BA210">
            <v>0</v>
          </cell>
          <cell r="BB210">
            <v>0</v>
          </cell>
          <cell r="BC210">
            <v>0</v>
          </cell>
          <cell r="BD210">
            <v>0</v>
          </cell>
          <cell r="BE210">
            <v>0.3115264797507788</v>
          </cell>
          <cell r="BF210">
            <v>0</v>
          </cell>
          <cell r="BG210">
            <v>0</v>
          </cell>
          <cell r="BH210">
            <v>0</v>
          </cell>
          <cell r="BI210">
            <v>7.3746312684365781E-2</v>
          </cell>
          <cell r="BJ210">
            <v>0</v>
          </cell>
          <cell r="BK210"/>
          <cell r="BL210"/>
          <cell r="BM210"/>
          <cell r="BN210"/>
          <cell r="BO210"/>
          <cell r="BP210"/>
          <cell r="BQ210"/>
          <cell r="BR210"/>
          <cell r="BS210"/>
          <cell r="BT210"/>
          <cell r="BU210"/>
          <cell r="BV210"/>
          <cell r="BW210"/>
          <cell r="BX210"/>
          <cell r="BY210"/>
          <cell r="BZ210">
            <v>0</v>
          </cell>
          <cell r="CA210"/>
          <cell r="CB210"/>
          <cell r="CC210"/>
          <cell r="CD210"/>
          <cell r="CE210"/>
          <cell r="CF210"/>
          <cell r="CG210"/>
          <cell r="CH210"/>
          <cell r="CI210"/>
          <cell r="CJ210"/>
          <cell r="CK210"/>
          <cell r="CL210"/>
          <cell r="CM210"/>
          <cell r="CN210"/>
          <cell r="CO210"/>
          <cell r="CP210"/>
          <cell r="CQ210">
            <v>0</v>
          </cell>
          <cell r="CR210">
            <v>0</v>
          </cell>
          <cell r="CS210">
            <v>0</v>
          </cell>
          <cell r="CT210">
            <v>0</v>
          </cell>
          <cell r="CU210">
            <v>0</v>
          </cell>
          <cell r="CV210">
            <v>0</v>
          </cell>
          <cell r="CW210">
            <v>0</v>
          </cell>
          <cell r="CX210">
            <v>0</v>
          </cell>
          <cell r="CY210">
            <v>0</v>
          </cell>
          <cell r="CZ210">
            <v>0</v>
          </cell>
          <cell r="DA210">
            <v>0</v>
          </cell>
          <cell r="DB210">
            <v>0</v>
          </cell>
          <cell r="DC210">
            <v>0</v>
          </cell>
          <cell r="DD210">
            <v>0</v>
          </cell>
          <cell r="DE210">
            <v>0</v>
          </cell>
          <cell r="DF210">
            <v>0</v>
          </cell>
          <cell r="DG210">
            <v>0</v>
          </cell>
          <cell r="DH210">
            <v>0</v>
          </cell>
          <cell r="DI210">
            <v>306000000</v>
          </cell>
          <cell r="DJ210"/>
          <cell r="DK210"/>
          <cell r="DL210"/>
          <cell r="DM210"/>
          <cell r="DN210"/>
          <cell r="DO210"/>
          <cell r="DP210">
            <v>306000000</v>
          </cell>
          <cell r="DQ210"/>
          <cell r="DR210"/>
          <cell r="DS210"/>
          <cell r="DT210"/>
          <cell r="DU210"/>
          <cell r="DV210"/>
          <cell r="DW210">
            <v>0</v>
          </cell>
          <cell r="DX210"/>
          <cell r="DY210">
            <v>0</v>
          </cell>
          <cell r="DZ210"/>
          <cell r="EA210">
            <v>0</v>
          </cell>
          <cell r="EB210">
            <v>0</v>
          </cell>
          <cell r="EC210">
            <v>0</v>
          </cell>
          <cell r="ED210">
            <v>0</v>
          </cell>
          <cell r="EE210"/>
          <cell r="EF210">
            <v>0</v>
          </cell>
          <cell r="EG210">
            <v>0</v>
          </cell>
          <cell r="EH210">
            <v>0</v>
          </cell>
          <cell r="EI210">
            <v>0</v>
          </cell>
          <cell r="EJ210">
            <v>0</v>
          </cell>
          <cell r="EK210">
            <v>0</v>
          </cell>
          <cell r="EL210">
            <v>0</v>
          </cell>
          <cell r="EM210">
            <v>0</v>
          </cell>
          <cell r="EN210">
            <v>0</v>
          </cell>
          <cell r="EO210"/>
          <cell r="EP210">
            <v>0</v>
          </cell>
          <cell r="EQ210">
            <v>0</v>
          </cell>
          <cell r="ER210">
            <v>0</v>
          </cell>
          <cell r="ES210">
            <v>0</v>
          </cell>
          <cell r="ET210">
            <v>0</v>
          </cell>
          <cell r="EU210">
            <v>0</v>
          </cell>
          <cell r="EV210">
            <v>0</v>
          </cell>
          <cell r="EW210">
            <v>0</v>
          </cell>
          <cell r="EX210">
            <v>0</v>
          </cell>
          <cell r="EY210">
            <v>0</v>
          </cell>
          <cell r="EZ210">
            <v>0</v>
          </cell>
          <cell r="FA210">
            <v>0</v>
          </cell>
          <cell r="FB210">
            <v>0</v>
          </cell>
          <cell r="FC210">
            <v>0</v>
          </cell>
          <cell r="FD210">
            <v>0</v>
          </cell>
          <cell r="FE210">
            <v>0</v>
          </cell>
          <cell r="FF210">
            <v>0</v>
          </cell>
          <cell r="FG210">
            <v>0</v>
          </cell>
          <cell r="FH210">
            <v>106090000</v>
          </cell>
          <cell r="FI210">
            <v>0</v>
          </cell>
          <cell r="FJ210"/>
          <cell r="FK210"/>
          <cell r="FL210"/>
          <cell r="FM210">
            <v>0</v>
          </cell>
          <cell r="FN210">
            <v>106090000</v>
          </cell>
          <cell r="FO210">
            <v>0</v>
          </cell>
          <cell r="FP210"/>
          <cell r="FQ210"/>
          <cell r="FR210"/>
          <cell r="FS210"/>
          <cell r="FT210"/>
          <cell r="FU210"/>
          <cell r="FV210">
            <v>0</v>
          </cell>
          <cell r="FW210"/>
          <cell r="FX210">
            <v>0</v>
          </cell>
          <cell r="FY210">
            <v>0</v>
          </cell>
          <cell r="FZ210">
            <v>0</v>
          </cell>
          <cell r="GA210">
            <v>0</v>
          </cell>
          <cell r="GB210">
            <v>0</v>
          </cell>
          <cell r="GC210">
            <v>0</v>
          </cell>
          <cell r="GD210">
            <v>0</v>
          </cell>
          <cell r="GE210">
            <v>0</v>
          </cell>
          <cell r="GF210">
            <v>0</v>
          </cell>
          <cell r="GG210">
            <v>0</v>
          </cell>
          <cell r="GH210">
            <v>0</v>
          </cell>
          <cell r="GI210">
            <v>0</v>
          </cell>
          <cell r="GJ210">
            <v>0</v>
          </cell>
          <cell r="GK210">
            <v>0</v>
          </cell>
          <cell r="GL210">
            <v>0</v>
          </cell>
          <cell r="GM210">
            <v>0</v>
          </cell>
          <cell r="GN210"/>
          <cell r="GO210">
            <v>0</v>
          </cell>
          <cell r="GP210">
            <v>0</v>
          </cell>
          <cell r="GQ210">
            <v>0</v>
          </cell>
          <cell r="GR210">
            <v>0</v>
          </cell>
          <cell r="GS210">
            <v>0</v>
          </cell>
          <cell r="GT210">
            <v>0</v>
          </cell>
          <cell r="GU210">
            <v>0</v>
          </cell>
          <cell r="GV210">
            <v>0</v>
          </cell>
          <cell r="GW210">
            <v>0</v>
          </cell>
          <cell r="GX210">
            <v>0</v>
          </cell>
          <cell r="GY210">
            <v>0</v>
          </cell>
          <cell r="GZ210">
            <v>0</v>
          </cell>
          <cell r="HA210">
            <v>0</v>
          </cell>
          <cell r="HB210">
            <v>0</v>
          </cell>
          <cell r="HC210">
            <v>0</v>
          </cell>
          <cell r="HD210">
            <v>0</v>
          </cell>
          <cell r="HE210">
            <v>0</v>
          </cell>
          <cell r="HF210">
            <v>0</v>
          </cell>
          <cell r="HG210">
            <v>109272700</v>
          </cell>
          <cell r="HH210">
            <v>0</v>
          </cell>
          <cell r="HI210"/>
          <cell r="HJ210"/>
          <cell r="HK210"/>
          <cell r="HL210">
            <v>0</v>
          </cell>
          <cell r="HM210">
            <v>109272700</v>
          </cell>
          <cell r="HN210">
            <v>0</v>
          </cell>
          <cell r="HO210"/>
          <cell r="HP210"/>
          <cell r="HQ210"/>
          <cell r="HR210"/>
          <cell r="HS210"/>
          <cell r="HT210"/>
          <cell r="HU210">
            <v>0</v>
          </cell>
          <cell r="HV210"/>
          <cell r="HW210">
            <v>0</v>
          </cell>
          <cell r="HX210">
            <v>0</v>
          </cell>
          <cell r="HY210">
            <v>0</v>
          </cell>
          <cell r="HZ210">
            <v>0</v>
          </cell>
          <cell r="IA210">
            <v>0</v>
          </cell>
          <cell r="IB210">
            <v>0</v>
          </cell>
          <cell r="IC210">
            <v>0</v>
          </cell>
          <cell r="ID210">
            <v>0</v>
          </cell>
          <cell r="IE210">
            <v>0</v>
          </cell>
          <cell r="IF210">
            <v>0</v>
          </cell>
          <cell r="IG210">
            <v>0</v>
          </cell>
          <cell r="IH210">
            <v>0</v>
          </cell>
          <cell r="II210">
            <v>0</v>
          </cell>
          <cell r="IJ210">
            <v>0</v>
          </cell>
          <cell r="IK210">
            <v>0</v>
          </cell>
          <cell r="IL210">
            <v>0</v>
          </cell>
          <cell r="IM210"/>
          <cell r="IN210">
            <v>0</v>
          </cell>
          <cell r="IO210">
            <v>0</v>
          </cell>
          <cell r="IP210">
            <v>0</v>
          </cell>
          <cell r="IQ210">
            <v>0</v>
          </cell>
          <cell r="IR210">
            <v>0</v>
          </cell>
          <cell r="IS210">
            <v>0</v>
          </cell>
          <cell r="IT210">
            <v>0</v>
          </cell>
          <cell r="IU210">
            <v>0</v>
          </cell>
          <cell r="IV210">
            <v>0</v>
          </cell>
          <cell r="IW210">
            <v>0</v>
          </cell>
          <cell r="IX210">
            <v>0</v>
          </cell>
          <cell r="IY210">
            <v>0</v>
          </cell>
          <cell r="IZ210">
            <v>0</v>
          </cell>
          <cell r="JA210">
            <v>0</v>
          </cell>
          <cell r="JB210">
            <v>0</v>
          </cell>
          <cell r="JC210">
            <v>0</v>
          </cell>
          <cell r="JD210">
            <v>0</v>
          </cell>
          <cell r="JE210">
            <v>0</v>
          </cell>
          <cell r="JF210">
            <v>521362700</v>
          </cell>
          <cell r="JG210">
            <v>0</v>
          </cell>
          <cell r="JH210">
            <v>0</v>
          </cell>
          <cell r="JI210">
            <v>0</v>
          </cell>
          <cell r="JJ210">
            <v>0</v>
          </cell>
          <cell r="JK210">
            <v>0</v>
          </cell>
          <cell r="JL210">
            <v>215362700</v>
          </cell>
          <cell r="JM210">
            <v>306000000</v>
          </cell>
          <cell r="JN210">
            <v>0</v>
          </cell>
          <cell r="JO210">
            <v>0</v>
          </cell>
          <cell r="JP210">
            <v>0</v>
          </cell>
          <cell r="JQ210">
            <v>0</v>
          </cell>
          <cell r="JR210">
            <v>0</v>
          </cell>
          <cell r="JS210">
            <v>0</v>
          </cell>
          <cell r="JT210">
            <v>0</v>
          </cell>
          <cell r="JU210">
            <v>0</v>
          </cell>
          <cell r="JV210">
            <v>0</v>
          </cell>
          <cell r="JW210">
            <v>0</v>
          </cell>
          <cell r="JX210">
            <v>0</v>
          </cell>
          <cell r="JY210">
            <v>0</v>
          </cell>
          <cell r="JZ210">
            <v>0</v>
          </cell>
          <cell r="KA210">
            <v>0</v>
          </cell>
          <cell r="KB210">
            <v>0</v>
          </cell>
          <cell r="KC210">
            <v>0</v>
          </cell>
          <cell r="KD210">
            <v>0</v>
          </cell>
          <cell r="KE210">
            <v>0</v>
          </cell>
          <cell r="KF210">
            <v>0</v>
          </cell>
          <cell r="KG210">
            <v>0</v>
          </cell>
          <cell r="KH210">
            <v>0</v>
          </cell>
          <cell r="KI210">
            <v>0</v>
          </cell>
          <cell r="KJ210">
            <v>0</v>
          </cell>
          <cell r="KK210">
            <v>0</v>
          </cell>
          <cell r="KL210"/>
          <cell r="KM210">
            <v>0</v>
          </cell>
          <cell r="KN210">
            <v>0</v>
          </cell>
          <cell r="KO210">
            <v>0</v>
          </cell>
          <cell r="KP210">
            <v>0</v>
          </cell>
          <cell r="KQ210">
            <v>0</v>
          </cell>
          <cell r="KR210">
            <v>0</v>
          </cell>
          <cell r="KS210">
            <v>0</v>
          </cell>
          <cell r="KT210">
            <v>0</v>
          </cell>
          <cell r="KU210">
            <v>0</v>
          </cell>
          <cell r="KV210">
            <v>0</v>
          </cell>
          <cell r="KW210">
            <v>0</v>
          </cell>
          <cell r="KX210">
            <v>0</v>
          </cell>
          <cell r="KY210">
            <v>0</v>
          </cell>
          <cell r="KZ210">
            <v>0</v>
          </cell>
          <cell r="LA210">
            <v>0</v>
          </cell>
          <cell r="LB210">
            <v>0</v>
          </cell>
          <cell r="LC210">
            <v>0</v>
          </cell>
          <cell r="LD210">
            <v>0</v>
          </cell>
        </row>
        <row r="211">
          <cell r="B211">
            <v>208</v>
          </cell>
          <cell r="C211" t="str">
            <v>“CAJICÁ IDEAL”</v>
          </cell>
          <cell r="D211" t="str">
            <v>2. CAJICÁ DESARROLLO SOCIAL IDEAL</v>
          </cell>
          <cell r="E211" t="str">
            <v>43. Deporte</v>
          </cell>
          <cell r="F211" t="str">
            <v xml:space="preserve">8. Cajicá deportiva </v>
          </cell>
          <cell r="G211"/>
          <cell r="H211">
            <v>69</v>
          </cell>
          <cell r="I211" t="str">
            <v xml:space="preserve">Vincular a 7000 personas en actividades deportivas, recreativas y físicas anualmente </v>
          </cell>
          <cell r="J211" t="str">
            <v>Número de personas</v>
          </cell>
          <cell r="K211">
            <v>5000</v>
          </cell>
          <cell r="L211"/>
          <cell r="M211">
            <v>7000</v>
          </cell>
          <cell r="N211" t="str">
            <v>Alcaldía Municipal</v>
          </cell>
          <cell r="O211" t="str">
            <v>4301037. Servicio de promoción de la actividad física, la recreación y el deporte</v>
          </cell>
          <cell r="P211" t="str">
            <v>430103700. Personas que acceden a servicios deportivos, recreativos y de actividad física</v>
          </cell>
          <cell r="Q211" t="str">
            <v xml:space="preserve">40. Promoción deportiva </v>
          </cell>
          <cell r="R211" t="str">
            <v>Instituto de Deportes</v>
          </cell>
          <cell r="S211">
            <v>208</v>
          </cell>
          <cell r="T211" t="str">
            <v>Fortalecer a 1 Instituto de Deportes de Cajicá</v>
          </cell>
          <cell r="U211" t="str">
            <v>Instituto de Deportes de Cajicá</v>
          </cell>
          <cell r="V211" t="str">
            <v xml:space="preserve">Número </v>
          </cell>
          <cell r="W211"/>
          <cell r="X211">
            <v>1</v>
          </cell>
          <cell r="Y211">
            <v>0</v>
          </cell>
          <cell r="Z211" t="str">
            <v>MA</v>
          </cell>
          <cell r="AA211">
            <v>0.29498525073746312</v>
          </cell>
          <cell r="AB211">
            <v>0.25</v>
          </cell>
          <cell r="AC211">
            <v>0.25</v>
          </cell>
          <cell r="AD211">
            <v>0</v>
          </cell>
          <cell r="AE211">
            <v>0</v>
          </cell>
          <cell r="AF211"/>
          <cell r="AG211"/>
          <cell r="AH211"/>
          <cell r="AI211"/>
          <cell r="AJ211"/>
          <cell r="AK211"/>
          <cell r="AL211" t="str">
            <v>16. Paz, justicia e instituciones sólidas</v>
          </cell>
          <cell r="AM211" t="str">
            <v>Comunidad</v>
          </cell>
          <cell r="AN211"/>
          <cell r="AO211">
            <v>1</v>
          </cell>
          <cell r="AP211">
            <v>0.3115264797507788</v>
          </cell>
          <cell r="AQ211">
            <v>1</v>
          </cell>
          <cell r="AR211">
            <v>0.29850746268656714</v>
          </cell>
          <cell r="AS211">
            <v>1</v>
          </cell>
          <cell r="AT211">
            <v>0.30864197530864196</v>
          </cell>
          <cell r="AU211">
            <v>1</v>
          </cell>
          <cell r="AV211">
            <v>0.30769230769230771</v>
          </cell>
          <cell r="AW211">
            <v>1</v>
          </cell>
          <cell r="AX211">
            <v>100</v>
          </cell>
          <cell r="AY211">
            <v>0</v>
          </cell>
          <cell r="AZ211">
            <v>0</v>
          </cell>
          <cell r="BA211">
            <v>0</v>
          </cell>
          <cell r="BB211">
            <v>0</v>
          </cell>
          <cell r="BC211">
            <v>0</v>
          </cell>
          <cell r="BD211">
            <v>0</v>
          </cell>
          <cell r="BE211">
            <v>0.3115264797507788</v>
          </cell>
          <cell r="BF211">
            <v>0</v>
          </cell>
          <cell r="BG211">
            <v>0</v>
          </cell>
          <cell r="BH211">
            <v>0</v>
          </cell>
          <cell r="BI211">
            <v>7.3746312684365781E-2</v>
          </cell>
          <cell r="BJ211">
            <v>0</v>
          </cell>
          <cell r="BK211"/>
          <cell r="BL211"/>
          <cell r="BM211"/>
          <cell r="BN211"/>
          <cell r="BO211"/>
          <cell r="BP211"/>
          <cell r="BQ211"/>
          <cell r="BR211"/>
          <cell r="BS211"/>
          <cell r="BT211"/>
          <cell r="BU211"/>
          <cell r="BV211"/>
          <cell r="BW211"/>
          <cell r="BX211"/>
          <cell r="BY211"/>
          <cell r="BZ211">
            <v>0</v>
          </cell>
          <cell r="CA211"/>
          <cell r="CB211"/>
          <cell r="CC211"/>
          <cell r="CD211"/>
          <cell r="CE211"/>
          <cell r="CF211"/>
          <cell r="CG211"/>
          <cell r="CH211"/>
          <cell r="CI211"/>
          <cell r="CJ211"/>
          <cell r="CK211"/>
          <cell r="CL211"/>
          <cell r="CM211"/>
          <cell r="CN211"/>
          <cell r="CO211"/>
          <cell r="CP211"/>
          <cell r="CQ211">
            <v>0</v>
          </cell>
          <cell r="CR211">
            <v>0</v>
          </cell>
          <cell r="CS211">
            <v>0</v>
          </cell>
          <cell r="CT211">
            <v>0</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cell r="DK211"/>
          <cell r="DL211"/>
          <cell r="DM211"/>
          <cell r="DN211"/>
          <cell r="DO211"/>
          <cell r="DP211"/>
          <cell r="DQ211"/>
          <cell r="DR211"/>
          <cell r="DS211"/>
          <cell r="DT211"/>
          <cell r="DU211"/>
          <cell r="DV211"/>
          <cell r="DW211">
            <v>0</v>
          </cell>
          <cell r="DX211"/>
          <cell r="DY211">
            <v>0</v>
          </cell>
          <cell r="DZ211"/>
          <cell r="EA211">
            <v>0</v>
          </cell>
          <cell r="EB211">
            <v>0</v>
          </cell>
          <cell r="EC211">
            <v>0</v>
          </cell>
          <cell r="ED211">
            <v>0</v>
          </cell>
          <cell r="EE211"/>
          <cell r="EF211">
            <v>0</v>
          </cell>
          <cell r="EG211">
            <v>0</v>
          </cell>
          <cell r="EH211">
            <v>0</v>
          </cell>
          <cell r="EI211">
            <v>0</v>
          </cell>
          <cell r="EJ211">
            <v>0</v>
          </cell>
          <cell r="EK211">
            <v>0</v>
          </cell>
          <cell r="EL211">
            <v>0</v>
          </cell>
          <cell r="EM211">
            <v>0</v>
          </cell>
          <cell r="EN211">
            <v>0</v>
          </cell>
          <cell r="EO211"/>
          <cell r="EP211">
            <v>0</v>
          </cell>
          <cell r="EQ211">
            <v>0</v>
          </cell>
          <cell r="ER211">
            <v>0</v>
          </cell>
          <cell r="ES211">
            <v>0</v>
          </cell>
          <cell r="ET211">
            <v>0</v>
          </cell>
          <cell r="EU211">
            <v>0</v>
          </cell>
          <cell r="EV211">
            <v>0</v>
          </cell>
          <cell r="EW211">
            <v>0</v>
          </cell>
          <cell r="EX211">
            <v>0</v>
          </cell>
          <cell r="EY211">
            <v>0</v>
          </cell>
          <cell r="EZ211">
            <v>0</v>
          </cell>
          <cell r="FA211">
            <v>0</v>
          </cell>
          <cell r="FB211">
            <v>0</v>
          </cell>
          <cell r="FC211">
            <v>0</v>
          </cell>
          <cell r="FD211">
            <v>0</v>
          </cell>
          <cell r="FE211">
            <v>0</v>
          </cell>
          <cell r="FF211">
            <v>0</v>
          </cell>
          <cell r="FG211">
            <v>0</v>
          </cell>
          <cell r="FH211">
            <v>0</v>
          </cell>
          <cell r="FI211">
            <v>0</v>
          </cell>
          <cell r="FJ211"/>
          <cell r="FK211"/>
          <cell r="FL211"/>
          <cell r="FM211">
            <v>0</v>
          </cell>
          <cell r="FN211">
            <v>0</v>
          </cell>
          <cell r="FO211">
            <v>0</v>
          </cell>
          <cell r="FP211"/>
          <cell r="FQ211"/>
          <cell r="FR211"/>
          <cell r="FS211"/>
          <cell r="FT211"/>
          <cell r="FU211"/>
          <cell r="FV211">
            <v>0</v>
          </cell>
          <cell r="FW211"/>
          <cell r="FX211">
            <v>0</v>
          </cell>
          <cell r="FY211">
            <v>0</v>
          </cell>
          <cell r="FZ211">
            <v>0</v>
          </cell>
          <cell r="GA211">
            <v>0</v>
          </cell>
          <cell r="GB211">
            <v>0</v>
          </cell>
          <cell r="GC211">
            <v>0</v>
          </cell>
          <cell r="GD211">
            <v>0</v>
          </cell>
          <cell r="GE211">
            <v>0</v>
          </cell>
          <cell r="GF211">
            <v>0</v>
          </cell>
          <cell r="GG211">
            <v>0</v>
          </cell>
          <cell r="GH211">
            <v>0</v>
          </cell>
          <cell r="GI211">
            <v>0</v>
          </cell>
          <cell r="GJ211">
            <v>0</v>
          </cell>
          <cell r="GK211">
            <v>0</v>
          </cell>
          <cell r="GL211">
            <v>0</v>
          </cell>
          <cell r="GM211">
            <v>0</v>
          </cell>
          <cell r="GN211"/>
          <cell r="GO211">
            <v>0</v>
          </cell>
          <cell r="GP211">
            <v>0</v>
          </cell>
          <cell r="GQ211">
            <v>0</v>
          </cell>
          <cell r="GR211">
            <v>0</v>
          </cell>
          <cell r="GS211">
            <v>0</v>
          </cell>
          <cell r="GT211">
            <v>0</v>
          </cell>
          <cell r="GU211">
            <v>0</v>
          </cell>
          <cell r="GV211">
            <v>0</v>
          </cell>
          <cell r="GW211">
            <v>0</v>
          </cell>
          <cell r="GX211">
            <v>0</v>
          </cell>
          <cell r="GY211">
            <v>0</v>
          </cell>
          <cell r="GZ211">
            <v>0</v>
          </cell>
          <cell r="HA211">
            <v>0</v>
          </cell>
          <cell r="HB211">
            <v>0</v>
          </cell>
          <cell r="HC211">
            <v>0</v>
          </cell>
          <cell r="HD211">
            <v>0</v>
          </cell>
          <cell r="HE211">
            <v>0</v>
          </cell>
          <cell r="HF211">
            <v>0</v>
          </cell>
          <cell r="HG211">
            <v>0</v>
          </cell>
          <cell r="HH211">
            <v>0</v>
          </cell>
          <cell r="HI211"/>
          <cell r="HJ211"/>
          <cell r="HK211"/>
          <cell r="HL211">
            <v>0</v>
          </cell>
          <cell r="HM211">
            <v>0</v>
          </cell>
          <cell r="HN211">
            <v>0</v>
          </cell>
          <cell r="HO211"/>
          <cell r="HP211"/>
          <cell r="HQ211"/>
          <cell r="HR211"/>
          <cell r="HS211"/>
          <cell r="HT211"/>
          <cell r="HU211">
            <v>0</v>
          </cell>
          <cell r="HV211"/>
          <cell r="HW211">
            <v>0</v>
          </cell>
          <cell r="HX211">
            <v>0</v>
          </cell>
          <cell r="HY211">
            <v>0</v>
          </cell>
          <cell r="HZ211">
            <v>0</v>
          </cell>
          <cell r="IA211">
            <v>0</v>
          </cell>
          <cell r="IB211">
            <v>0</v>
          </cell>
          <cell r="IC211">
            <v>0</v>
          </cell>
          <cell r="ID211">
            <v>0</v>
          </cell>
          <cell r="IE211">
            <v>0</v>
          </cell>
          <cell r="IF211">
            <v>0</v>
          </cell>
          <cell r="IG211">
            <v>0</v>
          </cell>
          <cell r="IH211">
            <v>0</v>
          </cell>
          <cell r="II211">
            <v>0</v>
          </cell>
          <cell r="IJ211">
            <v>0</v>
          </cell>
          <cell r="IK211">
            <v>0</v>
          </cell>
          <cell r="IL211">
            <v>0</v>
          </cell>
          <cell r="IM211"/>
          <cell r="IN211">
            <v>0</v>
          </cell>
          <cell r="IO211">
            <v>0</v>
          </cell>
          <cell r="IP211">
            <v>0</v>
          </cell>
          <cell r="IQ211">
            <v>0</v>
          </cell>
          <cell r="IR211">
            <v>0</v>
          </cell>
          <cell r="IS211">
            <v>0</v>
          </cell>
          <cell r="IT211">
            <v>0</v>
          </cell>
          <cell r="IU211">
            <v>0</v>
          </cell>
          <cell r="IV211">
            <v>0</v>
          </cell>
          <cell r="IW211">
            <v>0</v>
          </cell>
          <cell r="IX211">
            <v>0</v>
          </cell>
          <cell r="IY211">
            <v>0</v>
          </cell>
          <cell r="IZ211">
            <v>0</v>
          </cell>
          <cell r="JA211">
            <v>0</v>
          </cell>
          <cell r="JB211">
            <v>0</v>
          </cell>
          <cell r="JC211">
            <v>0</v>
          </cell>
          <cell r="JD211">
            <v>0</v>
          </cell>
          <cell r="JE211">
            <v>0</v>
          </cell>
          <cell r="JF211">
            <v>0</v>
          </cell>
          <cell r="JG211">
            <v>0</v>
          </cell>
          <cell r="JH211">
            <v>0</v>
          </cell>
          <cell r="JI211">
            <v>0</v>
          </cell>
          <cell r="JJ211">
            <v>0</v>
          </cell>
          <cell r="JK211">
            <v>0</v>
          </cell>
          <cell r="JL211">
            <v>0</v>
          </cell>
          <cell r="JM211">
            <v>0</v>
          </cell>
          <cell r="JN211">
            <v>0</v>
          </cell>
          <cell r="JO211">
            <v>0</v>
          </cell>
          <cell r="JP211">
            <v>0</v>
          </cell>
          <cell r="JQ211">
            <v>0</v>
          </cell>
          <cell r="JR211">
            <v>0</v>
          </cell>
          <cell r="JS211">
            <v>0</v>
          </cell>
          <cell r="JT211">
            <v>0</v>
          </cell>
          <cell r="JU211">
            <v>0</v>
          </cell>
          <cell r="JV211">
            <v>0</v>
          </cell>
          <cell r="JW211">
            <v>0</v>
          </cell>
          <cell r="JX211">
            <v>0</v>
          </cell>
          <cell r="JY211">
            <v>0</v>
          </cell>
          <cell r="JZ211">
            <v>0</v>
          </cell>
          <cell r="KA211">
            <v>0</v>
          </cell>
          <cell r="KB211">
            <v>0</v>
          </cell>
          <cell r="KC211">
            <v>0</v>
          </cell>
          <cell r="KD211">
            <v>0</v>
          </cell>
          <cell r="KE211">
            <v>0</v>
          </cell>
          <cell r="KF211">
            <v>0</v>
          </cell>
          <cell r="KG211">
            <v>0</v>
          </cell>
          <cell r="KH211">
            <v>0</v>
          </cell>
          <cell r="KI211">
            <v>0</v>
          </cell>
          <cell r="KJ211">
            <v>0</v>
          </cell>
          <cell r="KK211">
            <v>0</v>
          </cell>
          <cell r="KL211"/>
          <cell r="KM211">
            <v>0</v>
          </cell>
          <cell r="KN211">
            <v>0</v>
          </cell>
          <cell r="KO211">
            <v>0</v>
          </cell>
          <cell r="KP211">
            <v>0</v>
          </cell>
          <cell r="KQ211">
            <v>0</v>
          </cell>
          <cell r="KR211">
            <v>0</v>
          </cell>
          <cell r="KS211">
            <v>0</v>
          </cell>
          <cell r="KT211">
            <v>0</v>
          </cell>
          <cell r="KU211">
            <v>0</v>
          </cell>
          <cell r="KV211">
            <v>0</v>
          </cell>
          <cell r="KW211">
            <v>0</v>
          </cell>
          <cell r="KX211">
            <v>0</v>
          </cell>
          <cell r="KY211">
            <v>0</v>
          </cell>
          <cell r="KZ211">
            <v>0</v>
          </cell>
          <cell r="LA211">
            <v>0</v>
          </cell>
          <cell r="LB211">
            <v>0</v>
          </cell>
          <cell r="LC211">
            <v>0</v>
          </cell>
          <cell r="LD211">
            <v>0</v>
          </cell>
        </row>
        <row r="212">
          <cell r="B212">
            <v>209</v>
          </cell>
          <cell r="C212" t="str">
            <v>“CAJICÁ IDEAL”</v>
          </cell>
          <cell r="D212" t="str">
            <v>2. CAJICÁ DESARROLLO SOCIAL IDEAL</v>
          </cell>
          <cell r="E212" t="str">
            <v>43. Deporte</v>
          </cell>
          <cell r="F212" t="str">
            <v xml:space="preserve">8. Cajicá deportiva </v>
          </cell>
          <cell r="G212"/>
          <cell r="H212">
            <v>70</v>
          </cell>
          <cell r="I212" t="str">
            <v xml:space="preserve">Garantizar al 100% el buen estado de la infraestructura de los espacios deportivos de Cajicá </v>
          </cell>
          <cell r="J212" t="str">
            <v xml:space="preserve">Porcentaje </v>
          </cell>
          <cell r="K212">
            <v>100</v>
          </cell>
          <cell r="L212"/>
          <cell r="M212">
            <v>100</v>
          </cell>
          <cell r="N212" t="str">
            <v>Alcaldía Municipal</v>
          </cell>
          <cell r="O212" t="str">
            <v>4301004. Servicio de mantenimiento a la infraestructura deportiva</v>
          </cell>
          <cell r="P212" t="str">
            <v>430100400. Infraestructura deportiva mantenida</v>
          </cell>
          <cell r="Q212" t="str">
            <v xml:space="preserve">41. Infraestructura Deportiva </v>
          </cell>
          <cell r="R212" t="str">
            <v xml:space="preserve">Secretaría de infraestructura y obras públicas </v>
          </cell>
          <cell r="S212">
            <v>209</v>
          </cell>
          <cell r="T212" t="str">
            <v>Elaborar y ejecutar 1 Plan anual para la construcción, mantenimiento y adecuación de escenarios deportivos y recreativos</v>
          </cell>
          <cell r="U212" t="str">
            <v>Construcción, mantenimiento y adecuación de escenarios deportivos</v>
          </cell>
          <cell r="V212" t="str">
            <v>Número</v>
          </cell>
          <cell r="W212"/>
          <cell r="X212">
            <v>1</v>
          </cell>
          <cell r="Y212">
            <v>0</v>
          </cell>
          <cell r="Z212" t="str">
            <v>MA</v>
          </cell>
          <cell r="AA212">
            <v>0.29498525073746312</v>
          </cell>
          <cell r="AB212">
            <v>0.19500000000000001</v>
          </cell>
          <cell r="AC212">
            <v>0.19500000000000001</v>
          </cell>
          <cell r="AD212">
            <v>0</v>
          </cell>
          <cell r="AE212">
            <v>0</v>
          </cell>
          <cell r="AF212"/>
          <cell r="AG212"/>
          <cell r="AH212"/>
          <cell r="AI212">
            <v>1</v>
          </cell>
          <cell r="AJ212"/>
          <cell r="AK212"/>
          <cell r="AL212" t="str">
            <v>9. Industria, innovación e infraestructura</v>
          </cell>
          <cell r="AM212" t="str">
            <v>Comunidad</v>
          </cell>
          <cell r="AN212"/>
          <cell r="AO212">
            <v>1</v>
          </cell>
          <cell r="AP212">
            <v>0.3115264797507788</v>
          </cell>
          <cell r="AQ212">
            <v>1</v>
          </cell>
          <cell r="AR212">
            <v>0.29850746268656714</v>
          </cell>
          <cell r="AS212">
            <v>1</v>
          </cell>
          <cell r="AT212">
            <v>0.30864197530864196</v>
          </cell>
          <cell r="AU212">
            <v>1</v>
          </cell>
          <cell r="AV212">
            <v>0.30769230769230771</v>
          </cell>
          <cell r="AW212">
            <v>0.78</v>
          </cell>
          <cell r="AX212">
            <v>78</v>
          </cell>
          <cell r="AY212">
            <v>0</v>
          </cell>
          <cell r="AZ212">
            <v>0</v>
          </cell>
          <cell r="BA212">
            <v>0</v>
          </cell>
          <cell r="BB212">
            <v>0</v>
          </cell>
          <cell r="BC212">
            <v>0</v>
          </cell>
          <cell r="BD212">
            <v>0</v>
          </cell>
          <cell r="BE212">
            <v>0.24299065420560748</v>
          </cell>
          <cell r="BF212">
            <v>0</v>
          </cell>
          <cell r="BG212">
            <v>0</v>
          </cell>
          <cell r="BH212">
            <v>0</v>
          </cell>
          <cell r="BI212">
            <v>5.7522123893805309E-2</v>
          </cell>
          <cell r="BJ212">
            <v>500000000</v>
          </cell>
          <cell r="BK212"/>
          <cell r="BL212"/>
          <cell r="BM212"/>
          <cell r="BN212"/>
          <cell r="BO212"/>
          <cell r="BP212">
            <v>500000000</v>
          </cell>
          <cell r="BQ212"/>
          <cell r="BR212"/>
          <cell r="BS212"/>
          <cell r="BT212"/>
          <cell r="BU212"/>
          <cell r="BV212"/>
          <cell r="BW212"/>
          <cell r="BX212"/>
          <cell r="BY212"/>
          <cell r="BZ212">
            <v>350000000</v>
          </cell>
          <cell r="CA212"/>
          <cell r="CB212"/>
          <cell r="CC212"/>
          <cell r="CD212"/>
          <cell r="CE212"/>
          <cell r="CF212">
            <v>350000000</v>
          </cell>
          <cell r="CG212"/>
          <cell r="CH212"/>
          <cell r="CI212"/>
          <cell r="CJ212"/>
          <cell r="CK212"/>
          <cell r="CL212"/>
          <cell r="CM212"/>
          <cell r="CN212"/>
          <cell r="CO212"/>
          <cell r="CP212"/>
          <cell r="CQ212">
            <v>0</v>
          </cell>
          <cell r="CR212">
            <v>0</v>
          </cell>
          <cell r="CS212">
            <v>0</v>
          </cell>
          <cell r="CT212">
            <v>0</v>
          </cell>
          <cell r="CU212">
            <v>0</v>
          </cell>
          <cell r="CV212">
            <v>0</v>
          </cell>
          <cell r="CW212">
            <v>0</v>
          </cell>
          <cell r="CX212">
            <v>0</v>
          </cell>
          <cell r="CY212">
            <v>0</v>
          </cell>
          <cell r="CZ212">
            <v>0</v>
          </cell>
          <cell r="DA212">
            <v>0</v>
          </cell>
          <cell r="DB212">
            <v>0</v>
          </cell>
          <cell r="DC212">
            <v>0</v>
          </cell>
          <cell r="DD212">
            <v>0</v>
          </cell>
          <cell r="DE212">
            <v>0</v>
          </cell>
          <cell r="DF212">
            <v>0</v>
          </cell>
          <cell r="DG212">
            <v>0</v>
          </cell>
          <cell r="DH212">
            <v>0</v>
          </cell>
          <cell r="DI212">
            <v>250000000</v>
          </cell>
          <cell r="DJ212"/>
          <cell r="DK212"/>
          <cell r="DL212"/>
          <cell r="DM212"/>
          <cell r="DN212"/>
          <cell r="DO212">
            <v>250000000</v>
          </cell>
          <cell r="DP212"/>
          <cell r="DQ212"/>
          <cell r="DR212"/>
          <cell r="DS212"/>
          <cell r="DT212"/>
          <cell r="DU212"/>
          <cell r="DV212"/>
          <cell r="DW212">
            <v>0</v>
          </cell>
          <cell r="DX212"/>
          <cell r="DY212">
            <v>250000000</v>
          </cell>
          <cell r="DZ212"/>
          <cell r="EA212">
            <v>0</v>
          </cell>
          <cell r="EB212">
            <v>0</v>
          </cell>
          <cell r="EC212">
            <v>0</v>
          </cell>
          <cell r="ED212">
            <v>0</v>
          </cell>
          <cell r="EE212">
            <v>250000000</v>
          </cell>
          <cell r="EF212">
            <v>0</v>
          </cell>
          <cell r="EG212">
            <v>0</v>
          </cell>
          <cell r="EH212">
            <v>0</v>
          </cell>
          <cell r="EI212">
            <v>0</v>
          </cell>
          <cell r="EJ212">
            <v>0</v>
          </cell>
          <cell r="EK212">
            <v>0</v>
          </cell>
          <cell r="EL212">
            <v>0</v>
          </cell>
          <cell r="EM212">
            <v>0</v>
          </cell>
          <cell r="EN212">
            <v>0</v>
          </cell>
          <cell r="EO212"/>
          <cell r="EP212">
            <v>0</v>
          </cell>
          <cell r="EQ212">
            <v>0</v>
          </cell>
          <cell r="ER212">
            <v>0</v>
          </cell>
          <cell r="ES212">
            <v>0</v>
          </cell>
          <cell r="ET212">
            <v>0</v>
          </cell>
          <cell r="EU212">
            <v>0</v>
          </cell>
          <cell r="EV212">
            <v>0</v>
          </cell>
          <cell r="EW212">
            <v>0</v>
          </cell>
          <cell r="EX212">
            <v>0</v>
          </cell>
          <cell r="EY212">
            <v>0</v>
          </cell>
          <cell r="EZ212">
            <v>0</v>
          </cell>
          <cell r="FA212">
            <v>0</v>
          </cell>
          <cell r="FB212">
            <v>0</v>
          </cell>
          <cell r="FC212">
            <v>0</v>
          </cell>
          <cell r="FD212">
            <v>0</v>
          </cell>
          <cell r="FE212">
            <v>0</v>
          </cell>
          <cell r="FF212">
            <v>0</v>
          </cell>
          <cell r="FG212">
            <v>0</v>
          </cell>
          <cell r="FH212">
            <v>530450000</v>
          </cell>
          <cell r="FI212">
            <v>0</v>
          </cell>
          <cell r="FJ212"/>
          <cell r="FK212"/>
          <cell r="FL212"/>
          <cell r="FM212">
            <v>0</v>
          </cell>
          <cell r="FN212">
            <v>530450000</v>
          </cell>
          <cell r="FO212">
            <v>0</v>
          </cell>
          <cell r="FP212"/>
          <cell r="FQ212"/>
          <cell r="FR212"/>
          <cell r="FS212"/>
          <cell r="FT212"/>
          <cell r="FU212"/>
          <cell r="FV212">
            <v>0</v>
          </cell>
          <cell r="FW212"/>
          <cell r="FX212">
            <v>0</v>
          </cell>
          <cell r="FY212">
            <v>0</v>
          </cell>
          <cell r="FZ212">
            <v>0</v>
          </cell>
          <cell r="GA212">
            <v>0</v>
          </cell>
          <cell r="GB212">
            <v>0</v>
          </cell>
          <cell r="GC212">
            <v>0</v>
          </cell>
          <cell r="GD212">
            <v>0</v>
          </cell>
          <cell r="GE212">
            <v>0</v>
          </cell>
          <cell r="GF212">
            <v>0</v>
          </cell>
          <cell r="GG212">
            <v>0</v>
          </cell>
          <cell r="GH212">
            <v>0</v>
          </cell>
          <cell r="GI212">
            <v>0</v>
          </cell>
          <cell r="GJ212">
            <v>0</v>
          </cell>
          <cell r="GK212">
            <v>0</v>
          </cell>
          <cell r="GL212">
            <v>0</v>
          </cell>
          <cell r="GM212">
            <v>0</v>
          </cell>
          <cell r="GN212"/>
          <cell r="GO212">
            <v>0</v>
          </cell>
          <cell r="GP212">
            <v>0</v>
          </cell>
          <cell r="GQ212">
            <v>0</v>
          </cell>
          <cell r="GR212">
            <v>0</v>
          </cell>
          <cell r="GS212">
            <v>0</v>
          </cell>
          <cell r="GT212">
            <v>0</v>
          </cell>
          <cell r="GU212">
            <v>0</v>
          </cell>
          <cell r="GV212">
            <v>0</v>
          </cell>
          <cell r="GW212">
            <v>0</v>
          </cell>
          <cell r="GX212">
            <v>0</v>
          </cell>
          <cell r="GY212">
            <v>0</v>
          </cell>
          <cell r="GZ212">
            <v>0</v>
          </cell>
          <cell r="HA212">
            <v>0</v>
          </cell>
          <cell r="HB212">
            <v>0</v>
          </cell>
          <cell r="HC212">
            <v>0</v>
          </cell>
          <cell r="HD212">
            <v>0</v>
          </cell>
          <cell r="HE212">
            <v>0</v>
          </cell>
          <cell r="HF212">
            <v>0</v>
          </cell>
          <cell r="HG212">
            <v>546363500</v>
          </cell>
          <cell r="HH212">
            <v>0</v>
          </cell>
          <cell r="HI212"/>
          <cell r="HJ212"/>
          <cell r="HK212"/>
          <cell r="HL212">
            <v>0</v>
          </cell>
          <cell r="HM212">
            <v>546363500</v>
          </cell>
          <cell r="HN212">
            <v>0</v>
          </cell>
          <cell r="HO212"/>
          <cell r="HP212"/>
          <cell r="HQ212"/>
          <cell r="HR212"/>
          <cell r="HS212"/>
          <cell r="HT212"/>
          <cell r="HU212">
            <v>0</v>
          </cell>
          <cell r="HV212"/>
          <cell r="HW212">
            <v>0</v>
          </cell>
          <cell r="HX212">
            <v>0</v>
          </cell>
          <cell r="HY212">
            <v>0</v>
          </cell>
          <cell r="HZ212">
            <v>0</v>
          </cell>
          <cell r="IA212">
            <v>0</v>
          </cell>
          <cell r="IB212">
            <v>0</v>
          </cell>
          <cell r="IC212">
            <v>0</v>
          </cell>
          <cell r="ID212">
            <v>0</v>
          </cell>
          <cell r="IE212">
            <v>0</v>
          </cell>
          <cell r="IF212">
            <v>0</v>
          </cell>
          <cell r="IG212">
            <v>0</v>
          </cell>
          <cell r="IH212">
            <v>0</v>
          </cell>
          <cell r="II212">
            <v>0</v>
          </cell>
          <cell r="IJ212">
            <v>0</v>
          </cell>
          <cell r="IK212">
            <v>0</v>
          </cell>
          <cell r="IL212">
            <v>0</v>
          </cell>
          <cell r="IM212"/>
          <cell r="IN212">
            <v>0</v>
          </cell>
          <cell r="IO212">
            <v>0</v>
          </cell>
          <cell r="IP212">
            <v>0</v>
          </cell>
          <cell r="IQ212">
            <v>0</v>
          </cell>
          <cell r="IR212">
            <v>0</v>
          </cell>
          <cell r="IS212">
            <v>0</v>
          </cell>
          <cell r="IT212">
            <v>0</v>
          </cell>
          <cell r="IU212">
            <v>0</v>
          </cell>
          <cell r="IV212">
            <v>0</v>
          </cell>
          <cell r="IW212">
            <v>0</v>
          </cell>
          <cell r="IX212">
            <v>0</v>
          </cell>
          <cell r="IY212">
            <v>0</v>
          </cell>
          <cell r="IZ212">
            <v>0</v>
          </cell>
          <cell r="JA212">
            <v>0</v>
          </cell>
          <cell r="JB212">
            <v>0</v>
          </cell>
          <cell r="JC212">
            <v>0</v>
          </cell>
          <cell r="JD212">
            <v>0</v>
          </cell>
          <cell r="JE212">
            <v>0</v>
          </cell>
          <cell r="JF212">
            <v>1826813500</v>
          </cell>
          <cell r="JG212">
            <v>0</v>
          </cell>
          <cell r="JH212">
            <v>0</v>
          </cell>
          <cell r="JI212">
            <v>0</v>
          </cell>
          <cell r="JJ212">
            <v>0</v>
          </cell>
          <cell r="JK212">
            <v>0</v>
          </cell>
          <cell r="JL212">
            <v>1826813500</v>
          </cell>
          <cell r="JM212">
            <v>0</v>
          </cell>
          <cell r="JN212">
            <v>0</v>
          </cell>
          <cell r="JO212">
            <v>0</v>
          </cell>
          <cell r="JP212">
            <v>0</v>
          </cell>
          <cell r="JQ212">
            <v>0</v>
          </cell>
          <cell r="JR212">
            <v>0</v>
          </cell>
          <cell r="JS212">
            <v>0</v>
          </cell>
          <cell r="JT212">
            <v>0</v>
          </cell>
          <cell r="JU212">
            <v>0</v>
          </cell>
          <cell r="JV212">
            <v>600000000</v>
          </cell>
          <cell r="JW212">
            <v>0</v>
          </cell>
          <cell r="JX212">
            <v>0</v>
          </cell>
          <cell r="JY212">
            <v>0</v>
          </cell>
          <cell r="JZ212">
            <v>0</v>
          </cell>
          <cell r="KA212">
            <v>0</v>
          </cell>
          <cell r="KB212">
            <v>600000000</v>
          </cell>
          <cell r="KC212">
            <v>0</v>
          </cell>
          <cell r="KD212">
            <v>0</v>
          </cell>
          <cell r="KE212">
            <v>0</v>
          </cell>
          <cell r="KF212">
            <v>0</v>
          </cell>
          <cell r="KG212">
            <v>0</v>
          </cell>
          <cell r="KH212">
            <v>0</v>
          </cell>
          <cell r="KI212">
            <v>0</v>
          </cell>
          <cell r="KJ212">
            <v>0</v>
          </cell>
          <cell r="KK212">
            <v>0</v>
          </cell>
          <cell r="KL212"/>
          <cell r="KM212">
            <v>0</v>
          </cell>
          <cell r="KN212">
            <v>0</v>
          </cell>
          <cell r="KO212">
            <v>0</v>
          </cell>
          <cell r="KP212">
            <v>0</v>
          </cell>
          <cell r="KQ212">
            <v>0</v>
          </cell>
          <cell r="KR212">
            <v>0</v>
          </cell>
          <cell r="KS212">
            <v>0</v>
          </cell>
          <cell r="KT212">
            <v>0</v>
          </cell>
          <cell r="KU212">
            <v>0</v>
          </cell>
          <cell r="KV212">
            <v>0</v>
          </cell>
          <cell r="KW212">
            <v>0</v>
          </cell>
          <cell r="KX212">
            <v>0</v>
          </cell>
          <cell r="KY212">
            <v>0</v>
          </cell>
          <cell r="KZ212">
            <v>0</v>
          </cell>
          <cell r="LA212">
            <v>0</v>
          </cell>
          <cell r="LB212">
            <v>0</v>
          </cell>
          <cell r="LC212">
            <v>0</v>
          </cell>
          <cell r="LD212">
            <v>0</v>
          </cell>
        </row>
        <row r="213">
          <cell r="B213">
            <v>210</v>
          </cell>
          <cell r="C213" t="str">
            <v>“CAJICÁ IDEAL”</v>
          </cell>
          <cell r="D213" t="str">
            <v>3. CAJICÁ IDEAL PRODUCTIVA E INNOVADORA</v>
          </cell>
          <cell r="E213" t="str">
            <v>35. Comercio, Industria y Turismo</v>
          </cell>
          <cell r="F213" t="str">
            <v xml:space="preserve">9. Cajicá Activa y Económica </v>
          </cell>
          <cell r="G213"/>
          <cell r="H213">
            <v>71</v>
          </cell>
          <cell r="I213" t="str">
            <v xml:space="preserve">Vincular a 500 personas en actividades de desarrollo empresarial anualmente </v>
          </cell>
          <cell r="J213" t="str">
            <v xml:space="preserve">Porcentaje </v>
          </cell>
          <cell r="K213">
            <v>100</v>
          </cell>
          <cell r="L213"/>
          <cell r="M213">
            <v>100</v>
          </cell>
          <cell r="N213" t="str">
            <v>Alcaldía Municipal</v>
          </cell>
          <cell r="O213" t="str">
            <v>3502096. Servicios de apoyo financiero para la gestión del uso eficiente de los recursos y aumento de la productividad</v>
          </cell>
          <cell r="P213" t="str">
            <v>350209601. Empresas beneficiadas por las iniciativas financiadas para la gestión y el uso eficiente de recursos</v>
          </cell>
          <cell r="Q213" t="str">
            <v>42. Comercio</v>
          </cell>
          <cell r="R213" t="str">
            <v>Secretaría de Desarrollo Económico</v>
          </cell>
          <cell r="S213">
            <v>210</v>
          </cell>
          <cell r="T213" t="str">
            <v>Elaborar e implementar 1 Plan anual de formación en competitividad, legalización, acceso a crédito y microcrédito y apoyo a los comerciantes</v>
          </cell>
          <cell r="U213" t="str">
            <v>Formación en competitividad, legalización, acceso a crédito y microcrédito y apoyo a los comerciantes</v>
          </cell>
          <cell r="V213" t="str">
            <v>Número</v>
          </cell>
          <cell r="W213"/>
          <cell r="X213">
            <v>1</v>
          </cell>
          <cell r="Y213">
            <v>0</v>
          </cell>
          <cell r="Z213" t="str">
            <v>MA</v>
          </cell>
          <cell r="AA213">
            <v>0.29498525073746312</v>
          </cell>
          <cell r="AB213">
            <v>0.234375</v>
          </cell>
          <cell r="AC213">
            <v>0.234375</v>
          </cell>
          <cell r="AD213">
            <v>0</v>
          </cell>
          <cell r="AE213">
            <v>0</v>
          </cell>
          <cell r="AF213"/>
          <cell r="AG213"/>
          <cell r="AH213"/>
          <cell r="AI213"/>
          <cell r="AJ213"/>
          <cell r="AK213"/>
          <cell r="AL213" t="str">
            <v>8. Trabajo decente y crecimiento económico</v>
          </cell>
          <cell r="AM213" t="str">
            <v>Comunidad</v>
          </cell>
          <cell r="AN213"/>
          <cell r="AO213">
            <v>1</v>
          </cell>
          <cell r="AP213">
            <v>0.3115264797507788</v>
          </cell>
          <cell r="AQ213">
            <v>1</v>
          </cell>
          <cell r="AR213">
            <v>0.29850746268656714</v>
          </cell>
          <cell r="AS213">
            <v>1</v>
          </cell>
          <cell r="AT213">
            <v>0.30864197530864196</v>
          </cell>
          <cell r="AU213">
            <v>1</v>
          </cell>
          <cell r="AV213">
            <v>0.30769230769230771</v>
          </cell>
          <cell r="AW213">
            <v>0.9375</v>
          </cell>
          <cell r="AX213">
            <v>93.75</v>
          </cell>
          <cell r="AY213">
            <v>0</v>
          </cell>
          <cell r="AZ213">
            <v>0</v>
          </cell>
          <cell r="BA213">
            <v>0</v>
          </cell>
          <cell r="BB213">
            <v>0</v>
          </cell>
          <cell r="BC213">
            <v>0</v>
          </cell>
          <cell r="BD213">
            <v>0</v>
          </cell>
          <cell r="BE213">
            <v>0.29205607476635514</v>
          </cell>
          <cell r="BF213">
            <v>0</v>
          </cell>
          <cell r="BG213">
            <v>0</v>
          </cell>
          <cell r="BH213">
            <v>0</v>
          </cell>
          <cell r="BI213">
            <v>6.9137168141592917E-2</v>
          </cell>
          <cell r="BJ213">
            <v>50000000</v>
          </cell>
          <cell r="BK213"/>
          <cell r="BL213"/>
          <cell r="BM213"/>
          <cell r="BN213"/>
          <cell r="BO213"/>
          <cell r="BP213">
            <v>50000000</v>
          </cell>
          <cell r="BQ213"/>
          <cell r="BR213"/>
          <cell r="BS213"/>
          <cell r="BT213"/>
          <cell r="BU213"/>
          <cell r="BV213"/>
          <cell r="BW213"/>
          <cell r="BX213"/>
          <cell r="BY213"/>
          <cell r="BZ213">
            <v>50000000</v>
          </cell>
          <cell r="CA213"/>
          <cell r="CB213"/>
          <cell r="CC213"/>
          <cell r="CD213"/>
          <cell r="CE213"/>
          <cell r="CF213">
            <v>50000000</v>
          </cell>
          <cell r="CG213"/>
          <cell r="CH213"/>
          <cell r="CI213"/>
          <cell r="CJ213"/>
          <cell r="CK213"/>
          <cell r="CL213"/>
          <cell r="CM213"/>
          <cell r="CN213"/>
          <cell r="CO213"/>
          <cell r="CP213"/>
          <cell r="CQ213">
            <v>0</v>
          </cell>
          <cell r="CR213">
            <v>0</v>
          </cell>
          <cell r="CS213">
            <v>0</v>
          </cell>
          <cell r="CT213">
            <v>0</v>
          </cell>
          <cell r="CU213">
            <v>0</v>
          </cell>
          <cell r="CV213">
            <v>0</v>
          </cell>
          <cell r="CW213">
            <v>0</v>
          </cell>
          <cell r="CX213">
            <v>0</v>
          </cell>
          <cell r="CY213">
            <v>0</v>
          </cell>
          <cell r="CZ213">
            <v>0</v>
          </cell>
          <cell r="DA213">
            <v>0</v>
          </cell>
          <cell r="DB213">
            <v>0</v>
          </cell>
          <cell r="DC213">
            <v>0</v>
          </cell>
          <cell r="DD213">
            <v>0</v>
          </cell>
          <cell r="DE213">
            <v>0</v>
          </cell>
          <cell r="DF213">
            <v>0</v>
          </cell>
          <cell r="DG213">
            <v>0</v>
          </cell>
          <cell r="DH213">
            <v>0</v>
          </cell>
          <cell r="DI213">
            <v>137000000</v>
          </cell>
          <cell r="DJ213"/>
          <cell r="DK213"/>
          <cell r="DL213"/>
          <cell r="DM213"/>
          <cell r="DN213"/>
          <cell r="DO213">
            <v>137000000</v>
          </cell>
          <cell r="DP213"/>
          <cell r="DQ213"/>
          <cell r="DR213"/>
          <cell r="DS213"/>
          <cell r="DT213"/>
          <cell r="DU213"/>
          <cell r="DV213"/>
          <cell r="DW213">
            <v>0</v>
          </cell>
          <cell r="DX213"/>
          <cell r="DY213">
            <v>0</v>
          </cell>
          <cell r="DZ213"/>
          <cell r="EA213">
            <v>0</v>
          </cell>
          <cell r="EB213">
            <v>0</v>
          </cell>
          <cell r="EC213">
            <v>0</v>
          </cell>
          <cell r="ED213">
            <v>0</v>
          </cell>
          <cell r="EE213"/>
          <cell r="EF213">
            <v>0</v>
          </cell>
          <cell r="EG213">
            <v>0</v>
          </cell>
          <cell r="EH213">
            <v>0</v>
          </cell>
          <cell r="EI213">
            <v>0</v>
          </cell>
          <cell r="EJ213">
            <v>0</v>
          </cell>
          <cell r="EK213">
            <v>0</v>
          </cell>
          <cell r="EL213">
            <v>0</v>
          </cell>
          <cell r="EM213">
            <v>0</v>
          </cell>
          <cell r="EN213">
            <v>0</v>
          </cell>
          <cell r="EO213"/>
          <cell r="EP213">
            <v>0</v>
          </cell>
          <cell r="EQ213">
            <v>0</v>
          </cell>
          <cell r="ER213">
            <v>0</v>
          </cell>
          <cell r="ES213">
            <v>0</v>
          </cell>
          <cell r="ET213">
            <v>0</v>
          </cell>
          <cell r="EU213">
            <v>0</v>
          </cell>
          <cell r="EV213">
            <v>0</v>
          </cell>
          <cell r="EW213">
            <v>0</v>
          </cell>
          <cell r="EX213">
            <v>0</v>
          </cell>
          <cell r="EY213">
            <v>0</v>
          </cell>
          <cell r="EZ213">
            <v>0</v>
          </cell>
          <cell r="FA213">
            <v>0</v>
          </cell>
          <cell r="FB213">
            <v>0</v>
          </cell>
          <cell r="FC213">
            <v>0</v>
          </cell>
          <cell r="FD213">
            <v>0</v>
          </cell>
          <cell r="FE213">
            <v>0</v>
          </cell>
          <cell r="FF213">
            <v>0</v>
          </cell>
          <cell r="FG213">
            <v>0</v>
          </cell>
          <cell r="FH213">
            <v>53045000</v>
          </cell>
          <cell r="FI213">
            <v>0</v>
          </cell>
          <cell r="FJ213"/>
          <cell r="FK213"/>
          <cell r="FL213"/>
          <cell r="FM213">
            <v>0</v>
          </cell>
          <cell r="FN213">
            <v>53045000</v>
          </cell>
          <cell r="FO213">
            <v>0</v>
          </cell>
          <cell r="FP213"/>
          <cell r="FQ213"/>
          <cell r="FR213"/>
          <cell r="FS213"/>
          <cell r="FT213"/>
          <cell r="FU213"/>
          <cell r="FV213">
            <v>0</v>
          </cell>
          <cell r="FW213"/>
          <cell r="FX213">
            <v>0</v>
          </cell>
          <cell r="FY213">
            <v>0</v>
          </cell>
          <cell r="FZ213">
            <v>0</v>
          </cell>
          <cell r="GA213">
            <v>0</v>
          </cell>
          <cell r="GB213">
            <v>0</v>
          </cell>
          <cell r="GC213">
            <v>0</v>
          </cell>
          <cell r="GD213">
            <v>0</v>
          </cell>
          <cell r="GE213">
            <v>0</v>
          </cell>
          <cell r="GF213">
            <v>0</v>
          </cell>
          <cell r="GG213">
            <v>0</v>
          </cell>
          <cell r="GH213">
            <v>0</v>
          </cell>
          <cell r="GI213">
            <v>0</v>
          </cell>
          <cell r="GJ213">
            <v>0</v>
          </cell>
          <cell r="GK213">
            <v>0</v>
          </cell>
          <cell r="GL213">
            <v>0</v>
          </cell>
          <cell r="GM213">
            <v>0</v>
          </cell>
          <cell r="GN213"/>
          <cell r="GO213">
            <v>0</v>
          </cell>
          <cell r="GP213">
            <v>0</v>
          </cell>
          <cell r="GQ213">
            <v>0</v>
          </cell>
          <cell r="GR213">
            <v>0</v>
          </cell>
          <cell r="GS213">
            <v>0</v>
          </cell>
          <cell r="GT213">
            <v>0</v>
          </cell>
          <cell r="GU213">
            <v>0</v>
          </cell>
          <cell r="GV213">
            <v>0</v>
          </cell>
          <cell r="GW213">
            <v>0</v>
          </cell>
          <cell r="GX213">
            <v>0</v>
          </cell>
          <cell r="GY213">
            <v>0</v>
          </cell>
          <cell r="GZ213">
            <v>0</v>
          </cell>
          <cell r="HA213">
            <v>0</v>
          </cell>
          <cell r="HB213">
            <v>0</v>
          </cell>
          <cell r="HC213">
            <v>0</v>
          </cell>
          <cell r="HD213">
            <v>0</v>
          </cell>
          <cell r="HE213">
            <v>0</v>
          </cell>
          <cell r="HF213">
            <v>0</v>
          </cell>
          <cell r="HG213">
            <v>54636350</v>
          </cell>
          <cell r="HH213">
            <v>0</v>
          </cell>
          <cell r="HI213"/>
          <cell r="HJ213"/>
          <cell r="HK213"/>
          <cell r="HL213">
            <v>0</v>
          </cell>
          <cell r="HM213">
            <v>54636350</v>
          </cell>
          <cell r="HN213">
            <v>0</v>
          </cell>
          <cell r="HO213"/>
          <cell r="HP213"/>
          <cell r="HQ213"/>
          <cell r="HR213"/>
          <cell r="HS213"/>
          <cell r="HT213"/>
          <cell r="HU213">
            <v>0</v>
          </cell>
          <cell r="HV213"/>
          <cell r="HW213">
            <v>0</v>
          </cell>
          <cell r="HX213">
            <v>0</v>
          </cell>
          <cell r="HY213">
            <v>0</v>
          </cell>
          <cell r="HZ213">
            <v>0</v>
          </cell>
          <cell r="IA213">
            <v>0</v>
          </cell>
          <cell r="IB213">
            <v>0</v>
          </cell>
          <cell r="IC213">
            <v>0</v>
          </cell>
          <cell r="ID213">
            <v>0</v>
          </cell>
          <cell r="IE213">
            <v>0</v>
          </cell>
          <cell r="IF213">
            <v>0</v>
          </cell>
          <cell r="IG213">
            <v>0</v>
          </cell>
          <cell r="IH213">
            <v>0</v>
          </cell>
          <cell r="II213">
            <v>0</v>
          </cell>
          <cell r="IJ213">
            <v>0</v>
          </cell>
          <cell r="IK213">
            <v>0</v>
          </cell>
          <cell r="IL213">
            <v>0</v>
          </cell>
          <cell r="IM213"/>
          <cell r="IN213">
            <v>0</v>
          </cell>
          <cell r="IO213">
            <v>0</v>
          </cell>
          <cell r="IP213">
            <v>0</v>
          </cell>
          <cell r="IQ213">
            <v>0</v>
          </cell>
          <cell r="IR213">
            <v>0</v>
          </cell>
          <cell r="IS213">
            <v>0</v>
          </cell>
          <cell r="IT213">
            <v>0</v>
          </cell>
          <cell r="IU213">
            <v>0</v>
          </cell>
          <cell r="IV213">
            <v>0</v>
          </cell>
          <cell r="IW213">
            <v>0</v>
          </cell>
          <cell r="IX213">
            <v>0</v>
          </cell>
          <cell r="IY213">
            <v>0</v>
          </cell>
          <cell r="IZ213">
            <v>0</v>
          </cell>
          <cell r="JA213">
            <v>0</v>
          </cell>
          <cell r="JB213">
            <v>0</v>
          </cell>
          <cell r="JC213">
            <v>0</v>
          </cell>
          <cell r="JD213">
            <v>0</v>
          </cell>
          <cell r="JE213">
            <v>0</v>
          </cell>
          <cell r="JF213">
            <v>294681350</v>
          </cell>
          <cell r="JG213">
            <v>0</v>
          </cell>
          <cell r="JH213">
            <v>0</v>
          </cell>
          <cell r="JI213">
            <v>0</v>
          </cell>
          <cell r="JJ213">
            <v>0</v>
          </cell>
          <cell r="JK213">
            <v>0</v>
          </cell>
          <cell r="JL213">
            <v>294681350</v>
          </cell>
          <cell r="JM213">
            <v>0</v>
          </cell>
          <cell r="JN213">
            <v>0</v>
          </cell>
          <cell r="JO213">
            <v>0</v>
          </cell>
          <cell r="JP213">
            <v>0</v>
          </cell>
          <cell r="JQ213">
            <v>0</v>
          </cell>
          <cell r="JR213">
            <v>0</v>
          </cell>
          <cell r="JS213">
            <v>0</v>
          </cell>
          <cell r="JT213">
            <v>0</v>
          </cell>
          <cell r="JU213">
            <v>0</v>
          </cell>
          <cell r="JV213">
            <v>50000000</v>
          </cell>
          <cell r="JW213">
            <v>0</v>
          </cell>
          <cell r="JX213">
            <v>0</v>
          </cell>
          <cell r="JY213">
            <v>0</v>
          </cell>
          <cell r="JZ213">
            <v>0</v>
          </cell>
          <cell r="KA213">
            <v>0</v>
          </cell>
          <cell r="KB213">
            <v>50000000</v>
          </cell>
          <cell r="KC213">
            <v>0</v>
          </cell>
          <cell r="KD213">
            <v>0</v>
          </cell>
          <cell r="KE213">
            <v>0</v>
          </cell>
          <cell r="KF213">
            <v>0</v>
          </cell>
          <cell r="KG213">
            <v>0</v>
          </cell>
          <cell r="KH213">
            <v>0</v>
          </cell>
          <cell r="KI213">
            <v>0</v>
          </cell>
          <cell r="KJ213">
            <v>0</v>
          </cell>
          <cell r="KK213">
            <v>0</v>
          </cell>
          <cell r="KL213"/>
          <cell r="KM213">
            <v>0</v>
          </cell>
          <cell r="KN213">
            <v>0</v>
          </cell>
          <cell r="KO213">
            <v>0</v>
          </cell>
          <cell r="KP213">
            <v>0</v>
          </cell>
          <cell r="KQ213">
            <v>0</v>
          </cell>
          <cell r="KR213">
            <v>0</v>
          </cell>
          <cell r="KS213">
            <v>0</v>
          </cell>
          <cell r="KT213">
            <v>0</v>
          </cell>
          <cell r="KU213">
            <v>0</v>
          </cell>
          <cell r="KV213">
            <v>0</v>
          </cell>
          <cell r="KW213">
            <v>0</v>
          </cell>
          <cell r="KX213">
            <v>0</v>
          </cell>
          <cell r="KY213">
            <v>0</v>
          </cell>
          <cell r="KZ213">
            <v>0</v>
          </cell>
          <cell r="LA213">
            <v>0</v>
          </cell>
          <cell r="LB213">
            <v>0</v>
          </cell>
          <cell r="LC213">
            <v>0</v>
          </cell>
          <cell r="LD213">
            <v>0</v>
          </cell>
        </row>
        <row r="214">
          <cell r="B214">
            <v>211</v>
          </cell>
          <cell r="C214" t="str">
            <v>“CAJICÁ IDEAL”</v>
          </cell>
          <cell r="D214" t="str">
            <v>3. CAJICÁ IDEAL PRODUCTIVA E INNOVADORA</v>
          </cell>
          <cell r="E214" t="str">
            <v>35. Comercio, Industria y Turismo</v>
          </cell>
          <cell r="F214" t="str">
            <v xml:space="preserve">9. Cajicá Activa y Económica </v>
          </cell>
          <cell r="G214"/>
          <cell r="H214">
            <v>71</v>
          </cell>
          <cell r="I214" t="str">
            <v xml:space="preserve">Vincular a 500 personas en actividades de desarrollo empresarial anualmente </v>
          </cell>
          <cell r="J214" t="str">
            <v xml:space="preserve">Porcentaje </v>
          </cell>
          <cell r="K214">
            <v>100</v>
          </cell>
          <cell r="L214"/>
          <cell r="M214">
            <v>100</v>
          </cell>
          <cell r="N214" t="str">
            <v>Alcaldía Municipal</v>
          </cell>
          <cell r="O214" t="str">
            <v>3502009. Servicio de apoyo para la transferencia y/o implementación de metodologías de aumento de la productividad</v>
          </cell>
          <cell r="P214" t="str">
            <v xml:space="preserve">350200900. Unidades productivas beneficiadas en la implementación de estrategias para incrementar su productividad </v>
          </cell>
          <cell r="Q214" t="str">
            <v>42. Comercio</v>
          </cell>
          <cell r="R214" t="str">
            <v>Secretaría de Desarrollo Económico</v>
          </cell>
          <cell r="S214">
            <v>211</v>
          </cell>
          <cell r="T214" t="str">
            <v>Realizar 2 Mesas de Trabajo anual como estrategia de acercamiento, concertación y cooperación con los comerciantes, gremios económicos y sectores productivo</v>
          </cell>
          <cell r="U214" t="str">
            <v xml:space="preserve">Mesa de Trabajo con los comerciantes, gremios económicos y sectores productivos </v>
          </cell>
          <cell r="V214" t="str">
            <v>Número</v>
          </cell>
          <cell r="W214"/>
          <cell r="X214">
            <v>2</v>
          </cell>
          <cell r="Y214">
            <v>0</v>
          </cell>
          <cell r="Z214" t="str">
            <v>MA</v>
          </cell>
          <cell r="AA214">
            <v>0.29498525073746312</v>
          </cell>
          <cell r="AB214">
            <v>0.5</v>
          </cell>
          <cell r="AC214">
            <v>0.25</v>
          </cell>
          <cell r="AD214">
            <v>0</v>
          </cell>
          <cell r="AE214">
            <v>0</v>
          </cell>
          <cell r="AF214"/>
          <cell r="AG214"/>
          <cell r="AH214"/>
          <cell r="AI214">
            <v>1</v>
          </cell>
          <cell r="AJ214"/>
          <cell r="AK214"/>
          <cell r="AL214" t="str">
            <v>8. Trabajo decente y crecimiento económico</v>
          </cell>
          <cell r="AM214" t="str">
            <v>Comunidad</v>
          </cell>
          <cell r="AN214"/>
          <cell r="AO214">
            <v>2</v>
          </cell>
          <cell r="AP214">
            <v>0.3115264797507788</v>
          </cell>
          <cell r="AQ214">
            <v>2</v>
          </cell>
          <cell r="AR214">
            <v>0.29850746268656714</v>
          </cell>
          <cell r="AS214">
            <v>2</v>
          </cell>
          <cell r="AT214">
            <v>0.30864197530864196</v>
          </cell>
          <cell r="AU214">
            <v>2</v>
          </cell>
          <cell r="AV214">
            <v>0.30769230769230771</v>
          </cell>
          <cell r="AW214">
            <v>2</v>
          </cell>
          <cell r="AX214">
            <v>100</v>
          </cell>
          <cell r="AY214">
            <v>0</v>
          </cell>
          <cell r="AZ214">
            <v>0</v>
          </cell>
          <cell r="BA214">
            <v>0</v>
          </cell>
          <cell r="BB214">
            <v>0</v>
          </cell>
          <cell r="BC214">
            <v>0</v>
          </cell>
          <cell r="BD214">
            <v>0</v>
          </cell>
          <cell r="BE214">
            <v>0.3115264797507788</v>
          </cell>
          <cell r="BF214">
            <v>0</v>
          </cell>
          <cell r="BG214">
            <v>0</v>
          </cell>
          <cell r="BH214">
            <v>0</v>
          </cell>
          <cell r="BI214">
            <v>7.3746312684365781E-2</v>
          </cell>
          <cell r="BJ214">
            <v>0</v>
          </cell>
          <cell r="BK214"/>
          <cell r="BL214"/>
          <cell r="BM214"/>
          <cell r="BN214"/>
          <cell r="BO214"/>
          <cell r="BP214"/>
          <cell r="BQ214"/>
          <cell r="BR214"/>
          <cell r="BS214"/>
          <cell r="BT214"/>
          <cell r="BU214"/>
          <cell r="BV214"/>
          <cell r="BW214"/>
          <cell r="BX214"/>
          <cell r="BY214"/>
          <cell r="BZ214">
            <v>0</v>
          </cell>
          <cell r="CA214"/>
          <cell r="CB214"/>
          <cell r="CC214"/>
          <cell r="CD214"/>
          <cell r="CE214"/>
          <cell r="CF214"/>
          <cell r="CG214"/>
          <cell r="CH214"/>
          <cell r="CI214"/>
          <cell r="CJ214"/>
          <cell r="CK214"/>
          <cell r="CL214"/>
          <cell r="CM214"/>
          <cell r="CN214"/>
          <cell r="CO214"/>
          <cell r="CP214">
            <v>70000000</v>
          </cell>
          <cell r="CQ214">
            <v>0</v>
          </cell>
          <cell r="CR214">
            <v>0</v>
          </cell>
          <cell r="CS214">
            <v>0</v>
          </cell>
          <cell r="CT214">
            <v>0</v>
          </cell>
          <cell r="CU214">
            <v>0</v>
          </cell>
          <cell r="CV214">
            <v>0</v>
          </cell>
          <cell r="CW214">
            <v>0</v>
          </cell>
          <cell r="CX214">
            <v>0</v>
          </cell>
          <cell r="CY214">
            <v>0</v>
          </cell>
          <cell r="CZ214">
            <v>0</v>
          </cell>
          <cell r="DA214">
            <v>0</v>
          </cell>
          <cell r="DB214">
            <v>0</v>
          </cell>
          <cell r="DC214">
            <v>0</v>
          </cell>
          <cell r="DD214">
            <v>0</v>
          </cell>
          <cell r="DE214">
            <v>0</v>
          </cell>
          <cell r="DF214">
            <v>0</v>
          </cell>
          <cell r="DG214">
            <v>0</v>
          </cell>
          <cell r="DH214">
            <v>0</v>
          </cell>
          <cell r="DI214">
            <v>0</v>
          </cell>
          <cell r="DJ214"/>
          <cell r="DK214"/>
          <cell r="DL214"/>
          <cell r="DM214"/>
          <cell r="DN214"/>
          <cell r="DO214"/>
          <cell r="DP214"/>
          <cell r="DQ214"/>
          <cell r="DR214"/>
          <cell r="DS214"/>
          <cell r="DT214"/>
          <cell r="DU214"/>
          <cell r="DV214"/>
          <cell r="DW214">
            <v>0</v>
          </cell>
          <cell r="DX214"/>
          <cell r="DY214">
            <v>0</v>
          </cell>
          <cell r="DZ214"/>
          <cell r="EA214">
            <v>0</v>
          </cell>
          <cell r="EB214">
            <v>0</v>
          </cell>
          <cell r="EC214">
            <v>0</v>
          </cell>
          <cell r="ED214">
            <v>0</v>
          </cell>
          <cell r="EE214"/>
          <cell r="EF214">
            <v>0</v>
          </cell>
          <cell r="EG214">
            <v>0</v>
          </cell>
          <cell r="EH214">
            <v>0</v>
          </cell>
          <cell r="EI214">
            <v>0</v>
          </cell>
          <cell r="EJ214">
            <v>0</v>
          </cell>
          <cell r="EK214">
            <v>0</v>
          </cell>
          <cell r="EL214">
            <v>0</v>
          </cell>
          <cell r="EM214">
            <v>0</v>
          </cell>
          <cell r="EN214">
            <v>0</v>
          </cell>
          <cell r="EO214"/>
          <cell r="EP214">
            <v>0</v>
          </cell>
          <cell r="EQ214">
            <v>0</v>
          </cell>
          <cell r="ER214">
            <v>0</v>
          </cell>
          <cell r="ES214">
            <v>0</v>
          </cell>
          <cell r="ET214">
            <v>0</v>
          </cell>
          <cell r="EU214">
            <v>0</v>
          </cell>
          <cell r="EV214">
            <v>0</v>
          </cell>
          <cell r="EW214">
            <v>0</v>
          </cell>
          <cell r="EX214">
            <v>0</v>
          </cell>
          <cell r="EY214">
            <v>0</v>
          </cell>
          <cell r="EZ214">
            <v>0</v>
          </cell>
          <cell r="FA214">
            <v>0</v>
          </cell>
          <cell r="FB214">
            <v>0</v>
          </cell>
          <cell r="FC214">
            <v>0</v>
          </cell>
          <cell r="FD214">
            <v>0</v>
          </cell>
          <cell r="FE214">
            <v>0</v>
          </cell>
          <cell r="FF214">
            <v>0</v>
          </cell>
          <cell r="FG214">
            <v>0</v>
          </cell>
          <cell r="FH214">
            <v>0</v>
          </cell>
          <cell r="FI214">
            <v>0</v>
          </cell>
          <cell r="FJ214"/>
          <cell r="FK214"/>
          <cell r="FL214"/>
          <cell r="FM214">
            <v>0</v>
          </cell>
          <cell r="FN214">
            <v>0</v>
          </cell>
          <cell r="FO214">
            <v>0</v>
          </cell>
          <cell r="FP214"/>
          <cell r="FQ214"/>
          <cell r="FR214"/>
          <cell r="FS214"/>
          <cell r="FT214"/>
          <cell r="FU214"/>
          <cell r="FV214">
            <v>0</v>
          </cell>
          <cell r="FW214"/>
          <cell r="FX214">
            <v>0</v>
          </cell>
          <cell r="FY214">
            <v>0</v>
          </cell>
          <cell r="FZ214">
            <v>0</v>
          </cell>
          <cell r="GA214">
            <v>0</v>
          </cell>
          <cell r="GB214">
            <v>0</v>
          </cell>
          <cell r="GC214">
            <v>0</v>
          </cell>
          <cell r="GD214">
            <v>0</v>
          </cell>
          <cell r="GE214">
            <v>0</v>
          </cell>
          <cell r="GF214">
            <v>0</v>
          </cell>
          <cell r="GG214">
            <v>0</v>
          </cell>
          <cell r="GH214">
            <v>0</v>
          </cell>
          <cell r="GI214">
            <v>0</v>
          </cell>
          <cell r="GJ214">
            <v>0</v>
          </cell>
          <cell r="GK214">
            <v>0</v>
          </cell>
          <cell r="GL214">
            <v>0</v>
          </cell>
          <cell r="GM214">
            <v>0</v>
          </cell>
          <cell r="GN214"/>
          <cell r="GO214">
            <v>0</v>
          </cell>
          <cell r="GP214">
            <v>0</v>
          </cell>
          <cell r="GQ214">
            <v>0</v>
          </cell>
          <cell r="GR214">
            <v>0</v>
          </cell>
          <cell r="GS214">
            <v>0</v>
          </cell>
          <cell r="GT214">
            <v>0</v>
          </cell>
          <cell r="GU214">
            <v>0</v>
          </cell>
          <cell r="GV214">
            <v>0</v>
          </cell>
          <cell r="GW214">
            <v>0</v>
          </cell>
          <cell r="GX214">
            <v>0</v>
          </cell>
          <cell r="GY214">
            <v>0</v>
          </cell>
          <cell r="GZ214">
            <v>0</v>
          </cell>
          <cell r="HA214">
            <v>0</v>
          </cell>
          <cell r="HB214">
            <v>0</v>
          </cell>
          <cell r="HC214">
            <v>0</v>
          </cell>
          <cell r="HD214">
            <v>0</v>
          </cell>
          <cell r="HE214">
            <v>0</v>
          </cell>
          <cell r="HF214">
            <v>0</v>
          </cell>
          <cell r="HG214">
            <v>0</v>
          </cell>
          <cell r="HH214">
            <v>0</v>
          </cell>
          <cell r="HI214"/>
          <cell r="HJ214"/>
          <cell r="HK214"/>
          <cell r="HL214">
            <v>0</v>
          </cell>
          <cell r="HM214">
            <v>0</v>
          </cell>
          <cell r="HN214">
            <v>0</v>
          </cell>
          <cell r="HO214"/>
          <cell r="HP214"/>
          <cell r="HQ214"/>
          <cell r="HR214"/>
          <cell r="HS214"/>
          <cell r="HT214"/>
          <cell r="HU214">
            <v>0</v>
          </cell>
          <cell r="HV214"/>
          <cell r="HW214">
            <v>0</v>
          </cell>
          <cell r="HX214">
            <v>0</v>
          </cell>
          <cell r="HY214">
            <v>0</v>
          </cell>
          <cell r="HZ214">
            <v>0</v>
          </cell>
          <cell r="IA214">
            <v>0</v>
          </cell>
          <cell r="IB214">
            <v>0</v>
          </cell>
          <cell r="IC214">
            <v>0</v>
          </cell>
          <cell r="ID214">
            <v>0</v>
          </cell>
          <cell r="IE214">
            <v>0</v>
          </cell>
          <cell r="IF214">
            <v>0</v>
          </cell>
          <cell r="IG214">
            <v>0</v>
          </cell>
          <cell r="IH214">
            <v>0</v>
          </cell>
          <cell r="II214">
            <v>0</v>
          </cell>
          <cell r="IJ214">
            <v>0</v>
          </cell>
          <cell r="IK214">
            <v>0</v>
          </cell>
          <cell r="IL214">
            <v>0</v>
          </cell>
          <cell r="IM214"/>
          <cell r="IN214">
            <v>0</v>
          </cell>
          <cell r="IO214">
            <v>0</v>
          </cell>
          <cell r="IP214">
            <v>0</v>
          </cell>
          <cell r="IQ214">
            <v>0</v>
          </cell>
          <cell r="IR214">
            <v>0</v>
          </cell>
          <cell r="IS214">
            <v>0</v>
          </cell>
          <cell r="IT214">
            <v>0</v>
          </cell>
          <cell r="IU214">
            <v>0</v>
          </cell>
          <cell r="IV214">
            <v>0</v>
          </cell>
          <cell r="IW214">
            <v>0</v>
          </cell>
          <cell r="IX214">
            <v>0</v>
          </cell>
          <cell r="IY214">
            <v>0</v>
          </cell>
          <cell r="IZ214">
            <v>0</v>
          </cell>
          <cell r="JA214">
            <v>0</v>
          </cell>
          <cell r="JB214">
            <v>0</v>
          </cell>
          <cell r="JC214">
            <v>0</v>
          </cell>
          <cell r="JD214">
            <v>0</v>
          </cell>
          <cell r="JE214">
            <v>0</v>
          </cell>
          <cell r="JF214">
            <v>0</v>
          </cell>
          <cell r="JG214">
            <v>0</v>
          </cell>
          <cell r="JH214">
            <v>0</v>
          </cell>
          <cell r="JI214">
            <v>0</v>
          </cell>
          <cell r="JJ214">
            <v>0</v>
          </cell>
          <cell r="JK214">
            <v>0</v>
          </cell>
          <cell r="JL214">
            <v>0</v>
          </cell>
          <cell r="JM214">
            <v>0</v>
          </cell>
          <cell r="JN214">
            <v>0</v>
          </cell>
          <cell r="JO214">
            <v>0</v>
          </cell>
          <cell r="JP214">
            <v>0</v>
          </cell>
          <cell r="JQ214">
            <v>0</v>
          </cell>
          <cell r="JR214">
            <v>0</v>
          </cell>
          <cell r="JS214">
            <v>0</v>
          </cell>
          <cell r="JT214">
            <v>0</v>
          </cell>
          <cell r="JU214">
            <v>0</v>
          </cell>
          <cell r="JV214">
            <v>0</v>
          </cell>
          <cell r="JW214">
            <v>0</v>
          </cell>
          <cell r="JX214">
            <v>0</v>
          </cell>
          <cell r="JY214">
            <v>0</v>
          </cell>
          <cell r="JZ214">
            <v>0</v>
          </cell>
          <cell r="KA214">
            <v>0</v>
          </cell>
          <cell r="KB214">
            <v>0</v>
          </cell>
          <cell r="KC214">
            <v>0</v>
          </cell>
          <cell r="KD214">
            <v>0</v>
          </cell>
          <cell r="KE214">
            <v>0</v>
          </cell>
          <cell r="KF214">
            <v>0</v>
          </cell>
          <cell r="KG214">
            <v>0</v>
          </cell>
          <cell r="KH214">
            <v>0</v>
          </cell>
          <cell r="KI214">
            <v>0</v>
          </cell>
          <cell r="KJ214">
            <v>0</v>
          </cell>
          <cell r="KK214">
            <v>0</v>
          </cell>
          <cell r="KL214"/>
          <cell r="KM214">
            <v>0</v>
          </cell>
          <cell r="KN214">
            <v>0</v>
          </cell>
          <cell r="KO214">
            <v>0</v>
          </cell>
          <cell r="KP214">
            <v>0</v>
          </cell>
          <cell r="KQ214">
            <v>0</v>
          </cell>
          <cell r="KR214">
            <v>0</v>
          </cell>
          <cell r="KS214">
            <v>0</v>
          </cell>
          <cell r="KT214">
            <v>0</v>
          </cell>
          <cell r="KU214">
            <v>0</v>
          </cell>
          <cell r="KV214">
            <v>0</v>
          </cell>
          <cell r="KW214">
            <v>0</v>
          </cell>
          <cell r="KX214">
            <v>0</v>
          </cell>
          <cell r="KY214">
            <v>0</v>
          </cell>
          <cell r="KZ214">
            <v>0</v>
          </cell>
          <cell r="LA214">
            <v>0</v>
          </cell>
          <cell r="LB214">
            <v>0</v>
          </cell>
          <cell r="LC214">
            <v>0</v>
          </cell>
          <cell r="LD214">
            <v>0</v>
          </cell>
        </row>
        <row r="215">
          <cell r="B215">
            <v>212</v>
          </cell>
          <cell r="C215" t="str">
            <v>“CAJICÁ IDEAL”</v>
          </cell>
          <cell r="D215" t="str">
            <v>3. CAJICÁ IDEAL PRODUCTIVA E INNOVADORA</v>
          </cell>
          <cell r="E215" t="str">
            <v>35. Comercio, Industria y Turismo</v>
          </cell>
          <cell r="F215" t="str">
            <v xml:space="preserve">9. Cajicá Activa y Económica </v>
          </cell>
          <cell r="G215"/>
          <cell r="H215">
            <v>71</v>
          </cell>
          <cell r="I215" t="str">
            <v xml:space="preserve">Vincular a 500 personas en actividades de desarrollo empresarial anualmente </v>
          </cell>
          <cell r="J215" t="str">
            <v xml:space="preserve">Porcentaje </v>
          </cell>
          <cell r="K215">
            <v>100</v>
          </cell>
          <cell r="L215"/>
          <cell r="M215">
            <v>100</v>
          </cell>
          <cell r="N215" t="str">
            <v>Alcaldía Municipal</v>
          </cell>
          <cell r="O215" t="str">
            <v>3502021. Servicio de fortalecimiento y desarrollo de unidades productivas para la comercialización de productos agroindustriales</v>
          </cell>
          <cell r="P215" t="str">
            <v xml:space="preserve">350202101. Emprendimientos y/o empresas asociativas generadas </v>
          </cell>
          <cell r="Q215" t="str">
            <v>42. Comercio</v>
          </cell>
          <cell r="R215" t="str">
            <v>Secretaría de Desarrollo Económico</v>
          </cell>
          <cell r="S215">
            <v>212</v>
          </cell>
          <cell r="T215" t="str">
            <v>Elaborar e Implementar 1 estrategia de Comercialización Cajicá Compra Cajicá CCC</v>
          </cell>
          <cell r="U215" t="str">
            <v>Estrategia de Comercialización Cajicá Compra Cajicá CCC</v>
          </cell>
          <cell r="V215" t="str">
            <v>Número</v>
          </cell>
          <cell r="W215"/>
          <cell r="X215">
            <v>1</v>
          </cell>
          <cell r="Y215">
            <v>0</v>
          </cell>
          <cell r="Z215" t="str">
            <v>MA</v>
          </cell>
          <cell r="AA215">
            <v>0.29498525073746312</v>
          </cell>
          <cell r="AB215">
            <v>0.25</v>
          </cell>
          <cell r="AC215">
            <v>0.25</v>
          </cell>
          <cell r="AD215">
            <v>0</v>
          </cell>
          <cell r="AE215">
            <v>0</v>
          </cell>
          <cell r="AF215"/>
          <cell r="AG215"/>
          <cell r="AH215"/>
          <cell r="AI215">
            <v>1</v>
          </cell>
          <cell r="AJ215"/>
          <cell r="AK215"/>
          <cell r="AL215" t="str">
            <v>8. Trabajo decente y crecimiento económico</v>
          </cell>
          <cell r="AM215" t="str">
            <v>Comunidad</v>
          </cell>
          <cell r="AN215"/>
          <cell r="AO215">
            <v>1</v>
          </cell>
          <cell r="AP215">
            <v>0.3115264797507788</v>
          </cell>
          <cell r="AQ215">
            <v>1</v>
          </cell>
          <cell r="AR215">
            <v>0.29850746268656714</v>
          </cell>
          <cell r="AS215">
            <v>1</v>
          </cell>
          <cell r="AT215">
            <v>0.30864197530864196</v>
          </cell>
          <cell r="AU215">
            <v>1</v>
          </cell>
          <cell r="AV215">
            <v>0.30769230769230771</v>
          </cell>
          <cell r="AW215">
            <v>1</v>
          </cell>
          <cell r="AX215">
            <v>100</v>
          </cell>
          <cell r="AY215">
            <v>0</v>
          </cell>
          <cell r="AZ215">
            <v>0</v>
          </cell>
          <cell r="BA215">
            <v>0</v>
          </cell>
          <cell r="BB215">
            <v>0</v>
          </cell>
          <cell r="BC215">
            <v>0</v>
          </cell>
          <cell r="BD215">
            <v>0</v>
          </cell>
          <cell r="BE215">
            <v>0.3115264797507788</v>
          </cell>
          <cell r="BF215">
            <v>0</v>
          </cell>
          <cell r="BG215">
            <v>0</v>
          </cell>
          <cell r="BH215">
            <v>0</v>
          </cell>
          <cell r="BI215">
            <v>7.3746312684365781E-2</v>
          </cell>
          <cell r="BJ215">
            <v>0</v>
          </cell>
          <cell r="BK215"/>
          <cell r="BL215"/>
          <cell r="BM215"/>
          <cell r="BN215"/>
          <cell r="BO215"/>
          <cell r="BP215"/>
          <cell r="BQ215"/>
          <cell r="BR215"/>
          <cell r="BS215"/>
          <cell r="BT215"/>
          <cell r="BU215"/>
          <cell r="BV215"/>
          <cell r="BW215"/>
          <cell r="BX215"/>
          <cell r="BY215"/>
          <cell r="BZ215">
            <v>0</v>
          </cell>
          <cell r="CA215"/>
          <cell r="CB215"/>
          <cell r="CC215"/>
          <cell r="CD215"/>
          <cell r="CE215"/>
          <cell r="CF215"/>
          <cell r="CG215"/>
          <cell r="CH215"/>
          <cell r="CI215"/>
          <cell r="CJ215"/>
          <cell r="CK215"/>
          <cell r="CL215"/>
          <cell r="CM215"/>
          <cell r="CN215"/>
          <cell r="CO215"/>
          <cell r="CP215"/>
          <cell r="CQ215">
            <v>0</v>
          </cell>
          <cell r="CR215">
            <v>0</v>
          </cell>
          <cell r="CS215">
            <v>0</v>
          </cell>
          <cell r="CT215">
            <v>0</v>
          </cell>
          <cell r="CU215">
            <v>0</v>
          </cell>
          <cell r="CV215">
            <v>0</v>
          </cell>
          <cell r="CW215">
            <v>0</v>
          </cell>
          <cell r="CX215">
            <v>0</v>
          </cell>
          <cell r="CY215">
            <v>0</v>
          </cell>
          <cell r="CZ215">
            <v>0</v>
          </cell>
          <cell r="DA215">
            <v>0</v>
          </cell>
          <cell r="DB215">
            <v>0</v>
          </cell>
          <cell r="DC215">
            <v>0</v>
          </cell>
          <cell r="DD215">
            <v>0</v>
          </cell>
          <cell r="DE215">
            <v>0</v>
          </cell>
          <cell r="DF215">
            <v>0</v>
          </cell>
          <cell r="DG215">
            <v>0</v>
          </cell>
          <cell r="DH215">
            <v>0</v>
          </cell>
          <cell r="DI215">
            <v>100000000</v>
          </cell>
          <cell r="DJ215"/>
          <cell r="DK215"/>
          <cell r="DL215"/>
          <cell r="DM215"/>
          <cell r="DN215"/>
          <cell r="DO215">
            <v>100000000</v>
          </cell>
          <cell r="DP215"/>
          <cell r="DQ215"/>
          <cell r="DR215"/>
          <cell r="DS215"/>
          <cell r="DT215"/>
          <cell r="DU215"/>
          <cell r="DV215"/>
          <cell r="DW215">
            <v>0</v>
          </cell>
          <cell r="DX215"/>
          <cell r="DY215">
            <v>0</v>
          </cell>
          <cell r="DZ215"/>
          <cell r="EA215">
            <v>0</v>
          </cell>
          <cell r="EB215">
            <v>0</v>
          </cell>
          <cell r="EC215">
            <v>0</v>
          </cell>
          <cell r="ED215">
            <v>0</v>
          </cell>
          <cell r="EE215"/>
          <cell r="EF215">
            <v>0</v>
          </cell>
          <cell r="EG215">
            <v>0</v>
          </cell>
          <cell r="EH215">
            <v>0</v>
          </cell>
          <cell r="EI215">
            <v>0</v>
          </cell>
          <cell r="EJ215">
            <v>0</v>
          </cell>
          <cell r="EK215">
            <v>0</v>
          </cell>
          <cell r="EL215">
            <v>0</v>
          </cell>
          <cell r="EM215">
            <v>0</v>
          </cell>
          <cell r="EN215">
            <v>0</v>
          </cell>
          <cell r="EO215"/>
          <cell r="EP215">
            <v>0</v>
          </cell>
          <cell r="EQ215">
            <v>0</v>
          </cell>
          <cell r="ER215">
            <v>0</v>
          </cell>
          <cell r="ES215">
            <v>0</v>
          </cell>
          <cell r="ET215">
            <v>0</v>
          </cell>
          <cell r="EU215">
            <v>0</v>
          </cell>
          <cell r="EV215">
            <v>0</v>
          </cell>
          <cell r="EW215">
            <v>0</v>
          </cell>
          <cell r="EX215">
            <v>0</v>
          </cell>
          <cell r="EY215">
            <v>0</v>
          </cell>
          <cell r="EZ215">
            <v>0</v>
          </cell>
          <cell r="FA215">
            <v>0</v>
          </cell>
          <cell r="FB215">
            <v>0</v>
          </cell>
          <cell r="FC215">
            <v>0</v>
          </cell>
          <cell r="FD215">
            <v>0</v>
          </cell>
          <cell r="FE215">
            <v>0</v>
          </cell>
          <cell r="FF215">
            <v>0</v>
          </cell>
          <cell r="FG215">
            <v>0</v>
          </cell>
          <cell r="FH215">
            <v>21218000</v>
          </cell>
          <cell r="FI215">
            <v>0</v>
          </cell>
          <cell r="FJ215"/>
          <cell r="FK215"/>
          <cell r="FL215"/>
          <cell r="FM215">
            <v>0</v>
          </cell>
          <cell r="FN215">
            <v>21218000</v>
          </cell>
          <cell r="FO215">
            <v>0</v>
          </cell>
          <cell r="FP215"/>
          <cell r="FQ215"/>
          <cell r="FR215"/>
          <cell r="FS215"/>
          <cell r="FT215"/>
          <cell r="FU215"/>
          <cell r="FV215">
            <v>0</v>
          </cell>
          <cell r="FW215"/>
          <cell r="FX215">
            <v>0</v>
          </cell>
          <cell r="FY215">
            <v>0</v>
          </cell>
          <cell r="FZ215">
            <v>0</v>
          </cell>
          <cell r="GA215">
            <v>0</v>
          </cell>
          <cell r="GB215">
            <v>0</v>
          </cell>
          <cell r="GC215">
            <v>0</v>
          </cell>
          <cell r="GD215">
            <v>0</v>
          </cell>
          <cell r="GE215">
            <v>0</v>
          </cell>
          <cell r="GF215">
            <v>0</v>
          </cell>
          <cell r="GG215">
            <v>0</v>
          </cell>
          <cell r="GH215">
            <v>0</v>
          </cell>
          <cell r="GI215">
            <v>0</v>
          </cell>
          <cell r="GJ215">
            <v>0</v>
          </cell>
          <cell r="GK215">
            <v>0</v>
          </cell>
          <cell r="GL215">
            <v>0</v>
          </cell>
          <cell r="GM215">
            <v>0</v>
          </cell>
          <cell r="GN215"/>
          <cell r="GO215">
            <v>0</v>
          </cell>
          <cell r="GP215">
            <v>0</v>
          </cell>
          <cell r="GQ215">
            <v>0</v>
          </cell>
          <cell r="GR215">
            <v>0</v>
          </cell>
          <cell r="GS215">
            <v>0</v>
          </cell>
          <cell r="GT215">
            <v>0</v>
          </cell>
          <cell r="GU215">
            <v>0</v>
          </cell>
          <cell r="GV215">
            <v>0</v>
          </cell>
          <cell r="GW215">
            <v>0</v>
          </cell>
          <cell r="GX215">
            <v>0</v>
          </cell>
          <cell r="GY215">
            <v>0</v>
          </cell>
          <cell r="GZ215">
            <v>0</v>
          </cell>
          <cell r="HA215">
            <v>0</v>
          </cell>
          <cell r="HB215">
            <v>0</v>
          </cell>
          <cell r="HC215">
            <v>0</v>
          </cell>
          <cell r="HD215">
            <v>0</v>
          </cell>
          <cell r="HE215">
            <v>0</v>
          </cell>
          <cell r="HF215">
            <v>0</v>
          </cell>
          <cell r="HG215">
            <v>21854540</v>
          </cell>
          <cell r="HH215">
            <v>0</v>
          </cell>
          <cell r="HI215"/>
          <cell r="HJ215"/>
          <cell r="HK215"/>
          <cell r="HL215">
            <v>0</v>
          </cell>
          <cell r="HM215">
            <v>21854540</v>
          </cell>
          <cell r="HN215">
            <v>0</v>
          </cell>
          <cell r="HO215"/>
          <cell r="HP215"/>
          <cell r="HQ215"/>
          <cell r="HR215"/>
          <cell r="HS215"/>
          <cell r="HT215"/>
          <cell r="HU215">
            <v>0</v>
          </cell>
          <cell r="HV215"/>
          <cell r="HW215">
            <v>0</v>
          </cell>
          <cell r="HX215">
            <v>0</v>
          </cell>
          <cell r="HY215">
            <v>0</v>
          </cell>
          <cell r="HZ215">
            <v>0</v>
          </cell>
          <cell r="IA215">
            <v>0</v>
          </cell>
          <cell r="IB215">
            <v>0</v>
          </cell>
          <cell r="IC215">
            <v>0</v>
          </cell>
          <cell r="ID215">
            <v>0</v>
          </cell>
          <cell r="IE215">
            <v>0</v>
          </cell>
          <cell r="IF215">
            <v>0</v>
          </cell>
          <cell r="IG215">
            <v>0</v>
          </cell>
          <cell r="IH215">
            <v>0</v>
          </cell>
          <cell r="II215">
            <v>0</v>
          </cell>
          <cell r="IJ215">
            <v>0</v>
          </cell>
          <cell r="IK215">
            <v>0</v>
          </cell>
          <cell r="IL215">
            <v>0</v>
          </cell>
          <cell r="IM215"/>
          <cell r="IN215">
            <v>0</v>
          </cell>
          <cell r="IO215">
            <v>0</v>
          </cell>
          <cell r="IP215">
            <v>0</v>
          </cell>
          <cell r="IQ215">
            <v>0</v>
          </cell>
          <cell r="IR215">
            <v>0</v>
          </cell>
          <cell r="IS215">
            <v>0</v>
          </cell>
          <cell r="IT215">
            <v>0</v>
          </cell>
          <cell r="IU215">
            <v>0</v>
          </cell>
          <cell r="IV215">
            <v>0</v>
          </cell>
          <cell r="IW215">
            <v>0</v>
          </cell>
          <cell r="IX215">
            <v>0</v>
          </cell>
          <cell r="IY215">
            <v>0</v>
          </cell>
          <cell r="IZ215">
            <v>0</v>
          </cell>
          <cell r="JA215">
            <v>0</v>
          </cell>
          <cell r="JB215">
            <v>0</v>
          </cell>
          <cell r="JC215">
            <v>0</v>
          </cell>
          <cell r="JD215">
            <v>0</v>
          </cell>
          <cell r="JE215">
            <v>0</v>
          </cell>
          <cell r="JF215">
            <v>143072540</v>
          </cell>
          <cell r="JG215">
            <v>0</v>
          </cell>
          <cell r="JH215">
            <v>0</v>
          </cell>
          <cell r="JI215">
            <v>0</v>
          </cell>
          <cell r="JJ215">
            <v>0</v>
          </cell>
          <cell r="JK215">
            <v>0</v>
          </cell>
          <cell r="JL215">
            <v>143072540</v>
          </cell>
          <cell r="JM215">
            <v>0</v>
          </cell>
          <cell r="JN215">
            <v>0</v>
          </cell>
          <cell r="JO215">
            <v>0</v>
          </cell>
          <cell r="JP215">
            <v>0</v>
          </cell>
          <cell r="JQ215">
            <v>0</v>
          </cell>
          <cell r="JR215">
            <v>0</v>
          </cell>
          <cell r="JS215">
            <v>0</v>
          </cell>
          <cell r="JT215">
            <v>0</v>
          </cell>
          <cell r="JU215">
            <v>0</v>
          </cell>
          <cell r="JV215">
            <v>0</v>
          </cell>
          <cell r="JW215">
            <v>0</v>
          </cell>
          <cell r="JX215">
            <v>0</v>
          </cell>
          <cell r="JY215">
            <v>0</v>
          </cell>
          <cell r="JZ215">
            <v>0</v>
          </cell>
          <cell r="KA215">
            <v>0</v>
          </cell>
          <cell r="KB215">
            <v>0</v>
          </cell>
          <cell r="KC215">
            <v>0</v>
          </cell>
          <cell r="KD215">
            <v>0</v>
          </cell>
          <cell r="KE215">
            <v>0</v>
          </cell>
          <cell r="KF215">
            <v>0</v>
          </cell>
          <cell r="KG215">
            <v>0</v>
          </cell>
          <cell r="KH215">
            <v>0</v>
          </cell>
          <cell r="KI215">
            <v>0</v>
          </cell>
          <cell r="KJ215">
            <v>0</v>
          </cell>
          <cell r="KK215">
            <v>0</v>
          </cell>
          <cell r="KL215"/>
          <cell r="KM215">
            <v>0</v>
          </cell>
          <cell r="KN215">
            <v>0</v>
          </cell>
          <cell r="KO215">
            <v>0</v>
          </cell>
          <cell r="KP215">
            <v>0</v>
          </cell>
          <cell r="KQ215">
            <v>0</v>
          </cell>
          <cell r="KR215">
            <v>0</v>
          </cell>
          <cell r="KS215">
            <v>0</v>
          </cell>
          <cell r="KT215">
            <v>0</v>
          </cell>
          <cell r="KU215">
            <v>0</v>
          </cell>
          <cell r="KV215">
            <v>0</v>
          </cell>
          <cell r="KW215">
            <v>0</v>
          </cell>
          <cell r="KX215">
            <v>0</v>
          </cell>
          <cell r="KY215">
            <v>0</v>
          </cell>
          <cell r="KZ215">
            <v>0</v>
          </cell>
          <cell r="LA215">
            <v>0</v>
          </cell>
          <cell r="LB215">
            <v>0</v>
          </cell>
          <cell r="LC215">
            <v>0</v>
          </cell>
          <cell r="LD215">
            <v>0</v>
          </cell>
        </row>
        <row r="216">
          <cell r="B216">
            <v>213</v>
          </cell>
          <cell r="C216" t="str">
            <v>“CAJICÁ IDEAL”</v>
          </cell>
          <cell r="D216" t="str">
            <v>3. CAJICÁ IDEAL PRODUCTIVA E INNOVADORA</v>
          </cell>
          <cell r="E216" t="str">
            <v>35. Comercio, Industria y Turismo</v>
          </cell>
          <cell r="F216" t="str">
            <v xml:space="preserve">9. Cajicá Activa y Económica </v>
          </cell>
          <cell r="G216"/>
          <cell r="H216">
            <v>71</v>
          </cell>
          <cell r="I216" t="str">
            <v xml:space="preserve">Vincular a 500 personas en actividades de desarrollo empresarial anualmente </v>
          </cell>
          <cell r="J216" t="str">
            <v xml:space="preserve">Porcentaje </v>
          </cell>
          <cell r="K216">
            <v>100</v>
          </cell>
          <cell r="L216"/>
          <cell r="M216">
            <v>100</v>
          </cell>
          <cell r="N216" t="str">
            <v>Alcaldía Municipal</v>
          </cell>
          <cell r="O216" t="str">
            <v>3502039. Servicio de asistencia técnica a los entes territoriales para el desarrollo turístico</v>
          </cell>
          <cell r="P216" t="str">
            <v xml:space="preserve">350203903. Eventos Regionales realizados </v>
          </cell>
          <cell r="Q216" t="str">
            <v>42. Comercio</v>
          </cell>
          <cell r="R216" t="str">
            <v>Secretaría de Desarrollo Económico</v>
          </cell>
          <cell r="S216">
            <v>213</v>
          </cell>
          <cell r="T216" t="str">
            <v>Elaborar y realizar 1 estrategia anual de promoción comercial de Cajicá</v>
          </cell>
          <cell r="U216" t="str">
            <v xml:space="preserve">Promoción comercial de Cajicá </v>
          </cell>
          <cell r="V216" t="str">
            <v>Número</v>
          </cell>
          <cell r="W216"/>
          <cell r="X216">
            <v>1</v>
          </cell>
          <cell r="Y216">
            <v>0</v>
          </cell>
          <cell r="Z216" t="str">
            <v>MA</v>
          </cell>
          <cell r="AA216">
            <v>0.29498525073746312</v>
          </cell>
          <cell r="AB216">
            <v>0.23142857142857026</v>
          </cell>
          <cell r="AC216">
            <v>0.23142857142857026</v>
          </cell>
          <cell r="AD216">
            <v>0</v>
          </cell>
          <cell r="AE216">
            <v>0</v>
          </cell>
          <cell r="AF216"/>
          <cell r="AG216"/>
          <cell r="AH216"/>
          <cell r="AI216">
            <v>1</v>
          </cell>
          <cell r="AJ216"/>
          <cell r="AK216"/>
          <cell r="AL216" t="str">
            <v>8. Trabajo decente y crecimiento económico</v>
          </cell>
          <cell r="AM216" t="str">
            <v>Comunidad</v>
          </cell>
          <cell r="AN216"/>
          <cell r="AO216">
            <v>1</v>
          </cell>
          <cell r="AP216">
            <v>0.3115264797507788</v>
          </cell>
          <cell r="AQ216">
            <v>1</v>
          </cell>
          <cell r="AR216">
            <v>0.29850746268656714</v>
          </cell>
          <cell r="AS216">
            <v>1</v>
          </cell>
          <cell r="AT216">
            <v>0.30864197530864196</v>
          </cell>
          <cell r="AU216">
            <v>1</v>
          </cell>
          <cell r="AV216">
            <v>0.30769230769230771</v>
          </cell>
          <cell r="AW216">
            <v>0.92571428571428105</v>
          </cell>
          <cell r="AX216">
            <v>92.5714285714281</v>
          </cell>
          <cell r="AY216">
            <v>0</v>
          </cell>
          <cell r="AZ216">
            <v>0</v>
          </cell>
          <cell r="BA216">
            <v>0</v>
          </cell>
          <cell r="BB216">
            <v>0</v>
          </cell>
          <cell r="BC216">
            <v>0</v>
          </cell>
          <cell r="BD216">
            <v>0</v>
          </cell>
          <cell r="BE216">
            <v>0.28838451268357662</v>
          </cell>
          <cell r="BF216">
            <v>0</v>
          </cell>
          <cell r="BG216">
            <v>0</v>
          </cell>
          <cell r="BH216">
            <v>0</v>
          </cell>
          <cell r="BI216">
            <v>6.8268015170669688E-2</v>
          </cell>
          <cell r="BJ216">
            <v>671622213</v>
          </cell>
          <cell r="BK216"/>
          <cell r="BL216"/>
          <cell r="BM216"/>
          <cell r="BN216"/>
          <cell r="BO216"/>
          <cell r="BP216">
            <v>671622213</v>
          </cell>
          <cell r="BQ216"/>
          <cell r="BR216"/>
          <cell r="BS216"/>
          <cell r="BT216"/>
          <cell r="BU216"/>
          <cell r="BV216"/>
          <cell r="BW216"/>
          <cell r="BX216"/>
          <cell r="BY216"/>
          <cell r="BZ216">
            <v>671000120</v>
          </cell>
          <cell r="CA216"/>
          <cell r="CB216"/>
          <cell r="CC216"/>
          <cell r="CD216"/>
          <cell r="CE216"/>
          <cell r="CF216">
            <v>671000120</v>
          </cell>
          <cell r="CG216"/>
          <cell r="CH216"/>
          <cell r="CI216"/>
          <cell r="CJ216"/>
          <cell r="CK216"/>
          <cell r="CL216"/>
          <cell r="CM216"/>
          <cell r="CN216"/>
          <cell r="CO216"/>
          <cell r="CP216"/>
          <cell r="CQ216">
            <v>0</v>
          </cell>
          <cell r="CR216">
            <v>0</v>
          </cell>
          <cell r="CS216">
            <v>0</v>
          </cell>
          <cell r="CT216">
            <v>0</v>
          </cell>
          <cell r="CU216">
            <v>0</v>
          </cell>
          <cell r="CV216">
            <v>0</v>
          </cell>
          <cell r="CW216">
            <v>0</v>
          </cell>
          <cell r="CX216">
            <v>0</v>
          </cell>
          <cell r="CY216">
            <v>0</v>
          </cell>
          <cell r="CZ216">
            <v>0</v>
          </cell>
          <cell r="DA216">
            <v>0</v>
          </cell>
          <cell r="DB216">
            <v>0</v>
          </cell>
          <cell r="DC216">
            <v>0</v>
          </cell>
          <cell r="DD216">
            <v>0</v>
          </cell>
          <cell r="DE216">
            <v>0</v>
          </cell>
          <cell r="DF216">
            <v>0</v>
          </cell>
          <cell r="DG216">
            <v>0</v>
          </cell>
          <cell r="DH216">
            <v>0</v>
          </cell>
          <cell r="DI216">
            <v>180000000</v>
          </cell>
          <cell r="DJ216"/>
          <cell r="DK216"/>
          <cell r="DL216"/>
          <cell r="DM216"/>
          <cell r="DN216"/>
          <cell r="DO216">
            <v>180000000</v>
          </cell>
          <cell r="DP216"/>
          <cell r="DQ216"/>
          <cell r="DR216"/>
          <cell r="DS216"/>
          <cell r="DT216"/>
          <cell r="DU216"/>
          <cell r="DV216"/>
          <cell r="DW216">
            <v>0</v>
          </cell>
          <cell r="DX216"/>
          <cell r="DY216">
            <v>0</v>
          </cell>
          <cell r="DZ216"/>
          <cell r="EA216">
            <v>0</v>
          </cell>
          <cell r="EB216">
            <v>0</v>
          </cell>
          <cell r="EC216">
            <v>0</v>
          </cell>
          <cell r="ED216">
            <v>0</v>
          </cell>
          <cell r="EE216"/>
          <cell r="EF216">
            <v>0</v>
          </cell>
          <cell r="EG216">
            <v>0</v>
          </cell>
          <cell r="EH216">
            <v>0</v>
          </cell>
          <cell r="EI216">
            <v>0</v>
          </cell>
          <cell r="EJ216">
            <v>0</v>
          </cell>
          <cell r="EK216">
            <v>0</v>
          </cell>
          <cell r="EL216">
            <v>0</v>
          </cell>
          <cell r="EM216">
            <v>0</v>
          </cell>
          <cell r="EN216">
            <v>0</v>
          </cell>
          <cell r="EO216"/>
          <cell r="EP216">
            <v>0</v>
          </cell>
          <cell r="EQ216">
            <v>0</v>
          </cell>
          <cell r="ER216">
            <v>0</v>
          </cell>
          <cell r="ES216">
            <v>0</v>
          </cell>
          <cell r="ET216">
            <v>0</v>
          </cell>
          <cell r="EU216">
            <v>0</v>
          </cell>
          <cell r="EV216">
            <v>0</v>
          </cell>
          <cell r="EW216">
            <v>0</v>
          </cell>
          <cell r="EX216">
            <v>0</v>
          </cell>
          <cell r="EY216">
            <v>0</v>
          </cell>
          <cell r="EZ216">
            <v>0</v>
          </cell>
          <cell r="FA216">
            <v>0</v>
          </cell>
          <cell r="FB216">
            <v>0</v>
          </cell>
          <cell r="FC216">
            <v>0</v>
          </cell>
          <cell r="FD216">
            <v>0</v>
          </cell>
          <cell r="FE216">
            <v>0</v>
          </cell>
          <cell r="FF216">
            <v>0</v>
          </cell>
          <cell r="FG216">
            <v>0</v>
          </cell>
          <cell r="FH216">
            <v>318270000</v>
          </cell>
          <cell r="FI216">
            <v>0</v>
          </cell>
          <cell r="FJ216"/>
          <cell r="FK216"/>
          <cell r="FL216"/>
          <cell r="FM216">
            <v>0</v>
          </cell>
          <cell r="FN216">
            <v>318270000</v>
          </cell>
          <cell r="FO216">
            <v>0</v>
          </cell>
          <cell r="FP216"/>
          <cell r="FQ216"/>
          <cell r="FR216"/>
          <cell r="FS216"/>
          <cell r="FT216"/>
          <cell r="FU216"/>
          <cell r="FV216">
            <v>0</v>
          </cell>
          <cell r="FW216"/>
          <cell r="FX216">
            <v>0</v>
          </cell>
          <cell r="FY216">
            <v>0</v>
          </cell>
          <cell r="FZ216">
            <v>0</v>
          </cell>
          <cell r="GA216">
            <v>0</v>
          </cell>
          <cell r="GB216">
            <v>0</v>
          </cell>
          <cell r="GC216">
            <v>0</v>
          </cell>
          <cell r="GD216">
            <v>0</v>
          </cell>
          <cell r="GE216">
            <v>0</v>
          </cell>
          <cell r="GF216">
            <v>0</v>
          </cell>
          <cell r="GG216">
            <v>0</v>
          </cell>
          <cell r="GH216">
            <v>0</v>
          </cell>
          <cell r="GI216">
            <v>0</v>
          </cell>
          <cell r="GJ216">
            <v>0</v>
          </cell>
          <cell r="GK216">
            <v>0</v>
          </cell>
          <cell r="GL216">
            <v>0</v>
          </cell>
          <cell r="GM216">
            <v>0</v>
          </cell>
          <cell r="GN216"/>
          <cell r="GO216">
            <v>0</v>
          </cell>
          <cell r="GP216">
            <v>0</v>
          </cell>
          <cell r="GQ216">
            <v>0</v>
          </cell>
          <cell r="GR216">
            <v>0</v>
          </cell>
          <cell r="GS216">
            <v>0</v>
          </cell>
          <cell r="GT216">
            <v>0</v>
          </cell>
          <cell r="GU216">
            <v>0</v>
          </cell>
          <cell r="GV216">
            <v>0</v>
          </cell>
          <cell r="GW216">
            <v>0</v>
          </cell>
          <cell r="GX216">
            <v>0</v>
          </cell>
          <cell r="GY216">
            <v>0</v>
          </cell>
          <cell r="GZ216">
            <v>0</v>
          </cell>
          <cell r="HA216">
            <v>0</v>
          </cell>
          <cell r="HB216">
            <v>0</v>
          </cell>
          <cell r="HC216">
            <v>0</v>
          </cell>
          <cell r="HD216">
            <v>0</v>
          </cell>
          <cell r="HE216">
            <v>0</v>
          </cell>
          <cell r="HF216">
            <v>0</v>
          </cell>
          <cell r="HG216">
            <v>327818100</v>
          </cell>
          <cell r="HH216">
            <v>0</v>
          </cell>
          <cell r="HI216"/>
          <cell r="HJ216"/>
          <cell r="HK216"/>
          <cell r="HL216">
            <v>0</v>
          </cell>
          <cell r="HM216">
            <v>327818100</v>
          </cell>
          <cell r="HN216">
            <v>0</v>
          </cell>
          <cell r="HO216"/>
          <cell r="HP216"/>
          <cell r="HQ216"/>
          <cell r="HR216"/>
          <cell r="HS216"/>
          <cell r="HT216"/>
          <cell r="HU216">
            <v>0</v>
          </cell>
          <cell r="HV216"/>
          <cell r="HW216">
            <v>0</v>
          </cell>
          <cell r="HX216">
            <v>0</v>
          </cell>
          <cell r="HY216">
            <v>0</v>
          </cell>
          <cell r="HZ216">
            <v>0</v>
          </cell>
          <cell r="IA216">
            <v>0</v>
          </cell>
          <cell r="IB216">
            <v>0</v>
          </cell>
          <cell r="IC216">
            <v>0</v>
          </cell>
          <cell r="ID216">
            <v>0</v>
          </cell>
          <cell r="IE216">
            <v>0</v>
          </cell>
          <cell r="IF216">
            <v>0</v>
          </cell>
          <cell r="IG216">
            <v>0</v>
          </cell>
          <cell r="IH216">
            <v>0</v>
          </cell>
          <cell r="II216">
            <v>0</v>
          </cell>
          <cell r="IJ216">
            <v>0</v>
          </cell>
          <cell r="IK216">
            <v>0</v>
          </cell>
          <cell r="IL216">
            <v>0</v>
          </cell>
          <cell r="IM216"/>
          <cell r="IN216">
            <v>0</v>
          </cell>
          <cell r="IO216">
            <v>0</v>
          </cell>
          <cell r="IP216">
            <v>0</v>
          </cell>
          <cell r="IQ216">
            <v>0</v>
          </cell>
          <cell r="IR216">
            <v>0</v>
          </cell>
          <cell r="IS216">
            <v>0</v>
          </cell>
          <cell r="IT216">
            <v>0</v>
          </cell>
          <cell r="IU216">
            <v>0</v>
          </cell>
          <cell r="IV216">
            <v>0</v>
          </cell>
          <cell r="IW216">
            <v>0</v>
          </cell>
          <cell r="IX216">
            <v>0</v>
          </cell>
          <cell r="IY216">
            <v>0</v>
          </cell>
          <cell r="IZ216">
            <v>0</v>
          </cell>
          <cell r="JA216">
            <v>0</v>
          </cell>
          <cell r="JB216">
            <v>0</v>
          </cell>
          <cell r="JC216">
            <v>0</v>
          </cell>
          <cell r="JD216">
            <v>0</v>
          </cell>
          <cell r="JE216">
            <v>0</v>
          </cell>
          <cell r="JF216">
            <v>1497710313</v>
          </cell>
          <cell r="JG216">
            <v>0</v>
          </cell>
          <cell r="JH216">
            <v>0</v>
          </cell>
          <cell r="JI216">
            <v>0</v>
          </cell>
          <cell r="JJ216">
            <v>0</v>
          </cell>
          <cell r="JK216">
            <v>0</v>
          </cell>
          <cell r="JL216">
            <v>1497710313</v>
          </cell>
          <cell r="JM216">
            <v>0</v>
          </cell>
          <cell r="JN216">
            <v>0</v>
          </cell>
          <cell r="JO216">
            <v>0</v>
          </cell>
          <cell r="JP216">
            <v>0</v>
          </cell>
          <cell r="JQ216">
            <v>0</v>
          </cell>
          <cell r="JR216">
            <v>0</v>
          </cell>
          <cell r="JS216">
            <v>0</v>
          </cell>
          <cell r="JT216">
            <v>0</v>
          </cell>
          <cell r="JU216">
            <v>0</v>
          </cell>
          <cell r="JV216">
            <v>671000120</v>
          </cell>
          <cell r="JW216">
            <v>0</v>
          </cell>
          <cell r="JX216">
            <v>0</v>
          </cell>
          <cell r="JY216">
            <v>0</v>
          </cell>
          <cell r="JZ216">
            <v>0</v>
          </cell>
          <cell r="KA216">
            <v>0</v>
          </cell>
          <cell r="KB216">
            <v>671000120</v>
          </cell>
          <cell r="KC216">
            <v>0</v>
          </cell>
          <cell r="KD216">
            <v>0</v>
          </cell>
          <cell r="KE216">
            <v>0</v>
          </cell>
          <cell r="KF216">
            <v>0</v>
          </cell>
          <cell r="KG216">
            <v>0</v>
          </cell>
          <cell r="KH216">
            <v>0</v>
          </cell>
          <cell r="KI216">
            <v>0</v>
          </cell>
          <cell r="KJ216">
            <v>0</v>
          </cell>
          <cell r="KK216">
            <v>0</v>
          </cell>
          <cell r="KL216"/>
          <cell r="KM216">
            <v>0</v>
          </cell>
          <cell r="KN216">
            <v>0</v>
          </cell>
          <cell r="KO216">
            <v>0</v>
          </cell>
          <cell r="KP216">
            <v>0</v>
          </cell>
          <cell r="KQ216">
            <v>0</v>
          </cell>
          <cell r="KR216">
            <v>0</v>
          </cell>
          <cell r="KS216">
            <v>0</v>
          </cell>
          <cell r="KT216">
            <v>0</v>
          </cell>
          <cell r="KU216">
            <v>0</v>
          </cell>
          <cell r="KV216">
            <v>0</v>
          </cell>
          <cell r="KW216">
            <v>0</v>
          </cell>
          <cell r="KX216">
            <v>0</v>
          </cell>
          <cell r="KY216">
            <v>0</v>
          </cell>
          <cell r="KZ216">
            <v>0</v>
          </cell>
          <cell r="LA216">
            <v>0</v>
          </cell>
          <cell r="LB216">
            <v>0</v>
          </cell>
          <cell r="LC216">
            <v>0</v>
          </cell>
          <cell r="LD216">
            <v>0</v>
          </cell>
        </row>
        <row r="217">
          <cell r="B217">
            <v>214</v>
          </cell>
          <cell r="C217" t="str">
            <v>“CAJICÁ IDEAL”</v>
          </cell>
          <cell r="D217" t="str">
            <v>3. CAJICÁ IDEAL PRODUCTIVA E INNOVADORA</v>
          </cell>
          <cell r="E217" t="str">
            <v>35. Comercio, Industria y Turismo</v>
          </cell>
          <cell r="F217" t="str">
            <v xml:space="preserve">9. Cajicá Activa y Económica </v>
          </cell>
          <cell r="G217"/>
          <cell r="H217">
            <v>71</v>
          </cell>
          <cell r="I217" t="str">
            <v xml:space="preserve">Vincular a 500 personas en actividades de desarrollo empresarial anualmente </v>
          </cell>
          <cell r="J217" t="str">
            <v xml:space="preserve">Porcentaje </v>
          </cell>
          <cell r="K217">
            <v>100</v>
          </cell>
          <cell r="L217"/>
          <cell r="M217">
            <v>100</v>
          </cell>
          <cell r="N217" t="str">
            <v>Alcaldía Municipal</v>
          </cell>
          <cell r="O217" t="str">
            <v>3502004. Servicio de apoyo financiero para el mejoramiento de productos o procesos</v>
          </cell>
          <cell r="P217" t="str">
            <v>350200401. Proyectos de mejoramiento de producto financiados.</v>
          </cell>
          <cell r="Q217" t="str">
            <v>42. Comercio</v>
          </cell>
          <cell r="R217" t="str">
            <v>Secretaría de Desarrollo Económico</v>
          </cell>
          <cell r="S217">
            <v>214</v>
          </cell>
          <cell r="T217" t="str">
            <v>Realizar 1 Concurso anual - Sello de Calidad - Mejores establecimientos Comerciales de Cajicá</v>
          </cell>
          <cell r="U217" t="str">
            <v xml:space="preserve">Concurso mejores establecimientos comerciales </v>
          </cell>
          <cell r="V217" t="str">
            <v>Número</v>
          </cell>
          <cell r="W217"/>
          <cell r="X217">
            <v>1</v>
          </cell>
          <cell r="Y217">
            <v>0</v>
          </cell>
          <cell r="Z217" t="str">
            <v>MA</v>
          </cell>
          <cell r="AA217">
            <v>0.29498525073746312</v>
          </cell>
          <cell r="AB217">
            <v>0.25</v>
          </cell>
          <cell r="AC217">
            <v>0.25</v>
          </cell>
          <cell r="AD217">
            <v>0</v>
          </cell>
          <cell r="AE217">
            <v>0</v>
          </cell>
          <cell r="AF217"/>
          <cell r="AG217"/>
          <cell r="AH217"/>
          <cell r="AI217"/>
          <cell r="AJ217"/>
          <cell r="AK217"/>
          <cell r="AL217" t="str">
            <v>10. Reducción de las desigualdades</v>
          </cell>
          <cell r="AM217" t="str">
            <v>Comunidad</v>
          </cell>
          <cell r="AN217"/>
          <cell r="AO217">
            <v>1</v>
          </cell>
          <cell r="AP217">
            <v>0.3115264797507788</v>
          </cell>
          <cell r="AQ217">
            <v>1</v>
          </cell>
          <cell r="AR217">
            <v>0.29850746268656714</v>
          </cell>
          <cell r="AS217">
            <v>1</v>
          </cell>
          <cell r="AT217">
            <v>0.30864197530864196</v>
          </cell>
          <cell r="AU217">
            <v>1</v>
          </cell>
          <cell r="AV217">
            <v>0.30769230769230771</v>
          </cell>
          <cell r="AW217">
            <v>1</v>
          </cell>
          <cell r="AX217">
            <v>100</v>
          </cell>
          <cell r="AY217">
            <v>0</v>
          </cell>
          <cell r="AZ217">
            <v>0</v>
          </cell>
          <cell r="BA217">
            <v>0</v>
          </cell>
          <cell r="BB217">
            <v>0</v>
          </cell>
          <cell r="BC217">
            <v>0</v>
          </cell>
          <cell r="BD217">
            <v>0</v>
          </cell>
          <cell r="BE217">
            <v>0.3115264797507788</v>
          </cell>
          <cell r="BF217">
            <v>0</v>
          </cell>
          <cell r="BG217">
            <v>0</v>
          </cell>
          <cell r="BH217">
            <v>0</v>
          </cell>
          <cell r="BI217">
            <v>7.3746312684365781E-2</v>
          </cell>
          <cell r="BJ217">
            <v>20000000</v>
          </cell>
          <cell r="BK217"/>
          <cell r="BL217"/>
          <cell r="BM217"/>
          <cell r="BN217"/>
          <cell r="BO217"/>
          <cell r="BP217">
            <v>20000000</v>
          </cell>
          <cell r="BQ217"/>
          <cell r="BR217"/>
          <cell r="BS217"/>
          <cell r="BT217"/>
          <cell r="BU217"/>
          <cell r="BV217"/>
          <cell r="BW217"/>
          <cell r="BX217"/>
          <cell r="BY217"/>
          <cell r="BZ217">
            <v>19999910</v>
          </cell>
          <cell r="CA217"/>
          <cell r="CB217"/>
          <cell r="CC217"/>
          <cell r="CD217"/>
          <cell r="CE217"/>
          <cell r="CF217">
            <v>19999910</v>
          </cell>
          <cell r="CG217"/>
          <cell r="CH217"/>
          <cell r="CI217"/>
          <cell r="CJ217"/>
          <cell r="CK217"/>
          <cell r="CL217"/>
          <cell r="CM217"/>
          <cell r="CN217"/>
          <cell r="CO217"/>
          <cell r="CP217"/>
          <cell r="CQ217">
            <v>0</v>
          </cell>
          <cell r="CR217">
            <v>0</v>
          </cell>
          <cell r="CS217">
            <v>0</v>
          </cell>
          <cell r="CT217">
            <v>0</v>
          </cell>
          <cell r="CU217">
            <v>0</v>
          </cell>
          <cell r="CV217">
            <v>0</v>
          </cell>
          <cell r="CW217">
            <v>0</v>
          </cell>
          <cell r="CX217">
            <v>0</v>
          </cell>
          <cell r="CY217">
            <v>0</v>
          </cell>
          <cell r="CZ217">
            <v>0</v>
          </cell>
          <cell r="DA217">
            <v>0</v>
          </cell>
          <cell r="DB217">
            <v>0</v>
          </cell>
          <cell r="DC217">
            <v>0</v>
          </cell>
          <cell r="DD217">
            <v>0</v>
          </cell>
          <cell r="DE217">
            <v>0</v>
          </cell>
          <cell r="DF217">
            <v>0</v>
          </cell>
          <cell r="DG217">
            <v>0</v>
          </cell>
          <cell r="DH217">
            <v>0</v>
          </cell>
          <cell r="DI217">
            <v>65000000</v>
          </cell>
          <cell r="DJ217"/>
          <cell r="DK217"/>
          <cell r="DL217"/>
          <cell r="DM217"/>
          <cell r="DN217"/>
          <cell r="DO217">
            <v>65000000</v>
          </cell>
          <cell r="DP217"/>
          <cell r="DQ217"/>
          <cell r="DR217"/>
          <cell r="DS217"/>
          <cell r="DT217"/>
          <cell r="DU217"/>
          <cell r="DV217"/>
          <cell r="DW217">
            <v>0</v>
          </cell>
          <cell r="DX217"/>
          <cell r="DY217">
            <v>0</v>
          </cell>
          <cell r="DZ217"/>
          <cell r="EA217">
            <v>0</v>
          </cell>
          <cell r="EB217">
            <v>0</v>
          </cell>
          <cell r="EC217">
            <v>0</v>
          </cell>
          <cell r="ED217">
            <v>0</v>
          </cell>
          <cell r="EE217"/>
          <cell r="EF217">
            <v>0</v>
          </cell>
          <cell r="EG217">
            <v>0</v>
          </cell>
          <cell r="EH217">
            <v>0</v>
          </cell>
          <cell r="EI217">
            <v>0</v>
          </cell>
          <cell r="EJ217">
            <v>0</v>
          </cell>
          <cell r="EK217">
            <v>0</v>
          </cell>
          <cell r="EL217">
            <v>0</v>
          </cell>
          <cell r="EM217">
            <v>0</v>
          </cell>
          <cell r="EN217">
            <v>0</v>
          </cell>
          <cell r="EO217"/>
          <cell r="EP217">
            <v>0</v>
          </cell>
          <cell r="EQ217">
            <v>0</v>
          </cell>
          <cell r="ER217">
            <v>0</v>
          </cell>
          <cell r="ES217">
            <v>0</v>
          </cell>
          <cell r="ET217">
            <v>0</v>
          </cell>
          <cell r="EU217">
            <v>0</v>
          </cell>
          <cell r="EV217">
            <v>0</v>
          </cell>
          <cell r="EW217">
            <v>0</v>
          </cell>
          <cell r="EX217">
            <v>0</v>
          </cell>
          <cell r="EY217">
            <v>0</v>
          </cell>
          <cell r="EZ217">
            <v>0</v>
          </cell>
          <cell r="FA217">
            <v>0</v>
          </cell>
          <cell r="FB217">
            <v>0</v>
          </cell>
          <cell r="FC217">
            <v>0</v>
          </cell>
          <cell r="FD217">
            <v>0</v>
          </cell>
          <cell r="FE217">
            <v>0</v>
          </cell>
          <cell r="FF217">
            <v>0</v>
          </cell>
          <cell r="FG217">
            <v>0</v>
          </cell>
          <cell r="FH217">
            <v>53045000</v>
          </cell>
          <cell r="FI217">
            <v>0</v>
          </cell>
          <cell r="FJ217"/>
          <cell r="FK217"/>
          <cell r="FL217"/>
          <cell r="FM217">
            <v>0</v>
          </cell>
          <cell r="FN217">
            <v>53045000</v>
          </cell>
          <cell r="FO217">
            <v>0</v>
          </cell>
          <cell r="FP217"/>
          <cell r="FQ217"/>
          <cell r="FR217"/>
          <cell r="FS217"/>
          <cell r="FT217"/>
          <cell r="FU217"/>
          <cell r="FV217">
            <v>0</v>
          </cell>
          <cell r="FW217"/>
          <cell r="FX217">
            <v>0</v>
          </cell>
          <cell r="FY217">
            <v>0</v>
          </cell>
          <cell r="FZ217">
            <v>0</v>
          </cell>
          <cell r="GA217">
            <v>0</v>
          </cell>
          <cell r="GB217">
            <v>0</v>
          </cell>
          <cell r="GC217">
            <v>0</v>
          </cell>
          <cell r="GD217">
            <v>0</v>
          </cell>
          <cell r="GE217">
            <v>0</v>
          </cell>
          <cell r="GF217">
            <v>0</v>
          </cell>
          <cell r="GG217">
            <v>0</v>
          </cell>
          <cell r="GH217">
            <v>0</v>
          </cell>
          <cell r="GI217">
            <v>0</v>
          </cell>
          <cell r="GJ217">
            <v>0</v>
          </cell>
          <cell r="GK217">
            <v>0</v>
          </cell>
          <cell r="GL217">
            <v>0</v>
          </cell>
          <cell r="GM217">
            <v>0</v>
          </cell>
          <cell r="GN217"/>
          <cell r="GO217">
            <v>0</v>
          </cell>
          <cell r="GP217">
            <v>0</v>
          </cell>
          <cell r="GQ217">
            <v>0</v>
          </cell>
          <cell r="GR217">
            <v>0</v>
          </cell>
          <cell r="GS217">
            <v>0</v>
          </cell>
          <cell r="GT217">
            <v>0</v>
          </cell>
          <cell r="GU217">
            <v>0</v>
          </cell>
          <cell r="GV217">
            <v>0</v>
          </cell>
          <cell r="GW217">
            <v>0</v>
          </cell>
          <cell r="GX217">
            <v>0</v>
          </cell>
          <cell r="GY217">
            <v>0</v>
          </cell>
          <cell r="GZ217">
            <v>0</v>
          </cell>
          <cell r="HA217">
            <v>0</v>
          </cell>
          <cell r="HB217">
            <v>0</v>
          </cell>
          <cell r="HC217">
            <v>0</v>
          </cell>
          <cell r="HD217">
            <v>0</v>
          </cell>
          <cell r="HE217">
            <v>0</v>
          </cell>
          <cell r="HF217">
            <v>0</v>
          </cell>
          <cell r="HG217">
            <v>54636350</v>
          </cell>
          <cell r="HH217">
            <v>0</v>
          </cell>
          <cell r="HI217"/>
          <cell r="HJ217"/>
          <cell r="HK217"/>
          <cell r="HL217">
            <v>0</v>
          </cell>
          <cell r="HM217">
            <v>54636350</v>
          </cell>
          <cell r="HN217">
            <v>0</v>
          </cell>
          <cell r="HO217"/>
          <cell r="HP217"/>
          <cell r="HQ217"/>
          <cell r="HR217"/>
          <cell r="HS217"/>
          <cell r="HT217"/>
          <cell r="HU217">
            <v>0</v>
          </cell>
          <cell r="HV217"/>
          <cell r="HW217">
            <v>0</v>
          </cell>
          <cell r="HX217">
            <v>0</v>
          </cell>
          <cell r="HY217">
            <v>0</v>
          </cell>
          <cell r="HZ217">
            <v>0</v>
          </cell>
          <cell r="IA217">
            <v>0</v>
          </cell>
          <cell r="IB217">
            <v>0</v>
          </cell>
          <cell r="IC217">
            <v>0</v>
          </cell>
          <cell r="ID217">
            <v>0</v>
          </cell>
          <cell r="IE217">
            <v>0</v>
          </cell>
          <cell r="IF217">
            <v>0</v>
          </cell>
          <cell r="IG217">
            <v>0</v>
          </cell>
          <cell r="IH217">
            <v>0</v>
          </cell>
          <cell r="II217">
            <v>0</v>
          </cell>
          <cell r="IJ217">
            <v>0</v>
          </cell>
          <cell r="IK217">
            <v>0</v>
          </cell>
          <cell r="IL217">
            <v>0</v>
          </cell>
          <cell r="IM217"/>
          <cell r="IN217">
            <v>0</v>
          </cell>
          <cell r="IO217">
            <v>0</v>
          </cell>
          <cell r="IP217">
            <v>0</v>
          </cell>
          <cell r="IQ217">
            <v>0</v>
          </cell>
          <cell r="IR217">
            <v>0</v>
          </cell>
          <cell r="IS217">
            <v>0</v>
          </cell>
          <cell r="IT217">
            <v>0</v>
          </cell>
          <cell r="IU217">
            <v>0</v>
          </cell>
          <cell r="IV217">
            <v>0</v>
          </cell>
          <cell r="IW217">
            <v>0</v>
          </cell>
          <cell r="IX217">
            <v>0</v>
          </cell>
          <cell r="IY217">
            <v>0</v>
          </cell>
          <cell r="IZ217">
            <v>0</v>
          </cell>
          <cell r="JA217">
            <v>0</v>
          </cell>
          <cell r="JB217">
            <v>0</v>
          </cell>
          <cell r="JC217">
            <v>0</v>
          </cell>
          <cell r="JD217">
            <v>0</v>
          </cell>
          <cell r="JE217">
            <v>0</v>
          </cell>
          <cell r="JF217">
            <v>192681350</v>
          </cell>
          <cell r="JG217">
            <v>0</v>
          </cell>
          <cell r="JH217">
            <v>0</v>
          </cell>
          <cell r="JI217">
            <v>0</v>
          </cell>
          <cell r="JJ217">
            <v>0</v>
          </cell>
          <cell r="JK217">
            <v>0</v>
          </cell>
          <cell r="JL217">
            <v>192681350</v>
          </cell>
          <cell r="JM217">
            <v>0</v>
          </cell>
          <cell r="JN217">
            <v>0</v>
          </cell>
          <cell r="JO217">
            <v>0</v>
          </cell>
          <cell r="JP217">
            <v>0</v>
          </cell>
          <cell r="JQ217">
            <v>0</v>
          </cell>
          <cell r="JR217">
            <v>0</v>
          </cell>
          <cell r="JS217">
            <v>0</v>
          </cell>
          <cell r="JT217">
            <v>0</v>
          </cell>
          <cell r="JU217">
            <v>0</v>
          </cell>
          <cell r="JV217">
            <v>19999910</v>
          </cell>
          <cell r="JW217">
            <v>0</v>
          </cell>
          <cell r="JX217">
            <v>0</v>
          </cell>
          <cell r="JY217">
            <v>0</v>
          </cell>
          <cell r="JZ217">
            <v>0</v>
          </cell>
          <cell r="KA217">
            <v>0</v>
          </cell>
          <cell r="KB217">
            <v>19999910</v>
          </cell>
          <cell r="KC217">
            <v>0</v>
          </cell>
          <cell r="KD217">
            <v>0</v>
          </cell>
          <cell r="KE217">
            <v>0</v>
          </cell>
          <cell r="KF217">
            <v>0</v>
          </cell>
          <cell r="KG217">
            <v>0</v>
          </cell>
          <cell r="KH217">
            <v>0</v>
          </cell>
          <cell r="KI217">
            <v>0</v>
          </cell>
          <cell r="KJ217">
            <v>0</v>
          </cell>
          <cell r="KK217">
            <v>0</v>
          </cell>
          <cell r="KL217"/>
          <cell r="KM217">
            <v>0</v>
          </cell>
          <cell r="KN217">
            <v>0</v>
          </cell>
          <cell r="KO217">
            <v>0</v>
          </cell>
          <cell r="KP217">
            <v>0</v>
          </cell>
          <cell r="KQ217">
            <v>0</v>
          </cell>
          <cell r="KR217">
            <v>0</v>
          </cell>
          <cell r="KS217">
            <v>0</v>
          </cell>
          <cell r="KT217">
            <v>0</v>
          </cell>
          <cell r="KU217">
            <v>0</v>
          </cell>
          <cell r="KV217">
            <v>0</v>
          </cell>
          <cell r="KW217">
            <v>0</v>
          </cell>
          <cell r="KX217">
            <v>0</v>
          </cell>
          <cell r="KY217">
            <v>0</v>
          </cell>
          <cell r="KZ217">
            <v>0</v>
          </cell>
          <cell r="LA217">
            <v>0</v>
          </cell>
          <cell r="LB217">
            <v>0</v>
          </cell>
          <cell r="LC217">
            <v>0</v>
          </cell>
          <cell r="LD217">
            <v>0</v>
          </cell>
        </row>
        <row r="218">
          <cell r="B218">
            <v>215</v>
          </cell>
          <cell r="C218" t="str">
            <v>“CAJICÁ IDEAL”</v>
          </cell>
          <cell r="D218" t="str">
            <v>3. CAJICÁ IDEAL PRODUCTIVA E INNOVADORA</v>
          </cell>
          <cell r="E218" t="str">
            <v>35. Comercio, Industria y Turismo</v>
          </cell>
          <cell r="F218" t="str">
            <v xml:space="preserve">9. Cajicá Activa y Económica </v>
          </cell>
          <cell r="G218"/>
          <cell r="H218">
            <v>71</v>
          </cell>
          <cell r="I218" t="str">
            <v xml:space="preserve">Vincular a 500 personas en actividades de desarrollo empresarial anualmente </v>
          </cell>
          <cell r="J218" t="str">
            <v xml:space="preserve">Porcentaje </v>
          </cell>
          <cell r="K218">
            <v>100</v>
          </cell>
          <cell r="L218"/>
          <cell r="M218">
            <v>100</v>
          </cell>
          <cell r="N218" t="str">
            <v>Alcaldía Municipal</v>
          </cell>
          <cell r="O218" t="str">
            <v>3502026. Servicio de diseño y/o mejoramiento de productos artesanales</v>
          </cell>
          <cell r="P218" t="str">
            <v>350202600. Productos diseñados</v>
          </cell>
          <cell r="Q218" t="str">
            <v>42. Comercio</v>
          </cell>
          <cell r="R218" t="str">
            <v>Secretaría de Desarrollo Económico</v>
          </cell>
          <cell r="S218">
            <v>215</v>
          </cell>
          <cell r="T218" t="str">
            <v>Realizar y desarrollar 1 Plan anual de apoyo y fortalecimiento al sector artesanal</v>
          </cell>
          <cell r="U218" t="str">
            <v xml:space="preserve"> Plan integral para el desarrollo y posicionamiento del sector artesanal de Cajicá </v>
          </cell>
          <cell r="V218" t="str">
            <v>Número</v>
          </cell>
          <cell r="W218"/>
          <cell r="X218">
            <v>1</v>
          </cell>
          <cell r="Y218">
            <v>0</v>
          </cell>
          <cell r="Z218" t="str">
            <v>MA</v>
          </cell>
          <cell r="AA218">
            <v>0.29498525073746312</v>
          </cell>
          <cell r="AB218">
            <v>4.1666666666666498E-2</v>
          </cell>
          <cell r="AC218">
            <v>4.1666666666666498E-2</v>
          </cell>
          <cell r="AD218">
            <v>0</v>
          </cell>
          <cell r="AE218">
            <v>0</v>
          </cell>
          <cell r="AF218"/>
          <cell r="AG218"/>
          <cell r="AH218"/>
          <cell r="AI218"/>
          <cell r="AJ218"/>
          <cell r="AK218"/>
          <cell r="AL218" t="str">
            <v>8. Trabajo decente y crecimiento económico</v>
          </cell>
          <cell r="AM218" t="str">
            <v>Comunidad</v>
          </cell>
          <cell r="AN218"/>
          <cell r="AO218">
            <v>1</v>
          </cell>
          <cell r="AP218">
            <v>0.3115264797507788</v>
          </cell>
          <cell r="AQ218">
            <v>1</v>
          </cell>
          <cell r="AR218">
            <v>0.29850746268656714</v>
          </cell>
          <cell r="AS218">
            <v>1</v>
          </cell>
          <cell r="AT218">
            <v>0.30864197530864196</v>
          </cell>
          <cell r="AU218">
            <v>1</v>
          </cell>
          <cell r="AV218">
            <v>0.30769230769230771</v>
          </cell>
          <cell r="AW218">
            <v>0.16666666666666599</v>
          </cell>
          <cell r="AX218">
            <v>16.6666666666666</v>
          </cell>
          <cell r="AY218">
            <v>0</v>
          </cell>
          <cell r="AZ218">
            <v>0</v>
          </cell>
          <cell r="BA218">
            <v>0</v>
          </cell>
          <cell r="BB218">
            <v>0</v>
          </cell>
          <cell r="BC218">
            <v>0</v>
          </cell>
          <cell r="BD218">
            <v>0</v>
          </cell>
          <cell r="BE218">
            <v>5.1921079958462929E-2</v>
          </cell>
          <cell r="BF218">
            <v>0</v>
          </cell>
          <cell r="BG218">
            <v>0</v>
          </cell>
          <cell r="BH218">
            <v>0</v>
          </cell>
          <cell r="BI218">
            <v>1.2291052114060914E-2</v>
          </cell>
          <cell r="BJ218">
            <v>50000000</v>
          </cell>
          <cell r="BK218"/>
          <cell r="BL218"/>
          <cell r="BM218"/>
          <cell r="BN218"/>
          <cell r="BO218"/>
          <cell r="BP218">
            <v>50000000</v>
          </cell>
          <cell r="BQ218"/>
          <cell r="BR218"/>
          <cell r="BS218"/>
          <cell r="BT218"/>
          <cell r="BU218"/>
          <cell r="BV218"/>
          <cell r="BW218"/>
          <cell r="BX218"/>
          <cell r="BY218"/>
          <cell r="BZ218">
            <v>49955761</v>
          </cell>
          <cell r="CA218"/>
          <cell r="CB218"/>
          <cell r="CC218"/>
          <cell r="CD218"/>
          <cell r="CE218"/>
          <cell r="CF218">
            <v>49955761</v>
          </cell>
          <cell r="CG218"/>
          <cell r="CH218"/>
          <cell r="CI218"/>
          <cell r="CJ218"/>
          <cell r="CK218"/>
          <cell r="CL218"/>
          <cell r="CM218"/>
          <cell r="CN218"/>
          <cell r="CO218"/>
          <cell r="CP218"/>
          <cell r="CQ218">
            <v>0</v>
          </cell>
          <cell r="CR218">
            <v>0</v>
          </cell>
          <cell r="CS218">
            <v>0</v>
          </cell>
          <cell r="CT218">
            <v>0</v>
          </cell>
          <cell r="CU218">
            <v>0</v>
          </cell>
          <cell r="CV218">
            <v>0</v>
          </cell>
          <cell r="CW218">
            <v>0</v>
          </cell>
          <cell r="CX218">
            <v>0</v>
          </cell>
          <cell r="CY218">
            <v>0</v>
          </cell>
          <cell r="CZ218">
            <v>0</v>
          </cell>
          <cell r="DA218">
            <v>0</v>
          </cell>
          <cell r="DB218">
            <v>0</v>
          </cell>
          <cell r="DC218">
            <v>0</v>
          </cell>
          <cell r="DD218">
            <v>0</v>
          </cell>
          <cell r="DE218">
            <v>0</v>
          </cell>
          <cell r="DF218">
            <v>0</v>
          </cell>
          <cell r="DG218">
            <v>0</v>
          </cell>
          <cell r="DH218">
            <v>0</v>
          </cell>
          <cell r="DI218">
            <v>135000000</v>
          </cell>
          <cell r="DJ218"/>
          <cell r="DK218"/>
          <cell r="DL218"/>
          <cell r="DM218"/>
          <cell r="DN218"/>
          <cell r="DO218">
            <v>135000000</v>
          </cell>
          <cell r="DP218"/>
          <cell r="DQ218"/>
          <cell r="DR218"/>
          <cell r="DS218"/>
          <cell r="DT218"/>
          <cell r="DU218"/>
          <cell r="DV218"/>
          <cell r="DW218">
            <v>0</v>
          </cell>
          <cell r="DX218"/>
          <cell r="DY218">
            <v>0</v>
          </cell>
          <cell r="DZ218"/>
          <cell r="EA218">
            <v>0</v>
          </cell>
          <cell r="EB218">
            <v>0</v>
          </cell>
          <cell r="EC218">
            <v>0</v>
          </cell>
          <cell r="ED218">
            <v>0</v>
          </cell>
          <cell r="EE218"/>
          <cell r="EF218">
            <v>0</v>
          </cell>
          <cell r="EG218">
            <v>0</v>
          </cell>
          <cell r="EH218">
            <v>0</v>
          </cell>
          <cell r="EI218">
            <v>0</v>
          </cell>
          <cell r="EJ218">
            <v>0</v>
          </cell>
          <cell r="EK218">
            <v>0</v>
          </cell>
          <cell r="EL218">
            <v>0</v>
          </cell>
          <cell r="EM218">
            <v>0</v>
          </cell>
          <cell r="EN218">
            <v>0</v>
          </cell>
          <cell r="EO218"/>
          <cell r="EP218">
            <v>0</v>
          </cell>
          <cell r="EQ218">
            <v>0</v>
          </cell>
          <cell r="ER218">
            <v>0</v>
          </cell>
          <cell r="ES218">
            <v>0</v>
          </cell>
          <cell r="ET218">
            <v>0</v>
          </cell>
          <cell r="EU218">
            <v>0</v>
          </cell>
          <cell r="EV218">
            <v>0</v>
          </cell>
          <cell r="EW218">
            <v>0</v>
          </cell>
          <cell r="EX218">
            <v>0</v>
          </cell>
          <cell r="EY218">
            <v>0</v>
          </cell>
          <cell r="EZ218">
            <v>0</v>
          </cell>
          <cell r="FA218">
            <v>0</v>
          </cell>
          <cell r="FB218">
            <v>0</v>
          </cell>
          <cell r="FC218">
            <v>0</v>
          </cell>
          <cell r="FD218">
            <v>0</v>
          </cell>
          <cell r="FE218">
            <v>0</v>
          </cell>
          <cell r="FF218">
            <v>0</v>
          </cell>
          <cell r="FG218">
            <v>0</v>
          </cell>
          <cell r="FH218">
            <v>63654000</v>
          </cell>
          <cell r="FI218">
            <v>0</v>
          </cell>
          <cell r="FJ218"/>
          <cell r="FK218"/>
          <cell r="FL218"/>
          <cell r="FM218">
            <v>0</v>
          </cell>
          <cell r="FN218">
            <v>63654000</v>
          </cell>
          <cell r="FO218">
            <v>0</v>
          </cell>
          <cell r="FP218"/>
          <cell r="FQ218"/>
          <cell r="FR218"/>
          <cell r="FS218"/>
          <cell r="FT218"/>
          <cell r="FU218"/>
          <cell r="FV218">
            <v>0</v>
          </cell>
          <cell r="FW218"/>
          <cell r="FX218">
            <v>0</v>
          </cell>
          <cell r="FY218">
            <v>0</v>
          </cell>
          <cell r="FZ218">
            <v>0</v>
          </cell>
          <cell r="GA218">
            <v>0</v>
          </cell>
          <cell r="GB218">
            <v>0</v>
          </cell>
          <cell r="GC218">
            <v>0</v>
          </cell>
          <cell r="GD218">
            <v>0</v>
          </cell>
          <cell r="GE218">
            <v>0</v>
          </cell>
          <cell r="GF218">
            <v>0</v>
          </cell>
          <cell r="GG218">
            <v>0</v>
          </cell>
          <cell r="GH218">
            <v>0</v>
          </cell>
          <cell r="GI218">
            <v>0</v>
          </cell>
          <cell r="GJ218">
            <v>0</v>
          </cell>
          <cell r="GK218">
            <v>0</v>
          </cell>
          <cell r="GL218">
            <v>0</v>
          </cell>
          <cell r="GM218">
            <v>0</v>
          </cell>
          <cell r="GN218"/>
          <cell r="GO218">
            <v>0</v>
          </cell>
          <cell r="GP218">
            <v>0</v>
          </cell>
          <cell r="GQ218">
            <v>0</v>
          </cell>
          <cell r="GR218">
            <v>0</v>
          </cell>
          <cell r="GS218">
            <v>0</v>
          </cell>
          <cell r="GT218">
            <v>0</v>
          </cell>
          <cell r="GU218">
            <v>0</v>
          </cell>
          <cell r="GV218">
            <v>0</v>
          </cell>
          <cell r="GW218">
            <v>0</v>
          </cell>
          <cell r="GX218">
            <v>0</v>
          </cell>
          <cell r="GY218">
            <v>0</v>
          </cell>
          <cell r="GZ218">
            <v>0</v>
          </cell>
          <cell r="HA218">
            <v>0</v>
          </cell>
          <cell r="HB218">
            <v>0</v>
          </cell>
          <cell r="HC218">
            <v>0</v>
          </cell>
          <cell r="HD218">
            <v>0</v>
          </cell>
          <cell r="HE218">
            <v>0</v>
          </cell>
          <cell r="HF218">
            <v>0</v>
          </cell>
          <cell r="HG218">
            <v>65563620</v>
          </cell>
          <cell r="HH218">
            <v>0</v>
          </cell>
          <cell r="HI218"/>
          <cell r="HJ218"/>
          <cell r="HK218"/>
          <cell r="HL218">
            <v>0</v>
          </cell>
          <cell r="HM218">
            <v>65563620</v>
          </cell>
          <cell r="HN218">
            <v>0</v>
          </cell>
          <cell r="HO218"/>
          <cell r="HP218"/>
          <cell r="HQ218"/>
          <cell r="HR218"/>
          <cell r="HS218"/>
          <cell r="HT218"/>
          <cell r="HU218">
            <v>0</v>
          </cell>
          <cell r="HV218"/>
          <cell r="HW218">
            <v>0</v>
          </cell>
          <cell r="HX218">
            <v>0</v>
          </cell>
          <cell r="HY218">
            <v>0</v>
          </cell>
          <cell r="HZ218">
            <v>0</v>
          </cell>
          <cell r="IA218">
            <v>0</v>
          </cell>
          <cell r="IB218">
            <v>0</v>
          </cell>
          <cell r="IC218">
            <v>0</v>
          </cell>
          <cell r="ID218">
            <v>0</v>
          </cell>
          <cell r="IE218">
            <v>0</v>
          </cell>
          <cell r="IF218">
            <v>0</v>
          </cell>
          <cell r="IG218">
            <v>0</v>
          </cell>
          <cell r="IH218">
            <v>0</v>
          </cell>
          <cell r="II218">
            <v>0</v>
          </cell>
          <cell r="IJ218">
            <v>0</v>
          </cell>
          <cell r="IK218">
            <v>0</v>
          </cell>
          <cell r="IL218">
            <v>0</v>
          </cell>
          <cell r="IM218"/>
          <cell r="IN218">
            <v>0</v>
          </cell>
          <cell r="IO218">
            <v>0</v>
          </cell>
          <cell r="IP218">
            <v>0</v>
          </cell>
          <cell r="IQ218">
            <v>0</v>
          </cell>
          <cell r="IR218">
            <v>0</v>
          </cell>
          <cell r="IS218">
            <v>0</v>
          </cell>
          <cell r="IT218">
            <v>0</v>
          </cell>
          <cell r="IU218">
            <v>0</v>
          </cell>
          <cell r="IV218">
            <v>0</v>
          </cell>
          <cell r="IW218">
            <v>0</v>
          </cell>
          <cell r="IX218">
            <v>0</v>
          </cell>
          <cell r="IY218">
            <v>0</v>
          </cell>
          <cell r="IZ218">
            <v>0</v>
          </cell>
          <cell r="JA218">
            <v>0</v>
          </cell>
          <cell r="JB218">
            <v>0</v>
          </cell>
          <cell r="JC218">
            <v>0</v>
          </cell>
          <cell r="JD218">
            <v>0</v>
          </cell>
          <cell r="JE218">
            <v>0</v>
          </cell>
          <cell r="JF218">
            <v>314217620</v>
          </cell>
          <cell r="JG218">
            <v>0</v>
          </cell>
          <cell r="JH218">
            <v>0</v>
          </cell>
          <cell r="JI218">
            <v>0</v>
          </cell>
          <cell r="JJ218">
            <v>0</v>
          </cell>
          <cell r="JK218">
            <v>0</v>
          </cell>
          <cell r="JL218">
            <v>314217620</v>
          </cell>
          <cell r="JM218">
            <v>0</v>
          </cell>
          <cell r="JN218">
            <v>0</v>
          </cell>
          <cell r="JO218">
            <v>0</v>
          </cell>
          <cell r="JP218">
            <v>0</v>
          </cell>
          <cell r="JQ218">
            <v>0</v>
          </cell>
          <cell r="JR218">
            <v>0</v>
          </cell>
          <cell r="JS218">
            <v>0</v>
          </cell>
          <cell r="JT218">
            <v>0</v>
          </cell>
          <cell r="JU218">
            <v>0</v>
          </cell>
          <cell r="JV218">
            <v>49955761</v>
          </cell>
          <cell r="JW218">
            <v>0</v>
          </cell>
          <cell r="JX218">
            <v>0</v>
          </cell>
          <cell r="JY218">
            <v>0</v>
          </cell>
          <cell r="JZ218">
            <v>0</v>
          </cell>
          <cell r="KA218">
            <v>0</v>
          </cell>
          <cell r="KB218">
            <v>49955761</v>
          </cell>
          <cell r="KC218">
            <v>0</v>
          </cell>
          <cell r="KD218">
            <v>0</v>
          </cell>
          <cell r="KE218">
            <v>0</v>
          </cell>
          <cell r="KF218">
            <v>0</v>
          </cell>
          <cell r="KG218">
            <v>0</v>
          </cell>
          <cell r="KH218">
            <v>0</v>
          </cell>
          <cell r="KI218">
            <v>0</v>
          </cell>
          <cell r="KJ218">
            <v>0</v>
          </cell>
          <cell r="KK218">
            <v>0</v>
          </cell>
          <cell r="KL218"/>
          <cell r="KM218">
            <v>0</v>
          </cell>
          <cell r="KN218">
            <v>0</v>
          </cell>
          <cell r="KO218">
            <v>0</v>
          </cell>
          <cell r="KP218">
            <v>0</v>
          </cell>
          <cell r="KQ218">
            <v>0</v>
          </cell>
          <cell r="KR218">
            <v>0</v>
          </cell>
          <cell r="KS218">
            <v>0</v>
          </cell>
          <cell r="KT218">
            <v>0</v>
          </cell>
          <cell r="KU218">
            <v>0</v>
          </cell>
          <cell r="KV218">
            <v>0</v>
          </cell>
          <cell r="KW218">
            <v>0</v>
          </cell>
          <cell r="KX218">
            <v>0</v>
          </cell>
          <cell r="KY218">
            <v>0</v>
          </cell>
          <cell r="KZ218">
            <v>0</v>
          </cell>
          <cell r="LA218">
            <v>0</v>
          </cell>
          <cell r="LB218">
            <v>0</v>
          </cell>
          <cell r="LC218">
            <v>0</v>
          </cell>
          <cell r="LD218">
            <v>0</v>
          </cell>
        </row>
        <row r="219">
          <cell r="B219">
            <v>216</v>
          </cell>
          <cell r="C219" t="str">
            <v>“CAJICÁ IDEAL”</v>
          </cell>
          <cell r="D219" t="str">
            <v>3. CAJICÁ IDEAL PRODUCTIVA E INNOVADORA</v>
          </cell>
          <cell r="E219" t="str">
            <v>35. Comercio, Industria y Turismo</v>
          </cell>
          <cell r="F219" t="str">
            <v xml:space="preserve">9. Cajicá Activa y Económica </v>
          </cell>
          <cell r="G219"/>
          <cell r="H219">
            <v>71</v>
          </cell>
          <cell r="I219" t="str">
            <v xml:space="preserve">Vincular a 500 personas en actividades de desarrollo empresarial anualmente </v>
          </cell>
          <cell r="J219" t="str">
            <v xml:space="preserve">Porcentaje </v>
          </cell>
          <cell r="K219">
            <v>100</v>
          </cell>
          <cell r="L219"/>
          <cell r="M219">
            <v>100</v>
          </cell>
          <cell r="N219" t="str">
            <v>Alcaldía Municipal</v>
          </cell>
          <cell r="O219" t="str">
            <v>3502114. Equipamientos turísticos dotados</v>
          </cell>
          <cell r="P219" t="str">
            <v>350211400.  Equipamientos dotados</v>
          </cell>
          <cell r="Q219" t="str">
            <v>42. Comercio</v>
          </cell>
          <cell r="R219" t="str">
            <v>Secretaría de Desarrollo Económico</v>
          </cell>
          <cell r="S219">
            <v>216</v>
          </cell>
          <cell r="T219" t="str">
            <v>Terminar la obra Edificio Empresarial - 1 Fase</v>
          </cell>
          <cell r="U219" t="str">
            <v>Edificio Empresarial - 1 Fase</v>
          </cell>
          <cell r="V219" t="str">
            <v>Número</v>
          </cell>
          <cell r="W219"/>
          <cell r="X219">
            <v>1</v>
          </cell>
          <cell r="Y219">
            <v>0</v>
          </cell>
          <cell r="Z219" t="str">
            <v>I</v>
          </cell>
          <cell r="AA219">
            <v>0.29498525073746312</v>
          </cell>
          <cell r="AB219">
            <v>0.125</v>
          </cell>
          <cell r="AC219">
            <v>0.125</v>
          </cell>
          <cell r="AD219">
            <v>0</v>
          </cell>
          <cell r="AE219">
            <v>0</v>
          </cell>
          <cell r="AF219"/>
          <cell r="AG219"/>
          <cell r="AH219"/>
          <cell r="AI219"/>
          <cell r="AJ219"/>
          <cell r="AK219"/>
          <cell r="AL219" t="str">
            <v>9. Industria, innovación e infraestructura</v>
          </cell>
          <cell r="AM219" t="str">
            <v>Comunidad</v>
          </cell>
          <cell r="AN219"/>
          <cell r="AO219">
            <v>0.25</v>
          </cell>
          <cell r="AP219">
            <v>0.3115264797507788</v>
          </cell>
          <cell r="AQ219">
            <v>0.25</v>
          </cell>
          <cell r="AR219">
            <v>0.29850746268656714</v>
          </cell>
          <cell r="AS219">
            <v>0.25</v>
          </cell>
          <cell r="AT219">
            <v>0.30864197530864196</v>
          </cell>
          <cell r="AU219">
            <v>0.25</v>
          </cell>
          <cell r="AV219">
            <v>0.30769230769230771</v>
          </cell>
          <cell r="AW219">
            <v>0.125</v>
          </cell>
          <cell r="AX219">
            <v>50</v>
          </cell>
          <cell r="AY219">
            <v>0</v>
          </cell>
          <cell r="AZ219">
            <v>0</v>
          </cell>
          <cell r="BA219">
            <v>0</v>
          </cell>
          <cell r="BB219">
            <v>0</v>
          </cell>
          <cell r="BC219">
            <v>0</v>
          </cell>
          <cell r="BD219">
            <v>0</v>
          </cell>
          <cell r="BE219">
            <v>0.1557632398753894</v>
          </cell>
          <cell r="BF219">
            <v>0</v>
          </cell>
          <cell r="BG219">
            <v>0</v>
          </cell>
          <cell r="BH219">
            <v>0</v>
          </cell>
          <cell r="BI219">
            <v>3.687315634218289E-2</v>
          </cell>
          <cell r="BJ219">
            <v>0</v>
          </cell>
          <cell r="BK219"/>
          <cell r="BL219"/>
          <cell r="BM219"/>
          <cell r="BN219"/>
          <cell r="BO219"/>
          <cell r="BP219">
            <v>0</v>
          </cell>
          <cell r="BQ219"/>
          <cell r="BR219"/>
          <cell r="BS219"/>
          <cell r="BT219"/>
          <cell r="BU219"/>
          <cell r="BV219"/>
          <cell r="BW219"/>
          <cell r="BX219"/>
          <cell r="BY219"/>
          <cell r="BZ219">
            <v>0</v>
          </cell>
          <cell r="CA219"/>
          <cell r="CB219"/>
          <cell r="CC219"/>
          <cell r="CD219"/>
          <cell r="CE219"/>
          <cell r="CF219"/>
          <cell r="CG219"/>
          <cell r="CH219"/>
          <cell r="CI219"/>
          <cell r="CJ219"/>
          <cell r="CK219"/>
          <cell r="CL219"/>
          <cell r="CM219"/>
          <cell r="CN219"/>
          <cell r="CO219"/>
          <cell r="CP219"/>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0</v>
          </cell>
          <cell r="DF219">
            <v>0</v>
          </cell>
          <cell r="DG219">
            <v>0</v>
          </cell>
          <cell r="DH219">
            <v>0</v>
          </cell>
          <cell r="DI219">
            <v>0</v>
          </cell>
          <cell r="DJ219"/>
          <cell r="DK219"/>
          <cell r="DL219"/>
          <cell r="DM219"/>
          <cell r="DN219"/>
          <cell r="DO219"/>
          <cell r="DP219"/>
          <cell r="DQ219"/>
          <cell r="DR219"/>
          <cell r="DS219"/>
          <cell r="DT219"/>
          <cell r="DU219"/>
          <cell r="DV219"/>
          <cell r="DW219">
            <v>0</v>
          </cell>
          <cell r="DX219"/>
          <cell r="DY219">
            <v>0</v>
          </cell>
          <cell r="DZ219"/>
          <cell r="EA219">
            <v>0</v>
          </cell>
          <cell r="EB219">
            <v>0</v>
          </cell>
          <cell r="EC219">
            <v>0</v>
          </cell>
          <cell r="ED219">
            <v>0</v>
          </cell>
          <cell r="EE219"/>
          <cell r="EF219">
            <v>0</v>
          </cell>
          <cell r="EG219">
            <v>0</v>
          </cell>
          <cell r="EH219">
            <v>0</v>
          </cell>
          <cell r="EI219">
            <v>0</v>
          </cell>
          <cell r="EJ219">
            <v>0</v>
          </cell>
          <cell r="EK219">
            <v>0</v>
          </cell>
          <cell r="EL219">
            <v>0</v>
          </cell>
          <cell r="EM219">
            <v>0</v>
          </cell>
          <cell r="EN219">
            <v>0</v>
          </cell>
          <cell r="EO219"/>
          <cell r="EP219">
            <v>0</v>
          </cell>
          <cell r="EQ219">
            <v>0</v>
          </cell>
          <cell r="ER219">
            <v>0</v>
          </cell>
          <cell r="ES219">
            <v>0</v>
          </cell>
          <cell r="ET219">
            <v>0</v>
          </cell>
          <cell r="EU219">
            <v>0</v>
          </cell>
          <cell r="EV219">
            <v>0</v>
          </cell>
          <cell r="EW219">
            <v>0</v>
          </cell>
          <cell r="EX219">
            <v>0</v>
          </cell>
          <cell r="EY219">
            <v>0</v>
          </cell>
          <cell r="EZ219">
            <v>0</v>
          </cell>
          <cell r="FA219">
            <v>0</v>
          </cell>
          <cell r="FB219">
            <v>0</v>
          </cell>
          <cell r="FC219">
            <v>0</v>
          </cell>
          <cell r="FD219">
            <v>0</v>
          </cell>
          <cell r="FE219">
            <v>0</v>
          </cell>
          <cell r="FF219">
            <v>0</v>
          </cell>
          <cell r="FG219">
            <v>0</v>
          </cell>
          <cell r="FH219">
            <v>424360000</v>
          </cell>
          <cell r="FI219">
            <v>0</v>
          </cell>
          <cell r="FJ219"/>
          <cell r="FK219"/>
          <cell r="FL219"/>
          <cell r="FM219">
            <v>0</v>
          </cell>
          <cell r="FN219">
            <v>424360000</v>
          </cell>
          <cell r="FO219">
            <v>0</v>
          </cell>
          <cell r="FP219"/>
          <cell r="FQ219"/>
          <cell r="FR219"/>
          <cell r="FS219"/>
          <cell r="FT219"/>
          <cell r="FU219"/>
          <cell r="FV219">
            <v>0</v>
          </cell>
          <cell r="FW219"/>
          <cell r="FX219">
            <v>0</v>
          </cell>
          <cell r="FY219">
            <v>0</v>
          </cell>
          <cell r="FZ219">
            <v>0</v>
          </cell>
          <cell r="GA219">
            <v>0</v>
          </cell>
          <cell r="GB219">
            <v>0</v>
          </cell>
          <cell r="GC219">
            <v>0</v>
          </cell>
          <cell r="GD219">
            <v>0</v>
          </cell>
          <cell r="GE219">
            <v>0</v>
          </cell>
          <cell r="GF219">
            <v>0</v>
          </cell>
          <cell r="GG219">
            <v>0</v>
          </cell>
          <cell r="GH219">
            <v>0</v>
          </cell>
          <cell r="GI219">
            <v>0</v>
          </cell>
          <cell r="GJ219">
            <v>0</v>
          </cell>
          <cell r="GK219">
            <v>0</v>
          </cell>
          <cell r="GL219">
            <v>0</v>
          </cell>
          <cell r="GM219">
            <v>0</v>
          </cell>
          <cell r="GN219"/>
          <cell r="GO219">
            <v>0</v>
          </cell>
          <cell r="GP219">
            <v>0</v>
          </cell>
          <cell r="GQ219">
            <v>0</v>
          </cell>
          <cell r="GR219">
            <v>0</v>
          </cell>
          <cell r="GS219">
            <v>0</v>
          </cell>
          <cell r="GT219">
            <v>0</v>
          </cell>
          <cell r="GU219">
            <v>0</v>
          </cell>
          <cell r="GV219">
            <v>0</v>
          </cell>
          <cell r="GW219">
            <v>0</v>
          </cell>
          <cell r="GX219">
            <v>0</v>
          </cell>
          <cell r="GY219">
            <v>0</v>
          </cell>
          <cell r="GZ219">
            <v>0</v>
          </cell>
          <cell r="HA219">
            <v>0</v>
          </cell>
          <cell r="HB219">
            <v>0</v>
          </cell>
          <cell r="HC219">
            <v>0</v>
          </cell>
          <cell r="HD219">
            <v>0</v>
          </cell>
          <cell r="HE219">
            <v>0</v>
          </cell>
          <cell r="HF219">
            <v>0</v>
          </cell>
          <cell r="HG219">
            <v>437090800</v>
          </cell>
          <cell r="HH219">
            <v>0</v>
          </cell>
          <cell r="HI219"/>
          <cell r="HJ219"/>
          <cell r="HK219"/>
          <cell r="HL219">
            <v>0</v>
          </cell>
          <cell r="HM219">
            <v>437090800</v>
          </cell>
          <cell r="HN219">
            <v>0</v>
          </cell>
          <cell r="HO219"/>
          <cell r="HP219"/>
          <cell r="HQ219"/>
          <cell r="HR219"/>
          <cell r="HS219"/>
          <cell r="HT219"/>
          <cell r="HU219">
            <v>0</v>
          </cell>
          <cell r="HV219"/>
          <cell r="HW219">
            <v>0</v>
          </cell>
          <cell r="HX219">
            <v>0</v>
          </cell>
          <cell r="HY219">
            <v>0</v>
          </cell>
          <cell r="HZ219">
            <v>0</v>
          </cell>
          <cell r="IA219">
            <v>0</v>
          </cell>
          <cell r="IB219">
            <v>0</v>
          </cell>
          <cell r="IC219">
            <v>0</v>
          </cell>
          <cell r="ID219">
            <v>0</v>
          </cell>
          <cell r="IE219">
            <v>0</v>
          </cell>
          <cell r="IF219">
            <v>0</v>
          </cell>
          <cell r="IG219">
            <v>0</v>
          </cell>
          <cell r="IH219">
            <v>0</v>
          </cell>
          <cell r="II219">
            <v>0</v>
          </cell>
          <cell r="IJ219">
            <v>0</v>
          </cell>
          <cell r="IK219">
            <v>0</v>
          </cell>
          <cell r="IL219">
            <v>0</v>
          </cell>
          <cell r="IM219"/>
          <cell r="IN219">
            <v>0</v>
          </cell>
          <cell r="IO219">
            <v>0</v>
          </cell>
          <cell r="IP219">
            <v>0</v>
          </cell>
          <cell r="IQ219">
            <v>0</v>
          </cell>
          <cell r="IR219">
            <v>0</v>
          </cell>
          <cell r="IS219">
            <v>0</v>
          </cell>
          <cell r="IT219">
            <v>0</v>
          </cell>
          <cell r="IU219">
            <v>0</v>
          </cell>
          <cell r="IV219">
            <v>0</v>
          </cell>
          <cell r="IW219">
            <v>0</v>
          </cell>
          <cell r="IX219">
            <v>0</v>
          </cell>
          <cell r="IY219">
            <v>0</v>
          </cell>
          <cell r="IZ219">
            <v>0</v>
          </cell>
          <cell r="JA219">
            <v>0</v>
          </cell>
          <cell r="JB219">
            <v>0</v>
          </cell>
          <cell r="JC219">
            <v>0</v>
          </cell>
          <cell r="JD219">
            <v>0</v>
          </cell>
          <cell r="JE219">
            <v>0</v>
          </cell>
          <cell r="JF219">
            <v>861450800</v>
          </cell>
          <cell r="JG219">
            <v>0</v>
          </cell>
          <cell r="JH219">
            <v>0</v>
          </cell>
          <cell r="JI219">
            <v>0</v>
          </cell>
          <cell r="JJ219">
            <v>0</v>
          </cell>
          <cell r="JK219">
            <v>0</v>
          </cell>
          <cell r="JL219">
            <v>861450800</v>
          </cell>
          <cell r="JM219">
            <v>0</v>
          </cell>
          <cell r="JN219">
            <v>0</v>
          </cell>
          <cell r="JO219">
            <v>0</v>
          </cell>
          <cell r="JP219">
            <v>0</v>
          </cell>
          <cell r="JQ219">
            <v>0</v>
          </cell>
          <cell r="JR219">
            <v>0</v>
          </cell>
          <cell r="JS219">
            <v>0</v>
          </cell>
          <cell r="JT219">
            <v>0</v>
          </cell>
          <cell r="JU219">
            <v>0</v>
          </cell>
          <cell r="JV219">
            <v>0</v>
          </cell>
          <cell r="JW219">
            <v>0</v>
          </cell>
          <cell r="JX219">
            <v>0</v>
          </cell>
          <cell r="JY219">
            <v>0</v>
          </cell>
          <cell r="JZ219">
            <v>0</v>
          </cell>
          <cell r="KA219">
            <v>0</v>
          </cell>
          <cell r="KB219">
            <v>0</v>
          </cell>
          <cell r="KC219">
            <v>0</v>
          </cell>
          <cell r="KD219">
            <v>0</v>
          </cell>
          <cell r="KE219">
            <v>0</v>
          </cell>
          <cell r="KF219">
            <v>0</v>
          </cell>
          <cell r="KG219">
            <v>0</v>
          </cell>
          <cell r="KH219">
            <v>0</v>
          </cell>
          <cell r="KI219">
            <v>0</v>
          </cell>
          <cell r="KJ219">
            <v>0</v>
          </cell>
          <cell r="KK219">
            <v>0</v>
          </cell>
          <cell r="KL219"/>
          <cell r="KM219">
            <v>0</v>
          </cell>
          <cell r="KN219">
            <v>0</v>
          </cell>
          <cell r="KO219">
            <v>0</v>
          </cell>
          <cell r="KP219">
            <v>0</v>
          </cell>
          <cell r="KQ219">
            <v>0</v>
          </cell>
          <cell r="KR219">
            <v>0</v>
          </cell>
          <cell r="KS219">
            <v>0</v>
          </cell>
          <cell r="KT219">
            <v>0</v>
          </cell>
          <cell r="KU219">
            <v>0</v>
          </cell>
          <cell r="KV219">
            <v>0</v>
          </cell>
          <cell r="KW219">
            <v>0</v>
          </cell>
          <cell r="KX219">
            <v>0</v>
          </cell>
          <cell r="KY219">
            <v>0</v>
          </cell>
          <cell r="KZ219">
            <v>0</v>
          </cell>
          <cell r="LA219">
            <v>0</v>
          </cell>
          <cell r="LB219">
            <v>0</v>
          </cell>
          <cell r="LC219">
            <v>0</v>
          </cell>
          <cell r="LD219">
            <v>0</v>
          </cell>
        </row>
        <row r="220">
          <cell r="B220">
            <v>217</v>
          </cell>
          <cell r="C220" t="str">
            <v>“CAJICÁ IDEAL”</v>
          </cell>
          <cell r="D220" t="str">
            <v>3. CAJICÁ IDEAL PRODUCTIVA E INNOVADORA</v>
          </cell>
          <cell r="E220" t="str">
            <v>35. Comercio, Industria y Turismo</v>
          </cell>
          <cell r="F220" t="str">
            <v xml:space="preserve">9. Cajicá Activa y Económica </v>
          </cell>
          <cell r="G220"/>
          <cell r="H220">
            <v>71</v>
          </cell>
          <cell r="I220" t="str">
            <v xml:space="preserve">Vincular a 500 personas en actividades de desarrollo empresarial anualmente </v>
          </cell>
          <cell r="J220" t="str">
            <v xml:space="preserve">Porcentaje </v>
          </cell>
          <cell r="K220">
            <v>100</v>
          </cell>
          <cell r="L220"/>
          <cell r="M220">
            <v>100</v>
          </cell>
          <cell r="N220" t="str">
            <v>Alcaldía Municipal</v>
          </cell>
          <cell r="O220" t="str">
            <v>3502081. Plazas de mercado construida</v>
          </cell>
          <cell r="P220" t="str">
            <v>350208100. Plaza de mercado construida</v>
          </cell>
          <cell r="Q220" t="str">
            <v>42. Comercio</v>
          </cell>
          <cell r="R220" t="str">
            <v xml:space="preserve">Secretaría de infraestructura y obras públicas </v>
          </cell>
          <cell r="S220">
            <v>217</v>
          </cell>
          <cell r="T220" t="str">
            <v>Realizar 1 gestión para el desarrollo del proyecto Edificio Empresarial - 2 Fase - construcción de la Plaza de Artesanos - Plaza Campesina - Área de Gastronomía</v>
          </cell>
          <cell r="U220" t="str">
            <v>Proyecto Edificio Empresarial - 2 Fase - construcción Plaza de Artesanos - Plaza Campesina - Área de gastronomía</v>
          </cell>
          <cell r="V220" t="str">
            <v>Número</v>
          </cell>
          <cell r="W220"/>
          <cell r="X220">
            <v>1</v>
          </cell>
          <cell r="Y220">
            <v>0</v>
          </cell>
          <cell r="Z220" t="str">
            <v>I</v>
          </cell>
          <cell r="AA220">
            <v>0.29498525073746312</v>
          </cell>
          <cell r="AB220">
            <v>0.1</v>
          </cell>
          <cell r="AC220">
            <v>0.1</v>
          </cell>
          <cell r="AD220">
            <v>0</v>
          </cell>
          <cell r="AE220">
            <v>0</v>
          </cell>
          <cell r="AF220" t="str">
            <v>G</v>
          </cell>
          <cell r="AG220"/>
          <cell r="AH220"/>
          <cell r="AI220"/>
          <cell r="AJ220"/>
          <cell r="AK220"/>
          <cell r="AL220" t="str">
            <v>9. Industria, innovación e infraestructura</v>
          </cell>
          <cell r="AM220" t="str">
            <v>Comunidad</v>
          </cell>
          <cell r="AN220"/>
          <cell r="AO220">
            <v>1</v>
          </cell>
          <cell r="AP220">
            <v>0.3115264797507788</v>
          </cell>
          <cell r="AQ220">
            <v>1</v>
          </cell>
          <cell r="AR220">
            <v>0.29850746268656714</v>
          </cell>
          <cell r="AS220">
            <v>1</v>
          </cell>
          <cell r="AT220">
            <v>0.30864197530864196</v>
          </cell>
          <cell r="AU220">
            <v>1</v>
          </cell>
          <cell r="AV220">
            <v>0.30769230769230771</v>
          </cell>
          <cell r="AW220">
            <v>0.1</v>
          </cell>
          <cell r="AX220">
            <v>10</v>
          </cell>
          <cell r="AY220">
            <v>0</v>
          </cell>
          <cell r="AZ220">
            <v>0</v>
          </cell>
          <cell r="BA220">
            <v>0</v>
          </cell>
          <cell r="BB220">
            <v>0</v>
          </cell>
          <cell r="BC220">
            <v>0</v>
          </cell>
          <cell r="BD220">
            <v>0</v>
          </cell>
          <cell r="BE220">
            <v>3.1152647975077882E-2</v>
          </cell>
          <cell r="BF220">
            <v>0</v>
          </cell>
          <cell r="BG220">
            <v>0</v>
          </cell>
          <cell r="BH220">
            <v>0</v>
          </cell>
          <cell r="BI220">
            <v>2.9498525073746312E-2</v>
          </cell>
          <cell r="BJ220">
            <v>2100427670</v>
          </cell>
          <cell r="BK220"/>
          <cell r="BL220"/>
          <cell r="BM220"/>
          <cell r="BN220"/>
          <cell r="BO220"/>
          <cell r="BP220">
            <v>2100427670</v>
          </cell>
          <cell r="BQ220"/>
          <cell r="BR220"/>
          <cell r="BS220"/>
          <cell r="BT220"/>
          <cell r="BU220"/>
          <cell r="BV220"/>
          <cell r="BW220"/>
          <cell r="BX220"/>
          <cell r="BY220"/>
          <cell r="BZ220">
            <v>0</v>
          </cell>
          <cell r="CA220"/>
          <cell r="CB220"/>
          <cell r="CC220"/>
          <cell r="CD220"/>
          <cell r="CE220"/>
          <cell r="CF220"/>
          <cell r="CG220"/>
          <cell r="CH220"/>
          <cell r="CI220"/>
          <cell r="CJ220"/>
          <cell r="CK220"/>
          <cell r="CL220"/>
          <cell r="CM220"/>
          <cell r="CN220"/>
          <cell r="CO220"/>
          <cell r="CP220"/>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cell r="DK220"/>
          <cell r="DL220"/>
          <cell r="DM220"/>
          <cell r="DN220"/>
          <cell r="DO220"/>
          <cell r="DP220"/>
          <cell r="DQ220"/>
          <cell r="DR220"/>
          <cell r="DS220"/>
          <cell r="DT220"/>
          <cell r="DU220"/>
          <cell r="DV220"/>
          <cell r="DW220">
            <v>0</v>
          </cell>
          <cell r="DX220"/>
          <cell r="DY220">
            <v>0</v>
          </cell>
          <cell r="DZ220"/>
          <cell r="EA220">
            <v>0</v>
          </cell>
          <cell r="EB220">
            <v>0</v>
          </cell>
          <cell r="EC220">
            <v>0</v>
          </cell>
          <cell r="ED220">
            <v>0</v>
          </cell>
          <cell r="EE220"/>
          <cell r="EF220">
            <v>0</v>
          </cell>
          <cell r="EG220">
            <v>0</v>
          </cell>
          <cell r="EH220">
            <v>0</v>
          </cell>
          <cell r="EI220">
            <v>0</v>
          </cell>
          <cell r="EJ220">
            <v>0</v>
          </cell>
          <cell r="EK220">
            <v>0</v>
          </cell>
          <cell r="EL220">
            <v>0</v>
          </cell>
          <cell r="EM220">
            <v>0</v>
          </cell>
          <cell r="EN220">
            <v>0</v>
          </cell>
          <cell r="EO220"/>
          <cell r="EP220">
            <v>0</v>
          </cell>
          <cell r="EQ220">
            <v>0</v>
          </cell>
          <cell r="ER220">
            <v>0</v>
          </cell>
          <cell r="ES220">
            <v>0</v>
          </cell>
          <cell r="ET220">
            <v>0</v>
          </cell>
          <cell r="EU220">
            <v>0</v>
          </cell>
          <cell r="EV220">
            <v>0</v>
          </cell>
          <cell r="EW220">
            <v>0</v>
          </cell>
          <cell r="EX220">
            <v>0</v>
          </cell>
          <cell r="EY220">
            <v>0</v>
          </cell>
          <cell r="EZ220">
            <v>0</v>
          </cell>
          <cell r="FA220">
            <v>0</v>
          </cell>
          <cell r="FB220">
            <v>0</v>
          </cell>
          <cell r="FC220">
            <v>0</v>
          </cell>
          <cell r="FD220">
            <v>0</v>
          </cell>
          <cell r="FE220">
            <v>0</v>
          </cell>
          <cell r="FF220">
            <v>0</v>
          </cell>
          <cell r="FG220">
            <v>0</v>
          </cell>
          <cell r="FH220">
            <v>0</v>
          </cell>
          <cell r="FI220">
            <v>0</v>
          </cell>
          <cell r="FJ220"/>
          <cell r="FK220"/>
          <cell r="FL220"/>
          <cell r="FM220">
            <v>0</v>
          </cell>
          <cell r="FN220">
            <v>0</v>
          </cell>
          <cell r="FO220">
            <v>0</v>
          </cell>
          <cell r="FP220"/>
          <cell r="FQ220"/>
          <cell r="FR220"/>
          <cell r="FS220"/>
          <cell r="FT220"/>
          <cell r="FU220"/>
          <cell r="FV220">
            <v>0</v>
          </cell>
          <cell r="FW220"/>
          <cell r="FX220">
            <v>0</v>
          </cell>
          <cell r="FY220">
            <v>0</v>
          </cell>
          <cell r="FZ220">
            <v>0</v>
          </cell>
          <cell r="GA220">
            <v>0</v>
          </cell>
          <cell r="GB220">
            <v>0</v>
          </cell>
          <cell r="GC220">
            <v>0</v>
          </cell>
          <cell r="GD220">
            <v>0</v>
          </cell>
          <cell r="GE220">
            <v>0</v>
          </cell>
          <cell r="GF220">
            <v>0</v>
          </cell>
          <cell r="GG220">
            <v>0</v>
          </cell>
          <cell r="GH220">
            <v>0</v>
          </cell>
          <cell r="GI220">
            <v>0</v>
          </cell>
          <cell r="GJ220">
            <v>0</v>
          </cell>
          <cell r="GK220">
            <v>0</v>
          </cell>
          <cell r="GL220">
            <v>0</v>
          </cell>
          <cell r="GM220">
            <v>0</v>
          </cell>
          <cell r="GN220"/>
          <cell r="GO220">
            <v>0</v>
          </cell>
          <cell r="GP220">
            <v>0</v>
          </cell>
          <cell r="GQ220">
            <v>0</v>
          </cell>
          <cell r="GR220">
            <v>0</v>
          </cell>
          <cell r="GS220">
            <v>0</v>
          </cell>
          <cell r="GT220">
            <v>0</v>
          </cell>
          <cell r="GU220">
            <v>0</v>
          </cell>
          <cell r="GV220">
            <v>0</v>
          </cell>
          <cell r="GW220">
            <v>0</v>
          </cell>
          <cell r="GX220">
            <v>0</v>
          </cell>
          <cell r="GY220">
            <v>0</v>
          </cell>
          <cell r="GZ220">
            <v>0</v>
          </cell>
          <cell r="HA220">
            <v>0</v>
          </cell>
          <cell r="HB220">
            <v>0</v>
          </cell>
          <cell r="HC220">
            <v>0</v>
          </cell>
          <cell r="HD220">
            <v>0</v>
          </cell>
          <cell r="HE220">
            <v>0</v>
          </cell>
          <cell r="HF220">
            <v>0</v>
          </cell>
          <cell r="HG220">
            <v>0</v>
          </cell>
          <cell r="HH220">
            <v>0</v>
          </cell>
          <cell r="HI220"/>
          <cell r="HJ220"/>
          <cell r="HK220"/>
          <cell r="HL220">
            <v>0</v>
          </cell>
          <cell r="HM220">
            <v>0</v>
          </cell>
          <cell r="HN220">
            <v>0</v>
          </cell>
          <cell r="HO220"/>
          <cell r="HP220"/>
          <cell r="HQ220"/>
          <cell r="HR220"/>
          <cell r="HS220"/>
          <cell r="HT220"/>
          <cell r="HU220">
            <v>0</v>
          </cell>
          <cell r="HV220"/>
          <cell r="HW220">
            <v>0</v>
          </cell>
          <cell r="HX220">
            <v>0</v>
          </cell>
          <cell r="HY220">
            <v>0</v>
          </cell>
          <cell r="HZ220">
            <v>0</v>
          </cell>
          <cell r="IA220">
            <v>0</v>
          </cell>
          <cell r="IB220">
            <v>0</v>
          </cell>
          <cell r="IC220">
            <v>0</v>
          </cell>
          <cell r="ID220">
            <v>0</v>
          </cell>
          <cell r="IE220">
            <v>0</v>
          </cell>
          <cell r="IF220">
            <v>0</v>
          </cell>
          <cell r="IG220">
            <v>0</v>
          </cell>
          <cell r="IH220">
            <v>0</v>
          </cell>
          <cell r="II220">
            <v>0</v>
          </cell>
          <cell r="IJ220">
            <v>0</v>
          </cell>
          <cell r="IK220">
            <v>0</v>
          </cell>
          <cell r="IL220">
            <v>0</v>
          </cell>
          <cell r="IM220"/>
          <cell r="IN220">
            <v>0</v>
          </cell>
          <cell r="IO220">
            <v>0</v>
          </cell>
          <cell r="IP220">
            <v>0</v>
          </cell>
          <cell r="IQ220">
            <v>0</v>
          </cell>
          <cell r="IR220">
            <v>0</v>
          </cell>
          <cell r="IS220">
            <v>0</v>
          </cell>
          <cell r="IT220">
            <v>0</v>
          </cell>
          <cell r="IU220">
            <v>0</v>
          </cell>
          <cell r="IV220">
            <v>0</v>
          </cell>
          <cell r="IW220">
            <v>0</v>
          </cell>
          <cell r="IX220">
            <v>0</v>
          </cell>
          <cell r="IY220">
            <v>0</v>
          </cell>
          <cell r="IZ220">
            <v>0</v>
          </cell>
          <cell r="JA220">
            <v>0</v>
          </cell>
          <cell r="JB220">
            <v>0</v>
          </cell>
          <cell r="JC220">
            <v>0</v>
          </cell>
          <cell r="JD220">
            <v>0</v>
          </cell>
          <cell r="JE220">
            <v>0</v>
          </cell>
          <cell r="JF220">
            <v>2100427670</v>
          </cell>
          <cell r="JG220">
            <v>0</v>
          </cell>
          <cell r="JH220">
            <v>0</v>
          </cell>
          <cell r="JI220">
            <v>0</v>
          </cell>
          <cell r="JJ220">
            <v>0</v>
          </cell>
          <cell r="JK220">
            <v>0</v>
          </cell>
          <cell r="JL220">
            <v>2100427670</v>
          </cell>
          <cell r="JM220">
            <v>0</v>
          </cell>
          <cell r="JN220">
            <v>0</v>
          </cell>
          <cell r="JO220">
            <v>0</v>
          </cell>
          <cell r="JP220">
            <v>0</v>
          </cell>
          <cell r="JQ220">
            <v>0</v>
          </cell>
          <cell r="JR220">
            <v>0</v>
          </cell>
          <cell r="JS220">
            <v>0</v>
          </cell>
          <cell r="JT220">
            <v>0</v>
          </cell>
          <cell r="JU220">
            <v>0</v>
          </cell>
          <cell r="JV220">
            <v>0</v>
          </cell>
          <cell r="JW220">
            <v>0</v>
          </cell>
          <cell r="JX220">
            <v>0</v>
          </cell>
          <cell r="JY220">
            <v>0</v>
          </cell>
          <cell r="JZ220">
            <v>0</v>
          </cell>
          <cell r="KA220">
            <v>0</v>
          </cell>
          <cell r="KB220">
            <v>0</v>
          </cell>
          <cell r="KC220">
            <v>0</v>
          </cell>
          <cell r="KD220">
            <v>0</v>
          </cell>
          <cell r="KE220">
            <v>0</v>
          </cell>
          <cell r="KF220">
            <v>0</v>
          </cell>
          <cell r="KG220">
            <v>0</v>
          </cell>
          <cell r="KH220">
            <v>0</v>
          </cell>
          <cell r="KI220">
            <v>0</v>
          </cell>
          <cell r="KJ220">
            <v>0</v>
          </cell>
          <cell r="KK220">
            <v>0</v>
          </cell>
          <cell r="KL220"/>
          <cell r="KM220">
            <v>0</v>
          </cell>
          <cell r="KN220">
            <v>0</v>
          </cell>
          <cell r="KO220">
            <v>0</v>
          </cell>
          <cell r="KP220">
            <v>0</v>
          </cell>
          <cell r="KQ220">
            <v>0</v>
          </cell>
          <cell r="KR220">
            <v>0</v>
          </cell>
          <cell r="KS220">
            <v>0</v>
          </cell>
          <cell r="KT220">
            <v>0</v>
          </cell>
          <cell r="KU220">
            <v>0</v>
          </cell>
          <cell r="KV220">
            <v>0</v>
          </cell>
          <cell r="KW220">
            <v>0</v>
          </cell>
          <cell r="KX220">
            <v>0</v>
          </cell>
          <cell r="KY220">
            <v>0</v>
          </cell>
          <cell r="KZ220">
            <v>0</v>
          </cell>
          <cell r="LA220">
            <v>0</v>
          </cell>
          <cell r="LB220">
            <v>0</v>
          </cell>
          <cell r="LC220">
            <v>0</v>
          </cell>
          <cell r="LD220">
            <v>0</v>
          </cell>
        </row>
        <row r="221">
          <cell r="B221">
            <v>218</v>
          </cell>
          <cell r="C221" t="str">
            <v>“CAJICÁ IDEAL”</v>
          </cell>
          <cell r="D221" t="str">
            <v>3. CAJICÁ IDEAL PRODUCTIVA E INNOVADORA</v>
          </cell>
          <cell r="E221" t="str">
            <v>35. Comercio, Industria y Turismo</v>
          </cell>
          <cell r="F221" t="str">
            <v xml:space="preserve">9. Cajicá Activa y Económica </v>
          </cell>
          <cell r="G221"/>
          <cell r="H221">
            <v>71</v>
          </cell>
          <cell r="I221" t="str">
            <v xml:space="preserve">Vincular a 500 personas en actividades de desarrollo empresarial anualmente </v>
          </cell>
          <cell r="J221" t="str">
            <v xml:space="preserve">Porcentaje </v>
          </cell>
          <cell r="K221">
            <v>100</v>
          </cell>
          <cell r="L221"/>
          <cell r="M221">
            <v>100</v>
          </cell>
          <cell r="N221" t="str">
            <v>Alcaldía Municipal</v>
          </cell>
          <cell r="O221" t="str">
            <v>3502021. Servicio de fortalecimiento y desarrollo de unidades productivas para la comercialización de productos agroindustriales</v>
          </cell>
          <cell r="P221" t="str">
            <v xml:space="preserve">350202100. Unidades productivas fortalecidas </v>
          </cell>
          <cell r="Q221" t="str">
            <v xml:space="preserve">43. Industria </v>
          </cell>
          <cell r="R221" t="str">
            <v>Secretaría de Desarrollo Económico</v>
          </cell>
          <cell r="S221">
            <v>218</v>
          </cell>
          <cell r="T221" t="str">
            <v>Realizar 1 mesa de trabajo anual con el sector industrial para realizar alianzas estratégicas de beneficio común</v>
          </cell>
          <cell r="U221" t="str">
            <v xml:space="preserve">Mesa de Trabajo anual con el sector industrial </v>
          </cell>
          <cell r="V221" t="str">
            <v>Número</v>
          </cell>
          <cell r="W221"/>
          <cell r="X221">
            <v>1</v>
          </cell>
          <cell r="Y221">
            <v>0</v>
          </cell>
          <cell r="Z221" t="str">
            <v>MA</v>
          </cell>
          <cell r="AA221">
            <v>0.29498525073746312</v>
          </cell>
          <cell r="AB221">
            <v>0.25</v>
          </cell>
          <cell r="AC221">
            <v>0.25</v>
          </cell>
          <cell r="AD221">
            <v>0</v>
          </cell>
          <cell r="AE221">
            <v>0</v>
          </cell>
          <cell r="AF221"/>
          <cell r="AG221"/>
          <cell r="AH221"/>
          <cell r="AI221">
            <v>1</v>
          </cell>
          <cell r="AJ221"/>
          <cell r="AK221"/>
          <cell r="AL221" t="str">
            <v>16. Paz, justicia e instituciones sólidas</v>
          </cell>
          <cell r="AM221" t="str">
            <v>Comunidad</v>
          </cell>
          <cell r="AN221"/>
          <cell r="AO221">
            <v>1</v>
          </cell>
          <cell r="AP221">
            <v>0.3115264797507788</v>
          </cell>
          <cell r="AQ221">
            <v>1</v>
          </cell>
          <cell r="AR221">
            <v>0.29850746268656714</v>
          </cell>
          <cell r="AS221">
            <v>1</v>
          </cell>
          <cell r="AT221">
            <v>0.30864197530864196</v>
          </cell>
          <cell r="AU221">
            <v>1</v>
          </cell>
          <cell r="AV221">
            <v>0.30769230769230771</v>
          </cell>
          <cell r="AW221">
            <v>1</v>
          </cell>
          <cell r="AX221">
            <v>100</v>
          </cell>
          <cell r="AY221">
            <v>0</v>
          </cell>
          <cell r="AZ221">
            <v>0</v>
          </cell>
          <cell r="BA221">
            <v>0</v>
          </cell>
          <cell r="BB221">
            <v>0</v>
          </cell>
          <cell r="BC221">
            <v>0</v>
          </cell>
          <cell r="BD221">
            <v>0</v>
          </cell>
          <cell r="BE221">
            <v>0.3115264797507788</v>
          </cell>
          <cell r="BF221">
            <v>0</v>
          </cell>
          <cell r="BG221">
            <v>0</v>
          </cell>
          <cell r="BH221">
            <v>0</v>
          </cell>
          <cell r="BI221">
            <v>7.3746312684365781E-2</v>
          </cell>
          <cell r="BJ221">
            <v>0</v>
          </cell>
          <cell r="BK221"/>
          <cell r="BL221"/>
          <cell r="BM221"/>
          <cell r="BN221"/>
          <cell r="BO221"/>
          <cell r="BP221"/>
          <cell r="BQ221"/>
          <cell r="BR221"/>
          <cell r="BS221"/>
          <cell r="BT221"/>
          <cell r="BU221"/>
          <cell r="BV221"/>
          <cell r="BW221"/>
          <cell r="BX221"/>
          <cell r="BY221"/>
          <cell r="BZ221">
            <v>0</v>
          </cell>
          <cell r="CA221"/>
          <cell r="CB221"/>
          <cell r="CC221"/>
          <cell r="CD221"/>
          <cell r="CE221"/>
          <cell r="CF221"/>
          <cell r="CG221"/>
          <cell r="CH221"/>
          <cell r="CI221"/>
          <cell r="CJ221"/>
          <cell r="CK221"/>
          <cell r="CL221"/>
          <cell r="CM221"/>
          <cell r="CN221"/>
          <cell r="CO221"/>
          <cell r="CP221"/>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cell r="DK221"/>
          <cell r="DL221"/>
          <cell r="DM221"/>
          <cell r="DN221"/>
          <cell r="DO221"/>
          <cell r="DP221"/>
          <cell r="DQ221"/>
          <cell r="DR221"/>
          <cell r="DS221"/>
          <cell r="DT221"/>
          <cell r="DU221"/>
          <cell r="DV221"/>
          <cell r="DW221">
            <v>0</v>
          </cell>
          <cell r="DX221"/>
          <cell r="DY221">
            <v>0</v>
          </cell>
          <cell r="DZ221"/>
          <cell r="EA221">
            <v>0</v>
          </cell>
          <cell r="EB221">
            <v>0</v>
          </cell>
          <cell r="EC221">
            <v>0</v>
          </cell>
          <cell r="ED221">
            <v>0</v>
          </cell>
          <cell r="EE221"/>
          <cell r="EF221">
            <v>0</v>
          </cell>
          <cell r="EG221">
            <v>0</v>
          </cell>
          <cell r="EH221">
            <v>0</v>
          </cell>
          <cell r="EI221">
            <v>0</v>
          </cell>
          <cell r="EJ221">
            <v>0</v>
          </cell>
          <cell r="EK221">
            <v>0</v>
          </cell>
          <cell r="EL221">
            <v>0</v>
          </cell>
          <cell r="EM221">
            <v>0</v>
          </cell>
          <cell r="EN221">
            <v>0</v>
          </cell>
          <cell r="EO221"/>
          <cell r="EP221">
            <v>0</v>
          </cell>
          <cell r="EQ221">
            <v>0</v>
          </cell>
          <cell r="ER221">
            <v>0</v>
          </cell>
          <cell r="ES221">
            <v>0</v>
          </cell>
          <cell r="ET221">
            <v>0</v>
          </cell>
          <cell r="EU221">
            <v>0</v>
          </cell>
          <cell r="EV221">
            <v>0</v>
          </cell>
          <cell r="EW221">
            <v>0</v>
          </cell>
          <cell r="EX221">
            <v>0</v>
          </cell>
          <cell r="EY221">
            <v>0</v>
          </cell>
          <cell r="EZ221">
            <v>0</v>
          </cell>
          <cell r="FA221">
            <v>0</v>
          </cell>
          <cell r="FB221">
            <v>0</v>
          </cell>
          <cell r="FC221">
            <v>0</v>
          </cell>
          <cell r="FD221">
            <v>0</v>
          </cell>
          <cell r="FE221">
            <v>0</v>
          </cell>
          <cell r="FF221">
            <v>0</v>
          </cell>
          <cell r="FG221">
            <v>0</v>
          </cell>
          <cell r="FH221">
            <v>0</v>
          </cell>
          <cell r="FI221">
            <v>0</v>
          </cell>
          <cell r="FJ221"/>
          <cell r="FK221"/>
          <cell r="FL221"/>
          <cell r="FM221">
            <v>0</v>
          </cell>
          <cell r="FN221">
            <v>0</v>
          </cell>
          <cell r="FO221">
            <v>0</v>
          </cell>
          <cell r="FP221"/>
          <cell r="FQ221"/>
          <cell r="FR221"/>
          <cell r="FS221"/>
          <cell r="FT221"/>
          <cell r="FU221"/>
          <cell r="FV221">
            <v>0</v>
          </cell>
          <cell r="FW221"/>
          <cell r="FX221">
            <v>0</v>
          </cell>
          <cell r="FY221">
            <v>0</v>
          </cell>
          <cell r="FZ221">
            <v>0</v>
          </cell>
          <cell r="GA221">
            <v>0</v>
          </cell>
          <cell r="GB221">
            <v>0</v>
          </cell>
          <cell r="GC221">
            <v>0</v>
          </cell>
          <cell r="GD221">
            <v>0</v>
          </cell>
          <cell r="GE221">
            <v>0</v>
          </cell>
          <cell r="GF221">
            <v>0</v>
          </cell>
          <cell r="GG221">
            <v>0</v>
          </cell>
          <cell r="GH221">
            <v>0</v>
          </cell>
          <cell r="GI221">
            <v>0</v>
          </cell>
          <cell r="GJ221">
            <v>0</v>
          </cell>
          <cell r="GK221">
            <v>0</v>
          </cell>
          <cell r="GL221">
            <v>0</v>
          </cell>
          <cell r="GM221">
            <v>0</v>
          </cell>
          <cell r="GN221"/>
          <cell r="GO221">
            <v>0</v>
          </cell>
          <cell r="GP221">
            <v>0</v>
          </cell>
          <cell r="GQ221">
            <v>0</v>
          </cell>
          <cell r="GR221">
            <v>0</v>
          </cell>
          <cell r="GS221">
            <v>0</v>
          </cell>
          <cell r="GT221">
            <v>0</v>
          </cell>
          <cell r="GU221">
            <v>0</v>
          </cell>
          <cell r="GV221">
            <v>0</v>
          </cell>
          <cell r="GW221">
            <v>0</v>
          </cell>
          <cell r="GX221">
            <v>0</v>
          </cell>
          <cell r="GY221">
            <v>0</v>
          </cell>
          <cell r="GZ221">
            <v>0</v>
          </cell>
          <cell r="HA221">
            <v>0</v>
          </cell>
          <cell r="HB221">
            <v>0</v>
          </cell>
          <cell r="HC221">
            <v>0</v>
          </cell>
          <cell r="HD221">
            <v>0</v>
          </cell>
          <cell r="HE221">
            <v>0</v>
          </cell>
          <cell r="HF221">
            <v>0</v>
          </cell>
          <cell r="HG221">
            <v>0</v>
          </cell>
          <cell r="HH221">
            <v>0</v>
          </cell>
          <cell r="HI221"/>
          <cell r="HJ221"/>
          <cell r="HK221"/>
          <cell r="HL221">
            <v>0</v>
          </cell>
          <cell r="HM221">
            <v>0</v>
          </cell>
          <cell r="HN221">
            <v>0</v>
          </cell>
          <cell r="HO221"/>
          <cell r="HP221"/>
          <cell r="HQ221"/>
          <cell r="HR221"/>
          <cell r="HS221"/>
          <cell r="HT221"/>
          <cell r="HU221">
            <v>0</v>
          </cell>
          <cell r="HV221"/>
          <cell r="HW221">
            <v>0</v>
          </cell>
          <cell r="HX221">
            <v>0</v>
          </cell>
          <cell r="HY221">
            <v>0</v>
          </cell>
          <cell r="HZ221">
            <v>0</v>
          </cell>
          <cell r="IA221">
            <v>0</v>
          </cell>
          <cell r="IB221">
            <v>0</v>
          </cell>
          <cell r="IC221">
            <v>0</v>
          </cell>
          <cell r="ID221">
            <v>0</v>
          </cell>
          <cell r="IE221">
            <v>0</v>
          </cell>
          <cell r="IF221">
            <v>0</v>
          </cell>
          <cell r="IG221">
            <v>0</v>
          </cell>
          <cell r="IH221">
            <v>0</v>
          </cell>
          <cell r="II221">
            <v>0</v>
          </cell>
          <cell r="IJ221">
            <v>0</v>
          </cell>
          <cell r="IK221">
            <v>0</v>
          </cell>
          <cell r="IL221">
            <v>0</v>
          </cell>
          <cell r="IM221"/>
          <cell r="IN221">
            <v>0</v>
          </cell>
          <cell r="IO221">
            <v>0</v>
          </cell>
          <cell r="IP221">
            <v>0</v>
          </cell>
          <cell r="IQ221">
            <v>0</v>
          </cell>
          <cell r="IR221">
            <v>0</v>
          </cell>
          <cell r="IS221">
            <v>0</v>
          </cell>
          <cell r="IT221">
            <v>0</v>
          </cell>
          <cell r="IU221">
            <v>0</v>
          </cell>
          <cell r="IV221">
            <v>0</v>
          </cell>
          <cell r="IW221">
            <v>0</v>
          </cell>
          <cell r="IX221">
            <v>0</v>
          </cell>
          <cell r="IY221">
            <v>0</v>
          </cell>
          <cell r="IZ221">
            <v>0</v>
          </cell>
          <cell r="JA221">
            <v>0</v>
          </cell>
          <cell r="JB221">
            <v>0</v>
          </cell>
          <cell r="JC221">
            <v>0</v>
          </cell>
          <cell r="JD221">
            <v>0</v>
          </cell>
          <cell r="JE221">
            <v>0</v>
          </cell>
          <cell r="JF221">
            <v>0</v>
          </cell>
          <cell r="JG221">
            <v>0</v>
          </cell>
          <cell r="JH221">
            <v>0</v>
          </cell>
          <cell r="JI221">
            <v>0</v>
          </cell>
          <cell r="JJ221">
            <v>0</v>
          </cell>
          <cell r="JK221">
            <v>0</v>
          </cell>
          <cell r="JL221">
            <v>0</v>
          </cell>
          <cell r="JM221">
            <v>0</v>
          </cell>
          <cell r="JN221">
            <v>0</v>
          </cell>
          <cell r="JO221">
            <v>0</v>
          </cell>
          <cell r="JP221">
            <v>0</v>
          </cell>
          <cell r="JQ221">
            <v>0</v>
          </cell>
          <cell r="JR221">
            <v>0</v>
          </cell>
          <cell r="JS221">
            <v>0</v>
          </cell>
          <cell r="JT221">
            <v>0</v>
          </cell>
          <cell r="JU221">
            <v>0</v>
          </cell>
          <cell r="JV221">
            <v>0</v>
          </cell>
          <cell r="JW221">
            <v>0</v>
          </cell>
          <cell r="JX221">
            <v>0</v>
          </cell>
          <cell r="JY221">
            <v>0</v>
          </cell>
          <cell r="JZ221">
            <v>0</v>
          </cell>
          <cell r="KA221">
            <v>0</v>
          </cell>
          <cell r="KB221">
            <v>0</v>
          </cell>
          <cell r="KC221">
            <v>0</v>
          </cell>
          <cell r="KD221">
            <v>0</v>
          </cell>
          <cell r="KE221">
            <v>0</v>
          </cell>
          <cell r="KF221">
            <v>0</v>
          </cell>
          <cell r="KG221">
            <v>0</v>
          </cell>
          <cell r="KH221">
            <v>0</v>
          </cell>
          <cell r="KI221">
            <v>0</v>
          </cell>
          <cell r="KJ221">
            <v>0</v>
          </cell>
          <cell r="KK221">
            <v>0</v>
          </cell>
          <cell r="KL221"/>
          <cell r="KM221">
            <v>0</v>
          </cell>
          <cell r="KN221">
            <v>0</v>
          </cell>
          <cell r="KO221">
            <v>0</v>
          </cell>
          <cell r="KP221">
            <v>0</v>
          </cell>
          <cell r="KQ221">
            <v>0</v>
          </cell>
          <cell r="KR221">
            <v>0</v>
          </cell>
          <cell r="KS221">
            <v>0</v>
          </cell>
          <cell r="KT221">
            <v>0</v>
          </cell>
          <cell r="KU221">
            <v>0</v>
          </cell>
          <cell r="KV221">
            <v>0</v>
          </cell>
          <cell r="KW221">
            <v>0</v>
          </cell>
          <cell r="KX221">
            <v>0</v>
          </cell>
          <cell r="KY221">
            <v>0</v>
          </cell>
          <cell r="KZ221">
            <v>0</v>
          </cell>
          <cell r="LA221">
            <v>0</v>
          </cell>
          <cell r="LB221">
            <v>0</v>
          </cell>
          <cell r="LC221">
            <v>0</v>
          </cell>
          <cell r="LD221">
            <v>0</v>
          </cell>
        </row>
        <row r="222">
          <cell r="B222">
            <v>219</v>
          </cell>
          <cell r="C222" t="str">
            <v>“CAJICÁ IDEAL”</v>
          </cell>
          <cell r="D222" t="str">
            <v>3. CAJICÁ IDEAL PRODUCTIVA E INNOVADORA</v>
          </cell>
          <cell r="E222" t="str">
            <v>35. Comercio, Industria y Turismo</v>
          </cell>
          <cell r="F222" t="str">
            <v xml:space="preserve">9. Cajicá Activa y Económica </v>
          </cell>
          <cell r="G222"/>
          <cell r="H222">
            <v>72</v>
          </cell>
          <cell r="I222" t="str">
            <v xml:space="preserve">Implementar al 100% el Plan de Desarrollo Turístico anualmente </v>
          </cell>
          <cell r="J222" t="str">
            <v xml:space="preserve">Número </v>
          </cell>
          <cell r="K222">
            <v>0</v>
          </cell>
          <cell r="L222"/>
          <cell r="M222">
            <v>100</v>
          </cell>
          <cell r="N222" t="str">
            <v>Alcaldía Municipal</v>
          </cell>
          <cell r="O222" t="str">
            <v>3502002. Documentos de lineamientos técnicos</v>
          </cell>
          <cell r="P222" t="str">
            <v>350200200. Documentos de lineamientos técnicos elaborados</v>
          </cell>
          <cell r="Q222" t="str">
            <v>44. Turismo</v>
          </cell>
          <cell r="R222" t="str">
            <v xml:space="preserve">Instituto de Cultura </v>
          </cell>
          <cell r="S222">
            <v>219</v>
          </cell>
          <cell r="T222" t="str">
            <v>Actualizar, adoptar e implementar al 100% el plan de acción anual del Plan de Desarrollo Turístico</v>
          </cell>
          <cell r="U222" t="str">
            <v>Plan de Desarrollo Turístico</v>
          </cell>
          <cell r="V222" t="str">
            <v>Porcentaje</v>
          </cell>
          <cell r="W222"/>
          <cell r="X222">
            <v>100</v>
          </cell>
          <cell r="Y222">
            <v>0</v>
          </cell>
          <cell r="Z222" t="str">
            <v>MA</v>
          </cell>
          <cell r="AA222">
            <v>0.29498525073746312</v>
          </cell>
          <cell r="AB222">
            <v>25</v>
          </cell>
          <cell r="AC222">
            <v>0.25</v>
          </cell>
          <cell r="AD222">
            <v>0</v>
          </cell>
          <cell r="AE222">
            <v>0</v>
          </cell>
          <cell r="AF222"/>
          <cell r="AG222"/>
          <cell r="AH222"/>
          <cell r="AI222">
            <v>1</v>
          </cell>
          <cell r="AJ222"/>
          <cell r="AK222">
            <v>1</v>
          </cell>
          <cell r="AL222" t="str">
            <v>8. Trabajo decente y crecimiento económico</v>
          </cell>
          <cell r="AM222" t="str">
            <v>Comunidad</v>
          </cell>
          <cell r="AN222"/>
          <cell r="AO222">
            <v>100</v>
          </cell>
          <cell r="AP222">
            <v>0.3115264797507788</v>
          </cell>
          <cell r="AQ222">
            <v>100</v>
          </cell>
          <cell r="AR222">
            <v>0.29850746268656714</v>
          </cell>
          <cell r="AS222">
            <v>100</v>
          </cell>
          <cell r="AT222">
            <v>0.30864197530864196</v>
          </cell>
          <cell r="AU222">
            <v>100</v>
          </cell>
          <cell r="AV222">
            <v>0.30769230769230771</v>
          </cell>
          <cell r="AW222">
            <v>100</v>
          </cell>
          <cell r="AX222">
            <v>100</v>
          </cell>
          <cell r="AY222">
            <v>0</v>
          </cell>
          <cell r="AZ222">
            <v>0</v>
          </cell>
          <cell r="BA222">
            <v>0</v>
          </cell>
          <cell r="BB222">
            <v>0</v>
          </cell>
          <cell r="BC222">
            <v>0</v>
          </cell>
          <cell r="BD222">
            <v>0</v>
          </cell>
          <cell r="BE222">
            <v>0.3115264797507788</v>
          </cell>
          <cell r="BF222">
            <v>0</v>
          </cell>
          <cell r="BG222">
            <v>0</v>
          </cell>
          <cell r="BH222">
            <v>0</v>
          </cell>
          <cell r="BI222">
            <v>7.3746312684365781E-2</v>
          </cell>
          <cell r="BJ222">
            <v>0</v>
          </cell>
          <cell r="BK222"/>
          <cell r="BL222"/>
          <cell r="BM222"/>
          <cell r="BN222"/>
          <cell r="BO222"/>
          <cell r="BP222"/>
          <cell r="BQ222"/>
          <cell r="BR222"/>
          <cell r="BS222"/>
          <cell r="BT222"/>
          <cell r="BU222"/>
          <cell r="BV222"/>
          <cell r="BW222"/>
          <cell r="BX222"/>
          <cell r="BY222"/>
          <cell r="BZ222">
            <v>0</v>
          </cell>
          <cell r="CA222"/>
          <cell r="CB222"/>
          <cell r="CC222"/>
          <cell r="CD222"/>
          <cell r="CE222"/>
          <cell r="CF222"/>
          <cell r="CG222"/>
          <cell r="CH222"/>
          <cell r="CI222"/>
          <cell r="CJ222"/>
          <cell r="CK222"/>
          <cell r="CL222"/>
          <cell r="CM222"/>
          <cell r="CN222"/>
          <cell r="CO222"/>
          <cell r="CP222"/>
          <cell r="CQ222">
            <v>0</v>
          </cell>
          <cell r="CR222">
            <v>0</v>
          </cell>
          <cell r="CS222">
            <v>0</v>
          </cell>
          <cell r="CT222">
            <v>0</v>
          </cell>
          <cell r="CU222">
            <v>0</v>
          </cell>
          <cell r="CV222">
            <v>0</v>
          </cell>
          <cell r="CW222">
            <v>0</v>
          </cell>
          <cell r="CX222">
            <v>0</v>
          </cell>
          <cell r="CY222">
            <v>0</v>
          </cell>
          <cell r="CZ222">
            <v>0</v>
          </cell>
          <cell r="DA222">
            <v>0</v>
          </cell>
          <cell r="DB222">
            <v>0</v>
          </cell>
          <cell r="DC222">
            <v>0</v>
          </cell>
          <cell r="DD222">
            <v>0</v>
          </cell>
          <cell r="DE222">
            <v>0</v>
          </cell>
          <cell r="DF222">
            <v>0</v>
          </cell>
          <cell r="DG222">
            <v>0</v>
          </cell>
          <cell r="DH222">
            <v>0</v>
          </cell>
          <cell r="DI222">
            <v>0</v>
          </cell>
          <cell r="DJ222"/>
          <cell r="DK222"/>
          <cell r="DL222"/>
          <cell r="DM222"/>
          <cell r="DN222"/>
          <cell r="DO222"/>
          <cell r="DP222"/>
          <cell r="DQ222"/>
          <cell r="DR222"/>
          <cell r="DS222"/>
          <cell r="DT222"/>
          <cell r="DU222"/>
          <cell r="DV222"/>
          <cell r="DW222">
            <v>0</v>
          </cell>
          <cell r="DX222"/>
          <cell r="DY222">
            <v>0</v>
          </cell>
          <cell r="DZ222"/>
          <cell r="EA222">
            <v>0</v>
          </cell>
          <cell r="EB222">
            <v>0</v>
          </cell>
          <cell r="EC222">
            <v>0</v>
          </cell>
          <cell r="ED222">
            <v>0</v>
          </cell>
          <cell r="EE222"/>
          <cell r="EF222">
            <v>0</v>
          </cell>
          <cell r="EG222">
            <v>0</v>
          </cell>
          <cell r="EH222">
            <v>0</v>
          </cell>
          <cell r="EI222">
            <v>0</v>
          </cell>
          <cell r="EJ222">
            <v>0</v>
          </cell>
          <cell r="EK222">
            <v>0</v>
          </cell>
          <cell r="EL222">
            <v>0</v>
          </cell>
          <cell r="EM222">
            <v>0</v>
          </cell>
          <cell r="EN222">
            <v>0</v>
          </cell>
          <cell r="EO222"/>
          <cell r="EP222">
            <v>0</v>
          </cell>
          <cell r="EQ222">
            <v>0</v>
          </cell>
          <cell r="ER222">
            <v>0</v>
          </cell>
          <cell r="ES222">
            <v>0</v>
          </cell>
          <cell r="ET222">
            <v>0</v>
          </cell>
          <cell r="EU222">
            <v>0</v>
          </cell>
          <cell r="EV222">
            <v>0</v>
          </cell>
          <cell r="EW222">
            <v>0</v>
          </cell>
          <cell r="EX222">
            <v>0</v>
          </cell>
          <cell r="EY222">
            <v>0</v>
          </cell>
          <cell r="EZ222">
            <v>0</v>
          </cell>
          <cell r="FA222">
            <v>0</v>
          </cell>
          <cell r="FB222">
            <v>0</v>
          </cell>
          <cell r="FC222">
            <v>0</v>
          </cell>
          <cell r="FD222">
            <v>0</v>
          </cell>
          <cell r="FE222">
            <v>0</v>
          </cell>
          <cell r="FF222">
            <v>0</v>
          </cell>
          <cell r="FG222">
            <v>0</v>
          </cell>
          <cell r="FH222">
            <v>10609000</v>
          </cell>
          <cell r="FI222">
            <v>0</v>
          </cell>
          <cell r="FJ222"/>
          <cell r="FK222"/>
          <cell r="FL222"/>
          <cell r="FM222">
            <v>0</v>
          </cell>
          <cell r="FN222">
            <v>10609000</v>
          </cell>
          <cell r="FO222">
            <v>0</v>
          </cell>
          <cell r="FP222"/>
          <cell r="FQ222"/>
          <cell r="FR222"/>
          <cell r="FS222"/>
          <cell r="FT222"/>
          <cell r="FU222"/>
          <cell r="FV222">
            <v>0</v>
          </cell>
          <cell r="FW222"/>
          <cell r="FX222">
            <v>0</v>
          </cell>
          <cell r="FY222">
            <v>0</v>
          </cell>
          <cell r="FZ222">
            <v>0</v>
          </cell>
          <cell r="GA222">
            <v>0</v>
          </cell>
          <cell r="GB222">
            <v>0</v>
          </cell>
          <cell r="GC222">
            <v>0</v>
          </cell>
          <cell r="GD222">
            <v>0</v>
          </cell>
          <cell r="GE222">
            <v>0</v>
          </cell>
          <cell r="GF222">
            <v>0</v>
          </cell>
          <cell r="GG222">
            <v>0</v>
          </cell>
          <cell r="GH222">
            <v>0</v>
          </cell>
          <cell r="GI222">
            <v>0</v>
          </cell>
          <cell r="GJ222">
            <v>0</v>
          </cell>
          <cell r="GK222">
            <v>0</v>
          </cell>
          <cell r="GL222">
            <v>0</v>
          </cell>
          <cell r="GM222">
            <v>0</v>
          </cell>
          <cell r="GN222"/>
          <cell r="GO222">
            <v>0</v>
          </cell>
          <cell r="GP222">
            <v>0</v>
          </cell>
          <cell r="GQ222">
            <v>0</v>
          </cell>
          <cell r="GR222">
            <v>0</v>
          </cell>
          <cell r="GS222">
            <v>0</v>
          </cell>
          <cell r="GT222">
            <v>0</v>
          </cell>
          <cell r="GU222">
            <v>0</v>
          </cell>
          <cell r="GV222">
            <v>0</v>
          </cell>
          <cell r="GW222">
            <v>0</v>
          </cell>
          <cell r="GX222">
            <v>0</v>
          </cell>
          <cell r="GY222">
            <v>0</v>
          </cell>
          <cell r="GZ222">
            <v>0</v>
          </cell>
          <cell r="HA222">
            <v>0</v>
          </cell>
          <cell r="HB222">
            <v>0</v>
          </cell>
          <cell r="HC222">
            <v>0</v>
          </cell>
          <cell r="HD222">
            <v>0</v>
          </cell>
          <cell r="HE222">
            <v>0</v>
          </cell>
          <cell r="HF222">
            <v>0</v>
          </cell>
          <cell r="HG222">
            <v>10927270</v>
          </cell>
          <cell r="HH222">
            <v>0</v>
          </cell>
          <cell r="HI222"/>
          <cell r="HJ222"/>
          <cell r="HK222"/>
          <cell r="HL222">
            <v>0</v>
          </cell>
          <cell r="HM222">
            <v>10927270</v>
          </cell>
          <cell r="HN222">
            <v>0</v>
          </cell>
          <cell r="HO222"/>
          <cell r="HP222"/>
          <cell r="HQ222"/>
          <cell r="HR222"/>
          <cell r="HS222"/>
          <cell r="HT222"/>
          <cell r="HU222">
            <v>0</v>
          </cell>
          <cell r="HV222"/>
          <cell r="HW222">
            <v>0</v>
          </cell>
          <cell r="HX222">
            <v>0</v>
          </cell>
          <cell r="HY222">
            <v>0</v>
          </cell>
          <cell r="HZ222">
            <v>0</v>
          </cell>
          <cell r="IA222">
            <v>0</v>
          </cell>
          <cell r="IB222">
            <v>0</v>
          </cell>
          <cell r="IC222">
            <v>0</v>
          </cell>
          <cell r="ID222">
            <v>0</v>
          </cell>
          <cell r="IE222">
            <v>0</v>
          </cell>
          <cell r="IF222">
            <v>0</v>
          </cell>
          <cell r="IG222">
            <v>0</v>
          </cell>
          <cell r="IH222">
            <v>0</v>
          </cell>
          <cell r="II222">
            <v>0</v>
          </cell>
          <cell r="IJ222">
            <v>0</v>
          </cell>
          <cell r="IK222">
            <v>0</v>
          </cell>
          <cell r="IL222">
            <v>0</v>
          </cell>
          <cell r="IM222"/>
          <cell r="IN222">
            <v>0</v>
          </cell>
          <cell r="IO222">
            <v>0</v>
          </cell>
          <cell r="IP222">
            <v>0</v>
          </cell>
          <cell r="IQ222">
            <v>0</v>
          </cell>
          <cell r="IR222">
            <v>0</v>
          </cell>
          <cell r="IS222">
            <v>0</v>
          </cell>
          <cell r="IT222">
            <v>0</v>
          </cell>
          <cell r="IU222">
            <v>0</v>
          </cell>
          <cell r="IV222">
            <v>0</v>
          </cell>
          <cell r="IW222">
            <v>0</v>
          </cell>
          <cell r="IX222">
            <v>0</v>
          </cell>
          <cell r="IY222">
            <v>0</v>
          </cell>
          <cell r="IZ222">
            <v>0</v>
          </cell>
          <cell r="JA222">
            <v>0</v>
          </cell>
          <cell r="JB222">
            <v>0</v>
          </cell>
          <cell r="JC222">
            <v>0</v>
          </cell>
          <cell r="JD222">
            <v>0</v>
          </cell>
          <cell r="JE222">
            <v>0</v>
          </cell>
          <cell r="JF222">
            <v>21536270</v>
          </cell>
          <cell r="JG222">
            <v>0</v>
          </cell>
          <cell r="JH222">
            <v>0</v>
          </cell>
          <cell r="JI222">
            <v>0</v>
          </cell>
          <cell r="JJ222">
            <v>0</v>
          </cell>
          <cell r="JK222">
            <v>0</v>
          </cell>
          <cell r="JL222">
            <v>21536270</v>
          </cell>
          <cell r="JM222">
            <v>0</v>
          </cell>
          <cell r="JN222">
            <v>0</v>
          </cell>
          <cell r="JO222">
            <v>0</v>
          </cell>
          <cell r="JP222">
            <v>0</v>
          </cell>
          <cell r="JQ222">
            <v>0</v>
          </cell>
          <cell r="JR222">
            <v>0</v>
          </cell>
          <cell r="JS222">
            <v>0</v>
          </cell>
          <cell r="JT222">
            <v>0</v>
          </cell>
          <cell r="JU222">
            <v>0</v>
          </cell>
          <cell r="JV222">
            <v>0</v>
          </cell>
          <cell r="JW222">
            <v>0</v>
          </cell>
          <cell r="JX222">
            <v>0</v>
          </cell>
          <cell r="JY222">
            <v>0</v>
          </cell>
          <cell r="JZ222">
            <v>0</v>
          </cell>
          <cell r="KA222">
            <v>0</v>
          </cell>
          <cell r="KB222">
            <v>0</v>
          </cell>
          <cell r="KC222">
            <v>0</v>
          </cell>
          <cell r="KD222">
            <v>0</v>
          </cell>
          <cell r="KE222">
            <v>0</v>
          </cell>
          <cell r="KF222">
            <v>0</v>
          </cell>
          <cell r="KG222">
            <v>0</v>
          </cell>
          <cell r="KH222">
            <v>0</v>
          </cell>
          <cell r="KI222">
            <v>0</v>
          </cell>
          <cell r="KJ222">
            <v>0</v>
          </cell>
          <cell r="KK222">
            <v>0</v>
          </cell>
          <cell r="KL222"/>
          <cell r="KM222">
            <v>0</v>
          </cell>
          <cell r="KN222">
            <v>0</v>
          </cell>
          <cell r="KO222">
            <v>0</v>
          </cell>
          <cell r="KP222">
            <v>0</v>
          </cell>
          <cell r="KQ222">
            <v>0</v>
          </cell>
          <cell r="KR222">
            <v>0</v>
          </cell>
          <cell r="KS222">
            <v>0</v>
          </cell>
          <cell r="KT222">
            <v>0</v>
          </cell>
          <cell r="KU222">
            <v>0</v>
          </cell>
          <cell r="KV222">
            <v>0</v>
          </cell>
          <cell r="KW222">
            <v>0</v>
          </cell>
          <cell r="KX222">
            <v>0</v>
          </cell>
          <cell r="KY222">
            <v>0</v>
          </cell>
          <cell r="KZ222">
            <v>0</v>
          </cell>
          <cell r="LA222">
            <v>0</v>
          </cell>
          <cell r="LB222">
            <v>0</v>
          </cell>
          <cell r="LC222">
            <v>0</v>
          </cell>
          <cell r="LD222">
            <v>0</v>
          </cell>
        </row>
        <row r="223">
          <cell r="B223">
            <v>220</v>
          </cell>
          <cell r="C223" t="str">
            <v>“CAJICÁ IDEAL”</v>
          </cell>
          <cell r="D223" t="str">
            <v>3. CAJICÁ IDEAL PRODUCTIVA E INNOVADORA</v>
          </cell>
          <cell r="E223" t="str">
            <v>35. Comercio, Industria y Turismo</v>
          </cell>
          <cell r="F223" t="str">
            <v xml:space="preserve">9. Cajicá Activa y Económica </v>
          </cell>
          <cell r="G223"/>
          <cell r="H223">
            <v>73</v>
          </cell>
          <cell r="I223" t="str">
            <v xml:space="preserve">Vincular a 300 personas anualmente en actividades turísticas anualmente </v>
          </cell>
          <cell r="J223" t="str">
            <v xml:space="preserve">Número </v>
          </cell>
          <cell r="K223">
            <v>0</v>
          </cell>
          <cell r="L223"/>
          <cell r="M223">
            <v>300</v>
          </cell>
          <cell r="N223" t="str">
            <v>Alcaldía Municipal</v>
          </cell>
          <cell r="O223" t="str">
            <v>3502046. Servicio de promoción turística</v>
          </cell>
          <cell r="P223" t="str">
            <v>350204600. Campañas realizadas</v>
          </cell>
          <cell r="Q223" t="str">
            <v>44. Turismo</v>
          </cell>
          <cell r="R223" t="str">
            <v xml:space="preserve">Oficina de Prensa </v>
          </cell>
          <cell r="S223">
            <v>220</v>
          </cell>
          <cell r="T223" t="str">
            <v>Posicionar 1 marca Ciudad a nivel regional y nacional</v>
          </cell>
          <cell r="U223" t="str">
            <v>Marca Cajicá .</v>
          </cell>
          <cell r="V223" t="str">
            <v>Número</v>
          </cell>
          <cell r="W223"/>
          <cell r="X223">
            <v>1</v>
          </cell>
          <cell r="Y223">
            <v>0</v>
          </cell>
          <cell r="Z223" t="str">
            <v>I</v>
          </cell>
          <cell r="AA223">
            <v>0.29498525073746312</v>
          </cell>
          <cell r="AB223">
            <v>0.25</v>
          </cell>
          <cell r="AC223">
            <v>0.25</v>
          </cell>
          <cell r="AD223">
            <v>0</v>
          </cell>
          <cell r="AE223">
            <v>0</v>
          </cell>
          <cell r="AF223"/>
          <cell r="AG223"/>
          <cell r="AH223"/>
          <cell r="AI223">
            <v>1</v>
          </cell>
          <cell r="AJ223"/>
          <cell r="AK223"/>
          <cell r="AL223" t="str">
            <v>8. Trabajo decente y crecimiento económico</v>
          </cell>
          <cell r="AM223" t="str">
            <v>Comunidad</v>
          </cell>
          <cell r="AN223"/>
          <cell r="AO223">
            <v>0.25</v>
          </cell>
          <cell r="AP223">
            <v>0.3115264797507788</v>
          </cell>
          <cell r="AQ223">
            <v>0.25</v>
          </cell>
          <cell r="AR223">
            <v>0.29850746268656714</v>
          </cell>
          <cell r="AS223">
            <v>0.25</v>
          </cell>
          <cell r="AT223">
            <v>0.30864197530864196</v>
          </cell>
          <cell r="AU223">
            <v>0.25</v>
          </cell>
          <cell r="AV223">
            <v>0.30769230769230771</v>
          </cell>
          <cell r="AW223">
            <v>0.25</v>
          </cell>
          <cell r="AX223">
            <v>100</v>
          </cell>
          <cell r="AY223">
            <v>0</v>
          </cell>
          <cell r="AZ223">
            <v>0</v>
          </cell>
          <cell r="BA223">
            <v>0</v>
          </cell>
          <cell r="BB223">
            <v>0</v>
          </cell>
          <cell r="BC223">
            <v>0</v>
          </cell>
          <cell r="BD223">
            <v>0</v>
          </cell>
          <cell r="BE223">
            <v>0.3115264797507788</v>
          </cell>
          <cell r="BF223">
            <v>0</v>
          </cell>
          <cell r="BG223">
            <v>0</v>
          </cell>
          <cell r="BH223">
            <v>0</v>
          </cell>
          <cell r="BI223">
            <v>7.3746312684365781E-2</v>
          </cell>
          <cell r="BJ223">
            <v>0</v>
          </cell>
          <cell r="BK223"/>
          <cell r="BL223"/>
          <cell r="BM223"/>
          <cell r="BN223"/>
          <cell r="BO223"/>
          <cell r="BP223"/>
          <cell r="BQ223"/>
          <cell r="BR223"/>
          <cell r="BS223"/>
          <cell r="BT223"/>
          <cell r="BU223"/>
          <cell r="BV223"/>
          <cell r="BW223"/>
          <cell r="BX223"/>
          <cell r="BY223"/>
          <cell r="BZ223">
            <v>0</v>
          </cell>
          <cell r="CA223"/>
          <cell r="CB223"/>
          <cell r="CC223"/>
          <cell r="CD223"/>
          <cell r="CE223"/>
          <cell r="CF223"/>
          <cell r="CG223"/>
          <cell r="CH223"/>
          <cell r="CI223"/>
          <cell r="CJ223"/>
          <cell r="CK223"/>
          <cell r="CL223"/>
          <cell r="CM223"/>
          <cell r="CN223"/>
          <cell r="CO223"/>
          <cell r="CP223"/>
          <cell r="CQ223">
            <v>0</v>
          </cell>
          <cell r="CR223">
            <v>0</v>
          </cell>
          <cell r="CS223">
            <v>0</v>
          </cell>
          <cell r="CT223">
            <v>0</v>
          </cell>
          <cell r="CU223">
            <v>0</v>
          </cell>
          <cell r="CV223">
            <v>0</v>
          </cell>
          <cell r="CW223">
            <v>0</v>
          </cell>
          <cell r="CX223">
            <v>0</v>
          </cell>
          <cell r="CY223">
            <v>0</v>
          </cell>
          <cell r="CZ223">
            <v>0</v>
          </cell>
          <cell r="DA223">
            <v>0</v>
          </cell>
          <cell r="DB223">
            <v>0</v>
          </cell>
          <cell r="DC223">
            <v>0</v>
          </cell>
          <cell r="DD223">
            <v>0</v>
          </cell>
          <cell r="DE223">
            <v>0</v>
          </cell>
          <cell r="DF223">
            <v>0</v>
          </cell>
          <cell r="DG223">
            <v>0</v>
          </cell>
          <cell r="DH223">
            <v>0</v>
          </cell>
          <cell r="DI223">
            <v>0</v>
          </cell>
          <cell r="DJ223"/>
          <cell r="DK223"/>
          <cell r="DL223"/>
          <cell r="DM223"/>
          <cell r="DN223"/>
          <cell r="DO223"/>
          <cell r="DP223"/>
          <cell r="DQ223"/>
          <cell r="DR223"/>
          <cell r="DS223"/>
          <cell r="DT223"/>
          <cell r="DU223"/>
          <cell r="DV223"/>
          <cell r="DW223">
            <v>0</v>
          </cell>
          <cell r="DX223"/>
          <cell r="DY223">
            <v>0</v>
          </cell>
          <cell r="DZ223"/>
          <cell r="EA223">
            <v>0</v>
          </cell>
          <cell r="EB223">
            <v>0</v>
          </cell>
          <cell r="EC223">
            <v>0</v>
          </cell>
          <cell r="ED223">
            <v>0</v>
          </cell>
          <cell r="EE223"/>
          <cell r="EF223">
            <v>0</v>
          </cell>
          <cell r="EG223">
            <v>0</v>
          </cell>
          <cell r="EH223">
            <v>0</v>
          </cell>
          <cell r="EI223">
            <v>0</v>
          </cell>
          <cell r="EJ223">
            <v>0</v>
          </cell>
          <cell r="EK223">
            <v>0</v>
          </cell>
          <cell r="EL223">
            <v>0</v>
          </cell>
          <cell r="EM223">
            <v>0</v>
          </cell>
          <cell r="EN223">
            <v>0</v>
          </cell>
          <cell r="EO223"/>
          <cell r="EP223">
            <v>0</v>
          </cell>
          <cell r="EQ223">
            <v>0</v>
          </cell>
          <cell r="ER223">
            <v>0</v>
          </cell>
          <cell r="ES223">
            <v>0</v>
          </cell>
          <cell r="ET223">
            <v>0</v>
          </cell>
          <cell r="EU223">
            <v>0</v>
          </cell>
          <cell r="EV223">
            <v>0</v>
          </cell>
          <cell r="EW223">
            <v>0</v>
          </cell>
          <cell r="EX223">
            <v>0</v>
          </cell>
          <cell r="EY223">
            <v>0</v>
          </cell>
          <cell r="EZ223">
            <v>0</v>
          </cell>
          <cell r="FA223">
            <v>0</v>
          </cell>
          <cell r="FB223">
            <v>0</v>
          </cell>
          <cell r="FC223">
            <v>0</v>
          </cell>
          <cell r="FD223">
            <v>0</v>
          </cell>
          <cell r="FE223">
            <v>0</v>
          </cell>
          <cell r="FF223">
            <v>0</v>
          </cell>
          <cell r="FG223">
            <v>0</v>
          </cell>
          <cell r="FH223">
            <v>21218000</v>
          </cell>
          <cell r="FI223">
            <v>0</v>
          </cell>
          <cell r="FJ223"/>
          <cell r="FK223"/>
          <cell r="FL223"/>
          <cell r="FM223">
            <v>0</v>
          </cell>
          <cell r="FN223">
            <v>21218000</v>
          </cell>
          <cell r="FO223">
            <v>0</v>
          </cell>
          <cell r="FP223"/>
          <cell r="FQ223"/>
          <cell r="FR223"/>
          <cell r="FS223"/>
          <cell r="FT223"/>
          <cell r="FU223"/>
          <cell r="FV223">
            <v>0</v>
          </cell>
          <cell r="FW223"/>
          <cell r="FX223">
            <v>0</v>
          </cell>
          <cell r="FY223">
            <v>0</v>
          </cell>
          <cell r="FZ223">
            <v>0</v>
          </cell>
          <cell r="GA223">
            <v>0</v>
          </cell>
          <cell r="GB223">
            <v>0</v>
          </cell>
          <cell r="GC223">
            <v>0</v>
          </cell>
          <cell r="GD223">
            <v>0</v>
          </cell>
          <cell r="GE223">
            <v>0</v>
          </cell>
          <cell r="GF223">
            <v>0</v>
          </cell>
          <cell r="GG223">
            <v>0</v>
          </cell>
          <cell r="GH223">
            <v>0</v>
          </cell>
          <cell r="GI223">
            <v>0</v>
          </cell>
          <cell r="GJ223">
            <v>0</v>
          </cell>
          <cell r="GK223">
            <v>0</v>
          </cell>
          <cell r="GL223">
            <v>0</v>
          </cell>
          <cell r="GM223">
            <v>0</v>
          </cell>
          <cell r="GN223"/>
          <cell r="GO223">
            <v>0</v>
          </cell>
          <cell r="GP223">
            <v>0</v>
          </cell>
          <cell r="GQ223">
            <v>0</v>
          </cell>
          <cell r="GR223">
            <v>0</v>
          </cell>
          <cell r="GS223">
            <v>0</v>
          </cell>
          <cell r="GT223">
            <v>0</v>
          </cell>
          <cell r="GU223">
            <v>0</v>
          </cell>
          <cell r="GV223">
            <v>0</v>
          </cell>
          <cell r="GW223">
            <v>0</v>
          </cell>
          <cell r="GX223">
            <v>0</v>
          </cell>
          <cell r="GY223">
            <v>0</v>
          </cell>
          <cell r="GZ223">
            <v>0</v>
          </cell>
          <cell r="HA223">
            <v>0</v>
          </cell>
          <cell r="HB223">
            <v>0</v>
          </cell>
          <cell r="HC223">
            <v>0</v>
          </cell>
          <cell r="HD223">
            <v>0</v>
          </cell>
          <cell r="HE223">
            <v>0</v>
          </cell>
          <cell r="HF223">
            <v>0</v>
          </cell>
          <cell r="HG223">
            <v>21854540</v>
          </cell>
          <cell r="HH223">
            <v>0</v>
          </cell>
          <cell r="HI223"/>
          <cell r="HJ223"/>
          <cell r="HK223"/>
          <cell r="HL223">
            <v>0</v>
          </cell>
          <cell r="HM223">
            <v>21854540</v>
          </cell>
          <cell r="HN223">
            <v>0</v>
          </cell>
          <cell r="HO223"/>
          <cell r="HP223"/>
          <cell r="HQ223"/>
          <cell r="HR223"/>
          <cell r="HS223"/>
          <cell r="HT223"/>
          <cell r="HU223">
            <v>0</v>
          </cell>
          <cell r="HV223"/>
          <cell r="HW223">
            <v>0</v>
          </cell>
          <cell r="HX223">
            <v>0</v>
          </cell>
          <cell r="HY223">
            <v>0</v>
          </cell>
          <cell r="HZ223">
            <v>0</v>
          </cell>
          <cell r="IA223">
            <v>0</v>
          </cell>
          <cell r="IB223">
            <v>0</v>
          </cell>
          <cell r="IC223">
            <v>0</v>
          </cell>
          <cell r="ID223">
            <v>0</v>
          </cell>
          <cell r="IE223">
            <v>0</v>
          </cell>
          <cell r="IF223">
            <v>0</v>
          </cell>
          <cell r="IG223">
            <v>0</v>
          </cell>
          <cell r="IH223">
            <v>0</v>
          </cell>
          <cell r="II223">
            <v>0</v>
          </cell>
          <cell r="IJ223">
            <v>0</v>
          </cell>
          <cell r="IK223">
            <v>0</v>
          </cell>
          <cell r="IL223">
            <v>0</v>
          </cell>
          <cell r="IM223"/>
          <cell r="IN223">
            <v>0</v>
          </cell>
          <cell r="IO223">
            <v>0</v>
          </cell>
          <cell r="IP223">
            <v>0</v>
          </cell>
          <cell r="IQ223">
            <v>0</v>
          </cell>
          <cell r="IR223">
            <v>0</v>
          </cell>
          <cell r="IS223">
            <v>0</v>
          </cell>
          <cell r="IT223">
            <v>0</v>
          </cell>
          <cell r="IU223">
            <v>0</v>
          </cell>
          <cell r="IV223">
            <v>0</v>
          </cell>
          <cell r="IW223">
            <v>0</v>
          </cell>
          <cell r="IX223">
            <v>0</v>
          </cell>
          <cell r="IY223">
            <v>0</v>
          </cell>
          <cell r="IZ223">
            <v>0</v>
          </cell>
          <cell r="JA223">
            <v>0</v>
          </cell>
          <cell r="JB223">
            <v>0</v>
          </cell>
          <cell r="JC223">
            <v>0</v>
          </cell>
          <cell r="JD223">
            <v>0</v>
          </cell>
          <cell r="JE223">
            <v>0</v>
          </cell>
          <cell r="JF223">
            <v>43072540</v>
          </cell>
          <cell r="JG223">
            <v>0</v>
          </cell>
          <cell r="JH223">
            <v>0</v>
          </cell>
          <cell r="JI223">
            <v>0</v>
          </cell>
          <cell r="JJ223">
            <v>0</v>
          </cell>
          <cell r="JK223">
            <v>0</v>
          </cell>
          <cell r="JL223">
            <v>43072540</v>
          </cell>
          <cell r="JM223">
            <v>0</v>
          </cell>
          <cell r="JN223">
            <v>0</v>
          </cell>
          <cell r="JO223">
            <v>0</v>
          </cell>
          <cell r="JP223">
            <v>0</v>
          </cell>
          <cell r="JQ223">
            <v>0</v>
          </cell>
          <cell r="JR223">
            <v>0</v>
          </cell>
          <cell r="JS223">
            <v>0</v>
          </cell>
          <cell r="JT223">
            <v>0</v>
          </cell>
          <cell r="JU223">
            <v>0</v>
          </cell>
          <cell r="JV223">
            <v>0</v>
          </cell>
          <cell r="JW223">
            <v>0</v>
          </cell>
          <cell r="JX223">
            <v>0</v>
          </cell>
          <cell r="JY223">
            <v>0</v>
          </cell>
          <cell r="JZ223">
            <v>0</v>
          </cell>
          <cell r="KA223">
            <v>0</v>
          </cell>
          <cell r="KB223">
            <v>0</v>
          </cell>
          <cell r="KC223">
            <v>0</v>
          </cell>
          <cell r="KD223">
            <v>0</v>
          </cell>
          <cell r="KE223">
            <v>0</v>
          </cell>
          <cell r="KF223">
            <v>0</v>
          </cell>
          <cell r="KG223">
            <v>0</v>
          </cell>
          <cell r="KH223">
            <v>0</v>
          </cell>
          <cell r="KI223">
            <v>0</v>
          </cell>
          <cell r="KJ223">
            <v>0</v>
          </cell>
          <cell r="KK223">
            <v>0</v>
          </cell>
          <cell r="KL223"/>
          <cell r="KM223">
            <v>0</v>
          </cell>
          <cell r="KN223">
            <v>0</v>
          </cell>
          <cell r="KO223">
            <v>0</v>
          </cell>
          <cell r="KP223">
            <v>0</v>
          </cell>
          <cell r="KQ223">
            <v>0</v>
          </cell>
          <cell r="KR223">
            <v>0</v>
          </cell>
          <cell r="KS223">
            <v>0</v>
          </cell>
          <cell r="KT223">
            <v>0</v>
          </cell>
          <cell r="KU223">
            <v>0</v>
          </cell>
          <cell r="KV223">
            <v>0</v>
          </cell>
          <cell r="KW223">
            <v>0</v>
          </cell>
          <cell r="KX223">
            <v>0</v>
          </cell>
          <cell r="KY223">
            <v>0</v>
          </cell>
          <cell r="KZ223">
            <v>0</v>
          </cell>
          <cell r="LA223">
            <v>0</v>
          </cell>
          <cell r="LB223">
            <v>0</v>
          </cell>
          <cell r="LC223">
            <v>0</v>
          </cell>
          <cell r="LD223">
            <v>0</v>
          </cell>
        </row>
        <row r="224">
          <cell r="B224">
            <v>221</v>
          </cell>
          <cell r="C224" t="str">
            <v>“CAJICÁ IDEAL”</v>
          </cell>
          <cell r="D224" t="str">
            <v>3. CAJICÁ IDEAL PRODUCTIVA E INNOVADORA</v>
          </cell>
          <cell r="E224" t="str">
            <v>35. Comercio, Industria y Turismo</v>
          </cell>
          <cell r="F224" t="str">
            <v xml:space="preserve">9. Cajicá Activa y Económica </v>
          </cell>
          <cell r="G224"/>
          <cell r="H224">
            <v>73</v>
          </cell>
          <cell r="I224" t="str">
            <v xml:space="preserve">Vincular a 300 personas anualmente en actividades turísticas anualmente </v>
          </cell>
          <cell r="J224" t="str">
            <v xml:space="preserve">Número </v>
          </cell>
          <cell r="K224">
            <v>0</v>
          </cell>
          <cell r="L224"/>
          <cell r="M224">
            <v>300</v>
          </cell>
          <cell r="N224" t="str">
            <v>Alcaldía Municipal</v>
          </cell>
          <cell r="O224" t="str">
            <v>3502046. Servicio de promoción turística</v>
          </cell>
          <cell r="P224" t="str">
            <v>350204603. Regiones con planes de divulgación y promoción</v>
          </cell>
          <cell r="Q224" t="str">
            <v>44. Turismo</v>
          </cell>
          <cell r="R224" t="str">
            <v xml:space="preserve">Instituto de Cultura </v>
          </cell>
          <cell r="S224">
            <v>221</v>
          </cell>
          <cell r="T224" t="str">
            <v>Elaborar e implementar 1 plan de mercadeo, promoción y divulgación turística del Municipio - Cajicá Destino Turístico -</v>
          </cell>
          <cell r="U224" t="str">
            <v xml:space="preserve"> Plan de Mercadeo para la Promoción y Divulgación Turística de Cajicá</v>
          </cell>
          <cell r="V224" t="str">
            <v>Número</v>
          </cell>
          <cell r="W224"/>
          <cell r="X224">
            <v>1</v>
          </cell>
          <cell r="Y224">
            <v>0</v>
          </cell>
          <cell r="Z224" t="str">
            <v>I</v>
          </cell>
          <cell r="AA224">
            <v>0.29498525073746312</v>
          </cell>
          <cell r="AB224">
            <v>0.24999999999999997</v>
          </cell>
          <cell r="AC224">
            <v>0.24999999999999997</v>
          </cell>
          <cell r="AD224">
            <v>0</v>
          </cell>
          <cell r="AE224">
            <v>0</v>
          </cell>
          <cell r="AF224"/>
          <cell r="AG224"/>
          <cell r="AH224"/>
          <cell r="AI224">
            <v>1</v>
          </cell>
          <cell r="AJ224"/>
          <cell r="AK224"/>
          <cell r="AL224" t="str">
            <v>8. Trabajo decente y crecimiento económico</v>
          </cell>
          <cell r="AM224" t="str">
            <v>Comunidad</v>
          </cell>
          <cell r="AN224"/>
          <cell r="AO224">
            <v>0.25</v>
          </cell>
          <cell r="AP224">
            <v>0.3115264797507788</v>
          </cell>
          <cell r="AQ224">
            <v>0.25</v>
          </cell>
          <cell r="AR224">
            <v>0.29850746268656714</v>
          </cell>
          <cell r="AS224">
            <v>0.25</v>
          </cell>
          <cell r="AT224">
            <v>0.30864197530864196</v>
          </cell>
          <cell r="AU224">
            <v>0.25</v>
          </cell>
          <cell r="AV224">
            <v>0.30769230769230771</v>
          </cell>
          <cell r="AW224">
            <v>0.24999999999999997</v>
          </cell>
          <cell r="AX224">
            <v>99.999999999999986</v>
          </cell>
          <cell r="AY224">
            <v>0</v>
          </cell>
          <cell r="AZ224">
            <v>0</v>
          </cell>
          <cell r="BA224">
            <v>0</v>
          </cell>
          <cell r="BB224">
            <v>0</v>
          </cell>
          <cell r="BC224">
            <v>0</v>
          </cell>
          <cell r="BD224">
            <v>0</v>
          </cell>
          <cell r="BE224">
            <v>0.31152647975077874</v>
          </cell>
          <cell r="BF224">
            <v>0</v>
          </cell>
          <cell r="BG224">
            <v>0</v>
          </cell>
          <cell r="BH224">
            <v>0</v>
          </cell>
          <cell r="BI224">
            <v>7.3746312684365767E-2</v>
          </cell>
          <cell r="BJ224">
            <v>20500000</v>
          </cell>
          <cell r="BK224"/>
          <cell r="BL224"/>
          <cell r="BM224"/>
          <cell r="BN224"/>
          <cell r="BO224"/>
          <cell r="BP224">
            <v>20500000</v>
          </cell>
          <cell r="BQ224"/>
          <cell r="BR224"/>
          <cell r="BS224"/>
          <cell r="BT224"/>
          <cell r="BU224"/>
          <cell r="BV224"/>
          <cell r="BW224"/>
          <cell r="BX224"/>
          <cell r="BY224"/>
          <cell r="BZ224">
            <v>20500000</v>
          </cell>
          <cell r="CA224"/>
          <cell r="CB224"/>
          <cell r="CC224"/>
          <cell r="CD224"/>
          <cell r="CE224"/>
          <cell r="CF224">
            <v>20500000</v>
          </cell>
          <cell r="CG224"/>
          <cell r="CH224"/>
          <cell r="CI224"/>
          <cell r="CJ224"/>
          <cell r="CK224"/>
          <cell r="CL224"/>
          <cell r="CM224"/>
          <cell r="CN224"/>
          <cell r="CO224"/>
          <cell r="CP224"/>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163000000</v>
          </cell>
          <cell r="DJ224"/>
          <cell r="DK224"/>
          <cell r="DL224"/>
          <cell r="DM224"/>
          <cell r="DN224"/>
          <cell r="DO224">
            <v>163000000</v>
          </cell>
          <cell r="DP224"/>
          <cell r="DQ224"/>
          <cell r="DR224"/>
          <cell r="DS224"/>
          <cell r="DT224"/>
          <cell r="DU224"/>
          <cell r="DV224"/>
          <cell r="DW224">
            <v>0</v>
          </cell>
          <cell r="DX224"/>
          <cell r="DY224">
            <v>0</v>
          </cell>
          <cell r="DZ224"/>
          <cell r="EA224">
            <v>0</v>
          </cell>
          <cell r="EB224">
            <v>0</v>
          </cell>
          <cell r="EC224">
            <v>0</v>
          </cell>
          <cell r="ED224">
            <v>0</v>
          </cell>
          <cell r="EE224"/>
          <cell r="EF224">
            <v>0</v>
          </cell>
          <cell r="EG224">
            <v>0</v>
          </cell>
          <cell r="EH224">
            <v>0</v>
          </cell>
          <cell r="EI224">
            <v>0</v>
          </cell>
          <cell r="EJ224">
            <v>0</v>
          </cell>
          <cell r="EK224">
            <v>0</v>
          </cell>
          <cell r="EL224">
            <v>0</v>
          </cell>
          <cell r="EM224">
            <v>0</v>
          </cell>
          <cell r="EN224">
            <v>0</v>
          </cell>
          <cell r="EO224"/>
          <cell r="EP224">
            <v>0</v>
          </cell>
          <cell r="EQ224">
            <v>0</v>
          </cell>
          <cell r="ER224">
            <v>0</v>
          </cell>
          <cell r="ES224">
            <v>0</v>
          </cell>
          <cell r="ET224">
            <v>0</v>
          </cell>
          <cell r="EU224">
            <v>0</v>
          </cell>
          <cell r="EV224">
            <v>0</v>
          </cell>
          <cell r="EW224">
            <v>0</v>
          </cell>
          <cell r="EX224">
            <v>0</v>
          </cell>
          <cell r="EY224">
            <v>0</v>
          </cell>
          <cell r="EZ224">
            <v>0</v>
          </cell>
          <cell r="FA224">
            <v>0</v>
          </cell>
          <cell r="FB224">
            <v>0</v>
          </cell>
          <cell r="FC224">
            <v>0</v>
          </cell>
          <cell r="FD224">
            <v>0</v>
          </cell>
          <cell r="FE224">
            <v>0</v>
          </cell>
          <cell r="FF224">
            <v>0</v>
          </cell>
          <cell r="FG224">
            <v>0</v>
          </cell>
          <cell r="FH224">
            <v>106090000</v>
          </cell>
          <cell r="FI224">
            <v>0</v>
          </cell>
          <cell r="FJ224"/>
          <cell r="FK224"/>
          <cell r="FL224"/>
          <cell r="FM224">
            <v>0</v>
          </cell>
          <cell r="FN224">
            <v>106090000</v>
          </cell>
          <cell r="FO224">
            <v>0</v>
          </cell>
          <cell r="FP224"/>
          <cell r="FQ224"/>
          <cell r="FR224"/>
          <cell r="FS224"/>
          <cell r="FT224"/>
          <cell r="FU224"/>
          <cell r="FV224">
            <v>0</v>
          </cell>
          <cell r="FW224"/>
          <cell r="FX224">
            <v>0</v>
          </cell>
          <cell r="FY224">
            <v>0</v>
          </cell>
          <cell r="FZ224">
            <v>0</v>
          </cell>
          <cell r="GA224">
            <v>0</v>
          </cell>
          <cell r="GB224">
            <v>0</v>
          </cell>
          <cell r="GC224">
            <v>0</v>
          </cell>
          <cell r="GD224">
            <v>0</v>
          </cell>
          <cell r="GE224">
            <v>0</v>
          </cell>
          <cell r="GF224">
            <v>0</v>
          </cell>
          <cell r="GG224">
            <v>0</v>
          </cell>
          <cell r="GH224">
            <v>0</v>
          </cell>
          <cell r="GI224">
            <v>0</v>
          </cell>
          <cell r="GJ224">
            <v>0</v>
          </cell>
          <cell r="GK224">
            <v>0</v>
          </cell>
          <cell r="GL224">
            <v>0</v>
          </cell>
          <cell r="GM224">
            <v>0</v>
          </cell>
          <cell r="GN224"/>
          <cell r="GO224">
            <v>0</v>
          </cell>
          <cell r="GP224">
            <v>0</v>
          </cell>
          <cell r="GQ224">
            <v>0</v>
          </cell>
          <cell r="GR224">
            <v>0</v>
          </cell>
          <cell r="GS224">
            <v>0</v>
          </cell>
          <cell r="GT224">
            <v>0</v>
          </cell>
          <cell r="GU224">
            <v>0</v>
          </cell>
          <cell r="GV224">
            <v>0</v>
          </cell>
          <cell r="GW224">
            <v>0</v>
          </cell>
          <cell r="GX224">
            <v>0</v>
          </cell>
          <cell r="GY224">
            <v>0</v>
          </cell>
          <cell r="GZ224">
            <v>0</v>
          </cell>
          <cell r="HA224">
            <v>0</v>
          </cell>
          <cell r="HB224">
            <v>0</v>
          </cell>
          <cell r="HC224">
            <v>0</v>
          </cell>
          <cell r="HD224">
            <v>0</v>
          </cell>
          <cell r="HE224">
            <v>0</v>
          </cell>
          <cell r="HF224">
            <v>0</v>
          </cell>
          <cell r="HG224">
            <v>109272700</v>
          </cell>
          <cell r="HH224">
            <v>0</v>
          </cell>
          <cell r="HI224"/>
          <cell r="HJ224"/>
          <cell r="HK224"/>
          <cell r="HL224">
            <v>0</v>
          </cell>
          <cell r="HM224">
            <v>109272700</v>
          </cell>
          <cell r="HN224">
            <v>0</v>
          </cell>
          <cell r="HO224"/>
          <cell r="HP224"/>
          <cell r="HQ224"/>
          <cell r="HR224"/>
          <cell r="HS224"/>
          <cell r="HT224"/>
          <cell r="HU224">
            <v>0</v>
          </cell>
          <cell r="HV224"/>
          <cell r="HW224">
            <v>0</v>
          </cell>
          <cell r="HX224">
            <v>0</v>
          </cell>
          <cell r="HY224">
            <v>0</v>
          </cell>
          <cell r="HZ224">
            <v>0</v>
          </cell>
          <cell r="IA224">
            <v>0</v>
          </cell>
          <cell r="IB224">
            <v>0</v>
          </cell>
          <cell r="IC224">
            <v>0</v>
          </cell>
          <cell r="ID224">
            <v>0</v>
          </cell>
          <cell r="IE224">
            <v>0</v>
          </cell>
          <cell r="IF224">
            <v>0</v>
          </cell>
          <cell r="IG224">
            <v>0</v>
          </cell>
          <cell r="IH224">
            <v>0</v>
          </cell>
          <cell r="II224">
            <v>0</v>
          </cell>
          <cell r="IJ224">
            <v>0</v>
          </cell>
          <cell r="IK224">
            <v>0</v>
          </cell>
          <cell r="IL224">
            <v>0</v>
          </cell>
          <cell r="IM224"/>
          <cell r="IN224">
            <v>0</v>
          </cell>
          <cell r="IO224">
            <v>0</v>
          </cell>
          <cell r="IP224">
            <v>0</v>
          </cell>
          <cell r="IQ224">
            <v>0</v>
          </cell>
          <cell r="IR224">
            <v>0</v>
          </cell>
          <cell r="IS224">
            <v>0</v>
          </cell>
          <cell r="IT224">
            <v>0</v>
          </cell>
          <cell r="IU224">
            <v>0</v>
          </cell>
          <cell r="IV224">
            <v>0</v>
          </cell>
          <cell r="IW224">
            <v>0</v>
          </cell>
          <cell r="IX224">
            <v>0</v>
          </cell>
          <cell r="IY224">
            <v>0</v>
          </cell>
          <cell r="IZ224">
            <v>0</v>
          </cell>
          <cell r="JA224">
            <v>0</v>
          </cell>
          <cell r="JB224">
            <v>0</v>
          </cell>
          <cell r="JC224">
            <v>0</v>
          </cell>
          <cell r="JD224">
            <v>0</v>
          </cell>
          <cell r="JE224">
            <v>0</v>
          </cell>
          <cell r="JF224">
            <v>398862700</v>
          </cell>
          <cell r="JG224">
            <v>0</v>
          </cell>
          <cell r="JH224">
            <v>0</v>
          </cell>
          <cell r="JI224">
            <v>0</v>
          </cell>
          <cell r="JJ224">
            <v>0</v>
          </cell>
          <cell r="JK224">
            <v>0</v>
          </cell>
          <cell r="JL224">
            <v>398862700</v>
          </cell>
          <cell r="JM224">
            <v>0</v>
          </cell>
          <cell r="JN224">
            <v>0</v>
          </cell>
          <cell r="JO224">
            <v>0</v>
          </cell>
          <cell r="JP224">
            <v>0</v>
          </cell>
          <cell r="JQ224">
            <v>0</v>
          </cell>
          <cell r="JR224">
            <v>0</v>
          </cell>
          <cell r="JS224">
            <v>0</v>
          </cell>
          <cell r="JT224">
            <v>0</v>
          </cell>
          <cell r="JU224">
            <v>0</v>
          </cell>
          <cell r="JV224">
            <v>20500000</v>
          </cell>
          <cell r="JW224">
            <v>0</v>
          </cell>
          <cell r="JX224">
            <v>0</v>
          </cell>
          <cell r="JY224">
            <v>0</v>
          </cell>
          <cell r="JZ224">
            <v>0</v>
          </cell>
          <cell r="KA224">
            <v>0</v>
          </cell>
          <cell r="KB224">
            <v>20500000</v>
          </cell>
          <cell r="KC224">
            <v>0</v>
          </cell>
          <cell r="KD224">
            <v>0</v>
          </cell>
          <cell r="KE224">
            <v>0</v>
          </cell>
          <cell r="KF224">
            <v>0</v>
          </cell>
          <cell r="KG224">
            <v>0</v>
          </cell>
          <cell r="KH224">
            <v>0</v>
          </cell>
          <cell r="KI224">
            <v>0</v>
          </cell>
          <cell r="KJ224">
            <v>0</v>
          </cell>
          <cell r="KK224">
            <v>0</v>
          </cell>
          <cell r="KL224"/>
          <cell r="KM224">
            <v>0</v>
          </cell>
          <cell r="KN224">
            <v>0</v>
          </cell>
          <cell r="KO224">
            <v>0</v>
          </cell>
          <cell r="KP224">
            <v>0</v>
          </cell>
          <cell r="KQ224">
            <v>0</v>
          </cell>
          <cell r="KR224">
            <v>0</v>
          </cell>
          <cell r="KS224">
            <v>0</v>
          </cell>
          <cell r="KT224">
            <v>0</v>
          </cell>
          <cell r="KU224">
            <v>0</v>
          </cell>
          <cell r="KV224">
            <v>0</v>
          </cell>
          <cell r="KW224">
            <v>0</v>
          </cell>
          <cell r="KX224">
            <v>0</v>
          </cell>
          <cell r="KY224">
            <v>0</v>
          </cell>
          <cell r="KZ224">
            <v>0</v>
          </cell>
          <cell r="LA224">
            <v>0</v>
          </cell>
          <cell r="LB224">
            <v>0</v>
          </cell>
          <cell r="LC224">
            <v>0</v>
          </cell>
          <cell r="LD224">
            <v>0</v>
          </cell>
        </row>
        <row r="225">
          <cell r="B225">
            <v>222</v>
          </cell>
          <cell r="C225" t="str">
            <v>“CAJICÁ IDEAL”</v>
          </cell>
          <cell r="D225" t="str">
            <v>3. CAJICÁ IDEAL PRODUCTIVA E INNOVADORA</v>
          </cell>
          <cell r="E225" t="str">
            <v>35. Comercio, Industria y Turismo</v>
          </cell>
          <cell r="F225" t="str">
            <v xml:space="preserve">9. Cajicá Activa y Económica </v>
          </cell>
          <cell r="G225"/>
          <cell r="H225">
            <v>73</v>
          </cell>
          <cell r="I225" t="str">
            <v xml:space="preserve">Vincular a 300 personas anualmente en actividades turísticas anualmente </v>
          </cell>
          <cell r="J225" t="str">
            <v xml:space="preserve">Número </v>
          </cell>
          <cell r="K225">
            <v>0</v>
          </cell>
          <cell r="L225"/>
          <cell r="M225">
            <v>300</v>
          </cell>
          <cell r="N225" t="str">
            <v>Alcaldía Municipal</v>
          </cell>
          <cell r="O225" t="str">
            <v>3502003. Servicio de asistencia técnica para el fortalecimiento de capacidades gerenciales</v>
          </cell>
          <cell r="P225" t="str">
            <v>350200300. Programas de gestión empresarial ejecutados en unidades productivas</v>
          </cell>
          <cell r="Q225" t="str">
            <v>44. Turismo</v>
          </cell>
          <cell r="R225" t="str">
            <v xml:space="preserve">Instituto de Cultura </v>
          </cell>
          <cell r="S225">
            <v>222</v>
          </cell>
          <cell r="T225" t="str">
            <v>Implementar 1 proyecto con potencial turístico para Cajicá acorde a los resultados del análisis</v>
          </cell>
          <cell r="U225" t="str">
            <v xml:space="preserve"> proyecto con potencial turístico </v>
          </cell>
          <cell r="V225" t="str">
            <v>Número</v>
          </cell>
          <cell r="W225"/>
          <cell r="X225">
            <v>1</v>
          </cell>
          <cell r="Y225">
            <v>0</v>
          </cell>
          <cell r="Z225" t="str">
            <v>I</v>
          </cell>
          <cell r="AA225">
            <v>0.29498525073746312</v>
          </cell>
          <cell r="AB225">
            <v>0.25</v>
          </cell>
          <cell r="AC225">
            <v>0.25</v>
          </cell>
          <cell r="AD225">
            <v>0</v>
          </cell>
          <cell r="AE225">
            <v>0</v>
          </cell>
          <cell r="AF225"/>
          <cell r="AG225"/>
          <cell r="AH225"/>
          <cell r="AI225">
            <v>1</v>
          </cell>
          <cell r="AJ225"/>
          <cell r="AK225"/>
          <cell r="AL225" t="str">
            <v>11. Ciudades y comunidades sostenibles</v>
          </cell>
          <cell r="AM225" t="str">
            <v>Comunidad</v>
          </cell>
          <cell r="AN225"/>
          <cell r="AO225">
            <v>0.25</v>
          </cell>
          <cell r="AP225">
            <v>0.3115264797507788</v>
          </cell>
          <cell r="AQ225">
            <v>0.25</v>
          </cell>
          <cell r="AR225">
            <v>0.29850746268656714</v>
          </cell>
          <cell r="AS225">
            <v>0.25</v>
          </cell>
          <cell r="AT225">
            <v>0.30864197530864196</v>
          </cell>
          <cell r="AU225">
            <v>0.25</v>
          </cell>
          <cell r="AV225">
            <v>0.30769230769230771</v>
          </cell>
          <cell r="AW225">
            <v>0.25</v>
          </cell>
          <cell r="AX225">
            <v>100</v>
          </cell>
          <cell r="AY225">
            <v>0</v>
          </cell>
          <cell r="AZ225">
            <v>0</v>
          </cell>
          <cell r="BA225">
            <v>0</v>
          </cell>
          <cell r="BB225">
            <v>0</v>
          </cell>
          <cell r="BC225">
            <v>0</v>
          </cell>
          <cell r="BD225">
            <v>0</v>
          </cell>
          <cell r="BE225">
            <v>0.3115264797507788</v>
          </cell>
          <cell r="BF225">
            <v>0</v>
          </cell>
          <cell r="BG225">
            <v>0</v>
          </cell>
          <cell r="BH225">
            <v>0</v>
          </cell>
          <cell r="BI225">
            <v>7.3746312684365781E-2</v>
          </cell>
          <cell r="BJ225">
            <v>0</v>
          </cell>
          <cell r="BK225"/>
          <cell r="BL225"/>
          <cell r="BM225"/>
          <cell r="BN225"/>
          <cell r="BO225"/>
          <cell r="BP225"/>
          <cell r="BQ225"/>
          <cell r="BR225"/>
          <cell r="BS225"/>
          <cell r="BT225"/>
          <cell r="BU225"/>
          <cell r="BV225"/>
          <cell r="BW225"/>
          <cell r="BX225"/>
          <cell r="BY225"/>
          <cell r="BZ225">
            <v>0</v>
          </cell>
          <cell r="CA225"/>
          <cell r="CB225"/>
          <cell r="CC225"/>
          <cell r="CD225"/>
          <cell r="CE225"/>
          <cell r="CF225"/>
          <cell r="CG225"/>
          <cell r="CH225"/>
          <cell r="CI225"/>
          <cell r="CJ225"/>
          <cell r="CK225"/>
          <cell r="CL225"/>
          <cell r="CM225"/>
          <cell r="CN225"/>
          <cell r="CO225"/>
          <cell r="CP225"/>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cell r="DK225"/>
          <cell r="DL225"/>
          <cell r="DM225"/>
          <cell r="DN225"/>
          <cell r="DO225"/>
          <cell r="DP225"/>
          <cell r="DQ225"/>
          <cell r="DR225"/>
          <cell r="DS225"/>
          <cell r="DT225"/>
          <cell r="DU225"/>
          <cell r="DV225"/>
          <cell r="DW225">
            <v>0</v>
          </cell>
          <cell r="DX225"/>
          <cell r="DY225">
            <v>0</v>
          </cell>
          <cell r="DZ225"/>
          <cell r="EA225">
            <v>0</v>
          </cell>
          <cell r="EB225">
            <v>0</v>
          </cell>
          <cell r="EC225">
            <v>0</v>
          </cell>
          <cell r="ED225">
            <v>0</v>
          </cell>
          <cell r="EE225"/>
          <cell r="EF225">
            <v>0</v>
          </cell>
          <cell r="EG225">
            <v>0</v>
          </cell>
          <cell r="EH225">
            <v>0</v>
          </cell>
          <cell r="EI225">
            <v>0</v>
          </cell>
          <cell r="EJ225">
            <v>0</v>
          </cell>
          <cell r="EK225">
            <v>0</v>
          </cell>
          <cell r="EL225">
            <v>0</v>
          </cell>
          <cell r="EM225">
            <v>0</v>
          </cell>
          <cell r="EN225">
            <v>0</v>
          </cell>
          <cell r="EO225"/>
          <cell r="EP225">
            <v>0</v>
          </cell>
          <cell r="EQ225">
            <v>0</v>
          </cell>
          <cell r="ER225">
            <v>0</v>
          </cell>
          <cell r="ES225">
            <v>0</v>
          </cell>
          <cell r="ET225">
            <v>0</v>
          </cell>
          <cell r="EU225">
            <v>0</v>
          </cell>
          <cell r="EV225">
            <v>0</v>
          </cell>
          <cell r="EW225">
            <v>0</v>
          </cell>
          <cell r="EX225">
            <v>0</v>
          </cell>
          <cell r="EY225">
            <v>0</v>
          </cell>
          <cell r="EZ225">
            <v>0</v>
          </cell>
          <cell r="FA225">
            <v>0</v>
          </cell>
          <cell r="FB225">
            <v>0</v>
          </cell>
          <cell r="FC225">
            <v>0</v>
          </cell>
          <cell r="FD225">
            <v>0</v>
          </cell>
          <cell r="FE225">
            <v>0</v>
          </cell>
          <cell r="FF225">
            <v>0</v>
          </cell>
          <cell r="FG225">
            <v>0</v>
          </cell>
          <cell r="FH225">
            <v>53045000</v>
          </cell>
          <cell r="FI225">
            <v>0</v>
          </cell>
          <cell r="FJ225"/>
          <cell r="FK225"/>
          <cell r="FL225"/>
          <cell r="FM225">
            <v>0</v>
          </cell>
          <cell r="FN225">
            <v>53045000</v>
          </cell>
          <cell r="FO225">
            <v>0</v>
          </cell>
          <cell r="FP225"/>
          <cell r="FQ225"/>
          <cell r="FR225"/>
          <cell r="FS225"/>
          <cell r="FT225"/>
          <cell r="FU225"/>
          <cell r="FV225">
            <v>0</v>
          </cell>
          <cell r="FW225"/>
          <cell r="FX225">
            <v>0</v>
          </cell>
          <cell r="FY225">
            <v>0</v>
          </cell>
          <cell r="FZ225">
            <v>0</v>
          </cell>
          <cell r="GA225">
            <v>0</v>
          </cell>
          <cell r="GB225">
            <v>0</v>
          </cell>
          <cell r="GC225">
            <v>0</v>
          </cell>
          <cell r="GD225">
            <v>0</v>
          </cell>
          <cell r="GE225">
            <v>0</v>
          </cell>
          <cell r="GF225">
            <v>0</v>
          </cell>
          <cell r="GG225">
            <v>0</v>
          </cell>
          <cell r="GH225">
            <v>0</v>
          </cell>
          <cell r="GI225">
            <v>0</v>
          </cell>
          <cell r="GJ225">
            <v>0</v>
          </cell>
          <cell r="GK225">
            <v>0</v>
          </cell>
          <cell r="GL225">
            <v>0</v>
          </cell>
          <cell r="GM225">
            <v>0</v>
          </cell>
          <cell r="GN225"/>
          <cell r="GO225">
            <v>0</v>
          </cell>
          <cell r="GP225">
            <v>0</v>
          </cell>
          <cell r="GQ225">
            <v>0</v>
          </cell>
          <cell r="GR225">
            <v>0</v>
          </cell>
          <cell r="GS225">
            <v>0</v>
          </cell>
          <cell r="GT225">
            <v>0</v>
          </cell>
          <cell r="GU225">
            <v>0</v>
          </cell>
          <cell r="GV225">
            <v>0</v>
          </cell>
          <cell r="GW225">
            <v>0</v>
          </cell>
          <cell r="GX225">
            <v>0</v>
          </cell>
          <cell r="GY225">
            <v>0</v>
          </cell>
          <cell r="GZ225">
            <v>0</v>
          </cell>
          <cell r="HA225">
            <v>0</v>
          </cell>
          <cell r="HB225">
            <v>0</v>
          </cell>
          <cell r="HC225">
            <v>0</v>
          </cell>
          <cell r="HD225">
            <v>0</v>
          </cell>
          <cell r="HE225">
            <v>0</v>
          </cell>
          <cell r="HF225">
            <v>0</v>
          </cell>
          <cell r="HG225">
            <v>54636350</v>
          </cell>
          <cell r="HH225">
            <v>0</v>
          </cell>
          <cell r="HI225"/>
          <cell r="HJ225"/>
          <cell r="HK225"/>
          <cell r="HL225">
            <v>0</v>
          </cell>
          <cell r="HM225">
            <v>54636350</v>
          </cell>
          <cell r="HN225">
            <v>0</v>
          </cell>
          <cell r="HO225"/>
          <cell r="HP225"/>
          <cell r="HQ225"/>
          <cell r="HR225"/>
          <cell r="HS225"/>
          <cell r="HT225"/>
          <cell r="HU225">
            <v>0</v>
          </cell>
          <cell r="HV225"/>
          <cell r="HW225">
            <v>0</v>
          </cell>
          <cell r="HX225">
            <v>0</v>
          </cell>
          <cell r="HY225">
            <v>0</v>
          </cell>
          <cell r="HZ225">
            <v>0</v>
          </cell>
          <cell r="IA225">
            <v>0</v>
          </cell>
          <cell r="IB225">
            <v>0</v>
          </cell>
          <cell r="IC225">
            <v>0</v>
          </cell>
          <cell r="ID225">
            <v>0</v>
          </cell>
          <cell r="IE225">
            <v>0</v>
          </cell>
          <cell r="IF225">
            <v>0</v>
          </cell>
          <cell r="IG225">
            <v>0</v>
          </cell>
          <cell r="IH225">
            <v>0</v>
          </cell>
          <cell r="II225">
            <v>0</v>
          </cell>
          <cell r="IJ225">
            <v>0</v>
          </cell>
          <cell r="IK225">
            <v>0</v>
          </cell>
          <cell r="IL225">
            <v>0</v>
          </cell>
          <cell r="IM225"/>
          <cell r="IN225">
            <v>0</v>
          </cell>
          <cell r="IO225">
            <v>0</v>
          </cell>
          <cell r="IP225">
            <v>0</v>
          </cell>
          <cell r="IQ225">
            <v>0</v>
          </cell>
          <cell r="IR225">
            <v>0</v>
          </cell>
          <cell r="IS225">
            <v>0</v>
          </cell>
          <cell r="IT225">
            <v>0</v>
          </cell>
          <cell r="IU225">
            <v>0</v>
          </cell>
          <cell r="IV225">
            <v>0</v>
          </cell>
          <cell r="IW225">
            <v>0</v>
          </cell>
          <cell r="IX225">
            <v>0</v>
          </cell>
          <cell r="IY225">
            <v>0</v>
          </cell>
          <cell r="IZ225">
            <v>0</v>
          </cell>
          <cell r="JA225">
            <v>0</v>
          </cell>
          <cell r="JB225">
            <v>0</v>
          </cell>
          <cell r="JC225">
            <v>0</v>
          </cell>
          <cell r="JD225">
            <v>0</v>
          </cell>
          <cell r="JE225">
            <v>0</v>
          </cell>
          <cell r="JF225">
            <v>107681350</v>
          </cell>
          <cell r="JG225">
            <v>0</v>
          </cell>
          <cell r="JH225">
            <v>0</v>
          </cell>
          <cell r="JI225">
            <v>0</v>
          </cell>
          <cell r="JJ225">
            <v>0</v>
          </cell>
          <cell r="JK225">
            <v>0</v>
          </cell>
          <cell r="JL225">
            <v>107681350</v>
          </cell>
          <cell r="JM225">
            <v>0</v>
          </cell>
          <cell r="JN225">
            <v>0</v>
          </cell>
          <cell r="JO225">
            <v>0</v>
          </cell>
          <cell r="JP225">
            <v>0</v>
          </cell>
          <cell r="JQ225">
            <v>0</v>
          </cell>
          <cell r="JR225">
            <v>0</v>
          </cell>
          <cell r="JS225">
            <v>0</v>
          </cell>
          <cell r="JT225">
            <v>0</v>
          </cell>
          <cell r="JU225">
            <v>0</v>
          </cell>
          <cell r="JV225">
            <v>0</v>
          </cell>
          <cell r="JW225">
            <v>0</v>
          </cell>
          <cell r="JX225">
            <v>0</v>
          </cell>
          <cell r="JY225">
            <v>0</v>
          </cell>
          <cell r="JZ225">
            <v>0</v>
          </cell>
          <cell r="KA225">
            <v>0</v>
          </cell>
          <cell r="KB225">
            <v>0</v>
          </cell>
          <cell r="KC225">
            <v>0</v>
          </cell>
          <cell r="KD225">
            <v>0</v>
          </cell>
          <cell r="KE225">
            <v>0</v>
          </cell>
          <cell r="KF225">
            <v>0</v>
          </cell>
          <cell r="KG225">
            <v>0</v>
          </cell>
          <cell r="KH225">
            <v>0</v>
          </cell>
          <cell r="KI225">
            <v>0</v>
          </cell>
          <cell r="KJ225">
            <v>0</v>
          </cell>
          <cell r="KK225">
            <v>0</v>
          </cell>
          <cell r="KL225"/>
          <cell r="KM225">
            <v>0</v>
          </cell>
          <cell r="KN225">
            <v>0</v>
          </cell>
          <cell r="KO225">
            <v>0</v>
          </cell>
          <cell r="KP225">
            <v>0</v>
          </cell>
          <cell r="KQ225">
            <v>0</v>
          </cell>
          <cell r="KR225">
            <v>0</v>
          </cell>
          <cell r="KS225">
            <v>0</v>
          </cell>
          <cell r="KT225">
            <v>0</v>
          </cell>
          <cell r="KU225">
            <v>0</v>
          </cell>
          <cell r="KV225">
            <v>0</v>
          </cell>
          <cell r="KW225">
            <v>0</v>
          </cell>
          <cell r="KX225">
            <v>0</v>
          </cell>
          <cell r="KY225">
            <v>0</v>
          </cell>
          <cell r="KZ225">
            <v>0</v>
          </cell>
          <cell r="LA225">
            <v>0</v>
          </cell>
          <cell r="LB225">
            <v>0</v>
          </cell>
          <cell r="LC225">
            <v>0</v>
          </cell>
          <cell r="LD225">
            <v>0</v>
          </cell>
        </row>
        <row r="226">
          <cell r="B226">
            <v>223</v>
          </cell>
          <cell r="C226" t="str">
            <v>“CAJICÁ IDEAL”</v>
          </cell>
          <cell r="D226" t="str">
            <v>3. CAJICÁ IDEAL PRODUCTIVA E INNOVADORA</v>
          </cell>
          <cell r="E226" t="str">
            <v>35. Comercio, Industria y Turismo</v>
          </cell>
          <cell r="F226" t="str">
            <v xml:space="preserve">9. Cajicá Activa y Económica </v>
          </cell>
          <cell r="G226"/>
          <cell r="H226">
            <v>73</v>
          </cell>
          <cell r="I226" t="str">
            <v xml:space="preserve">Vincular a 300 personas anualmente en actividades turísticas anualmente </v>
          </cell>
          <cell r="J226" t="str">
            <v xml:space="preserve">Número </v>
          </cell>
          <cell r="K226">
            <v>0</v>
          </cell>
          <cell r="L226"/>
          <cell r="M226">
            <v>300</v>
          </cell>
          <cell r="N226" t="str">
            <v>Alcaldía Municipal</v>
          </cell>
          <cell r="O226" t="str">
            <v>3502045. Servicio de educación informal en asuntos turísticos</v>
          </cell>
          <cell r="P226" t="str">
            <v>350204500. Personas capacitadas</v>
          </cell>
          <cell r="Q226" t="str">
            <v>44. Turismo</v>
          </cell>
          <cell r="R226" t="str">
            <v xml:space="preserve">Instituto de Cultura </v>
          </cell>
          <cell r="S226">
            <v>223</v>
          </cell>
          <cell r="T226" t="str">
            <v>Elaborar y desarrollar 1 estrategia anual de competitividad sectorial para el turismo en Cajicá</v>
          </cell>
          <cell r="U226" t="str">
            <v>Plan anual de capacitación, formación y legalización de operadores turísticos</v>
          </cell>
          <cell r="V226" t="str">
            <v>Número</v>
          </cell>
          <cell r="W226"/>
          <cell r="X226">
            <v>1</v>
          </cell>
          <cell r="Y226">
            <v>0</v>
          </cell>
          <cell r="Z226" t="str">
            <v>MA</v>
          </cell>
          <cell r="AA226">
            <v>0.29498525073746312</v>
          </cell>
          <cell r="AB226">
            <v>0.25</v>
          </cell>
          <cell r="AC226">
            <v>0.25</v>
          </cell>
          <cell r="AD226">
            <v>0</v>
          </cell>
          <cell r="AE226">
            <v>0</v>
          </cell>
          <cell r="AF226"/>
          <cell r="AG226"/>
          <cell r="AH226"/>
          <cell r="AI226">
            <v>1</v>
          </cell>
          <cell r="AJ226"/>
          <cell r="AK226"/>
          <cell r="AL226" t="str">
            <v>8. Trabajo decente y crecimiento económico</v>
          </cell>
          <cell r="AM226" t="str">
            <v>Comunidad</v>
          </cell>
          <cell r="AN226"/>
          <cell r="AO226">
            <v>1</v>
          </cell>
          <cell r="AP226">
            <v>0.3115264797507788</v>
          </cell>
          <cell r="AQ226">
            <v>1</v>
          </cell>
          <cell r="AR226">
            <v>0.29850746268656714</v>
          </cell>
          <cell r="AS226">
            <v>1</v>
          </cell>
          <cell r="AT226">
            <v>0.30864197530864196</v>
          </cell>
          <cell r="AU226">
            <v>1</v>
          </cell>
          <cell r="AV226">
            <v>0.30769230769230771</v>
          </cell>
          <cell r="AW226">
            <v>1</v>
          </cell>
          <cell r="AX226">
            <v>100</v>
          </cell>
          <cell r="AY226">
            <v>0</v>
          </cell>
          <cell r="AZ226">
            <v>0</v>
          </cell>
          <cell r="BA226">
            <v>0</v>
          </cell>
          <cell r="BB226">
            <v>0</v>
          </cell>
          <cell r="BC226">
            <v>0</v>
          </cell>
          <cell r="BD226">
            <v>0</v>
          </cell>
          <cell r="BE226">
            <v>0.3115264797507788</v>
          </cell>
          <cell r="BF226">
            <v>0</v>
          </cell>
          <cell r="BG226">
            <v>0</v>
          </cell>
          <cell r="BH226">
            <v>0</v>
          </cell>
          <cell r="BI226">
            <v>7.3746312684365781E-2</v>
          </cell>
          <cell r="BJ226">
            <v>0</v>
          </cell>
          <cell r="BK226"/>
          <cell r="BL226"/>
          <cell r="BM226"/>
          <cell r="BN226"/>
          <cell r="BO226"/>
          <cell r="BP226"/>
          <cell r="BQ226"/>
          <cell r="BR226"/>
          <cell r="BS226"/>
          <cell r="BT226"/>
          <cell r="BU226"/>
          <cell r="BV226"/>
          <cell r="BW226"/>
          <cell r="BX226"/>
          <cell r="BY226"/>
          <cell r="BZ226">
            <v>0</v>
          </cell>
          <cell r="CA226"/>
          <cell r="CB226"/>
          <cell r="CC226"/>
          <cell r="CD226"/>
          <cell r="CE226"/>
          <cell r="CF226"/>
          <cell r="CG226"/>
          <cell r="CH226"/>
          <cell r="CI226"/>
          <cell r="CJ226"/>
          <cell r="CK226"/>
          <cell r="CL226"/>
          <cell r="CM226"/>
          <cell r="CN226"/>
          <cell r="CO226"/>
          <cell r="CP226"/>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cell r="DK226"/>
          <cell r="DL226"/>
          <cell r="DM226"/>
          <cell r="DN226"/>
          <cell r="DO226"/>
          <cell r="DP226"/>
          <cell r="DQ226"/>
          <cell r="DR226"/>
          <cell r="DS226"/>
          <cell r="DT226"/>
          <cell r="DU226"/>
          <cell r="DV226"/>
          <cell r="DW226">
            <v>0</v>
          </cell>
          <cell r="DX226"/>
          <cell r="DY226">
            <v>0</v>
          </cell>
          <cell r="DZ226"/>
          <cell r="EA226">
            <v>0</v>
          </cell>
          <cell r="EB226">
            <v>0</v>
          </cell>
          <cell r="EC226">
            <v>0</v>
          </cell>
          <cell r="ED226">
            <v>0</v>
          </cell>
          <cell r="EE226"/>
          <cell r="EF226">
            <v>0</v>
          </cell>
          <cell r="EG226">
            <v>0</v>
          </cell>
          <cell r="EH226">
            <v>0</v>
          </cell>
          <cell r="EI226">
            <v>0</v>
          </cell>
          <cell r="EJ226">
            <v>0</v>
          </cell>
          <cell r="EK226">
            <v>0</v>
          </cell>
          <cell r="EL226">
            <v>0</v>
          </cell>
          <cell r="EM226">
            <v>0</v>
          </cell>
          <cell r="EN226">
            <v>0</v>
          </cell>
          <cell r="EO226"/>
          <cell r="EP226">
            <v>0</v>
          </cell>
          <cell r="EQ226">
            <v>0</v>
          </cell>
          <cell r="ER226">
            <v>0</v>
          </cell>
          <cell r="ES226">
            <v>0</v>
          </cell>
          <cell r="ET226">
            <v>0</v>
          </cell>
          <cell r="EU226">
            <v>0</v>
          </cell>
          <cell r="EV226">
            <v>0</v>
          </cell>
          <cell r="EW226">
            <v>0</v>
          </cell>
          <cell r="EX226">
            <v>0</v>
          </cell>
          <cell r="EY226">
            <v>0</v>
          </cell>
          <cell r="EZ226">
            <v>0</v>
          </cell>
          <cell r="FA226">
            <v>0</v>
          </cell>
          <cell r="FB226">
            <v>0</v>
          </cell>
          <cell r="FC226">
            <v>0</v>
          </cell>
          <cell r="FD226">
            <v>0</v>
          </cell>
          <cell r="FE226">
            <v>0</v>
          </cell>
          <cell r="FF226">
            <v>0</v>
          </cell>
          <cell r="FG226">
            <v>0</v>
          </cell>
          <cell r="FH226">
            <v>0</v>
          </cell>
          <cell r="FI226">
            <v>0</v>
          </cell>
          <cell r="FJ226"/>
          <cell r="FK226"/>
          <cell r="FL226"/>
          <cell r="FM226">
            <v>0</v>
          </cell>
          <cell r="FN226">
            <v>0</v>
          </cell>
          <cell r="FO226">
            <v>0</v>
          </cell>
          <cell r="FP226"/>
          <cell r="FQ226"/>
          <cell r="FR226"/>
          <cell r="FS226"/>
          <cell r="FT226"/>
          <cell r="FU226"/>
          <cell r="FV226">
            <v>0</v>
          </cell>
          <cell r="FW226"/>
          <cell r="FX226">
            <v>0</v>
          </cell>
          <cell r="FY226">
            <v>0</v>
          </cell>
          <cell r="FZ226">
            <v>0</v>
          </cell>
          <cell r="GA226">
            <v>0</v>
          </cell>
          <cell r="GB226">
            <v>0</v>
          </cell>
          <cell r="GC226">
            <v>0</v>
          </cell>
          <cell r="GD226">
            <v>0</v>
          </cell>
          <cell r="GE226">
            <v>0</v>
          </cell>
          <cell r="GF226">
            <v>0</v>
          </cell>
          <cell r="GG226">
            <v>0</v>
          </cell>
          <cell r="GH226">
            <v>0</v>
          </cell>
          <cell r="GI226">
            <v>0</v>
          </cell>
          <cell r="GJ226">
            <v>0</v>
          </cell>
          <cell r="GK226">
            <v>0</v>
          </cell>
          <cell r="GL226">
            <v>0</v>
          </cell>
          <cell r="GM226">
            <v>0</v>
          </cell>
          <cell r="GN226"/>
          <cell r="GO226">
            <v>0</v>
          </cell>
          <cell r="GP226">
            <v>0</v>
          </cell>
          <cell r="GQ226">
            <v>0</v>
          </cell>
          <cell r="GR226">
            <v>0</v>
          </cell>
          <cell r="GS226">
            <v>0</v>
          </cell>
          <cell r="GT226">
            <v>0</v>
          </cell>
          <cell r="GU226">
            <v>0</v>
          </cell>
          <cell r="GV226">
            <v>0</v>
          </cell>
          <cell r="GW226">
            <v>0</v>
          </cell>
          <cell r="GX226">
            <v>0</v>
          </cell>
          <cell r="GY226">
            <v>0</v>
          </cell>
          <cell r="GZ226">
            <v>0</v>
          </cell>
          <cell r="HA226">
            <v>0</v>
          </cell>
          <cell r="HB226">
            <v>0</v>
          </cell>
          <cell r="HC226">
            <v>0</v>
          </cell>
          <cell r="HD226">
            <v>0</v>
          </cell>
          <cell r="HE226">
            <v>0</v>
          </cell>
          <cell r="HF226">
            <v>0</v>
          </cell>
          <cell r="HG226">
            <v>0</v>
          </cell>
          <cell r="HH226">
            <v>0</v>
          </cell>
          <cell r="HI226"/>
          <cell r="HJ226"/>
          <cell r="HK226"/>
          <cell r="HL226">
            <v>0</v>
          </cell>
          <cell r="HM226">
            <v>0</v>
          </cell>
          <cell r="HN226">
            <v>0</v>
          </cell>
          <cell r="HO226"/>
          <cell r="HP226"/>
          <cell r="HQ226"/>
          <cell r="HR226"/>
          <cell r="HS226"/>
          <cell r="HT226"/>
          <cell r="HU226">
            <v>0</v>
          </cell>
          <cell r="HV226"/>
          <cell r="HW226">
            <v>0</v>
          </cell>
          <cell r="HX226">
            <v>0</v>
          </cell>
          <cell r="HY226">
            <v>0</v>
          </cell>
          <cell r="HZ226">
            <v>0</v>
          </cell>
          <cell r="IA226">
            <v>0</v>
          </cell>
          <cell r="IB226">
            <v>0</v>
          </cell>
          <cell r="IC226">
            <v>0</v>
          </cell>
          <cell r="ID226">
            <v>0</v>
          </cell>
          <cell r="IE226">
            <v>0</v>
          </cell>
          <cell r="IF226">
            <v>0</v>
          </cell>
          <cell r="IG226">
            <v>0</v>
          </cell>
          <cell r="IH226">
            <v>0</v>
          </cell>
          <cell r="II226">
            <v>0</v>
          </cell>
          <cell r="IJ226">
            <v>0</v>
          </cell>
          <cell r="IK226">
            <v>0</v>
          </cell>
          <cell r="IL226">
            <v>0</v>
          </cell>
          <cell r="IM226"/>
          <cell r="IN226">
            <v>0</v>
          </cell>
          <cell r="IO226">
            <v>0</v>
          </cell>
          <cell r="IP226">
            <v>0</v>
          </cell>
          <cell r="IQ226">
            <v>0</v>
          </cell>
          <cell r="IR226">
            <v>0</v>
          </cell>
          <cell r="IS226">
            <v>0</v>
          </cell>
          <cell r="IT226">
            <v>0</v>
          </cell>
          <cell r="IU226">
            <v>0</v>
          </cell>
          <cell r="IV226">
            <v>0</v>
          </cell>
          <cell r="IW226">
            <v>0</v>
          </cell>
          <cell r="IX226">
            <v>0</v>
          </cell>
          <cell r="IY226">
            <v>0</v>
          </cell>
          <cell r="IZ226">
            <v>0</v>
          </cell>
          <cell r="JA226">
            <v>0</v>
          </cell>
          <cell r="JB226">
            <v>0</v>
          </cell>
          <cell r="JC226">
            <v>0</v>
          </cell>
          <cell r="JD226">
            <v>0</v>
          </cell>
          <cell r="JE226">
            <v>0</v>
          </cell>
          <cell r="JF226">
            <v>0</v>
          </cell>
          <cell r="JG226">
            <v>0</v>
          </cell>
          <cell r="JH226">
            <v>0</v>
          </cell>
          <cell r="JI226">
            <v>0</v>
          </cell>
          <cell r="JJ226">
            <v>0</v>
          </cell>
          <cell r="JK226">
            <v>0</v>
          </cell>
          <cell r="JL226">
            <v>0</v>
          </cell>
          <cell r="JM226">
            <v>0</v>
          </cell>
          <cell r="JN226">
            <v>0</v>
          </cell>
          <cell r="JO226">
            <v>0</v>
          </cell>
          <cell r="JP226">
            <v>0</v>
          </cell>
          <cell r="JQ226">
            <v>0</v>
          </cell>
          <cell r="JR226">
            <v>0</v>
          </cell>
          <cell r="JS226">
            <v>0</v>
          </cell>
          <cell r="JT226">
            <v>0</v>
          </cell>
          <cell r="JU226">
            <v>0</v>
          </cell>
          <cell r="JV226">
            <v>0</v>
          </cell>
          <cell r="JW226">
            <v>0</v>
          </cell>
          <cell r="JX226">
            <v>0</v>
          </cell>
          <cell r="JY226">
            <v>0</v>
          </cell>
          <cell r="JZ226">
            <v>0</v>
          </cell>
          <cell r="KA226">
            <v>0</v>
          </cell>
          <cell r="KB226">
            <v>0</v>
          </cell>
          <cell r="KC226">
            <v>0</v>
          </cell>
          <cell r="KD226">
            <v>0</v>
          </cell>
          <cell r="KE226">
            <v>0</v>
          </cell>
          <cell r="KF226">
            <v>0</v>
          </cell>
          <cell r="KG226">
            <v>0</v>
          </cell>
          <cell r="KH226">
            <v>0</v>
          </cell>
          <cell r="KI226">
            <v>0</v>
          </cell>
          <cell r="KJ226">
            <v>0</v>
          </cell>
          <cell r="KK226">
            <v>0</v>
          </cell>
          <cell r="KL226"/>
          <cell r="KM226">
            <v>0</v>
          </cell>
          <cell r="KN226">
            <v>0</v>
          </cell>
          <cell r="KO226">
            <v>0</v>
          </cell>
          <cell r="KP226">
            <v>0</v>
          </cell>
          <cell r="KQ226">
            <v>0</v>
          </cell>
          <cell r="KR226">
            <v>0</v>
          </cell>
          <cell r="KS226">
            <v>0</v>
          </cell>
          <cell r="KT226">
            <v>0</v>
          </cell>
          <cell r="KU226">
            <v>0</v>
          </cell>
          <cell r="KV226">
            <v>0</v>
          </cell>
          <cell r="KW226">
            <v>0</v>
          </cell>
          <cell r="KX226">
            <v>0</v>
          </cell>
          <cell r="KY226">
            <v>0</v>
          </cell>
          <cell r="KZ226">
            <v>0</v>
          </cell>
          <cell r="LA226">
            <v>0</v>
          </cell>
          <cell r="LB226">
            <v>0</v>
          </cell>
          <cell r="LC226">
            <v>0</v>
          </cell>
          <cell r="LD226">
            <v>0</v>
          </cell>
        </row>
        <row r="227">
          <cell r="B227">
            <v>224</v>
          </cell>
          <cell r="C227" t="str">
            <v>“CAJICÁ IDEAL”</v>
          </cell>
          <cell r="D227" t="str">
            <v>3. CAJICÁ IDEAL PRODUCTIVA E INNOVADORA</v>
          </cell>
          <cell r="E227" t="str">
            <v>35. Comercio, Industria y Turismo</v>
          </cell>
          <cell r="F227" t="str">
            <v xml:space="preserve">9. Cajicá Activa y Económica </v>
          </cell>
          <cell r="G227"/>
          <cell r="H227">
            <v>73</v>
          </cell>
          <cell r="I227" t="str">
            <v xml:space="preserve">Vincular a 300 personas anualmente en actividades turísticas anualmente </v>
          </cell>
          <cell r="J227" t="str">
            <v xml:space="preserve">Número </v>
          </cell>
          <cell r="K227">
            <v>0</v>
          </cell>
          <cell r="L227"/>
          <cell r="M227">
            <v>300</v>
          </cell>
          <cell r="N227" t="str">
            <v>Alcaldía Municipal</v>
          </cell>
          <cell r="O227" t="str">
            <v>3502039. Servicio de asistencia técnica a los entes territoriales para el desarrollo turístico</v>
          </cell>
          <cell r="P227" t="str">
            <v>350203904. Redes Temáticas de Turismo apoyadas</v>
          </cell>
          <cell r="Q227" t="str">
            <v>44. Turismo</v>
          </cell>
          <cell r="R227" t="str">
            <v xml:space="preserve">Instituto de Cultura </v>
          </cell>
          <cell r="S227">
            <v>224</v>
          </cell>
          <cell r="T227" t="str">
            <v>Fortalecer 1 Oficina de turismo</v>
          </cell>
          <cell r="U227" t="str">
            <v xml:space="preserve">Oficina de Turismo </v>
          </cell>
          <cell r="V227" t="str">
            <v>Número</v>
          </cell>
          <cell r="W227"/>
          <cell r="X227">
            <v>1</v>
          </cell>
          <cell r="Y227">
            <v>0</v>
          </cell>
          <cell r="Z227" t="str">
            <v>MA</v>
          </cell>
          <cell r="AA227">
            <v>0.29498525073746312</v>
          </cell>
          <cell r="AB227">
            <v>0.25</v>
          </cell>
          <cell r="AC227">
            <v>0.25</v>
          </cell>
          <cell r="AD227">
            <v>0</v>
          </cell>
          <cell r="AE227">
            <v>0</v>
          </cell>
          <cell r="AF227"/>
          <cell r="AG227"/>
          <cell r="AH227"/>
          <cell r="AI227"/>
          <cell r="AJ227"/>
          <cell r="AK227"/>
          <cell r="AL227" t="str">
            <v>8. Trabajo decente y crecimiento económico</v>
          </cell>
          <cell r="AM227" t="str">
            <v>Comunidad</v>
          </cell>
          <cell r="AN227"/>
          <cell r="AO227">
            <v>1</v>
          </cell>
          <cell r="AP227">
            <v>0.3115264797507788</v>
          </cell>
          <cell r="AQ227">
            <v>1</v>
          </cell>
          <cell r="AR227">
            <v>0.29850746268656714</v>
          </cell>
          <cell r="AS227">
            <v>1</v>
          </cell>
          <cell r="AT227">
            <v>0.30864197530864196</v>
          </cell>
          <cell r="AU227">
            <v>1</v>
          </cell>
          <cell r="AV227">
            <v>0.30769230769230771</v>
          </cell>
          <cell r="AW227">
            <v>1</v>
          </cell>
          <cell r="AX227">
            <v>100</v>
          </cell>
          <cell r="AY227">
            <v>0</v>
          </cell>
          <cell r="AZ227">
            <v>0</v>
          </cell>
          <cell r="BA227">
            <v>0</v>
          </cell>
          <cell r="BB227">
            <v>0</v>
          </cell>
          <cell r="BC227">
            <v>0</v>
          </cell>
          <cell r="BD227">
            <v>0</v>
          </cell>
          <cell r="BE227">
            <v>0.3115264797507788</v>
          </cell>
          <cell r="BF227">
            <v>0</v>
          </cell>
          <cell r="BG227">
            <v>0</v>
          </cell>
          <cell r="BH227">
            <v>0</v>
          </cell>
          <cell r="BI227">
            <v>7.3746312684365781E-2</v>
          </cell>
          <cell r="BJ227">
            <v>2767600</v>
          </cell>
          <cell r="BK227"/>
          <cell r="BL227"/>
          <cell r="BM227"/>
          <cell r="BN227"/>
          <cell r="BO227"/>
          <cell r="BP227">
            <v>2767600</v>
          </cell>
          <cell r="BQ227"/>
          <cell r="BR227"/>
          <cell r="BS227"/>
          <cell r="BT227"/>
          <cell r="BU227"/>
          <cell r="BV227"/>
          <cell r="BW227"/>
          <cell r="BX227"/>
          <cell r="BY227"/>
          <cell r="BZ227">
            <v>2767600</v>
          </cell>
          <cell r="CA227"/>
          <cell r="CB227"/>
          <cell r="CC227"/>
          <cell r="CD227"/>
          <cell r="CE227"/>
          <cell r="CF227">
            <v>2767600</v>
          </cell>
          <cell r="CG227"/>
          <cell r="CH227"/>
          <cell r="CI227"/>
          <cell r="CJ227"/>
          <cell r="CK227"/>
          <cell r="CL227"/>
          <cell r="CM227"/>
          <cell r="CN227"/>
          <cell r="CO227"/>
          <cell r="CP227"/>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125000000</v>
          </cell>
          <cell r="DJ227"/>
          <cell r="DK227"/>
          <cell r="DL227"/>
          <cell r="DM227"/>
          <cell r="DN227"/>
          <cell r="DO227">
            <v>55000000</v>
          </cell>
          <cell r="DP227">
            <v>70000000</v>
          </cell>
          <cell r="DQ227"/>
          <cell r="DR227"/>
          <cell r="DS227"/>
          <cell r="DT227"/>
          <cell r="DU227"/>
          <cell r="DV227"/>
          <cell r="DW227">
            <v>0</v>
          </cell>
          <cell r="DX227"/>
          <cell r="DY227">
            <v>0</v>
          </cell>
          <cell r="DZ227"/>
          <cell r="EA227">
            <v>0</v>
          </cell>
          <cell r="EB227">
            <v>0</v>
          </cell>
          <cell r="EC227">
            <v>0</v>
          </cell>
          <cell r="ED227">
            <v>0</v>
          </cell>
          <cell r="EE227"/>
          <cell r="EF227">
            <v>0</v>
          </cell>
          <cell r="EG227">
            <v>0</v>
          </cell>
          <cell r="EH227">
            <v>0</v>
          </cell>
          <cell r="EI227">
            <v>0</v>
          </cell>
          <cell r="EJ227">
            <v>0</v>
          </cell>
          <cell r="EK227">
            <v>0</v>
          </cell>
          <cell r="EL227">
            <v>0</v>
          </cell>
          <cell r="EM227">
            <v>0</v>
          </cell>
          <cell r="EN227">
            <v>0</v>
          </cell>
          <cell r="EO227"/>
          <cell r="EP227">
            <v>0</v>
          </cell>
          <cell r="EQ227">
            <v>0</v>
          </cell>
          <cell r="ER227">
            <v>0</v>
          </cell>
          <cell r="ES227">
            <v>0</v>
          </cell>
          <cell r="ET227">
            <v>0</v>
          </cell>
          <cell r="EU227">
            <v>0</v>
          </cell>
          <cell r="EV227">
            <v>0</v>
          </cell>
          <cell r="EW227">
            <v>0</v>
          </cell>
          <cell r="EX227">
            <v>0</v>
          </cell>
          <cell r="EY227">
            <v>0</v>
          </cell>
          <cell r="EZ227">
            <v>0</v>
          </cell>
          <cell r="FA227">
            <v>0</v>
          </cell>
          <cell r="FB227">
            <v>0</v>
          </cell>
          <cell r="FC227">
            <v>0</v>
          </cell>
          <cell r="FD227">
            <v>0</v>
          </cell>
          <cell r="FE227">
            <v>0</v>
          </cell>
          <cell r="FF227">
            <v>0</v>
          </cell>
          <cell r="FG227">
            <v>0</v>
          </cell>
          <cell r="FH227">
            <v>0</v>
          </cell>
          <cell r="FI227">
            <v>0</v>
          </cell>
          <cell r="FJ227"/>
          <cell r="FK227"/>
          <cell r="FL227"/>
          <cell r="FM227">
            <v>0</v>
          </cell>
          <cell r="FN227">
            <v>0</v>
          </cell>
          <cell r="FO227">
            <v>0</v>
          </cell>
          <cell r="FP227"/>
          <cell r="FQ227"/>
          <cell r="FR227"/>
          <cell r="FS227"/>
          <cell r="FT227"/>
          <cell r="FU227"/>
          <cell r="FV227">
            <v>0</v>
          </cell>
          <cell r="FW227"/>
          <cell r="FX227">
            <v>0</v>
          </cell>
          <cell r="FY227">
            <v>0</v>
          </cell>
          <cell r="FZ227">
            <v>0</v>
          </cell>
          <cell r="GA227">
            <v>0</v>
          </cell>
          <cell r="GB227">
            <v>0</v>
          </cell>
          <cell r="GC227">
            <v>0</v>
          </cell>
          <cell r="GD227">
            <v>0</v>
          </cell>
          <cell r="GE227">
            <v>0</v>
          </cell>
          <cell r="GF227">
            <v>0</v>
          </cell>
          <cell r="GG227">
            <v>0</v>
          </cell>
          <cell r="GH227">
            <v>0</v>
          </cell>
          <cell r="GI227">
            <v>0</v>
          </cell>
          <cell r="GJ227">
            <v>0</v>
          </cell>
          <cell r="GK227">
            <v>0</v>
          </cell>
          <cell r="GL227">
            <v>0</v>
          </cell>
          <cell r="GM227">
            <v>0</v>
          </cell>
          <cell r="GN227"/>
          <cell r="GO227">
            <v>0</v>
          </cell>
          <cell r="GP227">
            <v>0</v>
          </cell>
          <cell r="GQ227">
            <v>0</v>
          </cell>
          <cell r="GR227">
            <v>0</v>
          </cell>
          <cell r="GS227">
            <v>0</v>
          </cell>
          <cell r="GT227">
            <v>0</v>
          </cell>
          <cell r="GU227">
            <v>0</v>
          </cell>
          <cell r="GV227">
            <v>0</v>
          </cell>
          <cell r="GW227">
            <v>0</v>
          </cell>
          <cell r="GX227">
            <v>0</v>
          </cell>
          <cell r="GY227">
            <v>0</v>
          </cell>
          <cell r="GZ227">
            <v>0</v>
          </cell>
          <cell r="HA227">
            <v>0</v>
          </cell>
          <cell r="HB227">
            <v>0</v>
          </cell>
          <cell r="HC227">
            <v>0</v>
          </cell>
          <cell r="HD227">
            <v>0</v>
          </cell>
          <cell r="HE227">
            <v>0</v>
          </cell>
          <cell r="HF227">
            <v>0</v>
          </cell>
          <cell r="HG227">
            <v>0</v>
          </cell>
          <cell r="HH227">
            <v>0</v>
          </cell>
          <cell r="HI227"/>
          <cell r="HJ227"/>
          <cell r="HK227"/>
          <cell r="HL227">
            <v>0</v>
          </cell>
          <cell r="HM227">
            <v>0</v>
          </cell>
          <cell r="HN227">
            <v>0</v>
          </cell>
          <cell r="HO227"/>
          <cell r="HP227"/>
          <cell r="HQ227"/>
          <cell r="HR227"/>
          <cell r="HS227"/>
          <cell r="HT227"/>
          <cell r="HU227">
            <v>0</v>
          </cell>
          <cell r="HV227"/>
          <cell r="HW227">
            <v>0</v>
          </cell>
          <cell r="HX227">
            <v>0</v>
          </cell>
          <cell r="HY227">
            <v>0</v>
          </cell>
          <cell r="HZ227">
            <v>0</v>
          </cell>
          <cell r="IA227">
            <v>0</v>
          </cell>
          <cell r="IB227">
            <v>0</v>
          </cell>
          <cell r="IC227">
            <v>0</v>
          </cell>
          <cell r="ID227">
            <v>0</v>
          </cell>
          <cell r="IE227">
            <v>0</v>
          </cell>
          <cell r="IF227">
            <v>0</v>
          </cell>
          <cell r="IG227">
            <v>0</v>
          </cell>
          <cell r="IH227">
            <v>0</v>
          </cell>
          <cell r="II227">
            <v>0</v>
          </cell>
          <cell r="IJ227">
            <v>0</v>
          </cell>
          <cell r="IK227">
            <v>0</v>
          </cell>
          <cell r="IL227">
            <v>0</v>
          </cell>
          <cell r="IM227"/>
          <cell r="IN227">
            <v>0</v>
          </cell>
          <cell r="IO227">
            <v>0</v>
          </cell>
          <cell r="IP227">
            <v>0</v>
          </cell>
          <cell r="IQ227">
            <v>0</v>
          </cell>
          <cell r="IR227">
            <v>0</v>
          </cell>
          <cell r="IS227">
            <v>0</v>
          </cell>
          <cell r="IT227">
            <v>0</v>
          </cell>
          <cell r="IU227">
            <v>0</v>
          </cell>
          <cell r="IV227">
            <v>0</v>
          </cell>
          <cell r="IW227">
            <v>0</v>
          </cell>
          <cell r="IX227">
            <v>0</v>
          </cell>
          <cell r="IY227">
            <v>0</v>
          </cell>
          <cell r="IZ227">
            <v>0</v>
          </cell>
          <cell r="JA227">
            <v>0</v>
          </cell>
          <cell r="JB227">
            <v>0</v>
          </cell>
          <cell r="JC227">
            <v>0</v>
          </cell>
          <cell r="JD227">
            <v>0</v>
          </cell>
          <cell r="JE227">
            <v>0</v>
          </cell>
          <cell r="JF227">
            <v>127767600</v>
          </cell>
          <cell r="JG227">
            <v>0</v>
          </cell>
          <cell r="JH227">
            <v>0</v>
          </cell>
          <cell r="JI227">
            <v>0</v>
          </cell>
          <cell r="JJ227">
            <v>0</v>
          </cell>
          <cell r="JK227">
            <v>0</v>
          </cell>
          <cell r="JL227">
            <v>57767600</v>
          </cell>
          <cell r="JM227">
            <v>70000000</v>
          </cell>
          <cell r="JN227">
            <v>0</v>
          </cell>
          <cell r="JO227">
            <v>0</v>
          </cell>
          <cell r="JP227">
            <v>0</v>
          </cell>
          <cell r="JQ227">
            <v>0</v>
          </cell>
          <cell r="JR227">
            <v>0</v>
          </cell>
          <cell r="JS227">
            <v>0</v>
          </cell>
          <cell r="JT227">
            <v>0</v>
          </cell>
          <cell r="JU227">
            <v>0</v>
          </cell>
          <cell r="JV227">
            <v>2767600</v>
          </cell>
          <cell r="JW227">
            <v>0</v>
          </cell>
          <cell r="JX227">
            <v>0</v>
          </cell>
          <cell r="JY227">
            <v>0</v>
          </cell>
          <cell r="JZ227">
            <v>0</v>
          </cell>
          <cell r="KA227">
            <v>0</v>
          </cell>
          <cell r="KB227">
            <v>2767600</v>
          </cell>
          <cell r="KC227">
            <v>0</v>
          </cell>
          <cell r="KD227">
            <v>0</v>
          </cell>
          <cell r="KE227">
            <v>0</v>
          </cell>
          <cell r="KF227">
            <v>0</v>
          </cell>
          <cell r="KG227">
            <v>0</v>
          </cell>
          <cell r="KH227">
            <v>0</v>
          </cell>
          <cell r="KI227">
            <v>0</v>
          </cell>
          <cell r="KJ227">
            <v>0</v>
          </cell>
          <cell r="KK227">
            <v>0</v>
          </cell>
          <cell r="KL227"/>
          <cell r="KM227">
            <v>0</v>
          </cell>
          <cell r="KN227">
            <v>0</v>
          </cell>
          <cell r="KO227">
            <v>0</v>
          </cell>
          <cell r="KP227">
            <v>0</v>
          </cell>
          <cell r="KQ227">
            <v>0</v>
          </cell>
          <cell r="KR227">
            <v>0</v>
          </cell>
          <cell r="KS227">
            <v>0</v>
          </cell>
          <cell r="KT227">
            <v>0</v>
          </cell>
          <cell r="KU227">
            <v>0</v>
          </cell>
          <cell r="KV227">
            <v>0</v>
          </cell>
          <cell r="KW227">
            <v>0</v>
          </cell>
          <cell r="KX227">
            <v>0</v>
          </cell>
          <cell r="KY227">
            <v>0</v>
          </cell>
          <cell r="KZ227">
            <v>0</v>
          </cell>
          <cell r="LA227">
            <v>0</v>
          </cell>
          <cell r="LB227">
            <v>0</v>
          </cell>
          <cell r="LC227">
            <v>0</v>
          </cell>
          <cell r="LD227">
            <v>0</v>
          </cell>
        </row>
        <row r="228">
          <cell r="B228">
            <v>225</v>
          </cell>
          <cell r="C228" t="str">
            <v>“CAJICÁ IDEAL”</v>
          </cell>
          <cell r="D228" t="str">
            <v>3. CAJICÁ IDEAL PRODUCTIVA E INNOVADORA</v>
          </cell>
          <cell r="E228" t="str">
            <v>36. Trabajo</v>
          </cell>
          <cell r="F228" t="str">
            <v xml:space="preserve">10. Cajicá Emplea </v>
          </cell>
          <cell r="G228"/>
          <cell r="H228">
            <v>73</v>
          </cell>
          <cell r="I228" t="str">
            <v xml:space="preserve">Vincular a 300 personas anualmente en actividades turísticas anualmente </v>
          </cell>
          <cell r="J228" t="str">
            <v xml:space="preserve">Número </v>
          </cell>
          <cell r="K228">
            <v>0</v>
          </cell>
          <cell r="L228"/>
          <cell r="M228">
            <v>300</v>
          </cell>
          <cell r="N228" t="str">
            <v>Alcaldía Municipal</v>
          </cell>
          <cell r="O228" t="str">
            <v>3602004. Servicio de colocación laboral</v>
          </cell>
          <cell r="P228" t="str">
            <v>360200400. Personas colocadas laboralmente</v>
          </cell>
          <cell r="Q228" t="str">
            <v>45. Empleo</v>
          </cell>
          <cell r="R228" t="str">
            <v>Secretaría de Desarrollo Económico</v>
          </cell>
          <cell r="S228">
            <v>225</v>
          </cell>
          <cell r="T228" t="str">
            <v>Garantizar el funcionamiento de 1 Sistema de Empleo de Cajicá</v>
          </cell>
          <cell r="U228" t="str">
            <v>Sistema de Empleo Público</v>
          </cell>
          <cell r="V228" t="str">
            <v>Número</v>
          </cell>
          <cell r="W228"/>
          <cell r="X228">
            <v>1</v>
          </cell>
          <cell r="Y228">
            <v>0</v>
          </cell>
          <cell r="Z228" t="str">
            <v>MA</v>
          </cell>
          <cell r="AA228">
            <v>0.29498525073746312</v>
          </cell>
          <cell r="AB228">
            <v>0.2499999999999985</v>
          </cell>
          <cell r="AC228">
            <v>0.2499999999999985</v>
          </cell>
          <cell r="AD228">
            <v>0</v>
          </cell>
          <cell r="AE228">
            <v>0</v>
          </cell>
          <cell r="AF228"/>
          <cell r="AG228"/>
          <cell r="AH228"/>
          <cell r="AI228">
            <v>1</v>
          </cell>
          <cell r="AJ228"/>
          <cell r="AK228"/>
          <cell r="AL228" t="str">
            <v>8. Trabajo decente y crecimiento económico</v>
          </cell>
          <cell r="AM228" t="str">
            <v>Comunidad</v>
          </cell>
          <cell r="AN228"/>
          <cell r="AO228">
            <v>1</v>
          </cell>
          <cell r="AP228">
            <v>0.3115264797507788</v>
          </cell>
          <cell r="AQ228">
            <v>1</v>
          </cell>
          <cell r="AR228">
            <v>0.29850746268656714</v>
          </cell>
          <cell r="AS228">
            <v>1</v>
          </cell>
          <cell r="AT228">
            <v>0.30864197530864196</v>
          </cell>
          <cell r="AU228">
            <v>1</v>
          </cell>
          <cell r="AV228">
            <v>0.30769230769230771</v>
          </cell>
          <cell r="AW228">
            <v>0.999999999999994</v>
          </cell>
          <cell r="AX228">
            <v>99.999999999999403</v>
          </cell>
          <cell r="AY228">
            <v>0</v>
          </cell>
          <cell r="AZ228">
            <v>0</v>
          </cell>
          <cell r="BA228">
            <v>0</v>
          </cell>
          <cell r="BB228">
            <v>0</v>
          </cell>
          <cell r="BC228">
            <v>0</v>
          </cell>
          <cell r="BD228">
            <v>0</v>
          </cell>
          <cell r="BE228">
            <v>0.31152647975077696</v>
          </cell>
          <cell r="BF228">
            <v>0</v>
          </cell>
          <cell r="BG228">
            <v>0</v>
          </cell>
          <cell r="BH228">
            <v>0</v>
          </cell>
          <cell r="BI228">
            <v>7.3746312684365337E-2</v>
          </cell>
          <cell r="BJ228">
            <v>0</v>
          </cell>
          <cell r="BK228"/>
          <cell r="BL228"/>
          <cell r="BM228"/>
          <cell r="BN228"/>
          <cell r="BO228"/>
          <cell r="BP228"/>
          <cell r="BQ228"/>
          <cell r="BR228"/>
          <cell r="BS228"/>
          <cell r="BT228"/>
          <cell r="BU228"/>
          <cell r="BV228"/>
          <cell r="BW228"/>
          <cell r="BX228"/>
          <cell r="BY228"/>
          <cell r="BZ228">
            <v>0</v>
          </cell>
          <cell r="CA228"/>
          <cell r="CB228"/>
          <cell r="CC228"/>
          <cell r="CD228"/>
          <cell r="CE228"/>
          <cell r="CF228"/>
          <cell r="CG228"/>
          <cell r="CH228"/>
          <cell r="CI228"/>
          <cell r="CJ228"/>
          <cell r="CK228"/>
          <cell r="CL228"/>
          <cell r="CM228"/>
          <cell r="CN228"/>
          <cell r="CO228"/>
          <cell r="CP228"/>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35000000</v>
          </cell>
          <cell r="DJ228"/>
          <cell r="DK228"/>
          <cell r="DL228"/>
          <cell r="DM228"/>
          <cell r="DN228"/>
          <cell r="DO228">
            <v>35000000</v>
          </cell>
          <cell r="DP228"/>
          <cell r="DQ228"/>
          <cell r="DR228"/>
          <cell r="DS228"/>
          <cell r="DT228"/>
          <cell r="DU228"/>
          <cell r="DV228"/>
          <cell r="DW228">
            <v>0</v>
          </cell>
          <cell r="DX228"/>
          <cell r="DY228">
            <v>0</v>
          </cell>
          <cell r="DZ228"/>
          <cell r="EA228">
            <v>0</v>
          </cell>
          <cell r="EB228">
            <v>0</v>
          </cell>
          <cell r="EC228">
            <v>0</v>
          </cell>
          <cell r="ED228">
            <v>0</v>
          </cell>
          <cell r="EE228"/>
          <cell r="EF228">
            <v>0</v>
          </cell>
          <cell r="EG228">
            <v>0</v>
          </cell>
          <cell r="EH228">
            <v>0</v>
          </cell>
          <cell r="EI228">
            <v>0</v>
          </cell>
          <cell r="EJ228">
            <v>0</v>
          </cell>
          <cell r="EK228">
            <v>0</v>
          </cell>
          <cell r="EL228">
            <v>0</v>
          </cell>
          <cell r="EM228">
            <v>0</v>
          </cell>
          <cell r="EN228">
            <v>0</v>
          </cell>
          <cell r="EO228"/>
          <cell r="EP228">
            <v>0</v>
          </cell>
          <cell r="EQ228">
            <v>0</v>
          </cell>
          <cell r="ER228">
            <v>0</v>
          </cell>
          <cell r="ES228">
            <v>0</v>
          </cell>
          <cell r="ET228">
            <v>0</v>
          </cell>
          <cell r="EU228">
            <v>0</v>
          </cell>
          <cell r="EV228">
            <v>0</v>
          </cell>
          <cell r="EW228">
            <v>0</v>
          </cell>
          <cell r="EX228">
            <v>0</v>
          </cell>
          <cell r="EY228">
            <v>0</v>
          </cell>
          <cell r="EZ228">
            <v>0</v>
          </cell>
          <cell r="FA228">
            <v>0</v>
          </cell>
          <cell r="FB228">
            <v>0</v>
          </cell>
          <cell r="FC228">
            <v>0</v>
          </cell>
          <cell r="FD228">
            <v>0</v>
          </cell>
          <cell r="FE228">
            <v>0</v>
          </cell>
          <cell r="FF228">
            <v>0</v>
          </cell>
          <cell r="FG228">
            <v>0</v>
          </cell>
          <cell r="FH228">
            <v>0</v>
          </cell>
          <cell r="FI228">
            <v>0</v>
          </cell>
          <cell r="FJ228"/>
          <cell r="FK228"/>
          <cell r="FL228"/>
          <cell r="FM228">
            <v>0</v>
          </cell>
          <cell r="FN228">
            <v>0</v>
          </cell>
          <cell r="FO228">
            <v>0</v>
          </cell>
          <cell r="FP228"/>
          <cell r="FQ228"/>
          <cell r="FR228"/>
          <cell r="FS228"/>
          <cell r="FT228"/>
          <cell r="FU228"/>
          <cell r="FV228">
            <v>0</v>
          </cell>
          <cell r="FW228"/>
          <cell r="FX228">
            <v>0</v>
          </cell>
          <cell r="FY228">
            <v>0</v>
          </cell>
          <cell r="FZ228">
            <v>0</v>
          </cell>
          <cell r="GA228">
            <v>0</v>
          </cell>
          <cell r="GB228">
            <v>0</v>
          </cell>
          <cell r="GC228">
            <v>0</v>
          </cell>
          <cell r="GD228">
            <v>0</v>
          </cell>
          <cell r="GE228">
            <v>0</v>
          </cell>
          <cell r="GF228">
            <v>0</v>
          </cell>
          <cell r="GG228">
            <v>0</v>
          </cell>
          <cell r="GH228">
            <v>0</v>
          </cell>
          <cell r="GI228">
            <v>0</v>
          </cell>
          <cell r="GJ228">
            <v>0</v>
          </cell>
          <cell r="GK228">
            <v>0</v>
          </cell>
          <cell r="GL228">
            <v>0</v>
          </cell>
          <cell r="GM228">
            <v>0</v>
          </cell>
          <cell r="GN228"/>
          <cell r="GO228">
            <v>0</v>
          </cell>
          <cell r="GP228">
            <v>0</v>
          </cell>
          <cell r="GQ228">
            <v>0</v>
          </cell>
          <cell r="GR228">
            <v>0</v>
          </cell>
          <cell r="GS228">
            <v>0</v>
          </cell>
          <cell r="GT228">
            <v>0</v>
          </cell>
          <cell r="GU228">
            <v>0</v>
          </cell>
          <cell r="GV228">
            <v>0</v>
          </cell>
          <cell r="GW228">
            <v>0</v>
          </cell>
          <cell r="GX228">
            <v>0</v>
          </cell>
          <cell r="GY228">
            <v>0</v>
          </cell>
          <cell r="GZ228">
            <v>0</v>
          </cell>
          <cell r="HA228">
            <v>0</v>
          </cell>
          <cell r="HB228">
            <v>0</v>
          </cell>
          <cell r="HC228">
            <v>0</v>
          </cell>
          <cell r="HD228">
            <v>0</v>
          </cell>
          <cell r="HE228">
            <v>0</v>
          </cell>
          <cell r="HF228">
            <v>0</v>
          </cell>
          <cell r="HG228">
            <v>0</v>
          </cell>
          <cell r="HH228">
            <v>0</v>
          </cell>
          <cell r="HI228"/>
          <cell r="HJ228"/>
          <cell r="HK228"/>
          <cell r="HL228">
            <v>0</v>
          </cell>
          <cell r="HM228">
            <v>0</v>
          </cell>
          <cell r="HN228">
            <v>0</v>
          </cell>
          <cell r="HO228"/>
          <cell r="HP228"/>
          <cell r="HQ228"/>
          <cell r="HR228"/>
          <cell r="HS228"/>
          <cell r="HT228"/>
          <cell r="HU228">
            <v>0</v>
          </cell>
          <cell r="HV228"/>
          <cell r="HW228">
            <v>0</v>
          </cell>
          <cell r="HX228">
            <v>0</v>
          </cell>
          <cell r="HY228">
            <v>0</v>
          </cell>
          <cell r="HZ228">
            <v>0</v>
          </cell>
          <cell r="IA228">
            <v>0</v>
          </cell>
          <cell r="IB228">
            <v>0</v>
          </cell>
          <cell r="IC228">
            <v>0</v>
          </cell>
          <cell r="ID228">
            <v>0</v>
          </cell>
          <cell r="IE228">
            <v>0</v>
          </cell>
          <cell r="IF228">
            <v>0</v>
          </cell>
          <cell r="IG228">
            <v>0</v>
          </cell>
          <cell r="IH228">
            <v>0</v>
          </cell>
          <cell r="II228">
            <v>0</v>
          </cell>
          <cell r="IJ228">
            <v>0</v>
          </cell>
          <cell r="IK228">
            <v>0</v>
          </cell>
          <cell r="IL228">
            <v>0</v>
          </cell>
          <cell r="IM228"/>
          <cell r="IN228">
            <v>0</v>
          </cell>
          <cell r="IO228">
            <v>0</v>
          </cell>
          <cell r="IP228">
            <v>0</v>
          </cell>
          <cell r="IQ228">
            <v>0</v>
          </cell>
          <cell r="IR228">
            <v>0</v>
          </cell>
          <cell r="IS228">
            <v>0</v>
          </cell>
          <cell r="IT228">
            <v>0</v>
          </cell>
          <cell r="IU228">
            <v>0</v>
          </cell>
          <cell r="IV228">
            <v>0</v>
          </cell>
          <cell r="IW228">
            <v>0</v>
          </cell>
          <cell r="IX228">
            <v>0</v>
          </cell>
          <cell r="IY228">
            <v>0</v>
          </cell>
          <cell r="IZ228">
            <v>0</v>
          </cell>
          <cell r="JA228">
            <v>0</v>
          </cell>
          <cell r="JB228">
            <v>0</v>
          </cell>
          <cell r="JC228">
            <v>0</v>
          </cell>
          <cell r="JD228">
            <v>0</v>
          </cell>
          <cell r="JE228">
            <v>0</v>
          </cell>
          <cell r="JF228">
            <v>35000000</v>
          </cell>
          <cell r="JG228">
            <v>0</v>
          </cell>
          <cell r="JH228">
            <v>0</v>
          </cell>
          <cell r="JI228">
            <v>0</v>
          </cell>
          <cell r="JJ228">
            <v>0</v>
          </cell>
          <cell r="JK228">
            <v>0</v>
          </cell>
          <cell r="JL228">
            <v>35000000</v>
          </cell>
          <cell r="JM228">
            <v>0</v>
          </cell>
          <cell r="JN228">
            <v>0</v>
          </cell>
          <cell r="JO228">
            <v>0</v>
          </cell>
          <cell r="JP228">
            <v>0</v>
          </cell>
          <cell r="JQ228">
            <v>0</v>
          </cell>
          <cell r="JR228">
            <v>0</v>
          </cell>
          <cell r="JS228">
            <v>0</v>
          </cell>
          <cell r="JT228">
            <v>0</v>
          </cell>
          <cell r="JU228">
            <v>0</v>
          </cell>
          <cell r="JV228">
            <v>0</v>
          </cell>
          <cell r="JW228">
            <v>0</v>
          </cell>
          <cell r="JX228">
            <v>0</v>
          </cell>
          <cell r="JY228">
            <v>0</v>
          </cell>
          <cell r="JZ228">
            <v>0</v>
          </cell>
          <cell r="KA228">
            <v>0</v>
          </cell>
          <cell r="KB228">
            <v>0</v>
          </cell>
          <cell r="KC228">
            <v>0</v>
          </cell>
          <cell r="KD228">
            <v>0</v>
          </cell>
          <cell r="KE228">
            <v>0</v>
          </cell>
          <cell r="KF228">
            <v>0</v>
          </cell>
          <cell r="KG228">
            <v>0</v>
          </cell>
          <cell r="KH228">
            <v>0</v>
          </cell>
          <cell r="KI228">
            <v>0</v>
          </cell>
          <cell r="KJ228">
            <v>0</v>
          </cell>
          <cell r="KK228">
            <v>0</v>
          </cell>
          <cell r="KL228"/>
          <cell r="KM228">
            <v>0</v>
          </cell>
          <cell r="KN228">
            <v>0</v>
          </cell>
          <cell r="KO228">
            <v>0</v>
          </cell>
          <cell r="KP228">
            <v>0</v>
          </cell>
          <cell r="KQ228">
            <v>0</v>
          </cell>
          <cell r="KR228">
            <v>0</v>
          </cell>
          <cell r="KS228">
            <v>0</v>
          </cell>
          <cell r="KT228">
            <v>0</v>
          </cell>
          <cell r="KU228">
            <v>0</v>
          </cell>
          <cell r="KV228">
            <v>0</v>
          </cell>
          <cell r="KW228">
            <v>0</v>
          </cell>
          <cell r="KX228">
            <v>0</v>
          </cell>
          <cell r="KY228">
            <v>0</v>
          </cell>
          <cell r="KZ228">
            <v>0</v>
          </cell>
          <cell r="LA228">
            <v>0</v>
          </cell>
          <cell r="LB228">
            <v>0</v>
          </cell>
          <cell r="LC228">
            <v>0</v>
          </cell>
          <cell r="LD228">
            <v>0</v>
          </cell>
        </row>
        <row r="229">
          <cell r="B229">
            <v>226</v>
          </cell>
          <cell r="C229" t="str">
            <v>“CAJICÁ IDEAL”</v>
          </cell>
          <cell r="D229" t="str">
            <v>3. CAJICÁ IDEAL PRODUCTIVA E INNOVADORA</v>
          </cell>
          <cell r="E229" t="str">
            <v>36. Trabajo</v>
          </cell>
          <cell r="F229" t="str">
            <v xml:space="preserve">10. Cajicá Emplea </v>
          </cell>
          <cell r="G229"/>
          <cell r="H229">
            <v>74</v>
          </cell>
          <cell r="I229" t="str">
            <v xml:space="preserve">Vincular a 200 personas en programas y actividades de emprendimiento </v>
          </cell>
          <cell r="J229" t="str">
            <v xml:space="preserve">Numero </v>
          </cell>
          <cell r="K229">
            <v>0</v>
          </cell>
          <cell r="L229"/>
          <cell r="M229">
            <v>300</v>
          </cell>
          <cell r="N229" t="str">
            <v>Alcaldía Municipal</v>
          </cell>
          <cell r="O229" t="str">
            <v>3602017. Servicio de asistencia técnica para la generación y formalización de empresa</v>
          </cell>
          <cell r="P229" t="str">
            <v>360201702. Empleos generados a través del emprendimiento</v>
          </cell>
          <cell r="Q229" t="str">
            <v>46. Emprendimiento</v>
          </cell>
          <cell r="R229" t="str">
            <v>Secretaría de Desarrollo Económico</v>
          </cell>
          <cell r="S229">
            <v>226</v>
          </cell>
          <cell r="T229" t="str">
            <v>Implementar 1 Escuela de emprendimiento y desarrollo empresarial</v>
          </cell>
          <cell r="U229" t="str">
            <v>Escuela de Emprendimiento y Desarrollo Empresarial</v>
          </cell>
          <cell r="V229" t="str">
            <v>Número</v>
          </cell>
          <cell r="W229"/>
          <cell r="X229">
            <v>1</v>
          </cell>
          <cell r="Y229">
            <v>0</v>
          </cell>
          <cell r="Z229" t="str">
            <v>MA</v>
          </cell>
          <cell r="AA229">
            <v>0.29498525073746312</v>
          </cell>
          <cell r="AB229">
            <v>0.25</v>
          </cell>
          <cell r="AC229">
            <v>0.25</v>
          </cell>
          <cell r="AD229">
            <v>0</v>
          </cell>
          <cell r="AE229">
            <v>0</v>
          </cell>
          <cell r="AF229"/>
          <cell r="AG229"/>
          <cell r="AH229"/>
          <cell r="AI229">
            <v>1</v>
          </cell>
          <cell r="AJ229"/>
          <cell r="AK229"/>
          <cell r="AL229" t="str">
            <v>8. Trabajo decente y crecimiento económico</v>
          </cell>
          <cell r="AM229" t="str">
            <v>Comunidad</v>
          </cell>
          <cell r="AN229"/>
          <cell r="AO229">
            <v>1</v>
          </cell>
          <cell r="AP229">
            <v>0.3115264797507788</v>
          </cell>
          <cell r="AQ229">
            <v>1</v>
          </cell>
          <cell r="AR229">
            <v>0.29850746268656714</v>
          </cell>
          <cell r="AS229">
            <v>1</v>
          </cell>
          <cell r="AT229">
            <v>0.30864197530864196</v>
          </cell>
          <cell r="AU229">
            <v>1</v>
          </cell>
          <cell r="AV229">
            <v>0.30769230769230771</v>
          </cell>
          <cell r="AW229">
            <v>1</v>
          </cell>
          <cell r="AX229">
            <v>100</v>
          </cell>
          <cell r="AY229">
            <v>0</v>
          </cell>
          <cell r="AZ229">
            <v>0</v>
          </cell>
          <cell r="BA229">
            <v>0</v>
          </cell>
          <cell r="BB229">
            <v>0</v>
          </cell>
          <cell r="BC229">
            <v>0</v>
          </cell>
          <cell r="BD229">
            <v>0</v>
          </cell>
          <cell r="BE229">
            <v>0.3115264797507788</v>
          </cell>
          <cell r="BF229">
            <v>0</v>
          </cell>
          <cell r="BG229">
            <v>0</v>
          </cell>
          <cell r="BH229">
            <v>0</v>
          </cell>
          <cell r="BI229">
            <v>7.3746312684365781E-2</v>
          </cell>
          <cell r="BJ229">
            <v>50084494</v>
          </cell>
          <cell r="BK229"/>
          <cell r="BL229"/>
          <cell r="BM229"/>
          <cell r="BN229"/>
          <cell r="BO229"/>
          <cell r="BP229">
            <v>50084494</v>
          </cell>
          <cell r="BQ229"/>
          <cell r="BR229"/>
          <cell r="BS229"/>
          <cell r="BT229"/>
          <cell r="BU229"/>
          <cell r="BV229"/>
          <cell r="BW229"/>
          <cell r="BX229"/>
          <cell r="BY229"/>
          <cell r="BZ229">
            <v>50084494</v>
          </cell>
          <cell r="CA229"/>
          <cell r="CB229"/>
          <cell r="CC229"/>
          <cell r="CD229"/>
          <cell r="CE229"/>
          <cell r="CF229">
            <v>50084494</v>
          </cell>
          <cell r="CG229"/>
          <cell r="CH229"/>
          <cell r="CI229"/>
          <cell r="CJ229"/>
          <cell r="CK229"/>
          <cell r="CL229"/>
          <cell r="CM229"/>
          <cell r="CN229"/>
          <cell r="CO229"/>
          <cell r="CP229"/>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133099999</v>
          </cell>
          <cell r="DJ229"/>
          <cell r="DK229"/>
          <cell r="DL229"/>
          <cell r="DM229"/>
          <cell r="DN229"/>
          <cell r="DO229">
            <v>133099999</v>
          </cell>
          <cell r="DP229"/>
          <cell r="DQ229"/>
          <cell r="DR229"/>
          <cell r="DS229"/>
          <cell r="DT229"/>
          <cell r="DU229"/>
          <cell r="DV229"/>
          <cell r="DW229">
            <v>0</v>
          </cell>
          <cell r="DX229"/>
          <cell r="DY229">
            <v>0</v>
          </cell>
          <cell r="DZ229"/>
          <cell r="EA229">
            <v>0</v>
          </cell>
          <cell r="EB229">
            <v>0</v>
          </cell>
          <cell r="EC229">
            <v>0</v>
          </cell>
          <cell r="ED229">
            <v>0</v>
          </cell>
          <cell r="EE229"/>
          <cell r="EF229">
            <v>0</v>
          </cell>
          <cell r="EG229">
            <v>0</v>
          </cell>
          <cell r="EH229">
            <v>0</v>
          </cell>
          <cell r="EI229">
            <v>0</v>
          </cell>
          <cell r="EJ229">
            <v>0</v>
          </cell>
          <cell r="EK229">
            <v>0</v>
          </cell>
          <cell r="EL229">
            <v>0</v>
          </cell>
          <cell r="EM229">
            <v>0</v>
          </cell>
          <cell r="EN229">
            <v>0</v>
          </cell>
          <cell r="EO229"/>
          <cell r="EP229">
            <v>0</v>
          </cell>
          <cell r="EQ229">
            <v>0</v>
          </cell>
          <cell r="ER229">
            <v>0</v>
          </cell>
          <cell r="ES229">
            <v>0</v>
          </cell>
          <cell r="ET229">
            <v>0</v>
          </cell>
          <cell r="EU229">
            <v>0</v>
          </cell>
          <cell r="EV229">
            <v>0</v>
          </cell>
          <cell r="EW229">
            <v>0</v>
          </cell>
          <cell r="EX229">
            <v>0</v>
          </cell>
          <cell r="EY229">
            <v>0</v>
          </cell>
          <cell r="EZ229">
            <v>0</v>
          </cell>
          <cell r="FA229">
            <v>0</v>
          </cell>
          <cell r="FB229">
            <v>0</v>
          </cell>
          <cell r="FC229">
            <v>0</v>
          </cell>
          <cell r="FD229">
            <v>0</v>
          </cell>
          <cell r="FE229">
            <v>0</v>
          </cell>
          <cell r="FF229">
            <v>0</v>
          </cell>
          <cell r="FG229">
            <v>0</v>
          </cell>
          <cell r="FH229">
            <v>318270000</v>
          </cell>
          <cell r="FI229">
            <v>0</v>
          </cell>
          <cell r="FJ229"/>
          <cell r="FK229"/>
          <cell r="FL229"/>
          <cell r="FM229">
            <v>0</v>
          </cell>
          <cell r="FN229">
            <v>318270000</v>
          </cell>
          <cell r="FO229">
            <v>0</v>
          </cell>
          <cell r="FP229"/>
          <cell r="FQ229"/>
          <cell r="FR229"/>
          <cell r="FS229"/>
          <cell r="FT229"/>
          <cell r="FU229"/>
          <cell r="FV229">
            <v>0</v>
          </cell>
          <cell r="FW229"/>
          <cell r="FX229">
            <v>0</v>
          </cell>
          <cell r="FY229">
            <v>0</v>
          </cell>
          <cell r="FZ229">
            <v>0</v>
          </cell>
          <cell r="GA229">
            <v>0</v>
          </cell>
          <cell r="GB229">
            <v>0</v>
          </cell>
          <cell r="GC229">
            <v>0</v>
          </cell>
          <cell r="GD229">
            <v>0</v>
          </cell>
          <cell r="GE229">
            <v>0</v>
          </cell>
          <cell r="GF229">
            <v>0</v>
          </cell>
          <cell r="GG229">
            <v>0</v>
          </cell>
          <cell r="GH229">
            <v>0</v>
          </cell>
          <cell r="GI229">
            <v>0</v>
          </cell>
          <cell r="GJ229">
            <v>0</v>
          </cell>
          <cell r="GK229">
            <v>0</v>
          </cell>
          <cell r="GL229">
            <v>0</v>
          </cell>
          <cell r="GM229">
            <v>0</v>
          </cell>
          <cell r="GN229"/>
          <cell r="GO229">
            <v>0</v>
          </cell>
          <cell r="GP229">
            <v>0</v>
          </cell>
          <cell r="GQ229">
            <v>0</v>
          </cell>
          <cell r="GR229">
            <v>0</v>
          </cell>
          <cell r="GS229">
            <v>0</v>
          </cell>
          <cell r="GT229">
            <v>0</v>
          </cell>
          <cell r="GU229">
            <v>0</v>
          </cell>
          <cell r="GV229">
            <v>0</v>
          </cell>
          <cell r="GW229">
            <v>0</v>
          </cell>
          <cell r="GX229">
            <v>0</v>
          </cell>
          <cell r="GY229">
            <v>0</v>
          </cell>
          <cell r="GZ229">
            <v>0</v>
          </cell>
          <cell r="HA229">
            <v>0</v>
          </cell>
          <cell r="HB229">
            <v>0</v>
          </cell>
          <cell r="HC229">
            <v>0</v>
          </cell>
          <cell r="HD229">
            <v>0</v>
          </cell>
          <cell r="HE229">
            <v>0</v>
          </cell>
          <cell r="HF229">
            <v>0</v>
          </cell>
          <cell r="HG229">
            <v>327818100</v>
          </cell>
          <cell r="HH229">
            <v>0</v>
          </cell>
          <cell r="HI229"/>
          <cell r="HJ229"/>
          <cell r="HK229"/>
          <cell r="HL229">
            <v>0</v>
          </cell>
          <cell r="HM229">
            <v>327818100</v>
          </cell>
          <cell r="HN229">
            <v>0</v>
          </cell>
          <cell r="HO229"/>
          <cell r="HP229"/>
          <cell r="HQ229"/>
          <cell r="HR229"/>
          <cell r="HS229"/>
          <cell r="HT229"/>
          <cell r="HU229">
            <v>0</v>
          </cell>
          <cell r="HV229"/>
          <cell r="HW229">
            <v>0</v>
          </cell>
          <cell r="HX229">
            <v>0</v>
          </cell>
          <cell r="HY229">
            <v>0</v>
          </cell>
          <cell r="HZ229">
            <v>0</v>
          </cell>
          <cell r="IA229">
            <v>0</v>
          </cell>
          <cell r="IB229">
            <v>0</v>
          </cell>
          <cell r="IC229">
            <v>0</v>
          </cell>
          <cell r="ID229">
            <v>0</v>
          </cell>
          <cell r="IE229">
            <v>0</v>
          </cell>
          <cell r="IF229">
            <v>0</v>
          </cell>
          <cell r="IG229">
            <v>0</v>
          </cell>
          <cell r="IH229">
            <v>0</v>
          </cell>
          <cell r="II229">
            <v>0</v>
          </cell>
          <cell r="IJ229">
            <v>0</v>
          </cell>
          <cell r="IK229">
            <v>0</v>
          </cell>
          <cell r="IL229">
            <v>0</v>
          </cell>
          <cell r="IM229"/>
          <cell r="IN229">
            <v>0</v>
          </cell>
          <cell r="IO229">
            <v>0</v>
          </cell>
          <cell r="IP229">
            <v>0</v>
          </cell>
          <cell r="IQ229">
            <v>0</v>
          </cell>
          <cell r="IR229">
            <v>0</v>
          </cell>
          <cell r="IS229">
            <v>0</v>
          </cell>
          <cell r="IT229">
            <v>0</v>
          </cell>
          <cell r="IU229">
            <v>0</v>
          </cell>
          <cell r="IV229">
            <v>0</v>
          </cell>
          <cell r="IW229">
            <v>0</v>
          </cell>
          <cell r="IX229">
            <v>0</v>
          </cell>
          <cell r="IY229">
            <v>0</v>
          </cell>
          <cell r="IZ229">
            <v>0</v>
          </cell>
          <cell r="JA229">
            <v>0</v>
          </cell>
          <cell r="JB229">
            <v>0</v>
          </cell>
          <cell r="JC229">
            <v>0</v>
          </cell>
          <cell r="JD229">
            <v>0</v>
          </cell>
          <cell r="JE229">
            <v>0</v>
          </cell>
          <cell r="JF229">
            <v>829272593</v>
          </cell>
          <cell r="JG229">
            <v>0</v>
          </cell>
          <cell r="JH229">
            <v>0</v>
          </cell>
          <cell r="JI229">
            <v>0</v>
          </cell>
          <cell r="JJ229">
            <v>0</v>
          </cell>
          <cell r="JK229">
            <v>0</v>
          </cell>
          <cell r="JL229">
            <v>829272593</v>
          </cell>
          <cell r="JM229">
            <v>0</v>
          </cell>
          <cell r="JN229">
            <v>0</v>
          </cell>
          <cell r="JO229">
            <v>0</v>
          </cell>
          <cell r="JP229">
            <v>0</v>
          </cell>
          <cell r="JQ229">
            <v>0</v>
          </cell>
          <cell r="JR229">
            <v>0</v>
          </cell>
          <cell r="JS229">
            <v>0</v>
          </cell>
          <cell r="JT229">
            <v>0</v>
          </cell>
          <cell r="JU229">
            <v>0</v>
          </cell>
          <cell r="JV229">
            <v>50084494</v>
          </cell>
          <cell r="JW229">
            <v>0</v>
          </cell>
          <cell r="JX229">
            <v>0</v>
          </cell>
          <cell r="JY229">
            <v>0</v>
          </cell>
          <cell r="JZ229">
            <v>0</v>
          </cell>
          <cell r="KA229">
            <v>0</v>
          </cell>
          <cell r="KB229">
            <v>50084494</v>
          </cell>
          <cell r="KC229">
            <v>0</v>
          </cell>
          <cell r="KD229">
            <v>0</v>
          </cell>
          <cell r="KE229">
            <v>0</v>
          </cell>
          <cell r="KF229">
            <v>0</v>
          </cell>
          <cell r="KG229">
            <v>0</v>
          </cell>
          <cell r="KH229">
            <v>0</v>
          </cell>
          <cell r="KI229">
            <v>0</v>
          </cell>
          <cell r="KJ229">
            <v>0</v>
          </cell>
          <cell r="KK229">
            <v>0</v>
          </cell>
          <cell r="KL229"/>
          <cell r="KM229">
            <v>0</v>
          </cell>
          <cell r="KN229">
            <v>0</v>
          </cell>
          <cell r="KO229">
            <v>0</v>
          </cell>
          <cell r="KP229">
            <v>0</v>
          </cell>
          <cell r="KQ229">
            <v>0</v>
          </cell>
          <cell r="KR229">
            <v>0</v>
          </cell>
          <cell r="KS229">
            <v>0</v>
          </cell>
          <cell r="KT229">
            <v>0</v>
          </cell>
          <cell r="KU229">
            <v>0</v>
          </cell>
          <cell r="KV229">
            <v>0</v>
          </cell>
          <cell r="KW229">
            <v>0</v>
          </cell>
          <cell r="KX229">
            <v>0</v>
          </cell>
          <cell r="KY229">
            <v>0</v>
          </cell>
          <cell r="KZ229">
            <v>0</v>
          </cell>
          <cell r="LA229">
            <v>0</v>
          </cell>
          <cell r="LB229">
            <v>0</v>
          </cell>
          <cell r="LC229">
            <v>0</v>
          </cell>
          <cell r="LD229">
            <v>0</v>
          </cell>
        </row>
        <row r="230">
          <cell r="B230">
            <v>227</v>
          </cell>
          <cell r="C230" t="str">
            <v>“CAJICÁ IDEAL”</v>
          </cell>
          <cell r="D230" t="str">
            <v>3. CAJICÁ IDEAL PRODUCTIVA E INNOVADORA</v>
          </cell>
          <cell r="E230" t="str">
            <v>36. Trabajo</v>
          </cell>
          <cell r="F230" t="str">
            <v xml:space="preserve">10. Cajicá Emplea </v>
          </cell>
          <cell r="G230"/>
          <cell r="H230">
            <v>74</v>
          </cell>
          <cell r="I230" t="str">
            <v xml:space="preserve">Vincular a 200 personas en programas y actividades de emprendimiento </v>
          </cell>
          <cell r="J230" t="str">
            <v xml:space="preserve">Numero </v>
          </cell>
          <cell r="K230">
            <v>0</v>
          </cell>
          <cell r="L230"/>
          <cell r="M230">
            <v>300</v>
          </cell>
          <cell r="N230" t="str">
            <v>Alcaldía Municipal</v>
          </cell>
          <cell r="O230" t="str">
            <v>3602038. Servicio de acompañamiento a planes de negocio</v>
          </cell>
          <cell r="P230" t="str">
            <v>360203802. Empresas con asignación de recursos para sostenibilidad</v>
          </cell>
          <cell r="Q230" t="str">
            <v>46. Emprendimiento</v>
          </cell>
          <cell r="R230" t="str">
            <v>Secretaría de Desarrollo Económico</v>
          </cell>
          <cell r="S230">
            <v>227</v>
          </cell>
          <cell r="T230" t="str">
            <v>Crear y poner en funcionamiento 1 Fondo de Emprendimiento de Cajicá</v>
          </cell>
          <cell r="U230" t="str">
            <v xml:space="preserve">Fondo de Emprendimiento </v>
          </cell>
          <cell r="V230" t="str">
            <v>Número</v>
          </cell>
          <cell r="W230"/>
          <cell r="X230">
            <v>1</v>
          </cell>
          <cell r="Y230">
            <v>0</v>
          </cell>
          <cell r="Z230" t="str">
            <v>I</v>
          </cell>
          <cell r="AA230">
            <v>0.29498525073746312</v>
          </cell>
          <cell r="AB230">
            <v>0</v>
          </cell>
          <cell r="AC230">
            <v>0</v>
          </cell>
          <cell r="AD230">
            <v>0</v>
          </cell>
          <cell r="AE230">
            <v>0</v>
          </cell>
          <cell r="AF230"/>
          <cell r="AG230"/>
          <cell r="AH230"/>
          <cell r="AI230">
            <v>1</v>
          </cell>
          <cell r="AJ230"/>
          <cell r="AK230"/>
          <cell r="AL230" t="str">
            <v>8. Trabajo decente y crecimiento económico</v>
          </cell>
          <cell r="AM230" t="str">
            <v>Comunidad</v>
          </cell>
          <cell r="AN230"/>
          <cell r="AO230" t="str">
            <v>NP</v>
          </cell>
          <cell r="AP230">
            <v>0</v>
          </cell>
          <cell r="AQ230">
            <v>0.33</v>
          </cell>
          <cell r="AR230">
            <v>0.29850746268656714</v>
          </cell>
          <cell r="AS230">
            <v>0.33</v>
          </cell>
          <cell r="AT230">
            <v>0.30864197530864196</v>
          </cell>
          <cell r="AU230">
            <v>0.34</v>
          </cell>
          <cell r="AV230">
            <v>0.30769230769230771</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cell r="BL230"/>
          <cell r="BM230"/>
          <cell r="BN230"/>
          <cell r="BO230"/>
          <cell r="BP230"/>
          <cell r="BQ230"/>
          <cell r="BR230"/>
          <cell r="BS230"/>
          <cell r="BT230"/>
          <cell r="BU230"/>
          <cell r="BV230"/>
          <cell r="BW230"/>
          <cell r="BX230"/>
          <cell r="BY230"/>
          <cell r="BZ230">
            <v>0</v>
          </cell>
          <cell r="CA230"/>
          <cell r="CB230"/>
          <cell r="CC230"/>
          <cell r="CD230"/>
          <cell r="CE230"/>
          <cell r="CF230"/>
          <cell r="CG230"/>
          <cell r="CH230"/>
          <cell r="CI230"/>
          <cell r="CJ230"/>
          <cell r="CK230"/>
          <cell r="CL230"/>
          <cell r="CM230"/>
          <cell r="CN230"/>
          <cell r="CO230"/>
          <cell r="CP230">
            <v>150000000</v>
          </cell>
          <cell r="CQ230">
            <v>0</v>
          </cell>
          <cell r="CR230">
            <v>0</v>
          </cell>
          <cell r="CS230">
            <v>0</v>
          </cell>
          <cell r="CT230">
            <v>0</v>
          </cell>
          <cell r="CU230">
            <v>0</v>
          </cell>
          <cell r="CV230">
            <v>0</v>
          </cell>
          <cell r="CW230">
            <v>0</v>
          </cell>
          <cell r="CX230">
            <v>0</v>
          </cell>
          <cell r="CY230">
            <v>0</v>
          </cell>
          <cell r="CZ230">
            <v>0</v>
          </cell>
          <cell r="DA230">
            <v>0</v>
          </cell>
          <cell r="DB230">
            <v>0</v>
          </cell>
          <cell r="DC230">
            <v>0</v>
          </cell>
          <cell r="DD230">
            <v>0</v>
          </cell>
          <cell r="DE230">
            <v>0</v>
          </cell>
          <cell r="DF230">
            <v>0</v>
          </cell>
          <cell r="DG230">
            <v>0</v>
          </cell>
          <cell r="DH230">
            <v>0</v>
          </cell>
          <cell r="DI230">
            <v>0</v>
          </cell>
          <cell r="DJ230"/>
          <cell r="DK230"/>
          <cell r="DL230"/>
          <cell r="DM230"/>
          <cell r="DN230"/>
          <cell r="DO230"/>
          <cell r="DP230"/>
          <cell r="DQ230"/>
          <cell r="DR230"/>
          <cell r="DS230"/>
          <cell r="DT230"/>
          <cell r="DU230"/>
          <cell r="DV230"/>
          <cell r="DW230">
            <v>0</v>
          </cell>
          <cell r="DX230"/>
          <cell r="DY230">
            <v>0</v>
          </cell>
          <cell r="DZ230"/>
          <cell r="EA230">
            <v>0</v>
          </cell>
          <cell r="EB230">
            <v>0</v>
          </cell>
          <cell r="EC230">
            <v>0</v>
          </cell>
          <cell r="ED230">
            <v>0</v>
          </cell>
          <cell r="EE230"/>
          <cell r="EF230">
            <v>0</v>
          </cell>
          <cell r="EG230">
            <v>0</v>
          </cell>
          <cell r="EH230">
            <v>0</v>
          </cell>
          <cell r="EI230">
            <v>0</v>
          </cell>
          <cell r="EJ230">
            <v>0</v>
          </cell>
          <cell r="EK230">
            <v>0</v>
          </cell>
          <cell r="EL230">
            <v>0</v>
          </cell>
          <cell r="EM230">
            <v>0</v>
          </cell>
          <cell r="EN230">
            <v>0</v>
          </cell>
          <cell r="EO230"/>
          <cell r="EP230">
            <v>0</v>
          </cell>
          <cell r="EQ230">
            <v>0</v>
          </cell>
          <cell r="ER230">
            <v>0</v>
          </cell>
          <cell r="ES230">
            <v>0</v>
          </cell>
          <cell r="ET230">
            <v>0</v>
          </cell>
          <cell r="EU230">
            <v>0</v>
          </cell>
          <cell r="EV230">
            <v>0</v>
          </cell>
          <cell r="EW230">
            <v>0</v>
          </cell>
          <cell r="EX230">
            <v>0</v>
          </cell>
          <cell r="EY230">
            <v>0</v>
          </cell>
          <cell r="EZ230">
            <v>0</v>
          </cell>
          <cell r="FA230">
            <v>0</v>
          </cell>
          <cell r="FB230">
            <v>0</v>
          </cell>
          <cell r="FC230">
            <v>0</v>
          </cell>
          <cell r="FD230">
            <v>0</v>
          </cell>
          <cell r="FE230">
            <v>0</v>
          </cell>
          <cell r="FF230">
            <v>0</v>
          </cell>
          <cell r="FG230">
            <v>0</v>
          </cell>
          <cell r="FH230">
            <v>106090000</v>
          </cell>
          <cell r="FI230">
            <v>0</v>
          </cell>
          <cell r="FJ230"/>
          <cell r="FK230"/>
          <cell r="FL230"/>
          <cell r="FM230">
            <v>0</v>
          </cell>
          <cell r="FN230">
            <v>106090000</v>
          </cell>
          <cell r="FO230">
            <v>0</v>
          </cell>
          <cell r="FP230"/>
          <cell r="FQ230"/>
          <cell r="FR230"/>
          <cell r="FS230"/>
          <cell r="FT230"/>
          <cell r="FU230"/>
          <cell r="FV230">
            <v>0</v>
          </cell>
          <cell r="FW230"/>
          <cell r="FX230">
            <v>0</v>
          </cell>
          <cell r="FY230">
            <v>0</v>
          </cell>
          <cell r="FZ230">
            <v>0</v>
          </cell>
          <cell r="GA230">
            <v>0</v>
          </cell>
          <cell r="GB230">
            <v>0</v>
          </cell>
          <cell r="GC230">
            <v>0</v>
          </cell>
          <cell r="GD230">
            <v>0</v>
          </cell>
          <cell r="GE230">
            <v>0</v>
          </cell>
          <cell r="GF230">
            <v>0</v>
          </cell>
          <cell r="GG230">
            <v>0</v>
          </cell>
          <cell r="GH230">
            <v>0</v>
          </cell>
          <cell r="GI230">
            <v>0</v>
          </cell>
          <cell r="GJ230">
            <v>0</v>
          </cell>
          <cell r="GK230">
            <v>0</v>
          </cell>
          <cell r="GL230">
            <v>0</v>
          </cell>
          <cell r="GM230">
            <v>0</v>
          </cell>
          <cell r="GN230"/>
          <cell r="GO230">
            <v>0</v>
          </cell>
          <cell r="GP230">
            <v>0</v>
          </cell>
          <cell r="GQ230">
            <v>0</v>
          </cell>
          <cell r="GR230">
            <v>0</v>
          </cell>
          <cell r="GS230">
            <v>0</v>
          </cell>
          <cell r="GT230">
            <v>0</v>
          </cell>
          <cell r="GU230">
            <v>0</v>
          </cell>
          <cell r="GV230">
            <v>0</v>
          </cell>
          <cell r="GW230">
            <v>0</v>
          </cell>
          <cell r="GX230">
            <v>0</v>
          </cell>
          <cell r="GY230">
            <v>0</v>
          </cell>
          <cell r="GZ230">
            <v>0</v>
          </cell>
          <cell r="HA230">
            <v>0</v>
          </cell>
          <cell r="HB230">
            <v>0</v>
          </cell>
          <cell r="HC230">
            <v>0</v>
          </cell>
          <cell r="HD230">
            <v>0</v>
          </cell>
          <cell r="HE230">
            <v>0</v>
          </cell>
          <cell r="HF230">
            <v>0</v>
          </cell>
          <cell r="HG230">
            <v>109272700</v>
          </cell>
          <cell r="HH230">
            <v>0</v>
          </cell>
          <cell r="HI230"/>
          <cell r="HJ230"/>
          <cell r="HK230"/>
          <cell r="HL230">
            <v>0</v>
          </cell>
          <cell r="HM230">
            <v>109272700</v>
          </cell>
          <cell r="HN230">
            <v>0</v>
          </cell>
          <cell r="HO230"/>
          <cell r="HP230"/>
          <cell r="HQ230"/>
          <cell r="HR230"/>
          <cell r="HS230"/>
          <cell r="HT230"/>
          <cell r="HU230">
            <v>0</v>
          </cell>
          <cell r="HV230"/>
          <cell r="HW230">
            <v>0</v>
          </cell>
          <cell r="HX230">
            <v>0</v>
          </cell>
          <cell r="HY230">
            <v>0</v>
          </cell>
          <cell r="HZ230">
            <v>0</v>
          </cell>
          <cell r="IA230">
            <v>0</v>
          </cell>
          <cell r="IB230">
            <v>0</v>
          </cell>
          <cell r="IC230">
            <v>0</v>
          </cell>
          <cell r="ID230">
            <v>0</v>
          </cell>
          <cell r="IE230">
            <v>0</v>
          </cell>
          <cell r="IF230">
            <v>0</v>
          </cell>
          <cell r="IG230">
            <v>0</v>
          </cell>
          <cell r="IH230">
            <v>0</v>
          </cell>
          <cell r="II230">
            <v>0</v>
          </cell>
          <cell r="IJ230">
            <v>0</v>
          </cell>
          <cell r="IK230">
            <v>0</v>
          </cell>
          <cell r="IL230">
            <v>0</v>
          </cell>
          <cell r="IM230"/>
          <cell r="IN230">
            <v>0</v>
          </cell>
          <cell r="IO230">
            <v>0</v>
          </cell>
          <cell r="IP230">
            <v>0</v>
          </cell>
          <cell r="IQ230">
            <v>0</v>
          </cell>
          <cell r="IR230">
            <v>0</v>
          </cell>
          <cell r="IS230">
            <v>0</v>
          </cell>
          <cell r="IT230">
            <v>0</v>
          </cell>
          <cell r="IU230">
            <v>0</v>
          </cell>
          <cell r="IV230">
            <v>0</v>
          </cell>
          <cell r="IW230">
            <v>0</v>
          </cell>
          <cell r="IX230">
            <v>0</v>
          </cell>
          <cell r="IY230">
            <v>0</v>
          </cell>
          <cell r="IZ230">
            <v>0</v>
          </cell>
          <cell r="JA230">
            <v>0</v>
          </cell>
          <cell r="JB230">
            <v>0</v>
          </cell>
          <cell r="JC230">
            <v>0</v>
          </cell>
          <cell r="JD230">
            <v>0</v>
          </cell>
          <cell r="JE230">
            <v>0</v>
          </cell>
          <cell r="JF230">
            <v>215362700</v>
          </cell>
          <cell r="JG230">
            <v>0</v>
          </cell>
          <cell r="JH230">
            <v>0</v>
          </cell>
          <cell r="JI230">
            <v>0</v>
          </cell>
          <cell r="JJ230">
            <v>0</v>
          </cell>
          <cell r="JK230">
            <v>0</v>
          </cell>
          <cell r="JL230">
            <v>215362700</v>
          </cell>
          <cell r="JM230">
            <v>0</v>
          </cell>
          <cell r="JN230">
            <v>0</v>
          </cell>
          <cell r="JO230">
            <v>0</v>
          </cell>
          <cell r="JP230">
            <v>0</v>
          </cell>
          <cell r="JQ230">
            <v>0</v>
          </cell>
          <cell r="JR230">
            <v>0</v>
          </cell>
          <cell r="JS230">
            <v>0</v>
          </cell>
          <cell r="JT230">
            <v>0</v>
          </cell>
          <cell r="JU230">
            <v>0</v>
          </cell>
          <cell r="JV230">
            <v>0</v>
          </cell>
          <cell r="JW230">
            <v>0</v>
          </cell>
          <cell r="JX230">
            <v>0</v>
          </cell>
          <cell r="JY230">
            <v>0</v>
          </cell>
          <cell r="JZ230">
            <v>0</v>
          </cell>
          <cell r="KA230">
            <v>0</v>
          </cell>
          <cell r="KB230">
            <v>0</v>
          </cell>
          <cell r="KC230">
            <v>0</v>
          </cell>
          <cell r="KD230">
            <v>0</v>
          </cell>
          <cell r="KE230">
            <v>0</v>
          </cell>
          <cell r="KF230">
            <v>0</v>
          </cell>
          <cell r="KG230">
            <v>0</v>
          </cell>
          <cell r="KH230">
            <v>0</v>
          </cell>
          <cell r="KI230">
            <v>0</v>
          </cell>
          <cell r="KJ230">
            <v>0</v>
          </cell>
          <cell r="KK230">
            <v>0</v>
          </cell>
          <cell r="KL230"/>
          <cell r="KM230">
            <v>0</v>
          </cell>
          <cell r="KN230">
            <v>0</v>
          </cell>
          <cell r="KO230">
            <v>0</v>
          </cell>
          <cell r="KP230">
            <v>0</v>
          </cell>
          <cell r="KQ230">
            <v>0</v>
          </cell>
          <cell r="KR230">
            <v>0</v>
          </cell>
          <cell r="KS230">
            <v>0</v>
          </cell>
          <cell r="KT230">
            <v>0</v>
          </cell>
          <cell r="KU230">
            <v>0</v>
          </cell>
          <cell r="KV230">
            <v>0</v>
          </cell>
          <cell r="KW230">
            <v>0</v>
          </cell>
          <cell r="KX230">
            <v>0</v>
          </cell>
          <cell r="KY230">
            <v>0</v>
          </cell>
          <cell r="KZ230">
            <v>0</v>
          </cell>
          <cell r="LA230">
            <v>0</v>
          </cell>
          <cell r="LB230">
            <v>0</v>
          </cell>
          <cell r="LC230">
            <v>0</v>
          </cell>
          <cell r="LD230">
            <v>0</v>
          </cell>
        </row>
        <row r="231">
          <cell r="B231">
            <v>228</v>
          </cell>
          <cell r="C231" t="str">
            <v>“CAJICÁ IDEAL”</v>
          </cell>
          <cell r="D231" t="str">
            <v>3. CAJICÁ IDEAL PRODUCTIVA E INNOVADORA</v>
          </cell>
          <cell r="E231" t="str">
            <v>36. Trabajo</v>
          </cell>
          <cell r="F231" t="str">
            <v xml:space="preserve">10. Cajicá Emplea </v>
          </cell>
          <cell r="G231"/>
          <cell r="H231">
            <v>74</v>
          </cell>
          <cell r="I231" t="str">
            <v xml:space="preserve">Vincular a 200 personas en programas y actividades de emprendimiento </v>
          </cell>
          <cell r="J231" t="str">
            <v xml:space="preserve">Numero </v>
          </cell>
          <cell r="K231">
            <v>0</v>
          </cell>
          <cell r="L231"/>
          <cell r="M231">
            <v>300</v>
          </cell>
          <cell r="N231" t="str">
            <v>Alcaldía Municipal</v>
          </cell>
          <cell r="O231" t="str">
            <v>3602019. Documentos normativos</v>
          </cell>
          <cell r="P231" t="str">
            <v>360201900. Documentos normativos realizados</v>
          </cell>
          <cell r="Q231" t="str">
            <v>46. Emprendimiento</v>
          </cell>
          <cell r="R231" t="str">
            <v>Secretaría de Desarrollo Económico</v>
          </cell>
          <cell r="S231">
            <v>228</v>
          </cell>
          <cell r="T231" t="str">
            <v>Elaborar y desarrollar 1 Estrategia anual para apoyar y fortalecer la economía solidaria y comunitaria</v>
          </cell>
          <cell r="U231" t="str">
            <v xml:space="preserve">apoyar y fortalecer la economía solidaria y comunitaria </v>
          </cell>
          <cell r="V231" t="str">
            <v>Número</v>
          </cell>
          <cell r="W231"/>
          <cell r="X231">
            <v>1</v>
          </cell>
          <cell r="Y231">
            <v>0</v>
          </cell>
          <cell r="Z231" t="str">
            <v>MA</v>
          </cell>
          <cell r="AA231">
            <v>0.29498525073746312</v>
          </cell>
          <cell r="AB231">
            <v>0.15</v>
          </cell>
          <cell r="AC231">
            <v>0.15</v>
          </cell>
          <cell r="AD231">
            <v>0</v>
          </cell>
          <cell r="AE231">
            <v>0</v>
          </cell>
          <cell r="AF231"/>
          <cell r="AG231"/>
          <cell r="AH231"/>
          <cell r="AI231"/>
          <cell r="AJ231"/>
          <cell r="AK231"/>
          <cell r="AL231" t="str">
            <v>8. Trabajo decente y crecimiento económico</v>
          </cell>
          <cell r="AM231" t="str">
            <v>Comunidad</v>
          </cell>
          <cell r="AN231"/>
          <cell r="AO231">
            <v>1</v>
          </cell>
          <cell r="AP231">
            <v>0.3115264797507788</v>
          </cell>
          <cell r="AQ231">
            <v>1</v>
          </cell>
          <cell r="AR231">
            <v>0.29850746268656714</v>
          </cell>
          <cell r="AS231">
            <v>1</v>
          </cell>
          <cell r="AT231">
            <v>0.30864197530864196</v>
          </cell>
          <cell r="AU231">
            <v>1</v>
          </cell>
          <cell r="AV231">
            <v>0.30769230769230771</v>
          </cell>
          <cell r="AW231">
            <v>0.6</v>
          </cell>
          <cell r="AX231">
            <v>60</v>
          </cell>
          <cell r="AY231">
            <v>0</v>
          </cell>
          <cell r="AZ231">
            <v>0</v>
          </cell>
          <cell r="BA231">
            <v>0</v>
          </cell>
          <cell r="BB231">
            <v>0</v>
          </cell>
          <cell r="BC231">
            <v>0</v>
          </cell>
          <cell r="BD231">
            <v>0</v>
          </cell>
          <cell r="BE231">
            <v>0.18691588785046728</v>
          </cell>
          <cell r="BF231">
            <v>0</v>
          </cell>
          <cell r="BG231">
            <v>0</v>
          </cell>
          <cell r="BH231">
            <v>0</v>
          </cell>
          <cell r="BI231">
            <v>4.4247787610619468E-2</v>
          </cell>
          <cell r="BJ231">
            <v>0</v>
          </cell>
          <cell r="BK231"/>
          <cell r="BL231"/>
          <cell r="BM231"/>
          <cell r="BN231"/>
          <cell r="BO231"/>
          <cell r="BP231"/>
          <cell r="BQ231"/>
          <cell r="BR231"/>
          <cell r="BS231"/>
          <cell r="BT231"/>
          <cell r="BU231"/>
          <cell r="BV231"/>
          <cell r="BW231"/>
          <cell r="BX231"/>
          <cell r="BY231"/>
          <cell r="BZ231">
            <v>0</v>
          </cell>
          <cell r="CA231"/>
          <cell r="CB231"/>
          <cell r="CC231"/>
          <cell r="CD231"/>
          <cell r="CE231"/>
          <cell r="CF231"/>
          <cell r="CG231"/>
          <cell r="CH231"/>
          <cell r="CI231"/>
          <cell r="CJ231"/>
          <cell r="CK231"/>
          <cell r="CL231"/>
          <cell r="CM231"/>
          <cell r="CN231"/>
          <cell r="CO231"/>
          <cell r="CP231"/>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0</v>
          </cell>
          <cell r="DI231">
            <v>40000000</v>
          </cell>
          <cell r="DJ231"/>
          <cell r="DK231"/>
          <cell r="DL231"/>
          <cell r="DM231"/>
          <cell r="DN231"/>
          <cell r="DO231">
            <v>40000000</v>
          </cell>
          <cell r="DP231"/>
          <cell r="DQ231"/>
          <cell r="DR231"/>
          <cell r="DS231"/>
          <cell r="DT231"/>
          <cell r="DU231"/>
          <cell r="DV231"/>
          <cell r="DW231">
            <v>0</v>
          </cell>
          <cell r="DX231"/>
          <cell r="DY231">
            <v>0</v>
          </cell>
          <cell r="DZ231"/>
          <cell r="EA231">
            <v>0</v>
          </cell>
          <cell r="EB231">
            <v>0</v>
          </cell>
          <cell r="EC231">
            <v>0</v>
          </cell>
          <cell r="ED231">
            <v>0</v>
          </cell>
          <cell r="EE231"/>
          <cell r="EF231">
            <v>0</v>
          </cell>
          <cell r="EG231">
            <v>0</v>
          </cell>
          <cell r="EH231">
            <v>0</v>
          </cell>
          <cell r="EI231">
            <v>0</v>
          </cell>
          <cell r="EJ231">
            <v>0</v>
          </cell>
          <cell r="EK231">
            <v>0</v>
          </cell>
          <cell r="EL231">
            <v>0</v>
          </cell>
          <cell r="EM231">
            <v>0</v>
          </cell>
          <cell r="EN231">
            <v>0</v>
          </cell>
          <cell r="EO231"/>
          <cell r="EP231">
            <v>0</v>
          </cell>
          <cell r="EQ231">
            <v>0</v>
          </cell>
          <cell r="ER231">
            <v>0</v>
          </cell>
          <cell r="ES231">
            <v>0</v>
          </cell>
          <cell r="ET231">
            <v>0</v>
          </cell>
          <cell r="EU231">
            <v>0</v>
          </cell>
          <cell r="EV231">
            <v>0</v>
          </cell>
          <cell r="EW231">
            <v>0</v>
          </cell>
          <cell r="EX231">
            <v>0</v>
          </cell>
          <cell r="EY231">
            <v>0</v>
          </cell>
          <cell r="EZ231">
            <v>0</v>
          </cell>
          <cell r="FA231">
            <v>0</v>
          </cell>
          <cell r="FB231">
            <v>0</v>
          </cell>
          <cell r="FC231">
            <v>0</v>
          </cell>
          <cell r="FD231">
            <v>0</v>
          </cell>
          <cell r="FE231">
            <v>0</v>
          </cell>
          <cell r="FF231">
            <v>0</v>
          </cell>
          <cell r="FG231">
            <v>0</v>
          </cell>
          <cell r="FH231">
            <v>68308231.954000011</v>
          </cell>
          <cell r="FI231">
            <v>0</v>
          </cell>
          <cell r="FJ231"/>
          <cell r="FK231"/>
          <cell r="FL231"/>
          <cell r="FM231">
            <v>0</v>
          </cell>
          <cell r="FN231">
            <v>68308231.954000011</v>
          </cell>
          <cell r="FO231">
            <v>0</v>
          </cell>
          <cell r="FP231"/>
          <cell r="FQ231"/>
          <cell r="FR231"/>
          <cell r="FS231"/>
          <cell r="FT231"/>
          <cell r="FU231"/>
          <cell r="FV231">
            <v>0</v>
          </cell>
          <cell r="FW231"/>
          <cell r="FX231">
            <v>0</v>
          </cell>
          <cell r="FY231">
            <v>0</v>
          </cell>
          <cell r="FZ231">
            <v>0</v>
          </cell>
          <cell r="GA231">
            <v>0</v>
          </cell>
          <cell r="GB231">
            <v>0</v>
          </cell>
          <cell r="GC231">
            <v>0</v>
          </cell>
          <cell r="GD231">
            <v>0</v>
          </cell>
          <cell r="GE231">
            <v>0</v>
          </cell>
          <cell r="GF231">
            <v>0</v>
          </cell>
          <cell r="GG231">
            <v>0</v>
          </cell>
          <cell r="GH231">
            <v>0</v>
          </cell>
          <cell r="GI231">
            <v>0</v>
          </cell>
          <cell r="GJ231">
            <v>0</v>
          </cell>
          <cell r="GK231">
            <v>0</v>
          </cell>
          <cell r="GL231">
            <v>0</v>
          </cell>
          <cell r="GM231">
            <v>0</v>
          </cell>
          <cell r="GN231"/>
          <cell r="GO231">
            <v>0</v>
          </cell>
          <cell r="GP231">
            <v>0</v>
          </cell>
          <cell r="GQ231">
            <v>0</v>
          </cell>
          <cell r="GR231">
            <v>0</v>
          </cell>
          <cell r="GS231">
            <v>0</v>
          </cell>
          <cell r="GT231">
            <v>0</v>
          </cell>
          <cell r="GU231">
            <v>0</v>
          </cell>
          <cell r="GV231">
            <v>0</v>
          </cell>
          <cell r="GW231">
            <v>0</v>
          </cell>
          <cell r="GX231">
            <v>0</v>
          </cell>
          <cell r="GY231">
            <v>0</v>
          </cell>
          <cell r="GZ231">
            <v>0</v>
          </cell>
          <cell r="HA231">
            <v>0</v>
          </cell>
          <cell r="HB231">
            <v>0</v>
          </cell>
          <cell r="HC231">
            <v>0</v>
          </cell>
          <cell r="HD231">
            <v>0</v>
          </cell>
          <cell r="HE231">
            <v>0</v>
          </cell>
          <cell r="HF231">
            <v>0</v>
          </cell>
          <cell r="HG231">
            <v>70357478.912620008</v>
          </cell>
          <cell r="HH231">
            <v>0</v>
          </cell>
          <cell r="HI231"/>
          <cell r="HJ231"/>
          <cell r="HK231"/>
          <cell r="HL231">
            <v>0</v>
          </cell>
          <cell r="HM231">
            <v>70357478.912620008</v>
          </cell>
          <cell r="HN231">
            <v>0</v>
          </cell>
          <cell r="HO231"/>
          <cell r="HP231"/>
          <cell r="HQ231"/>
          <cell r="HR231"/>
          <cell r="HS231"/>
          <cell r="HT231"/>
          <cell r="HU231">
            <v>0</v>
          </cell>
          <cell r="HV231"/>
          <cell r="HW231">
            <v>0</v>
          </cell>
          <cell r="HX231">
            <v>0</v>
          </cell>
          <cell r="HY231">
            <v>0</v>
          </cell>
          <cell r="HZ231">
            <v>0</v>
          </cell>
          <cell r="IA231">
            <v>0</v>
          </cell>
          <cell r="IB231">
            <v>0</v>
          </cell>
          <cell r="IC231">
            <v>0</v>
          </cell>
          <cell r="ID231">
            <v>0</v>
          </cell>
          <cell r="IE231">
            <v>0</v>
          </cell>
          <cell r="IF231">
            <v>0</v>
          </cell>
          <cell r="IG231">
            <v>0</v>
          </cell>
          <cell r="IH231">
            <v>0</v>
          </cell>
          <cell r="II231">
            <v>0</v>
          </cell>
          <cell r="IJ231">
            <v>0</v>
          </cell>
          <cell r="IK231">
            <v>0</v>
          </cell>
          <cell r="IL231">
            <v>0</v>
          </cell>
          <cell r="IM231"/>
          <cell r="IN231">
            <v>0</v>
          </cell>
          <cell r="IO231">
            <v>0</v>
          </cell>
          <cell r="IP231">
            <v>0</v>
          </cell>
          <cell r="IQ231">
            <v>0</v>
          </cell>
          <cell r="IR231">
            <v>0</v>
          </cell>
          <cell r="IS231">
            <v>0</v>
          </cell>
          <cell r="IT231">
            <v>0</v>
          </cell>
          <cell r="IU231">
            <v>0</v>
          </cell>
          <cell r="IV231">
            <v>0</v>
          </cell>
          <cell r="IW231">
            <v>0</v>
          </cell>
          <cell r="IX231">
            <v>0</v>
          </cell>
          <cell r="IY231">
            <v>0</v>
          </cell>
          <cell r="IZ231">
            <v>0</v>
          </cell>
          <cell r="JA231">
            <v>0</v>
          </cell>
          <cell r="JB231">
            <v>0</v>
          </cell>
          <cell r="JC231">
            <v>0</v>
          </cell>
          <cell r="JD231">
            <v>0</v>
          </cell>
          <cell r="JE231">
            <v>0</v>
          </cell>
          <cell r="JF231">
            <v>178665710.86662</v>
          </cell>
          <cell r="JG231">
            <v>0</v>
          </cell>
          <cell r="JH231">
            <v>0</v>
          </cell>
          <cell r="JI231">
            <v>0</v>
          </cell>
          <cell r="JJ231">
            <v>0</v>
          </cell>
          <cell r="JK231">
            <v>0</v>
          </cell>
          <cell r="JL231">
            <v>178665710.86662</v>
          </cell>
          <cell r="JM231">
            <v>0</v>
          </cell>
          <cell r="JN231">
            <v>0</v>
          </cell>
          <cell r="JO231">
            <v>0</v>
          </cell>
          <cell r="JP231">
            <v>0</v>
          </cell>
          <cell r="JQ231">
            <v>0</v>
          </cell>
          <cell r="JR231">
            <v>0</v>
          </cell>
          <cell r="JS231">
            <v>0</v>
          </cell>
          <cell r="JT231">
            <v>0</v>
          </cell>
          <cell r="JU231">
            <v>0</v>
          </cell>
          <cell r="JV231">
            <v>0</v>
          </cell>
          <cell r="JW231">
            <v>0</v>
          </cell>
          <cell r="JX231">
            <v>0</v>
          </cell>
          <cell r="JY231">
            <v>0</v>
          </cell>
          <cell r="JZ231">
            <v>0</v>
          </cell>
          <cell r="KA231">
            <v>0</v>
          </cell>
          <cell r="KB231">
            <v>0</v>
          </cell>
          <cell r="KC231">
            <v>0</v>
          </cell>
          <cell r="KD231">
            <v>0</v>
          </cell>
          <cell r="KE231">
            <v>0</v>
          </cell>
          <cell r="KF231">
            <v>0</v>
          </cell>
          <cell r="KG231">
            <v>0</v>
          </cell>
          <cell r="KH231">
            <v>0</v>
          </cell>
          <cell r="KI231">
            <v>0</v>
          </cell>
          <cell r="KJ231">
            <v>0</v>
          </cell>
          <cell r="KK231">
            <v>0</v>
          </cell>
          <cell r="KL231"/>
          <cell r="KM231">
            <v>0</v>
          </cell>
          <cell r="KN231">
            <v>0</v>
          </cell>
          <cell r="KO231">
            <v>0</v>
          </cell>
          <cell r="KP231">
            <v>0</v>
          </cell>
          <cell r="KQ231">
            <v>0</v>
          </cell>
          <cell r="KR231">
            <v>0</v>
          </cell>
          <cell r="KS231">
            <v>0</v>
          </cell>
          <cell r="KT231">
            <v>0</v>
          </cell>
          <cell r="KU231">
            <v>0</v>
          </cell>
          <cell r="KV231">
            <v>0</v>
          </cell>
          <cell r="KW231">
            <v>0</v>
          </cell>
          <cell r="KX231">
            <v>0</v>
          </cell>
          <cell r="KY231">
            <v>0</v>
          </cell>
          <cell r="KZ231">
            <v>0</v>
          </cell>
          <cell r="LA231">
            <v>0</v>
          </cell>
          <cell r="LB231">
            <v>0</v>
          </cell>
          <cell r="LC231">
            <v>0</v>
          </cell>
          <cell r="LD231">
            <v>0</v>
          </cell>
        </row>
        <row r="232">
          <cell r="B232">
            <v>229</v>
          </cell>
          <cell r="C232" t="str">
            <v>“CAJICÁ IDEAL”</v>
          </cell>
          <cell r="D232" t="str">
            <v>3. CAJICÁ IDEAL PRODUCTIVA E INNOVADORA</v>
          </cell>
          <cell r="E232" t="str">
            <v>39. Ciencia, tecnología e innovación</v>
          </cell>
          <cell r="F232" t="str">
            <v xml:space="preserve">11. Cajicá Innova </v>
          </cell>
          <cell r="G232"/>
          <cell r="H232">
            <v>75</v>
          </cell>
          <cell r="I232" t="str">
            <v xml:space="preserve">Vincular a 500 niños y niñas en actividades de Ciencia Tecnología e Innovación anualmente </v>
          </cell>
          <cell r="J232" t="str">
            <v xml:space="preserve">Número </v>
          </cell>
          <cell r="K232">
            <v>0</v>
          </cell>
          <cell r="L232"/>
          <cell r="M232">
            <v>500</v>
          </cell>
          <cell r="N232" t="str">
            <v>Alcaldía Municipal</v>
          </cell>
          <cell r="O232" t="str">
            <v>3906010. Servicios de apoyo financiero para programas y proyectos de apropiación social del conocimiento</v>
          </cell>
          <cell r="P232" t="str">
            <v>390601000. Programas y proyectos financiados</v>
          </cell>
          <cell r="Q232" t="str">
            <v>47. CTEI</v>
          </cell>
          <cell r="R232" t="str">
            <v>Secretaría de TIC y CTEI</v>
          </cell>
          <cell r="S232">
            <v>229</v>
          </cell>
          <cell r="T232" t="str">
            <v>Formular e Implementar al 100% el plan de acción anual del Plan Municipal de Ciencia, Tecnología e Innovación de Cajicá</v>
          </cell>
          <cell r="U232" t="str">
            <v xml:space="preserve">Plan de Ciencia, Tecnología e Innovación </v>
          </cell>
          <cell r="V232" t="str">
            <v xml:space="preserve">Porcentaje </v>
          </cell>
          <cell r="W232"/>
          <cell r="X232">
            <v>100</v>
          </cell>
          <cell r="Y232">
            <v>0</v>
          </cell>
          <cell r="Z232" t="str">
            <v>MA</v>
          </cell>
          <cell r="AA232">
            <v>0.29498525073746312</v>
          </cell>
          <cell r="AB232">
            <v>15.3125</v>
          </cell>
          <cell r="AC232">
            <v>0.15312500000000001</v>
          </cell>
          <cell r="AD232">
            <v>0</v>
          </cell>
          <cell r="AE232">
            <v>0</v>
          </cell>
          <cell r="AF232"/>
          <cell r="AG232"/>
          <cell r="AH232"/>
          <cell r="AI232">
            <v>1</v>
          </cell>
          <cell r="AJ232"/>
          <cell r="AK232"/>
          <cell r="AL232" t="str">
            <v>9. Industria, innovación e infraestructura</v>
          </cell>
          <cell r="AM232" t="str">
            <v>Comunidad</v>
          </cell>
          <cell r="AN232"/>
          <cell r="AO232">
            <v>100</v>
          </cell>
          <cell r="AP232">
            <v>0.3115264797507788</v>
          </cell>
          <cell r="AQ232">
            <v>100</v>
          </cell>
          <cell r="AR232">
            <v>0.29850746268656714</v>
          </cell>
          <cell r="AS232">
            <v>100</v>
          </cell>
          <cell r="AT232">
            <v>0.30864197530864196</v>
          </cell>
          <cell r="AU232">
            <v>100</v>
          </cell>
          <cell r="AV232">
            <v>0.30769230769230771</v>
          </cell>
          <cell r="AW232">
            <v>61.25</v>
          </cell>
          <cell r="AX232">
            <v>61.250000000000007</v>
          </cell>
          <cell r="AY232">
            <v>0</v>
          </cell>
          <cell r="AZ232">
            <v>0</v>
          </cell>
          <cell r="BA232">
            <v>0</v>
          </cell>
          <cell r="BB232">
            <v>0</v>
          </cell>
          <cell r="BC232">
            <v>0</v>
          </cell>
          <cell r="BD232">
            <v>0</v>
          </cell>
          <cell r="BE232">
            <v>0.19080996884735202</v>
          </cell>
          <cell r="BF232">
            <v>0</v>
          </cell>
          <cell r="BG232">
            <v>0</v>
          </cell>
          <cell r="BH232">
            <v>0</v>
          </cell>
          <cell r="BI232">
            <v>4.5169616519174047E-2</v>
          </cell>
          <cell r="BJ232">
            <v>0</v>
          </cell>
          <cell r="BK232"/>
          <cell r="BL232"/>
          <cell r="BM232"/>
          <cell r="BN232"/>
          <cell r="BO232"/>
          <cell r="BP232"/>
          <cell r="BQ232"/>
          <cell r="BR232"/>
          <cell r="BS232"/>
          <cell r="BT232"/>
          <cell r="BU232"/>
          <cell r="BV232"/>
          <cell r="BW232"/>
          <cell r="BX232"/>
          <cell r="BY232"/>
          <cell r="BZ232">
            <v>0</v>
          </cell>
          <cell r="CA232"/>
          <cell r="CB232"/>
          <cell r="CC232"/>
          <cell r="CD232"/>
          <cell r="CE232"/>
          <cell r="CF232"/>
          <cell r="CG232"/>
          <cell r="CH232"/>
          <cell r="CI232"/>
          <cell r="CJ232"/>
          <cell r="CK232"/>
          <cell r="CL232"/>
          <cell r="CM232"/>
          <cell r="CN232"/>
          <cell r="CO232"/>
          <cell r="CP232"/>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cell r="DK232"/>
          <cell r="DL232"/>
          <cell r="DM232"/>
          <cell r="DN232"/>
          <cell r="DO232"/>
          <cell r="DP232"/>
          <cell r="DQ232"/>
          <cell r="DR232"/>
          <cell r="DS232"/>
          <cell r="DT232"/>
          <cell r="DU232"/>
          <cell r="DV232"/>
          <cell r="DW232">
            <v>0</v>
          </cell>
          <cell r="DX232"/>
          <cell r="DY232">
            <v>0</v>
          </cell>
          <cell r="DZ232"/>
          <cell r="EA232">
            <v>0</v>
          </cell>
          <cell r="EB232">
            <v>0</v>
          </cell>
          <cell r="EC232">
            <v>0</v>
          </cell>
          <cell r="ED232">
            <v>0</v>
          </cell>
          <cell r="EE232"/>
          <cell r="EF232">
            <v>0</v>
          </cell>
          <cell r="EG232">
            <v>0</v>
          </cell>
          <cell r="EH232">
            <v>0</v>
          </cell>
          <cell r="EI232">
            <v>0</v>
          </cell>
          <cell r="EJ232">
            <v>0</v>
          </cell>
          <cell r="EK232">
            <v>0</v>
          </cell>
          <cell r="EL232">
            <v>0</v>
          </cell>
          <cell r="EM232">
            <v>0</v>
          </cell>
          <cell r="EN232">
            <v>0</v>
          </cell>
          <cell r="EO232"/>
          <cell r="EP232">
            <v>0</v>
          </cell>
          <cell r="EQ232">
            <v>0</v>
          </cell>
          <cell r="ER232">
            <v>0</v>
          </cell>
          <cell r="ES232">
            <v>0</v>
          </cell>
          <cell r="ET232">
            <v>0</v>
          </cell>
          <cell r="EU232">
            <v>0</v>
          </cell>
          <cell r="EV232">
            <v>0</v>
          </cell>
          <cell r="EW232">
            <v>0</v>
          </cell>
          <cell r="EX232">
            <v>0</v>
          </cell>
          <cell r="EY232">
            <v>0</v>
          </cell>
          <cell r="EZ232">
            <v>0</v>
          </cell>
          <cell r="FA232">
            <v>0</v>
          </cell>
          <cell r="FB232">
            <v>0</v>
          </cell>
          <cell r="FC232">
            <v>0</v>
          </cell>
          <cell r="FD232">
            <v>0</v>
          </cell>
          <cell r="FE232">
            <v>0</v>
          </cell>
          <cell r="FF232">
            <v>0</v>
          </cell>
          <cell r="FG232">
            <v>0</v>
          </cell>
          <cell r="FH232">
            <v>10609000</v>
          </cell>
          <cell r="FI232">
            <v>0</v>
          </cell>
          <cell r="FJ232"/>
          <cell r="FK232"/>
          <cell r="FL232"/>
          <cell r="FM232">
            <v>0</v>
          </cell>
          <cell r="FN232">
            <v>10609000</v>
          </cell>
          <cell r="FO232">
            <v>0</v>
          </cell>
          <cell r="FP232"/>
          <cell r="FQ232"/>
          <cell r="FR232"/>
          <cell r="FS232"/>
          <cell r="FT232"/>
          <cell r="FU232"/>
          <cell r="FV232">
            <v>0</v>
          </cell>
          <cell r="FW232"/>
          <cell r="FX232">
            <v>0</v>
          </cell>
          <cell r="FY232">
            <v>0</v>
          </cell>
          <cell r="FZ232">
            <v>0</v>
          </cell>
          <cell r="GA232">
            <v>0</v>
          </cell>
          <cell r="GB232">
            <v>0</v>
          </cell>
          <cell r="GC232">
            <v>0</v>
          </cell>
          <cell r="GD232">
            <v>0</v>
          </cell>
          <cell r="GE232">
            <v>0</v>
          </cell>
          <cell r="GF232">
            <v>0</v>
          </cell>
          <cell r="GG232">
            <v>0</v>
          </cell>
          <cell r="GH232">
            <v>0</v>
          </cell>
          <cell r="GI232">
            <v>0</v>
          </cell>
          <cell r="GJ232">
            <v>0</v>
          </cell>
          <cell r="GK232">
            <v>0</v>
          </cell>
          <cell r="GL232">
            <v>0</v>
          </cell>
          <cell r="GM232">
            <v>0</v>
          </cell>
          <cell r="GN232"/>
          <cell r="GO232">
            <v>0</v>
          </cell>
          <cell r="GP232">
            <v>0</v>
          </cell>
          <cell r="GQ232">
            <v>0</v>
          </cell>
          <cell r="GR232">
            <v>0</v>
          </cell>
          <cell r="GS232">
            <v>0</v>
          </cell>
          <cell r="GT232">
            <v>0</v>
          </cell>
          <cell r="GU232">
            <v>0</v>
          </cell>
          <cell r="GV232">
            <v>0</v>
          </cell>
          <cell r="GW232">
            <v>0</v>
          </cell>
          <cell r="GX232">
            <v>0</v>
          </cell>
          <cell r="GY232">
            <v>0</v>
          </cell>
          <cell r="GZ232">
            <v>0</v>
          </cell>
          <cell r="HA232">
            <v>0</v>
          </cell>
          <cell r="HB232">
            <v>0</v>
          </cell>
          <cell r="HC232">
            <v>0</v>
          </cell>
          <cell r="HD232">
            <v>0</v>
          </cell>
          <cell r="HE232">
            <v>0</v>
          </cell>
          <cell r="HF232">
            <v>0</v>
          </cell>
          <cell r="HG232">
            <v>10927270</v>
          </cell>
          <cell r="HH232">
            <v>0</v>
          </cell>
          <cell r="HI232"/>
          <cell r="HJ232"/>
          <cell r="HK232"/>
          <cell r="HL232">
            <v>0</v>
          </cell>
          <cell r="HM232">
            <v>10927270</v>
          </cell>
          <cell r="HN232">
            <v>0</v>
          </cell>
          <cell r="HO232"/>
          <cell r="HP232"/>
          <cell r="HQ232"/>
          <cell r="HR232"/>
          <cell r="HS232"/>
          <cell r="HT232"/>
          <cell r="HU232">
            <v>0</v>
          </cell>
          <cell r="HV232"/>
          <cell r="HW232">
            <v>0</v>
          </cell>
          <cell r="HX232">
            <v>0</v>
          </cell>
          <cell r="HY232">
            <v>0</v>
          </cell>
          <cell r="HZ232">
            <v>0</v>
          </cell>
          <cell r="IA232">
            <v>0</v>
          </cell>
          <cell r="IB232">
            <v>0</v>
          </cell>
          <cell r="IC232">
            <v>0</v>
          </cell>
          <cell r="ID232">
            <v>0</v>
          </cell>
          <cell r="IE232">
            <v>0</v>
          </cell>
          <cell r="IF232">
            <v>0</v>
          </cell>
          <cell r="IG232">
            <v>0</v>
          </cell>
          <cell r="IH232">
            <v>0</v>
          </cell>
          <cell r="II232">
            <v>0</v>
          </cell>
          <cell r="IJ232">
            <v>0</v>
          </cell>
          <cell r="IK232">
            <v>0</v>
          </cell>
          <cell r="IL232">
            <v>0</v>
          </cell>
          <cell r="IM232"/>
          <cell r="IN232">
            <v>0</v>
          </cell>
          <cell r="IO232">
            <v>0</v>
          </cell>
          <cell r="IP232">
            <v>0</v>
          </cell>
          <cell r="IQ232">
            <v>0</v>
          </cell>
          <cell r="IR232">
            <v>0</v>
          </cell>
          <cell r="IS232">
            <v>0</v>
          </cell>
          <cell r="IT232">
            <v>0</v>
          </cell>
          <cell r="IU232">
            <v>0</v>
          </cell>
          <cell r="IV232">
            <v>0</v>
          </cell>
          <cell r="IW232">
            <v>0</v>
          </cell>
          <cell r="IX232">
            <v>0</v>
          </cell>
          <cell r="IY232">
            <v>0</v>
          </cell>
          <cell r="IZ232">
            <v>0</v>
          </cell>
          <cell r="JA232">
            <v>0</v>
          </cell>
          <cell r="JB232">
            <v>0</v>
          </cell>
          <cell r="JC232">
            <v>0</v>
          </cell>
          <cell r="JD232">
            <v>0</v>
          </cell>
          <cell r="JE232">
            <v>0</v>
          </cell>
          <cell r="JF232">
            <v>21536270</v>
          </cell>
          <cell r="JG232">
            <v>0</v>
          </cell>
          <cell r="JH232">
            <v>0</v>
          </cell>
          <cell r="JI232">
            <v>0</v>
          </cell>
          <cell r="JJ232">
            <v>0</v>
          </cell>
          <cell r="JK232">
            <v>0</v>
          </cell>
          <cell r="JL232">
            <v>21536270</v>
          </cell>
          <cell r="JM232">
            <v>0</v>
          </cell>
          <cell r="JN232">
            <v>0</v>
          </cell>
          <cell r="JO232">
            <v>0</v>
          </cell>
          <cell r="JP232">
            <v>0</v>
          </cell>
          <cell r="JQ232">
            <v>0</v>
          </cell>
          <cell r="JR232">
            <v>0</v>
          </cell>
          <cell r="JS232">
            <v>0</v>
          </cell>
          <cell r="JT232">
            <v>0</v>
          </cell>
          <cell r="JU232">
            <v>0</v>
          </cell>
          <cell r="JV232">
            <v>0</v>
          </cell>
          <cell r="JW232">
            <v>0</v>
          </cell>
          <cell r="JX232">
            <v>0</v>
          </cell>
          <cell r="JY232">
            <v>0</v>
          </cell>
          <cell r="JZ232">
            <v>0</v>
          </cell>
          <cell r="KA232">
            <v>0</v>
          </cell>
          <cell r="KB232">
            <v>0</v>
          </cell>
          <cell r="KC232">
            <v>0</v>
          </cell>
          <cell r="KD232">
            <v>0</v>
          </cell>
          <cell r="KE232">
            <v>0</v>
          </cell>
          <cell r="KF232">
            <v>0</v>
          </cell>
          <cell r="KG232">
            <v>0</v>
          </cell>
          <cell r="KH232">
            <v>0</v>
          </cell>
          <cell r="KI232">
            <v>0</v>
          </cell>
          <cell r="KJ232">
            <v>0</v>
          </cell>
          <cell r="KK232">
            <v>0</v>
          </cell>
          <cell r="KL232"/>
          <cell r="KM232">
            <v>0</v>
          </cell>
          <cell r="KN232">
            <v>0</v>
          </cell>
          <cell r="KO232">
            <v>0</v>
          </cell>
          <cell r="KP232">
            <v>0</v>
          </cell>
          <cell r="KQ232">
            <v>0</v>
          </cell>
          <cell r="KR232">
            <v>0</v>
          </cell>
          <cell r="KS232">
            <v>0</v>
          </cell>
          <cell r="KT232">
            <v>0</v>
          </cell>
          <cell r="KU232">
            <v>0</v>
          </cell>
          <cell r="KV232">
            <v>0</v>
          </cell>
          <cell r="KW232">
            <v>0</v>
          </cell>
          <cell r="KX232">
            <v>0</v>
          </cell>
          <cell r="KY232">
            <v>0</v>
          </cell>
          <cell r="KZ232">
            <v>0</v>
          </cell>
          <cell r="LA232">
            <v>0</v>
          </cell>
          <cell r="LB232">
            <v>0</v>
          </cell>
          <cell r="LC232">
            <v>0</v>
          </cell>
          <cell r="LD232">
            <v>0</v>
          </cell>
        </row>
        <row r="233">
          <cell r="B233">
            <v>230</v>
          </cell>
          <cell r="C233" t="str">
            <v>“CAJICÁ IDEAL”</v>
          </cell>
          <cell r="D233" t="str">
            <v>3. CAJICÁ IDEAL PRODUCTIVA E INNOVADORA</v>
          </cell>
          <cell r="E233" t="str">
            <v>39. Ciencia, tecnología e innovación</v>
          </cell>
          <cell r="F233" t="str">
            <v xml:space="preserve">11. Cajicá Innova </v>
          </cell>
          <cell r="G233"/>
          <cell r="H233">
            <v>75</v>
          </cell>
          <cell r="I233" t="str">
            <v xml:space="preserve">Vincular a 500 niños y niñas en actividades de Ciencia Tecnología e Innovación anualmente </v>
          </cell>
          <cell r="J233" t="str">
            <v xml:space="preserve">Número </v>
          </cell>
          <cell r="K233">
            <v>0</v>
          </cell>
          <cell r="L233"/>
          <cell r="M233">
            <v>500</v>
          </cell>
          <cell r="N233" t="str">
            <v>Alcaldía Municipal</v>
          </cell>
          <cell r="O233" t="str">
            <v>3906006. Servicio de apoyo financiero para programas y proyectos de infraestructura científica y tecnológica</v>
          </cell>
          <cell r="P233" t="str">
            <v xml:space="preserve">390600600. Programas y proyectos financiados </v>
          </cell>
          <cell r="Q233" t="str">
            <v>47. CTEI</v>
          </cell>
          <cell r="R233" t="str">
            <v>Secretaría de TIC y CTEI</v>
          </cell>
          <cell r="S233">
            <v>230</v>
          </cell>
          <cell r="T233" t="str">
            <v>Potencializar como 1 Parque Tecnológico y de Innovación el Politécnico de la Sabana</v>
          </cell>
          <cell r="U233" t="str">
            <v xml:space="preserve">Politécnico de la Sabana </v>
          </cell>
          <cell r="V233" t="str">
            <v>Número</v>
          </cell>
          <cell r="W233"/>
          <cell r="X233">
            <v>1</v>
          </cell>
          <cell r="Y233">
            <v>0</v>
          </cell>
          <cell r="Z233" t="str">
            <v>MA</v>
          </cell>
          <cell r="AA233">
            <v>0.29498525073746312</v>
          </cell>
          <cell r="AB233">
            <v>0.25</v>
          </cell>
          <cell r="AC233">
            <v>0.25</v>
          </cell>
          <cell r="AD233">
            <v>0</v>
          </cell>
          <cell r="AE233">
            <v>0</v>
          </cell>
          <cell r="AF233"/>
          <cell r="AG233"/>
          <cell r="AH233"/>
          <cell r="AI233">
            <v>1</v>
          </cell>
          <cell r="AJ233"/>
          <cell r="AK233"/>
          <cell r="AL233" t="str">
            <v>9. Industria, innovación e infraestructura</v>
          </cell>
          <cell r="AM233" t="str">
            <v>Comunidad</v>
          </cell>
          <cell r="AN233"/>
          <cell r="AO233">
            <v>1</v>
          </cell>
          <cell r="AP233">
            <v>0.3115264797507788</v>
          </cell>
          <cell r="AQ233">
            <v>1</v>
          </cell>
          <cell r="AR233">
            <v>0.29850746268656714</v>
          </cell>
          <cell r="AS233">
            <v>1</v>
          </cell>
          <cell r="AT233">
            <v>0.30864197530864196</v>
          </cell>
          <cell r="AU233">
            <v>1</v>
          </cell>
          <cell r="AV233">
            <v>0.30769230769230771</v>
          </cell>
          <cell r="AW233">
            <v>1</v>
          </cell>
          <cell r="AX233">
            <v>100</v>
          </cell>
          <cell r="AY233">
            <v>0</v>
          </cell>
          <cell r="AZ233">
            <v>0</v>
          </cell>
          <cell r="BA233">
            <v>0</v>
          </cell>
          <cell r="BB233">
            <v>0</v>
          </cell>
          <cell r="BC233">
            <v>0</v>
          </cell>
          <cell r="BD233">
            <v>0</v>
          </cell>
          <cell r="BE233">
            <v>0.3115264797507788</v>
          </cell>
          <cell r="BF233">
            <v>0</v>
          </cell>
          <cell r="BG233">
            <v>0</v>
          </cell>
          <cell r="BH233">
            <v>0</v>
          </cell>
          <cell r="BI233">
            <v>7.3746312684365781E-2</v>
          </cell>
          <cell r="BJ233">
            <v>0</v>
          </cell>
          <cell r="BK233"/>
          <cell r="BL233"/>
          <cell r="BM233"/>
          <cell r="BN233"/>
          <cell r="BO233"/>
          <cell r="BP233"/>
          <cell r="BQ233"/>
          <cell r="BR233"/>
          <cell r="BS233"/>
          <cell r="BT233"/>
          <cell r="BU233"/>
          <cell r="BV233"/>
          <cell r="BW233"/>
          <cell r="BX233"/>
          <cell r="BY233"/>
          <cell r="BZ233">
            <v>0</v>
          </cell>
          <cell r="CA233"/>
          <cell r="CB233"/>
          <cell r="CC233"/>
          <cell r="CD233"/>
          <cell r="CE233"/>
          <cell r="CF233"/>
          <cell r="CG233"/>
          <cell r="CH233"/>
          <cell r="CI233"/>
          <cell r="CJ233"/>
          <cell r="CK233"/>
          <cell r="CL233"/>
          <cell r="CM233"/>
          <cell r="CN233"/>
          <cell r="CO233"/>
          <cell r="CP233"/>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28000000</v>
          </cell>
          <cell r="DJ233"/>
          <cell r="DK233"/>
          <cell r="DL233"/>
          <cell r="DM233"/>
          <cell r="DN233"/>
          <cell r="DO233">
            <v>28000000</v>
          </cell>
          <cell r="DP233"/>
          <cell r="DQ233"/>
          <cell r="DR233"/>
          <cell r="DS233"/>
          <cell r="DT233"/>
          <cell r="DU233"/>
          <cell r="DV233"/>
          <cell r="DW233">
            <v>0</v>
          </cell>
          <cell r="DX233"/>
          <cell r="DY233">
            <v>0</v>
          </cell>
          <cell r="DZ233"/>
          <cell r="EA233">
            <v>0</v>
          </cell>
          <cell r="EB233">
            <v>0</v>
          </cell>
          <cell r="EC233">
            <v>0</v>
          </cell>
          <cell r="ED233">
            <v>0</v>
          </cell>
          <cell r="EE233"/>
          <cell r="EF233">
            <v>0</v>
          </cell>
          <cell r="EG233">
            <v>0</v>
          </cell>
          <cell r="EH233">
            <v>0</v>
          </cell>
          <cell r="EI233">
            <v>0</v>
          </cell>
          <cell r="EJ233">
            <v>0</v>
          </cell>
          <cell r="EK233">
            <v>0</v>
          </cell>
          <cell r="EL233">
            <v>0</v>
          </cell>
          <cell r="EM233">
            <v>0</v>
          </cell>
          <cell r="EN233">
            <v>0</v>
          </cell>
          <cell r="EO233"/>
          <cell r="EP233">
            <v>0</v>
          </cell>
          <cell r="EQ233">
            <v>0</v>
          </cell>
          <cell r="ER233">
            <v>0</v>
          </cell>
          <cell r="ES233">
            <v>0</v>
          </cell>
          <cell r="ET233">
            <v>0</v>
          </cell>
          <cell r="EU233">
            <v>0</v>
          </cell>
          <cell r="EV233">
            <v>0</v>
          </cell>
          <cell r="EW233">
            <v>0</v>
          </cell>
          <cell r="EX233">
            <v>0</v>
          </cell>
          <cell r="EY233">
            <v>0</v>
          </cell>
          <cell r="EZ233">
            <v>0</v>
          </cell>
          <cell r="FA233">
            <v>0</v>
          </cell>
          <cell r="FB233">
            <v>0</v>
          </cell>
          <cell r="FC233">
            <v>0</v>
          </cell>
          <cell r="FD233">
            <v>0</v>
          </cell>
          <cell r="FE233">
            <v>0</v>
          </cell>
          <cell r="FF233">
            <v>0</v>
          </cell>
          <cell r="FG233">
            <v>0</v>
          </cell>
          <cell r="FH233">
            <v>0</v>
          </cell>
          <cell r="FI233">
            <v>0</v>
          </cell>
          <cell r="FJ233"/>
          <cell r="FK233"/>
          <cell r="FL233"/>
          <cell r="FM233">
            <v>0</v>
          </cell>
          <cell r="FN233">
            <v>0</v>
          </cell>
          <cell r="FO233">
            <v>0</v>
          </cell>
          <cell r="FP233"/>
          <cell r="FQ233"/>
          <cell r="FR233"/>
          <cell r="FS233"/>
          <cell r="FT233"/>
          <cell r="FU233"/>
          <cell r="FV233">
            <v>0</v>
          </cell>
          <cell r="FW233"/>
          <cell r="FX233">
            <v>0</v>
          </cell>
          <cell r="FY233">
            <v>0</v>
          </cell>
          <cell r="FZ233">
            <v>0</v>
          </cell>
          <cell r="GA233">
            <v>0</v>
          </cell>
          <cell r="GB233">
            <v>0</v>
          </cell>
          <cell r="GC233">
            <v>0</v>
          </cell>
          <cell r="GD233">
            <v>0</v>
          </cell>
          <cell r="GE233">
            <v>0</v>
          </cell>
          <cell r="GF233">
            <v>0</v>
          </cell>
          <cell r="GG233">
            <v>0</v>
          </cell>
          <cell r="GH233">
            <v>0</v>
          </cell>
          <cell r="GI233">
            <v>0</v>
          </cell>
          <cell r="GJ233">
            <v>0</v>
          </cell>
          <cell r="GK233">
            <v>0</v>
          </cell>
          <cell r="GL233">
            <v>0</v>
          </cell>
          <cell r="GM233">
            <v>0</v>
          </cell>
          <cell r="GN233"/>
          <cell r="GO233">
            <v>0</v>
          </cell>
          <cell r="GP233">
            <v>0</v>
          </cell>
          <cell r="GQ233">
            <v>0</v>
          </cell>
          <cell r="GR233">
            <v>0</v>
          </cell>
          <cell r="GS233">
            <v>0</v>
          </cell>
          <cell r="GT233">
            <v>0</v>
          </cell>
          <cell r="GU233">
            <v>0</v>
          </cell>
          <cell r="GV233">
            <v>0</v>
          </cell>
          <cell r="GW233">
            <v>0</v>
          </cell>
          <cell r="GX233">
            <v>0</v>
          </cell>
          <cell r="GY233">
            <v>0</v>
          </cell>
          <cell r="GZ233">
            <v>0</v>
          </cell>
          <cell r="HA233">
            <v>0</v>
          </cell>
          <cell r="HB233">
            <v>0</v>
          </cell>
          <cell r="HC233">
            <v>0</v>
          </cell>
          <cell r="HD233">
            <v>0</v>
          </cell>
          <cell r="HE233">
            <v>0</v>
          </cell>
          <cell r="HF233">
            <v>0</v>
          </cell>
          <cell r="HG233">
            <v>0</v>
          </cell>
          <cell r="HH233">
            <v>0</v>
          </cell>
          <cell r="HI233"/>
          <cell r="HJ233"/>
          <cell r="HK233"/>
          <cell r="HL233">
            <v>0</v>
          </cell>
          <cell r="HM233">
            <v>0</v>
          </cell>
          <cell r="HN233">
            <v>0</v>
          </cell>
          <cell r="HO233"/>
          <cell r="HP233"/>
          <cell r="HQ233"/>
          <cell r="HR233"/>
          <cell r="HS233"/>
          <cell r="HT233"/>
          <cell r="HU233">
            <v>0</v>
          </cell>
          <cell r="HV233"/>
          <cell r="HW233">
            <v>0</v>
          </cell>
          <cell r="HX233">
            <v>0</v>
          </cell>
          <cell r="HY233">
            <v>0</v>
          </cell>
          <cell r="HZ233">
            <v>0</v>
          </cell>
          <cell r="IA233">
            <v>0</v>
          </cell>
          <cell r="IB233">
            <v>0</v>
          </cell>
          <cell r="IC233">
            <v>0</v>
          </cell>
          <cell r="ID233">
            <v>0</v>
          </cell>
          <cell r="IE233">
            <v>0</v>
          </cell>
          <cell r="IF233">
            <v>0</v>
          </cell>
          <cell r="IG233">
            <v>0</v>
          </cell>
          <cell r="IH233">
            <v>0</v>
          </cell>
          <cell r="II233">
            <v>0</v>
          </cell>
          <cell r="IJ233">
            <v>0</v>
          </cell>
          <cell r="IK233">
            <v>0</v>
          </cell>
          <cell r="IL233">
            <v>0</v>
          </cell>
          <cell r="IM233"/>
          <cell r="IN233">
            <v>0</v>
          </cell>
          <cell r="IO233">
            <v>0</v>
          </cell>
          <cell r="IP233">
            <v>0</v>
          </cell>
          <cell r="IQ233">
            <v>0</v>
          </cell>
          <cell r="IR233">
            <v>0</v>
          </cell>
          <cell r="IS233">
            <v>0</v>
          </cell>
          <cell r="IT233">
            <v>0</v>
          </cell>
          <cell r="IU233">
            <v>0</v>
          </cell>
          <cell r="IV233">
            <v>0</v>
          </cell>
          <cell r="IW233">
            <v>0</v>
          </cell>
          <cell r="IX233">
            <v>0</v>
          </cell>
          <cell r="IY233">
            <v>0</v>
          </cell>
          <cell r="IZ233">
            <v>0</v>
          </cell>
          <cell r="JA233">
            <v>0</v>
          </cell>
          <cell r="JB233">
            <v>0</v>
          </cell>
          <cell r="JC233">
            <v>0</v>
          </cell>
          <cell r="JD233">
            <v>0</v>
          </cell>
          <cell r="JE233">
            <v>0</v>
          </cell>
          <cell r="JF233">
            <v>28000000</v>
          </cell>
          <cell r="JG233">
            <v>0</v>
          </cell>
          <cell r="JH233">
            <v>0</v>
          </cell>
          <cell r="JI233">
            <v>0</v>
          </cell>
          <cell r="JJ233">
            <v>0</v>
          </cell>
          <cell r="JK233">
            <v>0</v>
          </cell>
          <cell r="JL233">
            <v>28000000</v>
          </cell>
          <cell r="JM233">
            <v>0</v>
          </cell>
          <cell r="JN233">
            <v>0</v>
          </cell>
          <cell r="JO233">
            <v>0</v>
          </cell>
          <cell r="JP233">
            <v>0</v>
          </cell>
          <cell r="JQ233">
            <v>0</v>
          </cell>
          <cell r="JR233">
            <v>0</v>
          </cell>
          <cell r="JS233">
            <v>0</v>
          </cell>
          <cell r="JT233">
            <v>0</v>
          </cell>
          <cell r="JU233">
            <v>0</v>
          </cell>
          <cell r="JV233">
            <v>0</v>
          </cell>
          <cell r="JW233">
            <v>0</v>
          </cell>
          <cell r="JX233">
            <v>0</v>
          </cell>
          <cell r="JY233">
            <v>0</v>
          </cell>
          <cell r="JZ233">
            <v>0</v>
          </cell>
          <cell r="KA233">
            <v>0</v>
          </cell>
          <cell r="KB233">
            <v>0</v>
          </cell>
          <cell r="KC233">
            <v>0</v>
          </cell>
          <cell r="KD233">
            <v>0</v>
          </cell>
          <cell r="KE233">
            <v>0</v>
          </cell>
          <cell r="KF233">
            <v>0</v>
          </cell>
          <cell r="KG233">
            <v>0</v>
          </cell>
          <cell r="KH233">
            <v>0</v>
          </cell>
          <cell r="KI233">
            <v>0</v>
          </cell>
          <cell r="KJ233">
            <v>0</v>
          </cell>
          <cell r="KK233">
            <v>0</v>
          </cell>
          <cell r="KL233"/>
          <cell r="KM233">
            <v>0</v>
          </cell>
          <cell r="KN233">
            <v>0</v>
          </cell>
          <cell r="KO233">
            <v>0</v>
          </cell>
          <cell r="KP233">
            <v>0</v>
          </cell>
          <cell r="KQ233">
            <v>0</v>
          </cell>
          <cell r="KR233">
            <v>0</v>
          </cell>
          <cell r="KS233">
            <v>0</v>
          </cell>
          <cell r="KT233">
            <v>0</v>
          </cell>
          <cell r="KU233">
            <v>0</v>
          </cell>
          <cell r="KV233">
            <v>0</v>
          </cell>
          <cell r="KW233">
            <v>0</v>
          </cell>
          <cell r="KX233">
            <v>0</v>
          </cell>
          <cell r="KY233">
            <v>0</v>
          </cell>
          <cell r="KZ233">
            <v>0</v>
          </cell>
          <cell r="LA233">
            <v>0</v>
          </cell>
          <cell r="LB233">
            <v>0</v>
          </cell>
          <cell r="LC233">
            <v>0</v>
          </cell>
          <cell r="LD233">
            <v>0</v>
          </cell>
        </row>
        <row r="234">
          <cell r="B234">
            <v>231</v>
          </cell>
          <cell r="C234" t="str">
            <v>“CAJICÁ IDEAL”</v>
          </cell>
          <cell r="D234" t="str">
            <v>3. CAJICÁ IDEAL PRODUCTIVA E INNOVADORA</v>
          </cell>
          <cell r="E234" t="str">
            <v>39. Ciencia, tecnología e innovación</v>
          </cell>
          <cell r="F234" t="str">
            <v xml:space="preserve">11. Cajicá Innova </v>
          </cell>
          <cell r="G234"/>
          <cell r="H234">
            <v>75</v>
          </cell>
          <cell r="I234" t="str">
            <v xml:space="preserve">Vincular a 500 niños y niñas en actividades de Ciencia Tecnología e Innovación anualmente </v>
          </cell>
          <cell r="J234" t="str">
            <v xml:space="preserve">Número </v>
          </cell>
          <cell r="K234">
            <v>0</v>
          </cell>
          <cell r="L234"/>
          <cell r="M234">
            <v>500</v>
          </cell>
          <cell r="N234" t="str">
            <v>Alcaldía Municipal</v>
          </cell>
          <cell r="O234" t="str">
            <v>3906017. Servicios de apoyo para entrenamiento especializado en I+D+i</v>
          </cell>
          <cell r="P234" t="str">
            <v>390601701. Cursos de desarrollo tecnológico e innovación realizados</v>
          </cell>
          <cell r="Q234" t="str">
            <v>47. CTEI</v>
          </cell>
          <cell r="R234" t="str">
            <v>Secretaría de TIC y CTEI</v>
          </cell>
          <cell r="S234">
            <v>231</v>
          </cell>
          <cell r="T234" t="str">
            <v>Promover y fomentar las capacidades, competencias y habilidades en Ciencia, Tecnología e Innovación con la realización de 5 campañas</v>
          </cell>
          <cell r="U234" t="str">
            <v xml:space="preserve">Promover y fomentar las capacidades, competencias y habilidades en ciencia, tecnología e Innovación </v>
          </cell>
          <cell r="V234" t="str">
            <v>Número</v>
          </cell>
          <cell r="W234"/>
          <cell r="X234">
            <v>5</v>
          </cell>
          <cell r="Y234">
            <v>0</v>
          </cell>
          <cell r="Z234" t="str">
            <v>MA</v>
          </cell>
          <cell r="AA234">
            <v>0.29498525073746312</v>
          </cell>
          <cell r="AB234">
            <v>1.25</v>
          </cell>
          <cell r="AC234">
            <v>0.25</v>
          </cell>
          <cell r="AD234">
            <v>0</v>
          </cell>
          <cell r="AE234">
            <v>0</v>
          </cell>
          <cell r="AF234"/>
          <cell r="AG234"/>
          <cell r="AH234"/>
          <cell r="AI234"/>
          <cell r="AJ234"/>
          <cell r="AK234"/>
          <cell r="AL234" t="str">
            <v>9. Industria, innovación e infraestructura</v>
          </cell>
          <cell r="AM234" t="str">
            <v>Comunidad</v>
          </cell>
          <cell r="AN234"/>
          <cell r="AO234">
            <v>5</v>
          </cell>
          <cell r="AP234">
            <v>0.3115264797507788</v>
          </cell>
          <cell r="AQ234">
            <v>5</v>
          </cell>
          <cell r="AR234">
            <v>0.29850746268656714</v>
          </cell>
          <cell r="AS234">
            <v>5</v>
          </cell>
          <cell r="AT234">
            <v>0.30864197530864196</v>
          </cell>
          <cell r="AU234">
            <v>5</v>
          </cell>
          <cell r="AV234">
            <v>0.30769230769230771</v>
          </cell>
          <cell r="AW234">
            <v>5</v>
          </cell>
          <cell r="AX234">
            <v>100</v>
          </cell>
          <cell r="AY234">
            <v>0</v>
          </cell>
          <cell r="AZ234">
            <v>0</v>
          </cell>
          <cell r="BA234">
            <v>0</v>
          </cell>
          <cell r="BB234">
            <v>0</v>
          </cell>
          <cell r="BC234">
            <v>0</v>
          </cell>
          <cell r="BD234">
            <v>0</v>
          </cell>
          <cell r="BE234">
            <v>0.3115264797507788</v>
          </cell>
          <cell r="BF234">
            <v>0</v>
          </cell>
          <cell r="BG234">
            <v>0</v>
          </cell>
          <cell r="BH234">
            <v>0</v>
          </cell>
          <cell r="BI234">
            <v>7.3746312684365781E-2</v>
          </cell>
          <cell r="BJ234">
            <v>0</v>
          </cell>
          <cell r="BK234"/>
          <cell r="BL234"/>
          <cell r="BM234"/>
          <cell r="BN234"/>
          <cell r="BO234"/>
          <cell r="BP234"/>
          <cell r="BQ234"/>
          <cell r="BR234"/>
          <cell r="BS234"/>
          <cell r="BT234"/>
          <cell r="BU234"/>
          <cell r="BV234"/>
          <cell r="BW234"/>
          <cell r="BX234"/>
          <cell r="BY234"/>
          <cell r="BZ234">
            <v>0</v>
          </cell>
          <cell r="CA234"/>
          <cell r="CB234"/>
          <cell r="CC234"/>
          <cell r="CD234"/>
          <cell r="CE234"/>
          <cell r="CF234"/>
          <cell r="CG234"/>
          <cell r="CH234"/>
          <cell r="CI234"/>
          <cell r="CJ234"/>
          <cell r="CK234"/>
          <cell r="CL234"/>
          <cell r="CM234"/>
          <cell r="CN234"/>
          <cell r="CO234"/>
          <cell r="CP234"/>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cell r="DK234"/>
          <cell r="DL234"/>
          <cell r="DM234"/>
          <cell r="DN234"/>
          <cell r="DO234"/>
          <cell r="DP234"/>
          <cell r="DQ234"/>
          <cell r="DR234"/>
          <cell r="DS234"/>
          <cell r="DT234"/>
          <cell r="DU234"/>
          <cell r="DV234"/>
          <cell r="DW234">
            <v>0</v>
          </cell>
          <cell r="DX234"/>
          <cell r="DY234">
            <v>0</v>
          </cell>
          <cell r="DZ234"/>
          <cell r="EA234">
            <v>0</v>
          </cell>
          <cell r="EB234">
            <v>0</v>
          </cell>
          <cell r="EC234">
            <v>0</v>
          </cell>
          <cell r="ED234">
            <v>0</v>
          </cell>
          <cell r="EE234"/>
          <cell r="EF234">
            <v>0</v>
          </cell>
          <cell r="EG234">
            <v>0</v>
          </cell>
          <cell r="EH234">
            <v>0</v>
          </cell>
          <cell r="EI234">
            <v>0</v>
          </cell>
          <cell r="EJ234">
            <v>0</v>
          </cell>
          <cell r="EK234">
            <v>0</v>
          </cell>
          <cell r="EL234">
            <v>0</v>
          </cell>
          <cell r="EM234">
            <v>0</v>
          </cell>
          <cell r="EN234">
            <v>0</v>
          </cell>
          <cell r="EO234"/>
          <cell r="EP234">
            <v>0</v>
          </cell>
          <cell r="EQ234">
            <v>0</v>
          </cell>
          <cell r="ER234">
            <v>0</v>
          </cell>
          <cell r="ES234">
            <v>0</v>
          </cell>
          <cell r="ET234">
            <v>0</v>
          </cell>
          <cell r="EU234">
            <v>0</v>
          </cell>
          <cell r="EV234">
            <v>0</v>
          </cell>
          <cell r="EW234">
            <v>0</v>
          </cell>
          <cell r="EX234">
            <v>0</v>
          </cell>
          <cell r="EY234">
            <v>0</v>
          </cell>
          <cell r="EZ234">
            <v>0</v>
          </cell>
          <cell r="FA234">
            <v>0</v>
          </cell>
          <cell r="FB234">
            <v>0</v>
          </cell>
          <cell r="FC234">
            <v>0</v>
          </cell>
          <cell r="FD234">
            <v>0</v>
          </cell>
          <cell r="FE234">
            <v>0</v>
          </cell>
          <cell r="FF234">
            <v>0</v>
          </cell>
          <cell r="FG234">
            <v>0</v>
          </cell>
          <cell r="FH234">
            <v>53045000</v>
          </cell>
          <cell r="FI234">
            <v>0</v>
          </cell>
          <cell r="FJ234"/>
          <cell r="FK234"/>
          <cell r="FL234"/>
          <cell r="FM234">
            <v>0</v>
          </cell>
          <cell r="FN234">
            <v>53045000</v>
          </cell>
          <cell r="FO234">
            <v>0</v>
          </cell>
          <cell r="FP234"/>
          <cell r="FQ234"/>
          <cell r="FR234"/>
          <cell r="FS234"/>
          <cell r="FT234"/>
          <cell r="FU234"/>
          <cell r="FV234">
            <v>0</v>
          </cell>
          <cell r="FW234"/>
          <cell r="FX234">
            <v>0</v>
          </cell>
          <cell r="FY234">
            <v>0</v>
          </cell>
          <cell r="FZ234">
            <v>0</v>
          </cell>
          <cell r="GA234">
            <v>0</v>
          </cell>
          <cell r="GB234">
            <v>0</v>
          </cell>
          <cell r="GC234">
            <v>0</v>
          </cell>
          <cell r="GD234">
            <v>0</v>
          </cell>
          <cell r="GE234">
            <v>0</v>
          </cell>
          <cell r="GF234">
            <v>0</v>
          </cell>
          <cell r="GG234">
            <v>0</v>
          </cell>
          <cell r="GH234">
            <v>0</v>
          </cell>
          <cell r="GI234">
            <v>0</v>
          </cell>
          <cell r="GJ234">
            <v>0</v>
          </cell>
          <cell r="GK234">
            <v>0</v>
          </cell>
          <cell r="GL234">
            <v>0</v>
          </cell>
          <cell r="GM234">
            <v>0</v>
          </cell>
          <cell r="GN234"/>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54636350</v>
          </cell>
          <cell r="HH234">
            <v>0</v>
          </cell>
          <cell r="HI234"/>
          <cell r="HJ234"/>
          <cell r="HK234"/>
          <cell r="HL234">
            <v>0</v>
          </cell>
          <cell r="HM234">
            <v>54636350</v>
          </cell>
          <cell r="HN234">
            <v>0</v>
          </cell>
          <cell r="HO234"/>
          <cell r="HP234"/>
          <cell r="HQ234"/>
          <cell r="HR234"/>
          <cell r="HS234"/>
          <cell r="HT234"/>
          <cell r="HU234">
            <v>0</v>
          </cell>
          <cell r="HV234"/>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cell r="IN234">
            <v>0</v>
          </cell>
          <cell r="IO234">
            <v>0</v>
          </cell>
          <cell r="IP234">
            <v>0</v>
          </cell>
          <cell r="IQ234">
            <v>0</v>
          </cell>
          <cell r="IR234">
            <v>0</v>
          </cell>
          <cell r="IS234">
            <v>0</v>
          </cell>
          <cell r="IT234">
            <v>0</v>
          </cell>
          <cell r="IU234">
            <v>0</v>
          </cell>
          <cell r="IV234">
            <v>0</v>
          </cell>
          <cell r="IW234">
            <v>0</v>
          </cell>
          <cell r="IX234">
            <v>0</v>
          </cell>
          <cell r="IY234">
            <v>0</v>
          </cell>
          <cell r="IZ234">
            <v>0</v>
          </cell>
          <cell r="JA234">
            <v>0</v>
          </cell>
          <cell r="JB234">
            <v>0</v>
          </cell>
          <cell r="JC234">
            <v>0</v>
          </cell>
          <cell r="JD234">
            <v>0</v>
          </cell>
          <cell r="JE234">
            <v>0</v>
          </cell>
          <cell r="JF234">
            <v>107681350</v>
          </cell>
          <cell r="JG234">
            <v>0</v>
          </cell>
          <cell r="JH234">
            <v>0</v>
          </cell>
          <cell r="JI234">
            <v>0</v>
          </cell>
          <cell r="JJ234">
            <v>0</v>
          </cell>
          <cell r="JK234">
            <v>0</v>
          </cell>
          <cell r="JL234">
            <v>107681350</v>
          </cell>
          <cell r="JM234">
            <v>0</v>
          </cell>
          <cell r="JN234">
            <v>0</v>
          </cell>
          <cell r="JO234">
            <v>0</v>
          </cell>
          <cell r="JP234">
            <v>0</v>
          </cell>
          <cell r="JQ234">
            <v>0</v>
          </cell>
          <cell r="JR234">
            <v>0</v>
          </cell>
          <cell r="JS234">
            <v>0</v>
          </cell>
          <cell r="JT234">
            <v>0</v>
          </cell>
          <cell r="JU234">
            <v>0</v>
          </cell>
          <cell r="JV234">
            <v>0</v>
          </cell>
          <cell r="JW234">
            <v>0</v>
          </cell>
          <cell r="JX234">
            <v>0</v>
          </cell>
          <cell r="JY234">
            <v>0</v>
          </cell>
          <cell r="JZ234">
            <v>0</v>
          </cell>
          <cell r="KA234">
            <v>0</v>
          </cell>
          <cell r="KB234">
            <v>0</v>
          </cell>
          <cell r="KC234">
            <v>0</v>
          </cell>
          <cell r="KD234">
            <v>0</v>
          </cell>
          <cell r="KE234">
            <v>0</v>
          </cell>
          <cell r="KF234">
            <v>0</v>
          </cell>
          <cell r="KG234">
            <v>0</v>
          </cell>
          <cell r="KH234">
            <v>0</v>
          </cell>
          <cell r="KI234">
            <v>0</v>
          </cell>
          <cell r="KJ234">
            <v>0</v>
          </cell>
          <cell r="KK234">
            <v>0</v>
          </cell>
          <cell r="KL234"/>
          <cell r="KM234">
            <v>0</v>
          </cell>
          <cell r="KN234">
            <v>0</v>
          </cell>
          <cell r="KO234">
            <v>0</v>
          </cell>
          <cell r="KP234">
            <v>0</v>
          </cell>
          <cell r="KQ234">
            <v>0</v>
          </cell>
          <cell r="KR234">
            <v>0</v>
          </cell>
          <cell r="KS234">
            <v>0</v>
          </cell>
          <cell r="KT234">
            <v>0</v>
          </cell>
          <cell r="KU234">
            <v>0</v>
          </cell>
          <cell r="KV234">
            <v>0</v>
          </cell>
          <cell r="KW234">
            <v>0</v>
          </cell>
          <cell r="KX234">
            <v>0</v>
          </cell>
          <cell r="KY234">
            <v>0</v>
          </cell>
          <cell r="KZ234">
            <v>0</v>
          </cell>
          <cell r="LA234">
            <v>0</v>
          </cell>
          <cell r="LB234">
            <v>0</v>
          </cell>
          <cell r="LC234">
            <v>0</v>
          </cell>
          <cell r="LD234">
            <v>0</v>
          </cell>
        </row>
        <row r="235">
          <cell r="B235">
            <v>232</v>
          </cell>
          <cell r="C235" t="str">
            <v>“CAJICÁ IDEAL”</v>
          </cell>
          <cell r="D235" t="str">
            <v>3. CAJICÁ IDEAL PRODUCTIVA E INNOVADORA</v>
          </cell>
          <cell r="E235" t="str">
            <v>39. Ciencia, tecnología e innovación</v>
          </cell>
          <cell r="F235" t="str">
            <v xml:space="preserve">11. Cajicá Innova </v>
          </cell>
          <cell r="G235"/>
          <cell r="H235">
            <v>75</v>
          </cell>
          <cell r="I235" t="str">
            <v xml:space="preserve">Vincular a 500 niños y niñas en actividades de Ciencia Tecnología e Innovación anualmente </v>
          </cell>
          <cell r="J235" t="str">
            <v xml:space="preserve">Número </v>
          </cell>
          <cell r="K235">
            <v>0</v>
          </cell>
          <cell r="L235"/>
          <cell r="M235">
            <v>500</v>
          </cell>
          <cell r="N235" t="str">
            <v>Alcaldía Municipal</v>
          </cell>
          <cell r="O235" t="str">
            <v>3906011. Servicio de apropiación social del conocimiento</v>
          </cell>
          <cell r="P235" t="str">
            <v>390601100. Estrategias de apropiación realizadas</v>
          </cell>
          <cell r="Q235" t="str">
            <v>47. CTEI</v>
          </cell>
          <cell r="R235" t="str">
            <v>Secretaría de TIC y CTEI</v>
          </cell>
          <cell r="S235">
            <v>232</v>
          </cell>
          <cell r="T235" t="str">
            <v>Realizar anualmente 1 Semana de la Ciencia la Tecnología e Innovación</v>
          </cell>
          <cell r="U235" t="str">
            <v xml:space="preserve">Semana de la Ciencia </v>
          </cell>
          <cell r="V235" t="str">
            <v>Número</v>
          </cell>
          <cell r="W235"/>
          <cell r="X235">
            <v>1</v>
          </cell>
          <cell r="Y235">
            <v>0</v>
          </cell>
          <cell r="Z235" t="str">
            <v>MA</v>
          </cell>
          <cell r="AA235">
            <v>0.29498525073746312</v>
          </cell>
          <cell r="AB235">
            <v>0.25</v>
          </cell>
          <cell r="AC235">
            <v>0.25</v>
          </cell>
          <cell r="AD235">
            <v>0</v>
          </cell>
          <cell r="AE235">
            <v>0</v>
          </cell>
          <cell r="AF235"/>
          <cell r="AG235"/>
          <cell r="AH235"/>
          <cell r="AI235"/>
          <cell r="AJ235"/>
          <cell r="AK235"/>
          <cell r="AL235" t="str">
            <v>4. Educación y calidad</v>
          </cell>
          <cell r="AM235" t="str">
            <v>Comunidad</v>
          </cell>
          <cell r="AN235"/>
          <cell r="AO235">
            <v>1</v>
          </cell>
          <cell r="AP235">
            <v>0.3115264797507788</v>
          </cell>
          <cell r="AQ235">
            <v>1</v>
          </cell>
          <cell r="AR235">
            <v>0.29850746268656714</v>
          </cell>
          <cell r="AS235">
            <v>1</v>
          </cell>
          <cell r="AT235">
            <v>0.30864197530864196</v>
          </cell>
          <cell r="AU235">
            <v>1</v>
          </cell>
          <cell r="AV235">
            <v>0.30769230769230771</v>
          </cell>
          <cell r="AW235">
            <v>1</v>
          </cell>
          <cell r="AX235">
            <v>100</v>
          </cell>
          <cell r="AY235">
            <v>0</v>
          </cell>
          <cell r="AZ235">
            <v>0</v>
          </cell>
          <cell r="BA235">
            <v>0</v>
          </cell>
          <cell r="BB235">
            <v>0</v>
          </cell>
          <cell r="BC235">
            <v>0</v>
          </cell>
          <cell r="BD235">
            <v>0</v>
          </cell>
          <cell r="BE235">
            <v>0.3115264797507788</v>
          </cell>
          <cell r="BF235">
            <v>0</v>
          </cell>
          <cell r="BG235">
            <v>0</v>
          </cell>
          <cell r="BH235">
            <v>0</v>
          </cell>
          <cell r="BI235">
            <v>7.3746312684365781E-2</v>
          </cell>
          <cell r="BJ235">
            <v>173916765</v>
          </cell>
          <cell r="BK235"/>
          <cell r="BL235"/>
          <cell r="BM235"/>
          <cell r="BN235"/>
          <cell r="BO235"/>
          <cell r="BP235">
            <v>173916765</v>
          </cell>
          <cell r="BQ235"/>
          <cell r="BR235"/>
          <cell r="BS235"/>
          <cell r="BT235"/>
          <cell r="BU235"/>
          <cell r="BV235"/>
          <cell r="BW235"/>
          <cell r="BX235"/>
          <cell r="BY235"/>
          <cell r="BZ235">
            <v>173916765</v>
          </cell>
          <cell r="CA235"/>
          <cell r="CB235"/>
          <cell r="CC235"/>
          <cell r="CD235"/>
          <cell r="CE235"/>
          <cell r="CF235">
            <v>173916765</v>
          </cell>
          <cell r="CG235"/>
          <cell r="CH235"/>
          <cell r="CI235"/>
          <cell r="CJ235"/>
          <cell r="CK235"/>
          <cell r="CL235"/>
          <cell r="CM235"/>
          <cell r="CN235"/>
          <cell r="CO235"/>
          <cell r="CP235"/>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cell r="DK235"/>
          <cell r="DL235"/>
          <cell r="DM235"/>
          <cell r="DN235"/>
          <cell r="DO235"/>
          <cell r="DP235"/>
          <cell r="DQ235"/>
          <cell r="DR235"/>
          <cell r="DS235"/>
          <cell r="DT235"/>
          <cell r="DU235"/>
          <cell r="DV235"/>
          <cell r="DW235">
            <v>0</v>
          </cell>
          <cell r="DX235"/>
          <cell r="DY235">
            <v>0</v>
          </cell>
          <cell r="DZ235"/>
          <cell r="EA235">
            <v>0</v>
          </cell>
          <cell r="EB235">
            <v>0</v>
          </cell>
          <cell r="EC235">
            <v>0</v>
          </cell>
          <cell r="ED235">
            <v>0</v>
          </cell>
          <cell r="EE235"/>
          <cell r="EF235">
            <v>0</v>
          </cell>
          <cell r="EG235">
            <v>0</v>
          </cell>
          <cell r="EH235">
            <v>0</v>
          </cell>
          <cell r="EI235">
            <v>0</v>
          </cell>
          <cell r="EJ235">
            <v>0</v>
          </cell>
          <cell r="EK235">
            <v>0</v>
          </cell>
          <cell r="EL235">
            <v>0</v>
          </cell>
          <cell r="EM235">
            <v>0</v>
          </cell>
          <cell r="EN235">
            <v>0</v>
          </cell>
          <cell r="EO235"/>
          <cell r="EP235">
            <v>0</v>
          </cell>
          <cell r="EQ235">
            <v>0</v>
          </cell>
          <cell r="ER235">
            <v>0</v>
          </cell>
          <cell r="ES235">
            <v>0</v>
          </cell>
          <cell r="ET235">
            <v>0</v>
          </cell>
          <cell r="EU235">
            <v>0</v>
          </cell>
          <cell r="EV235">
            <v>0</v>
          </cell>
          <cell r="EW235">
            <v>0</v>
          </cell>
          <cell r="EX235">
            <v>0</v>
          </cell>
          <cell r="EY235">
            <v>0</v>
          </cell>
          <cell r="EZ235">
            <v>0</v>
          </cell>
          <cell r="FA235">
            <v>0</v>
          </cell>
          <cell r="FB235">
            <v>0</v>
          </cell>
          <cell r="FC235">
            <v>0</v>
          </cell>
          <cell r="FD235">
            <v>0</v>
          </cell>
          <cell r="FE235">
            <v>0</v>
          </cell>
          <cell r="FF235">
            <v>0</v>
          </cell>
          <cell r="FG235">
            <v>0</v>
          </cell>
          <cell r="FH235">
            <v>106090000</v>
          </cell>
          <cell r="FI235">
            <v>0</v>
          </cell>
          <cell r="FJ235"/>
          <cell r="FK235"/>
          <cell r="FL235"/>
          <cell r="FM235">
            <v>0</v>
          </cell>
          <cell r="FN235">
            <v>106090000</v>
          </cell>
          <cell r="FO235">
            <v>0</v>
          </cell>
          <cell r="FP235"/>
          <cell r="FQ235"/>
          <cell r="FR235"/>
          <cell r="FS235"/>
          <cell r="FT235"/>
          <cell r="FU235"/>
          <cell r="FV235">
            <v>0</v>
          </cell>
          <cell r="FW235"/>
          <cell r="FX235">
            <v>0</v>
          </cell>
          <cell r="FY235">
            <v>0</v>
          </cell>
          <cell r="FZ235">
            <v>0</v>
          </cell>
          <cell r="GA235">
            <v>0</v>
          </cell>
          <cell r="GB235">
            <v>0</v>
          </cell>
          <cell r="GC235">
            <v>0</v>
          </cell>
          <cell r="GD235">
            <v>0</v>
          </cell>
          <cell r="GE235">
            <v>0</v>
          </cell>
          <cell r="GF235">
            <v>0</v>
          </cell>
          <cell r="GG235">
            <v>0</v>
          </cell>
          <cell r="GH235">
            <v>0</v>
          </cell>
          <cell r="GI235">
            <v>0</v>
          </cell>
          <cell r="GJ235">
            <v>0</v>
          </cell>
          <cell r="GK235">
            <v>0</v>
          </cell>
          <cell r="GL235">
            <v>0</v>
          </cell>
          <cell r="GM235">
            <v>0</v>
          </cell>
          <cell r="GN235"/>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109272700</v>
          </cell>
          <cell r="HH235">
            <v>0</v>
          </cell>
          <cell r="HI235"/>
          <cell r="HJ235"/>
          <cell r="HK235"/>
          <cell r="HL235">
            <v>0</v>
          </cell>
          <cell r="HM235">
            <v>109272700</v>
          </cell>
          <cell r="HN235">
            <v>0</v>
          </cell>
          <cell r="HO235"/>
          <cell r="HP235"/>
          <cell r="HQ235"/>
          <cell r="HR235"/>
          <cell r="HS235"/>
          <cell r="HT235"/>
          <cell r="HU235">
            <v>0</v>
          </cell>
          <cell r="HV235"/>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cell r="IN235">
            <v>0</v>
          </cell>
          <cell r="IO235">
            <v>0</v>
          </cell>
          <cell r="IP235">
            <v>0</v>
          </cell>
          <cell r="IQ235">
            <v>0</v>
          </cell>
          <cell r="IR235">
            <v>0</v>
          </cell>
          <cell r="IS235">
            <v>0</v>
          </cell>
          <cell r="IT235">
            <v>0</v>
          </cell>
          <cell r="IU235">
            <v>0</v>
          </cell>
          <cell r="IV235">
            <v>0</v>
          </cell>
          <cell r="IW235">
            <v>0</v>
          </cell>
          <cell r="IX235">
            <v>0</v>
          </cell>
          <cell r="IY235">
            <v>0</v>
          </cell>
          <cell r="IZ235">
            <v>0</v>
          </cell>
          <cell r="JA235">
            <v>0</v>
          </cell>
          <cell r="JB235">
            <v>0</v>
          </cell>
          <cell r="JC235">
            <v>0</v>
          </cell>
          <cell r="JD235">
            <v>0</v>
          </cell>
          <cell r="JE235">
            <v>0</v>
          </cell>
          <cell r="JF235">
            <v>389279465</v>
          </cell>
          <cell r="JG235">
            <v>0</v>
          </cell>
          <cell r="JH235">
            <v>0</v>
          </cell>
          <cell r="JI235">
            <v>0</v>
          </cell>
          <cell r="JJ235">
            <v>0</v>
          </cell>
          <cell r="JK235">
            <v>0</v>
          </cell>
          <cell r="JL235">
            <v>389279465</v>
          </cell>
          <cell r="JM235">
            <v>0</v>
          </cell>
          <cell r="JN235">
            <v>0</v>
          </cell>
          <cell r="JO235">
            <v>0</v>
          </cell>
          <cell r="JP235">
            <v>0</v>
          </cell>
          <cell r="JQ235">
            <v>0</v>
          </cell>
          <cell r="JR235">
            <v>0</v>
          </cell>
          <cell r="JS235">
            <v>0</v>
          </cell>
          <cell r="JT235">
            <v>0</v>
          </cell>
          <cell r="JU235">
            <v>0</v>
          </cell>
          <cell r="JV235">
            <v>173916765</v>
          </cell>
          <cell r="JW235">
            <v>0</v>
          </cell>
          <cell r="JX235">
            <v>0</v>
          </cell>
          <cell r="JY235">
            <v>0</v>
          </cell>
          <cell r="JZ235">
            <v>0</v>
          </cell>
          <cell r="KA235">
            <v>0</v>
          </cell>
          <cell r="KB235">
            <v>173916765</v>
          </cell>
          <cell r="KC235">
            <v>0</v>
          </cell>
          <cell r="KD235">
            <v>0</v>
          </cell>
          <cell r="KE235">
            <v>0</v>
          </cell>
          <cell r="KF235">
            <v>0</v>
          </cell>
          <cell r="KG235">
            <v>0</v>
          </cell>
          <cell r="KH235">
            <v>0</v>
          </cell>
          <cell r="KI235">
            <v>0</v>
          </cell>
          <cell r="KJ235">
            <v>0</v>
          </cell>
          <cell r="KK235">
            <v>0</v>
          </cell>
          <cell r="KL235"/>
          <cell r="KM235">
            <v>0</v>
          </cell>
          <cell r="KN235">
            <v>0</v>
          </cell>
          <cell r="KO235">
            <v>0</v>
          </cell>
          <cell r="KP235">
            <v>0</v>
          </cell>
          <cell r="KQ235">
            <v>0</v>
          </cell>
          <cell r="KR235">
            <v>0</v>
          </cell>
          <cell r="KS235">
            <v>0</v>
          </cell>
          <cell r="KT235">
            <v>0</v>
          </cell>
          <cell r="KU235">
            <v>0</v>
          </cell>
          <cell r="KV235">
            <v>0</v>
          </cell>
          <cell r="KW235">
            <v>0</v>
          </cell>
          <cell r="KX235">
            <v>0</v>
          </cell>
          <cell r="KY235">
            <v>0</v>
          </cell>
          <cell r="KZ235">
            <v>0</v>
          </cell>
          <cell r="LA235">
            <v>0</v>
          </cell>
          <cell r="LB235">
            <v>0</v>
          </cell>
          <cell r="LC235">
            <v>0</v>
          </cell>
          <cell r="LD235">
            <v>0</v>
          </cell>
        </row>
        <row r="236">
          <cell r="B236">
            <v>233</v>
          </cell>
          <cell r="C236" t="str">
            <v>“CAJICÁ IDEAL”</v>
          </cell>
          <cell r="D236" t="str">
            <v>3. CAJICÁ IDEAL PRODUCTIVA E INNOVADORA</v>
          </cell>
          <cell r="E236" t="str">
            <v>17. Agricultura y Desarrollo Rural</v>
          </cell>
          <cell r="F236" t="str">
            <v xml:space="preserve">12. Cajicá Rural </v>
          </cell>
          <cell r="G236"/>
          <cell r="H236">
            <v>76</v>
          </cell>
          <cell r="I236" t="str">
            <v xml:space="preserve">Vincular a 230 pequeños productores agropecuarios en actividades de formación, capacitación, comercialización e integración anualmente </v>
          </cell>
          <cell r="J236" t="str">
            <v>Porcentaje</v>
          </cell>
          <cell r="K236">
            <v>230</v>
          </cell>
          <cell r="L236"/>
          <cell r="M236">
            <v>230</v>
          </cell>
          <cell r="N236" t="str">
            <v>Alcaldía Municipal</v>
          </cell>
          <cell r="O236" t="str">
            <v>1702018. Documentos de lineamientos técnicos</v>
          </cell>
          <cell r="P236" t="str">
            <v>170201800. Documentos de lineamientos técnicos elaborados</v>
          </cell>
          <cell r="Q236" t="str">
            <v xml:space="preserve">48. Desarrollo Rural </v>
          </cell>
          <cell r="R236" t="str">
            <v>Secretaría Ambiente y Desarrollo Rural</v>
          </cell>
          <cell r="S236">
            <v>233</v>
          </cell>
          <cell r="T236" t="str">
            <v>Elaborar e Implementar 1 Plan anual de extensionismo rural - transferencia de tecnología - innovación - producción sostenible - desarrollo empresarial</v>
          </cell>
          <cell r="U236" t="str">
            <v>Plan anual de extensionismo rural</v>
          </cell>
          <cell r="V236" t="str">
            <v>Número</v>
          </cell>
          <cell r="W236"/>
          <cell r="X236">
            <v>1</v>
          </cell>
          <cell r="Y236">
            <v>0</v>
          </cell>
          <cell r="Z236" t="str">
            <v>MA</v>
          </cell>
          <cell r="AA236">
            <v>0.29498525073746312</v>
          </cell>
          <cell r="AB236">
            <v>0.19718749999999999</v>
          </cell>
          <cell r="AC236">
            <v>0.19718749999999999</v>
          </cell>
          <cell r="AD236">
            <v>0</v>
          </cell>
          <cell r="AE236">
            <v>0</v>
          </cell>
          <cell r="AF236"/>
          <cell r="AG236"/>
          <cell r="AH236"/>
          <cell r="AI236"/>
          <cell r="AJ236"/>
          <cell r="AK236">
            <v>1</v>
          </cell>
          <cell r="AL236" t="str">
            <v>12. Producción y consumo responsable</v>
          </cell>
          <cell r="AM236" t="str">
            <v>Comunidad</v>
          </cell>
          <cell r="AN236"/>
          <cell r="AO236">
            <v>1</v>
          </cell>
          <cell r="AP236">
            <v>0.3115264797507788</v>
          </cell>
          <cell r="AQ236">
            <v>1</v>
          </cell>
          <cell r="AR236">
            <v>0.29850746268656714</v>
          </cell>
          <cell r="AS236">
            <v>1</v>
          </cell>
          <cell r="AT236">
            <v>0.30864197530864196</v>
          </cell>
          <cell r="AU236">
            <v>1</v>
          </cell>
          <cell r="AV236">
            <v>0.30769230769230771</v>
          </cell>
          <cell r="AW236">
            <v>0.78874999999999995</v>
          </cell>
          <cell r="AX236">
            <v>78.875</v>
          </cell>
          <cell r="AY236">
            <v>0</v>
          </cell>
          <cell r="AZ236">
            <v>0</v>
          </cell>
          <cell r="BA236">
            <v>0</v>
          </cell>
          <cell r="BB236">
            <v>0</v>
          </cell>
          <cell r="BC236">
            <v>0</v>
          </cell>
          <cell r="BD236">
            <v>0</v>
          </cell>
          <cell r="BE236">
            <v>0.24571651090342678</v>
          </cell>
          <cell r="BF236">
            <v>0</v>
          </cell>
          <cell r="BG236">
            <v>0</v>
          </cell>
          <cell r="BH236">
            <v>0</v>
          </cell>
          <cell r="BI236">
            <v>5.8167404129793508E-2</v>
          </cell>
          <cell r="BJ236">
            <v>158281898</v>
          </cell>
          <cell r="BK236"/>
          <cell r="BL236"/>
          <cell r="BM236"/>
          <cell r="BN236"/>
          <cell r="BO236"/>
          <cell r="BP236">
            <v>158281898</v>
          </cell>
          <cell r="BQ236"/>
          <cell r="BR236"/>
          <cell r="BS236"/>
          <cell r="BT236"/>
          <cell r="BU236"/>
          <cell r="BV236"/>
          <cell r="BW236"/>
          <cell r="BX236"/>
          <cell r="BY236"/>
          <cell r="BZ236">
            <v>158281898</v>
          </cell>
          <cell r="CA236"/>
          <cell r="CB236"/>
          <cell r="CC236"/>
          <cell r="CD236"/>
          <cell r="CE236"/>
          <cell r="CF236">
            <v>158281898</v>
          </cell>
          <cell r="CG236"/>
          <cell r="CH236"/>
          <cell r="CI236"/>
          <cell r="CJ236"/>
          <cell r="CK236"/>
          <cell r="CL236"/>
          <cell r="CM236"/>
          <cell r="CN236"/>
          <cell r="CO236"/>
          <cell r="CP236"/>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200000000</v>
          </cell>
          <cell r="DJ236"/>
          <cell r="DK236"/>
          <cell r="DL236"/>
          <cell r="DM236"/>
          <cell r="DN236"/>
          <cell r="DO236">
            <v>200000000</v>
          </cell>
          <cell r="DP236"/>
          <cell r="DQ236"/>
          <cell r="DR236"/>
          <cell r="DS236"/>
          <cell r="DT236"/>
          <cell r="DU236"/>
          <cell r="DV236"/>
          <cell r="DW236">
            <v>0</v>
          </cell>
          <cell r="DX236"/>
          <cell r="DY236">
            <v>0</v>
          </cell>
          <cell r="DZ236"/>
          <cell r="EA236">
            <v>0</v>
          </cell>
          <cell r="EB236">
            <v>0</v>
          </cell>
          <cell r="EC236">
            <v>0</v>
          </cell>
          <cell r="ED236">
            <v>0</v>
          </cell>
          <cell r="EE236"/>
          <cell r="EF236">
            <v>0</v>
          </cell>
          <cell r="EG236">
            <v>0</v>
          </cell>
          <cell r="EH236">
            <v>0</v>
          </cell>
          <cell r="EI236">
            <v>0</v>
          </cell>
          <cell r="EJ236">
            <v>0</v>
          </cell>
          <cell r="EK236">
            <v>0</v>
          </cell>
          <cell r="EL236">
            <v>0</v>
          </cell>
          <cell r="EM236">
            <v>0</v>
          </cell>
          <cell r="EN236">
            <v>0</v>
          </cell>
          <cell r="EO236"/>
          <cell r="EP236">
            <v>0</v>
          </cell>
          <cell r="EQ236">
            <v>0</v>
          </cell>
          <cell r="ER236">
            <v>0</v>
          </cell>
          <cell r="ES236">
            <v>0</v>
          </cell>
          <cell r="ET236">
            <v>0</v>
          </cell>
          <cell r="EU236">
            <v>0</v>
          </cell>
          <cell r="EV236">
            <v>0</v>
          </cell>
          <cell r="EW236">
            <v>0</v>
          </cell>
          <cell r="EX236">
            <v>0</v>
          </cell>
          <cell r="EY236">
            <v>0</v>
          </cell>
          <cell r="EZ236">
            <v>0</v>
          </cell>
          <cell r="FA236">
            <v>0</v>
          </cell>
          <cell r="FB236">
            <v>0</v>
          </cell>
          <cell r="FC236">
            <v>0</v>
          </cell>
          <cell r="FD236">
            <v>0</v>
          </cell>
          <cell r="FE236">
            <v>0</v>
          </cell>
          <cell r="FF236">
            <v>0</v>
          </cell>
          <cell r="FG236">
            <v>0</v>
          </cell>
          <cell r="FH236">
            <v>137917000</v>
          </cell>
          <cell r="FI236">
            <v>0</v>
          </cell>
          <cell r="FJ236"/>
          <cell r="FK236"/>
          <cell r="FL236"/>
          <cell r="FM236">
            <v>0</v>
          </cell>
          <cell r="FN236">
            <v>137917000</v>
          </cell>
          <cell r="FO236">
            <v>0</v>
          </cell>
          <cell r="FP236"/>
          <cell r="FQ236"/>
          <cell r="FR236"/>
          <cell r="FS236"/>
          <cell r="FT236"/>
          <cell r="FU236"/>
          <cell r="FV236">
            <v>0</v>
          </cell>
          <cell r="FW236"/>
          <cell r="FX236">
            <v>0</v>
          </cell>
          <cell r="FY236">
            <v>0</v>
          </cell>
          <cell r="FZ236">
            <v>0</v>
          </cell>
          <cell r="GA236">
            <v>0</v>
          </cell>
          <cell r="GB236">
            <v>0</v>
          </cell>
          <cell r="GC236">
            <v>0</v>
          </cell>
          <cell r="GD236">
            <v>0</v>
          </cell>
          <cell r="GE236">
            <v>0</v>
          </cell>
          <cell r="GF236">
            <v>0</v>
          </cell>
          <cell r="GG236">
            <v>0</v>
          </cell>
          <cell r="GH236">
            <v>0</v>
          </cell>
          <cell r="GI236">
            <v>0</v>
          </cell>
          <cell r="GJ236">
            <v>0</v>
          </cell>
          <cell r="GK236">
            <v>0</v>
          </cell>
          <cell r="GL236">
            <v>0</v>
          </cell>
          <cell r="GM236">
            <v>0</v>
          </cell>
          <cell r="GN236"/>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142054510</v>
          </cell>
          <cell r="HH236">
            <v>0</v>
          </cell>
          <cell r="HI236"/>
          <cell r="HJ236"/>
          <cell r="HK236"/>
          <cell r="HL236">
            <v>0</v>
          </cell>
          <cell r="HM236">
            <v>142054510</v>
          </cell>
          <cell r="HN236">
            <v>0</v>
          </cell>
          <cell r="HO236"/>
          <cell r="HP236"/>
          <cell r="HQ236"/>
          <cell r="HR236"/>
          <cell r="HS236"/>
          <cell r="HT236"/>
          <cell r="HU236">
            <v>0</v>
          </cell>
          <cell r="HV236"/>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cell r="IN236">
            <v>0</v>
          </cell>
          <cell r="IO236">
            <v>0</v>
          </cell>
          <cell r="IP236">
            <v>0</v>
          </cell>
          <cell r="IQ236">
            <v>0</v>
          </cell>
          <cell r="IR236">
            <v>0</v>
          </cell>
          <cell r="IS236">
            <v>0</v>
          </cell>
          <cell r="IT236">
            <v>0</v>
          </cell>
          <cell r="IU236">
            <v>0</v>
          </cell>
          <cell r="IV236">
            <v>0</v>
          </cell>
          <cell r="IW236">
            <v>0</v>
          </cell>
          <cell r="IX236">
            <v>0</v>
          </cell>
          <cell r="IY236">
            <v>0</v>
          </cell>
          <cell r="IZ236">
            <v>0</v>
          </cell>
          <cell r="JA236">
            <v>0</v>
          </cell>
          <cell r="JB236">
            <v>0</v>
          </cell>
          <cell r="JC236">
            <v>0</v>
          </cell>
          <cell r="JD236">
            <v>0</v>
          </cell>
          <cell r="JE236">
            <v>0</v>
          </cell>
          <cell r="JF236">
            <v>638253408</v>
          </cell>
          <cell r="JG236">
            <v>0</v>
          </cell>
          <cell r="JH236">
            <v>0</v>
          </cell>
          <cell r="JI236">
            <v>0</v>
          </cell>
          <cell r="JJ236">
            <v>0</v>
          </cell>
          <cell r="JK236">
            <v>0</v>
          </cell>
          <cell r="JL236">
            <v>638253408</v>
          </cell>
          <cell r="JM236">
            <v>0</v>
          </cell>
          <cell r="JN236">
            <v>0</v>
          </cell>
          <cell r="JO236">
            <v>0</v>
          </cell>
          <cell r="JP236">
            <v>0</v>
          </cell>
          <cell r="JQ236">
            <v>0</v>
          </cell>
          <cell r="JR236">
            <v>0</v>
          </cell>
          <cell r="JS236">
            <v>0</v>
          </cell>
          <cell r="JT236">
            <v>0</v>
          </cell>
          <cell r="JU236">
            <v>0</v>
          </cell>
          <cell r="JV236">
            <v>158281898</v>
          </cell>
          <cell r="JW236">
            <v>0</v>
          </cell>
          <cell r="JX236">
            <v>0</v>
          </cell>
          <cell r="JY236">
            <v>0</v>
          </cell>
          <cell r="JZ236">
            <v>0</v>
          </cell>
          <cell r="KA236">
            <v>0</v>
          </cell>
          <cell r="KB236">
            <v>158281898</v>
          </cell>
          <cell r="KC236">
            <v>0</v>
          </cell>
          <cell r="KD236">
            <v>0</v>
          </cell>
          <cell r="KE236">
            <v>0</v>
          </cell>
          <cell r="KF236">
            <v>0</v>
          </cell>
          <cell r="KG236">
            <v>0</v>
          </cell>
          <cell r="KH236">
            <v>0</v>
          </cell>
          <cell r="KI236">
            <v>0</v>
          </cell>
          <cell r="KJ236">
            <v>0</v>
          </cell>
          <cell r="KK236">
            <v>0</v>
          </cell>
          <cell r="KL236"/>
          <cell r="KM236">
            <v>0</v>
          </cell>
          <cell r="KN236">
            <v>0</v>
          </cell>
          <cell r="KO236">
            <v>0</v>
          </cell>
          <cell r="KP236">
            <v>0</v>
          </cell>
          <cell r="KQ236">
            <v>0</v>
          </cell>
          <cell r="KR236">
            <v>0</v>
          </cell>
          <cell r="KS236">
            <v>0</v>
          </cell>
          <cell r="KT236">
            <v>0</v>
          </cell>
          <cell r="KU236">
            <v>0</v>
          </cell>
          <cell r="KV236">
            <v>0</v>
          </cell>
          <cell r="KW236">
            <v>0</v>
          </cell>
          <cell r="KX236">
            <v>0</v>
          </cell>
          <cell r="KY236">
            <v>0</v>
          </cell>
          <cell r="KZ236">
            <v>0</v>
          </cell>
          <cell r="LA236">
            <v>0</v>
          </cell>
          <cell r="LB236">
            <v>0</v>
          </cell>
          <cell r="LC236">
            <v>0</v>
          </cell>
          <cell r="LD236">
            <v>0</v>
          </cell>
        </row>
        <row r="237">
          <cell r="B237">
            <v>234</v>
          </cell>
          <cell r="C237" t="str">
            <v>“CAJICÁ IDEAL”</v>
          </cell>
          <cell r="D237" t="str">
            <v>3. CAJICÁ IDEAL PRODUCTIVA E INNOVADORA</v>
          </cell>
          <cell r="E237" t="str">
            <v>17. Agricultura y Desarrollo Rural</v>
          </cell>
          <cell r="F237" t="str">
            <v xml:space="preserve">12. Cajicá Rural </v>
          </cell>
          <cell r="G237"/>
          <cell r="H237">
            <v>76</v>
          </cell>
          <cell r="I237" t="str">
            <v xml:space="preserve">Vincular a 230 pequeños productores agropecuarios en actividades de formación, capacitación, comercialización e integración anualmente </v>
          </cell>
          <cell r="J237" t="str">
            <v>Porcentaje</v>
          </cell>
          <cell r="K237">
            <v>230</v>
          </cell>
          <cell r="L237"/>
          <cell r="M237">
            <v>230</v>
          </cell>
          <cell r="N237" t="str">
            <v>Alcaldía Municipal</v>
          </cell>
          <cell r="O237" t="str">
            <v>1702035. Servicio de educación informal en Buenas Prácticas Agrícolas y producción sostenible</v>
          </cell>
          <cell r="P237" t="str">
            <v>170203500. Personas capacitadas</v>
          </cell>
          <cell r="Q237" t="str">
            <v xml:space="preserve">48. Desarrollo Rural </v>
          </cell>
          <cell r="R237" t="str">
            <v>Secretaría Ambiente y Desarrollo Rural</v>
          </cell>
          <cell r="S237">
            <v>234</v>
          </cell>
          <cell r="T237" t="str">
            <v>Elaborar y desarrollar 1 estrategia anual que fomente las buenas prácticas agrícolas y ganaderas del Municipio</v>
          </cell>
          <cell r="U237" t="str">
            <v xml:space="preserve">Procesos de Buenas Prácticas Agrícolas y Ganaderas </v>
          </cell>
          <cell r="V237" t="str">
            <v>Número</v>
          </cell>
          <cell r="W237"/>
          <cell r="X237">
            <v>1</v>
          </cell>
          <cell r="Y237">
            <v>0</v>
          </cell>
          <cell r="Z237" t="str">
            <v>MA</v>
          </cell>
          <cell r="AA237">
            <v>0.29498525073746312</v>
          </cell>
          <cell r="AB237">
            <v>0.25</v>
          </cell>
          <cell r="AC237">
            <v>0.25</v>
          </cell>
          <cell r="AD237">
            <v>0</v>
          </cell>
          <cell r="AE237">
            <v>0</v>
          </cell>
          <cell r="AF237"/>
          <cell r="AG237"/>
          <cell r="AH237"/>
          <cell r="AI237"/>
          <cell r="AJ237"/>
          <cell r="AK237">
            <v>1</v>
          </cell>
          <cell r="AL237" t="str">
            <v>12. Producción y consumo responsable</v>
          </cell>
          <cell r="AM237" t="str">
            <v>Comunidad</v>
          </cell>
          <cell r="AN237"/>
          <cell r="AO237">
            <v>1</v>
          </cell>
          <cell r="AP237">
            <v>0.3115264797507788</v>
          </cell>
          <cell r="AQ237">
            <v>1</v>
          </cell>
          <cell r="AR237">
            <v>0.29850746268656714</v>
          </cell>
          <cell r="AS237">
            <v>1</v>
          </cell>
          <cell r="AT237">
            <v>0.30864197530864196</v>
          </cell>
          <cell r="AU237">
            <v>1</v>
          </cell>
          <cell r="AV237">
            <v>0.30769230769230771</v>
          </cell>
          <cell r="AW237">
            <v>1</v>
          </cell>
          <cell r="AX237">
            <v>100</v>
          </cell>
          <cell r="AY237">
            <v>0</v>
          </cell>
          <cell r="AZ237">
            <v>0</v>
          </cell>
          <cell r="BA237">
            <v>0</v>
          </cell>
          <cell r="BB237">
            <v>0</v>
          </cell>
          <cell r="BC237">
            <v>0</v>
          </cell>
          <cell r="BD237">
            <v>0</v>
          </cell>
          <cell r="BE237">
            <v>0.3115264797507788</v>
          </cell>
          <cell r="BF237">
            <v>0</v>
          </cell>
          <cell r="BG237">
            <v>0</v>
          </cell>
          <cell r="BH237">
            <v>0</v>
          </cell>
          <cell r="BI237">
            <v>7.3746312684365781E-2</v>
          </cell>
          <cell r="BJ237">
            <v>0</v>
          </cell>
          <cell r="BK237"/>
          <cell r="BL237"/>
          <cell r="BM237"/>
          <cell r="BN237"/>
          <cell r="BO237"/>
          <cell r="BP237"/>
          <cell r="BQ237"/>
          <cell r="BR237"/>
          <cell r="BS237"/>
          <cell r="BT237"/>
          <cell r="BU237"/>
          <cell r="BV237"/>
          <cell r="BW237"/>
          <cell r="BX237"/>
          <cell r="BY237"/>
          <cell r="BZ237">
            <v>0</v>
          </cell>
          <cell r="CA237"/>
          <cell r="CB237"/>
          <cell r="CC237"/>
          <cell r="CD237"/>
          <cell r="CE237"/>
          <cell r="CF237"/>
          <cell r="CG237"/>
          <cell r="CH237"/>
          <cell r="CI237"/>
          <cell r="CJ237"/>
          <cell r="CK237"/>
          <cell r="CL237"/>
          <cell r="CM237"/>
          <cell r="CN237"/>
          <cell r="CO237"/>
          <cell r="CP237">
            <v>5000000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cell r="DK237"/>
          <cell r="DL237"/>
          <cell r="DM237"/>
          <cell r="DN237"/>
          <cell r="DO237"/>
          <cell r="DP237"/>
          <cell r="DQ237"/>
          <cell r="DR237"/>
          <cell r="DS237"/>
          <cell r="DT237"/>
          <cell r="DU237"/>
          <cell r="DV237"/>
          <cell r="DW237">
            <v>0</v>
          </cell>
          <cell r="DX237"/>
          <cell r="DY237">
            <v>0</v>
          </cell>
          <cell r="DZ237"/>
          <cell r="EA237">
            <v>0</v>
          </cell>
          <cell r="EB237">
            <v>0</v>
          </cell>
          <cell r="EC237">
            <v>0</v>
          </cell>
          <cell r="ED237">
            <v>0</v>
          </cell>
          <cell r="EE237"/>
          <cell r="EF237">
            <v>0</v>
          </cell>
          <cell r="EG237">
            <v>0</v>
          </cell>
          <cell r="EH237">
            <v>0</v>
          </cell>
          <cell r="EI237">
            <v>0</v>
          </cell>
          <cell r="EJ237">
            <v>0</v>
          </cell>
          <cell r="EK237">
            <v>0</v>
          </cell>
          <cell r="EL237">
            <v>0</v>
          </cell>
          <cell r="EM237">
            <v>0</v>
          </cell>
          <cell r="EN237">
            <v>0</v>
          </cell>
          <cell r="EO237"/>
          <cell r="EP237">
            <v>0</v>
          </cell>
          <cell r="EQ237">
            <v>0</v>
          </cell>
          <cell r="ER237">
            <v>0</v>
          </cell>
          <cell r="ES237">
            <v>0</v>
          </cell>
          <cell r="ET237">
            <v>0</v>
          </cell>
          <cell r="EU237">
            <v>0</v>
          </cell>
          <cell r="EV237">
            <v>0</v>
          </cell>
          <cell r="EW237">
            <v>0</v>
          </cell>
          <cell r="EX237">
            <v>0</v>
          </cell>
          <cell r="EY237">
            <v>0</v>
          </cell>
          <cell r="EZ237">
            <v>0</v>
          </cell>
          <cell r="FA237">
            <v>0</v>
          </cell>
          <cell r="FB237">
            <v>0</v>
          </cell>
          <cell r="FC237">
            <v>0</v>
          </cell>
          <cell r="FD237">
            <v>0</v>
          </cell>
          <cell r="FE237">
            <v>0</v>
          </cell>
          <cell r="FF237">
            <v>0</v>
          </cell>
          <cell r="FG237">
            <v>0</v>
          </cell>
          <cell r="FH237">
            <v>0</v>
          </cell>
          <cell r="FI237">
            <v>0</v>
          </cell>
          <cell r="FJ237"/>
          <cell r="FK237"/>
          <cell r="FL237"/>
          <cell r="FM237">
            <v>0</v>
          </cell>
          <cell r="FN237">
            <v>0</v>
          </cell>
          <cell r="FO237">
            <v>0</v>
          </cell>
          <cell r="FP237"/>
          <cell r="FQ237"/>
          <cell r="FR237"/>
          <cell r="FS237"/>
          <cell r="FT237"/>
          <cell r="FU237"/>
          <cell r="FV237">
            <v>0</v>
          </cell>
          <cell r="FW237"/>
          <cell r="FX237">
            <v>0</v>
          </cell>
          <cell r="FY237">
            <v>0</v>
          </cell>
          <cell r="FZ237">
            <v>0</v>
          </cell>
          <cell r="GA237">
            <v>0</v>
          </cell>
          <cell r="GB237">
            <v>0</v>
          </cell>
          <cell r="GC237">
            <v>0</v>
          </cell>
          <cell r="GD237">
            <v>0</v>
          </cell>
          <cell r="GE237">
            <v>0</v>
          </cell>
          <cell r="GF237">
            <v>0</v>
          </cell>
          <cell r="GG237">
            <v>0</v>
          </cell>
          <cell r="GH237">
            <v>0</v>
          </cell>
          <cell r="GI237">
            <v>0</v>
          </cell>
          <cell r="GJ237">
            <v>0</v>
          </cell>
          <cell r="GK237">
            <v>0</v>
          </cell>
          <cell r="GL237">
            <v>0</v>
          </cell>
          <cell r="GM237">
            <v>0</v>
          </cell>
          <cell r="GN237"/>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cell r="HJ237"/>
          <cell r="HK237"/>
          <cell r="HL237">
            <v>0</v>
          </cell>
          <cell r="HM237">
            <v>0</v>
          </cell>
          <cell r="HN237">
            <v>0</v>
          </cell>
          <cell r="HO237"/>
          <cell r="HP237"/>
          <cell r="HQ237"/>
          <cell r="HR237"/>
          <cell r="HS237"/>
          <cell r="HT237"/>
          <cell r="HU237">
            <v>0</v>
          </cell>
          <cell r="HV237"/>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cell r="IN237">
            <v>0</v>
          </cell>
          <cell r="IO237">
            <v>0</v>
          </cell>
          <cell r="IP237">
            <v>0</v>
          </cell>
          <cell r="IQ237">
            <v>0</v>
          </cell>
          <cell r="IR237">
            <v>0</v>
          </cell>
          <cell r="IS237">
            <v>0</v>
          </cell>
          <cell r="IT237">
            <v>0</v>
          </cell>
          <cell r="IU237">
            <v>0</v>
          </cell>
          <cell r="IV237">
            <v>0</v>
          </cell>
          <cell r="IW237">
            <v>0</v>
          </cell>
          <cell r="IX237">
            <v>0</v>
          </cell>
          <cell r="IY237">
            <v>0</v>
          </cell>
          <cell r="IZ237">
            <v>0</v>
          </cell>
          <cell r="JA237">
            <v>0</v>
          </cell>
          <cell r="JB237">
            <v>0</v>
          </cell>
          <cell r="JC237">
            <v>0</v>
          </cell>
          <cell r="JD237">
            <v>0</v>
          </cell>
          <cell r="JE237">
            <v>0</v>
          </cell>
          <cell r="JF237">
            <v>0</v>
          </cell>
          <cell r="JG237">
            <v>0</v>
          </cell>
          <cell r="JH237">
            <v>0</v>
          </cell>
          <cell r="JI237">
            <v>0</v>
          </cell>
          <cell r="JJ237">
            <v>0</v>
          </cell>
          <cell r="JK237">
            <v>0</v>
          </cell>
          <cell r="JL237">
            <v>0</v>
          </cell>
          <cell r="JM237">
            <v>0</v>
          </cell>
          <cell r="JN237">
            <v>0</v>
          </cell>
          <cell r="JO237">
            <v>0</v>
          </cell>
          <cell r="JP237">
            <v>0</v>
          </cell>
          <cell r="JQ237">
            <v>0</v>
          </cell>
          <cell r="JR237">
            <v>0</v>
          </cell>
          <cell r="JS237">
            <v>0</v>
          </cell>
          <cell r="JT237">
            <v>0</v>
          </cell>
          <cell r="JU237">
            <v>0</v>
          </cell>
          <cell r="JV237">
            <v>0</v>
          </cell>
          <cell r="JW237">
            <v>0</v>
          </cell>
          <cell r="JX237">
            <v>0</v>
          </cell>
          <cell r="JY237">
            <v>0</v>
          </cell>
          <cell r="JZ237">
            <v>0</v>
          </cell>
          <cell r="KA237">
            <v>0</v>
          </cell>
          <cell r="KB237">
            <v>0</v>
          </cell>
          <cell r="KC237">
            <v>0</v>
          </cell>
          <cell r="KD237">
            <v>0</v>
          </cell>
          <cell r="KE237">
            <v>0</v>
          </cell>
          <cell r="KF237">
            <v>0</v>
          </cell>
          <cell r="KG237">
            <v>0</v>
          </cell>
          <cell r="KH237">
            <v>0</v>
          </cell>
          <cell r="KI237">
            <v>0</v>
          </cell>
          <cell r="KJ237">
            <v>0</v>
          </cell>
          <cell r="KK237">
            <v>0</v>
          </cell>
          <cell r="KL237"/>
          <cell r="KM237">
            <v>0</v>
          </cell>
          <cell r="KN237">
            <v>0</v>
          </cell>
          <cell r="KO237">
            <v>0</v>
          </cell>
          <cell r="KP237">
            <v>0</v>
          </cell>
          <cell r="KQ237">
            <v>0</v>
          </cell>
          <cell r="KR237">
            <v>0</v>
          </cell>
          <cell r="KS237">
            <v>0</v>
          </cell>
          <cell r="KT237">
            <v>0</v>
          </cell>
          <cell r="KU237">
            <v>0</v>
          </cell>
          <cell r="KV237">
            <v>0</v>
          </cell>
          <cell r="KW237">
            <v>0</v>
          </cell>
          <cell r="KX237">
            <v>0</v>
          </cell>
          <cell r="KY237">
            <v>0</v>
          </cell>
          <cell r="KZ237">
            <v>0</v>
          </cell>
          <cell r="LA237">
            <v>0</v>
          </cell>
          <cell r="LB237">
            <v>0</v>
          </cell>
          <cell r="LC237">
            <v>0</v>
          </cell>
          <cell r="LD237">
            <v>0</v>
          </cell>
        </row>
        <row r="238">
          <cell r="B238">
            <v>235</v>
          </cell>
          <cell r="C238" t="str">
            <v>“CAJICÁ IDEAL”</v>
          </cell>
          <cell r="D238" t="str">
            <v>3. CAJICÁ IDEAL PRODUCTIVA E INNOVADORA</v>
          </cell>
          <cell r="E238" t="str">
            <v>17. Agricultura y Desarrollo Rural</v>
          </cell>
          <cell r="F238" t="str">
            <v xml:space="preserve">12. Cajicá Rural </v>
          </cell>
          <cell r="G238"/>
          <cell r="H238">
            <v>76</v>
          </cell>
          <cell r="I238" t="str">
            <v xml:space="preserve">Vincular a 230 pequeños productores agropecuarios en actividades de formación, capacitación, comercialización e integración anualmente </v>
          </cell>
          <cell r="J238" t="str">
            <v>Porcentaje</v>
          </cell>
          <cell r="K238">
            <v>230</v>
          </cell>
          <cell r="L238"/>
          <cell r="M238">
            <v>230</v>
          </cell>
          <cell r="N238" t="str">
            <v>Alcaldía Municipal</v>
          </cell>
          <cell r="O238" t="str">
            <v>1702038. Servicio de apoyo a la comercialización</v>
          </cell>
          <cell r="P238" t="str">
            <v>170203801. Productores apoyados para la participación en mercados campesinos</v>
          </cell>
          <cell r="Q238" t="str">
            <v xml:space="preserve">48. Desarrollo Rural </v>
          </cell>
          <cell r="R238" t="str">
            <v>Secretaría Ambiente y Desarrollo Rural</v>
          </cell>
          <cell r="S238">
            <v>235</v>
          </cell>
          <cell r="T238" t="str">
            <v>Elaborar y desarrollar 1 estrategia anual para apoyar y facilitar la comercialización de productos agropecuarios</v>
          </cell>
          <cell r="U238" t="str">
            <v xml:space="preserve">Comercialización de productos Agropecuarios. </v>
          </cell>
          <cell r="V238" t="str">
            <v>Número</v>
          </cell>
          <cell r="W238"/>
          <cell r="X238">
            <v>1</v>
          </cell>
          <cell r="Y238">
            <v>0</v>
          </cell>
          <cell r="Z238" t="str">
            <v>MA</v>
          </cell>
          <cell r="AA238">
            <v>0.29498525073746312</v>
          </cell>
          <cell r="AB238">
            <v>0.24999999999999972</v>
          </cell>
          <cell r="AC238">
            <v>0.24999999999999972</v>
          </cell>
          <cell r="AD238">
            <v>0</v>
          </cell>
          <cell r="AE238">
            <v>0</v>
          </cell>
          <cell r="AF238"/>
          <cell r="AG238"/>
          <cell r="AH238"/>
          <cell r="AI238"/>
          <cell r="AJ238"/>
          <cell r="AK238"/>
          <cell r="AL238" t="str">
            <v>12. Producción y consumo responsable</v>
          </cell>
          <cell r="AM238" t="str">
            <v>Comunidad</v>
          </cell>
          <cell r="AN238"/>
          <cell r="AO238">
            <v>1</v>
          </cell>
          <cell r="AP238">
            <v>0.3115264797507788</v>
          </cell>
          <cell r="AQ238">
            <v>1</v>
          </cell>
          <cell r="AR238">
            <v>0.29850746268656714</v>
          </cell>
          <cell r="AS238">
            <v>1</v>
          </cell>
          <cell r="AT238">
            <v>0.30864197530864196</v>
          </cell>
          <cell r="AU238">
            <v>1</v>
          </cell>
          <cell r="AV238">
            <v>0.30769230769230771</v>
          </cell>
          <cell r="AW238">
            <v>0.99999999999999889</v>
          </cell>
          <cell r="AX238">
            <v>99.999999999999886</v>
          </cell>
          <cell r="AY238">
            <v>0</v>
          </cell>
          <cell r="AZ238">
            <v>0</v>
          </cell>
          <cell r="BA238">
            <v>0</v>
          </cell>
          <cell r="BB238">
            <v>0</v>
          </cell>
          <cell r="BC238">
            <v>0</v>
          </cell>
          <cell r="BD238">
            <v>0</v>
          </cell>
          <cell r="BE238">
            <v>0.31152647975077846</v>
          </cell>
          <cell r="BF238">
            <v>0</v>
          </cell>
          <cell r="BG238">
            <v>0</v>
          </cell>
          <cell r="BH238">
            <v>0</v>
          </cell>
          <cell r="BI238">
            <v>7.3746312684365697E-2</v>
          </cell>
          <cell r="BJ238">
            <v>0</v>
          </cell>
          <cell r="BK238"/>
          <cell r="BL238"/>
          <cell r="BM238"/>
          <cell r="BN238"/>
          <cell r="BO238"/>
          <cell r="BP238"/>
          <cell r="BQ238"/>
          <cell r="BR238"/>
          <cell r="BS238"/>
          <cell r="BT238"/>
          <cell r="BU238"/>
          <cell r="BV238"/>
          <cell r="BW238"/>
          <cell r="BX238"/>
          <cell r="BY238"/>
          <cell r="BZ238">
            <v>0</v>
          </cell>
          <cell r="CA238"/>
          <cell r="CB238"/>
          <cell r="CC238"/>
          <cell r="CD238"/>
          <cell r="CE238"/>
          <cell r="CF238"/>
          <cell r="CG238"/>
          <cell r="CH238"/>
          <cell r="CI238"/>
          <cell r="CJ238"/>
          <cell r="CK238"/>
          <cell r="CL238"/>
          <cell r="CM238"/>
          <cell r="CN238"/>
          <cell r="CO238"/>
          <cell r="CP238"/>
          <cell r="CQ238">
            <v>0</v>
          </cell>
          <cell r="CR238">
            <v>0</v>
          </cell>
          <cell r="CS238">
            <v>0</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0</v>
          </cell>
          <cell r="DH238">
            <v>0</v>
          </cell>
          <cell r="DI238">
            <v>0</v>
          </cell>
          <cell r="DJ238"/>
          <cell r="DK238"/>
          <cell r="DL238"/>
          <cell r="DM238"/>
          <cell r="DN238"/>
          <cell r="DO238"/>
          <cell r="DP238"/>
          <cell r="DQ238"/>
          <cell r="DR238"/>
          <cell r="DS238"/>
          <cell r="DT238"/>
          <cell r="DU238"/>
          <cell r="DV238"/>
          <cell r="DW238">
            <v>0</v>
          </cell>
          <cell r="DX238"/>
          <cell r="DY238">
            <v>0</v>
          </cell>
          <cell r="DZ238"/>
          <cell r="EA238">
            <v>0</v>
          </cell>
          <cell r="EB238">
            <v>0</v>
          </cell>
          <cell r="EC238">
            <v>0</v>
          </cell>
          <cell r="ED238">
            <v>0</v>
          </cell>
          <cell r="EE238"/>
          <cell r="EF238">
            <v>0</v>
          </cell>
          <cell r="EG238">
            <v>0</v>
          </cell>
          <cell r="EH238">
            <v>0</v>
          </cell>
          <cell r="EI238">
            <v>0</v>
          </cell>
          <cell r="EJ238">
            <v>0</v>
          </cell>
          <cell r="EK238">
            <v>0</v>
          </cell>
          <cell r="EL238">
            <v>0</v>
          </cell>
          <cell r="EM238">
            <v>0</v>
          </cell>
          <cell r="EN238">
            <v>0</v>
          </cell>
          <cell r="EO238"/>
          <cell r="EP238">
            <v>0</v>
          </cell>
          <cell r="EQ238">
            <v>0</v>
          </cell>
          <cell r="ER238">
            <v>0</v>
          </cell>
          <cell r="ES238">
            <v>0</v>
          </cell>
          <cell r="ET238">
            <v>0</v>
          </cell>
          <cell r="EU238">
            <v>0</v>
          </cell>
          <cell r="EV238">
            <v>0</v>
          </cell>
          <cell r="EW238">
            <v>0</v>
          </cell>
          <cell r="EX238">
            <v>0</v>
          </cell>
          <cell r="EY238">
            <v>0</v>
          </cell>
          <cell r="EZ238">
            <v>0</v>
          </cell>
          <cell r="FA238">
            <v>0</v>
          </cell>
          <cell r="FB238">
            <v>0</v>
          </cell>
          <cell r="FC238">
            <v>0</v>
          </cell>
          <cell r="FD238">
            <v>0</v>
          </cell>
          <cell r="FE238">
            <v>0</v>
          </cell>
          <cell r="FF238">
            <v>0</v>
          </cell>
          <cell r="FG238">
            <v>0</v>
          </cell>
          <cell r="FH238">
            <v>53045000</v>
          </cell>
          <cell r="FI238">
            <v>0</v>
          </cell>
          <cell r="FJ238"/>
          <cell r="FK238"/>
          <cell r="FL238"/>
          <cell r="FM238">
            <v>0</v>
          </cell>
          <cell r="FN238">
            <v>53045000</v>
          </cell>
          <cell r="FO238">
            <v>0</v>
          </cell>
          <cell r="FP238"/>
          <cell r="FQ238"/>
          <cell r="FR238"/>
          <cell r="FS238"/>
          <cell r="FT238"/>
          <cell r="FU238"/>
          <cell r="FV238">
            <v>0</v>
          </cell>
          <cell r="FW238"/>
          <cell r="FX238">
            <v>0</v>
          </cell>
          <cell r="FY238">
            <v>0</v>
          </cell>
          <cell r="FZ238">
            <v>0</v>
          </cell>
          <cell r="GA238">
            <v>0</v>
          </cell>
          <cell r="GB238">
            <v>0</v>
          </cell>
          <cell r="GC238">
            <v>0</v>
          </cell>
          <cell r="GD238">
            <v>0</v>
          </cell>
          <cell r="GE238">
            <v>0</v>
          </cell>
          <cell r="GF238">
            <v>0</v>
          </cell>
          <cell r="GG238">
            <v>0</v>
          </cell>
          <cell r="GH238">
            <v>0</v>
          </cell>
          <cell r="GI238">
            <v>0</v>
          </cell>
          <cell r="GJ238">
            <v>0</v>
          </cell>
          <cell r="GK238">
            <v>0</v>
          </cell>
          <cell r="GL238">
            <v>0</v>
          </cell>
          <cell r="GM238">
            <v>0</v>
          </cell>
          <cell r="GN238"/>
          <cell r="GO238">
            <v>0</v>
          </cell>
          <cell r="GP238">
            <v>0</v>
          </cell>
          <cell r="GQ238">
            <v>0</v>
          </cell>
          <cell r="GR238">
            <v>0</v>
          </cell>
          <cell r="GS238">
            <v>0</v>
          </cell>
          <cell r="GT238">
            <v>0</v>
          </cell>
          <cell r="GU238">
            <v>0</v>
          </cell>
          <cell r="GV238">
            <v>0</v>
          </cell>
          <cell r="GW238">
            <v>0</v>
          </cell>
          <cell r="GX238">
            <v>0</v>
          </cell>
          <cell r="GY238">
            <v>0</v>
          </cell>
          <cell r="GZ238">
            <v>0</v>
          </cell>
          <cell r="HA238">
            <v>0</v>
          </cell>
          <cell r="HB238">
            <v>0</v>
          </cell>
          <cell r="HC238">
            <v>0</v>
          </cell>
          <cell r="HD238">
            <v>0</v>
          </cell>
          <cell r="HE238">
            <v>0</v>
          </cell>
          <cell r="HF238">
            <v>0</v>
          </cell>
          <cell r="HG238">
            <v>54636350</v>
          </cell>
          <cell r="HH238">
            <v>0</v>
          </cell>
          <cell r="HI238"/>
          <cell r="HJ238"/>
          <cell r="HK238"/>
          <cell r="HL238">
            <v>0</v>
          </cell>
          <cell r="HM238">
            <v>54636350</v>
          </cell>
          <cell r="HN238">
            <v>0</v>
          </cell>
          <cell r="HO238"/>
          <cell r="HP238"/>
          <cell r="HQ238"/>
          <cell r="HR238"/>
          <cell r="HS238"/>
          <cell r="HT238"/>
          <cell r="HU238">
            <v>0</v>
          </cell>
          <cell r="HV238"/>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cell r="IN238">
            <v>0</v>
          </cell>
          <cell r="IO238">
            <v>0</v>
          </cell>
          <cell r="IP238">
            <v>0</v>
          </cell>
          <cell r="IQ238">
            <v>0</v>
          </cell>
          <cell r="IR238">
            <v>0</v>
          </cell>
          <cell r="IS238">
            <v>0</v>
          </cell>
          <cell r="IT238">
            <v>0</v>
          </cell>
          <cell r="IU238">
            <v>0</v>
          </cell>
          <cell r="IV238">
            <v>0</v>
          </cell>
          <cell r="IW238">
            <v>0</v>
          </cell>
          <cell r="IX238">
            <v>0</v>
          </cell>
          <cell r="IY238">
            <v>0</v>
          </cell>
          <cell r="IZ238">
            <v>0</v>
          </cell>
          <cell r="JA238">
            <v>0</v>
          </cell>
          <cell r="JB238">
            <v>0</v>
          </cell>
          <cell r="JC238">
            <v>0</v>
          </cell>
          <cell r="JD238">
            <v>0</v>
          </cell>
          <cell r="JE238">
            <v>0</v>
          </cell>
          <cell r="JF238">
            <v>107681350</v>
          </cell>
          <cell r="JG238">
            <v>0</v>
          </cell>
          <cell r="JH238">
            <v>0</v>
          </cell>
          <cell r="JI238">
            <v>0</v>
          </cell>
          <cell r="JJ238">
            <v>0</v>
          </cell>
          <cell r="JK238">
            <v>0</v>
          </cell>
          <cell r="JL238">
            <v>107681350</v>
          </cell>
          <cell r="JM238">
            <v>0</v>
          </cell>
          <cell r="JN238">
            <v>0</v>
          </cell>
          <cell r="JO238">
            <v>0</v>
          </cell>
          <cell r="JP238">
            <v>0</v>
          </cell>
          <cell r="JQ238">
            <v>0</v>
          </cell>
          <cell r="JR238">
            <v>0</v>
          </cell>
          <cell r="JS238">
            <v>0</v>
          </cell>
          <cell r="JT238">
            <v>0</v>
          </cell>
          <cell r="JU238">
            <v>0</v>
          </cell>
          <cell r="JV238">
            <v>0</v>
          </cell>
          <cell r="JW238">
            <v>0</v>
          </cell>
          <cell r="JX238">
            <v>0</v>
          </cell>
          <cell r="JY238">
            <v>0</v>
          </cell>
          <cell r="JZ238">
            <v>0</v>
          </cell>
          <cell r="KA238">
            <v>0</v>
          </cell>
          <cell r="KB238">
            <v>0</v>
          </cell>
          <cell r="KC238">
            <v>0</v>
          </cell>
          <cell r="KD238">
            <v>0</v>
          </cell>
          <cell r="KE238">
            <v>0</v>
          </cell>
          <cell r="KF238">
            <v>0</v>
          </cell>
          <cell r="KG238">
            <v>0</v>
          </cell>
          <cell r="KH238">
            <v>0</v>
          </cell>
          <cell r="KI238">
            <v>0</v>
          </cell>
          <cell r="KJ238">
            <v>0</v>
          </cell>
          <cell r="KK238">
            <v>0</v>
          </cell>
          <cell r="KL238"/>
          <cell r="KM238">
            <v>0</v>
          </cell>
          <cell r="KN238">
            <v>0</v>
          </cell>
          <cell r="KO238">
            <v>0</v>
          </cell>
          <cell r="KP238">
            <v>0</v>
          </cell>
          <cell r="KQ238">
            <v>0</v>
          </cell>
          <cell r="KR238">
            <v>0</v>
          </cell>
          <cell r="KS238">
            <v>0</v>
          </cell>
          <cell r="KT238">
            <v>0</v>
          </cell>
          <cell r="KU238">
            <v>0</v>
          </cell>
          <cell r="KV238">
            <v>0</v>
          </cell>
          <cell r="KW238">
            <v>0</v>
          </cell>
          <cell r="KX238">
            <v>0</v>
          </cell>
          <cell r="KY238">
            <v>0</v>
          </cell>
          <cell r="KZ238">
            <v>0</v>
          </cell>
          <cell r="LA238">
            <v>0</v>
          </cell>
          <cell r="LB238">
            <v>0</v>
          </cell>
          <cell r="LC238">
            <v>0</v>
          </cell>
          <cell r="LD238">
            <v>0</v>
          </cell>
        </row>
        <row r="239">
          <cell r="B239">
            <v>236</v>
          </cell>
          <cell r="C239" t="str">
            <v>“CAJICÁ IDEAL”</v>
          </cell>
          <cell r="D239" t="str">
            <v>3. CAJICÁ IDEAL PRODUCTIVA E INNOVADORA</v>
          </cell>
          <cell r="E239" t="str">
            <v>17. Agricultura y Desarrollo Rural</v>
          </cell>
          <cell r="F239" t="str">
            <v xml:space="preserve">12. Cajicá Rural </v>
          </cell>
          <cell r="G239"/>
          <cell r="H239">
            <v>77</v>
          </cell>
          <cell r="I239" t="str">
            <v>Implementar al 100% la Política Pública de Seguridad Alimentaria.</v>
          </cell>
          <cell r="J239" t="str">
            <v>Porcentaje</v>
          </cell>
          <cell r="K239">
            <v>0</v>
          </cell>
          <cell r="L239"/>
          <cell r="M239">
            <v>100</v>
          </cell>
          <cell r="N239" t="str">
            <v>Alcaldía Municipal</v>
          </cell>
          <cell r="O239" t="str">
            <v>1702041. Documentos de evaluación</v>
          </cell>
          <cell r="P239" t="str">
            <v>170204100. Documentos de evaluación elaborados</v>
          </cell>
          <cell r="Q239" t="str">
            <v>49. Seguridad Alimentaria</v>
          </cell>
          <cell r="R239" t="str">
            <v>Secretaría Ambiente y Desarrollo Rural</v>
          </cell>
          <cell r="S239">
            <v>236</v>
          </cell>
          <cell r="T239" t="str">
            <v>Actualizar e implementar al 100% el plan de acción anual de la Política Pública Municipal de Seguridad Alimentaria</v>
          </cell>
          <cell r="U239" t="str">
            <v xml:space="preserve"> Política Pública Municipal de Seguridad Alimentaria.</v>
          </cell>
          <cell r="V239" t="str">
            <v>Porcentaje</v>
          </cell>
          <cell r="W239"/>
          <cell r="X239">
            <v>100</v>
          </cell>
          <cell r="Y239">
            <v>0</v>
          </cell>
          <cell r="Z239" t="str">
            <v>MA</v>
          </cell>
          <cell r="AA239">
            <v>0.29498525073746312</v>
          </cell>
          <cell r="AB239">
            <v>14.875</v>
          </cell>
          <cell r="AC239">
            <v>0.14874999999999999</v>
          </cell>
          <cell r="AD239">
            <v>0</v>
          </cell>
          <cell r="AE239">
            <v>0</v>
          </cell>
          <cell r="AF239"/>
          <cell r="AG239"/>
          <cell r="AH239"/>
          <cell r="AI239">
            <v>1</v>
          </cell>
          <cell r="AJ239"/>
          <cell r="AK239">
            <v>1</v>
          </cell>
          <cell r="AL239" t="str">
            <v>2. Hambre cero</v>
          </cell>
          <cell r="AM239" t="str">
            <v>Comunidad</v>
          </cell>
          <cell r="AN239"/>
          <cell r="AO239">
            <v>100</v>
          </cell>
          <cell r="AP239">
            <v>0.3115264797507788</v>
          </cell>
          <cell r="AQ239">
            <v>100</v>
          </cell>
          <cell r="AR239">
            <v>0.29850746268656714</v>
          </cell>
          <cell r="AS239">
            <v>100</v>
          </cell>
          <cell r="AT239">
            <v>0.30864197530864196</v>
          </cell>
          <cell r="AU239">
            <v>100</v>
          </cell>
          <cell r="AV239">
            <v>0.30769230769230771</v>
          </cell>
          <cell r="AW239">
            <v>59.5</v>
          </cell>
          <cell r="AX239">
            <v>59.5</v>
          </cell>
          <cell r="AY239">
            <v>0</v>
          </cell>
          <cell r="AZ239">
            <v>0</v>
          </cell>
          <cell r="BA239">
            <v>0</v>
          </cell>
          <cell r="BB239">
            <v>0</v>
          </cell>
          <cell r="BC239">
            <v>0</v>
          </cell>
          <cell r="BD239">
            <v>0</v>
          </cell>
          <cell r="BE239">
            <v>0.18535825545171339</v>
          </cell>
          <cell r="BF239">
            <v>0</v>
          </cell>
          <cell r="BG239">
            <v>0</v>
          </cell>
          <cell r="BH239">
            <v>0</v>
          </cell>
          <cell r="BI239">
            <v>4.3879056047197634E-2</v>
          </cell>
          <cell r="BJ239">
            <v>0</v>
          </cell>
          <cell r="BK239"/>
          <cell r="BL239"/>
          <cell r="BM239"/>
          <cell r="BN239"/>
          <cell r="BO239"/>
          <cell r="BP239"/>
          <cell r="BQ239"/>
          <cell r="BR239"/>
          <cell r="BS239"/>
          <cell r="BT239"/>
          <cell r="BU239"/>
          <cell r="BV239"/>
          <cell r="BW239"/>
          <cell r="BX239"/>
          <cell r="BY239"/>
          <cell r="BZ239">
            <v>0</v>
          </cell>
          <cell r="CA239"/>
          <cell r="CB239"/>
          <cell r="CC239"/>
          <cell r="CD239"/>
          <cell r="CE239"/>
          <cell r="CF239"/>
          <cell r="CG239"/>
          <cell r="CH239"/>
          <cell r="CI239"/>
          <cell r="CJ239"/>
          <cell r="CK239"/>
          <cell r="CL239"/>
          <cell r="CM239"/>
          <cell r="CN239"/>
          <cell r="CO239"/>
          <cell r="CP239"/>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cell r="DK239"/>
          <cell r="DL239"/>
          <cell r="DM239"/>
          <cell r="DN239"/>
          <cell r="DO239"/>
          <cell r="DP239"/>
          <cell r="DQ239"/>
          <cell r="DR239"/>
          <cell r="DS239"/>
          <cell r="DT239"/>
          <cell r="DU239"/>
          <cell r="DV239"/>
          <cell r="DW239">
            <v>0</v>
          </cell>
          <cell r="DX239"/>
          <cell r="DY239">
            <v>0</v>
          </cell>
          <cell r="DZ239"/>
          <cell r="EA239">
            <v>0</v>
          </cell>
          <cell r="EB239">
            <v>0</v>
          </cell>
          <cell r="EC239">
            <v>0</v>
          </cell>
          <cell r="ED239">
            <v>0</v>
          </cell>
          <cell r="EE239"/>
          <cell r="EF239">
            <v>0</v>
          </cell>
          <cell r="EG239">
            <v>0</v>
          </cell>
          <cell r="EH239">
            <v>0</v>
          </cell>
          <cell r="EI239">
            <v>0</v>
          </cell>
          <cell r="EJ239">
            <v>0</v>
          </cell>
          <cell r="EK239">
            <v>0</v>
          </cell>
          <cell r="EL239">
            <v>0</v>
          </cell>
          <cell r="EM239">
            <v>0</v>
          </cell>
          <cell r="EN239">
            <v>0</v>
          </cell>
          <cell r="EO239"/>
          <cell r="EP239">
            <v>0</v>
          </cell>
          <cell r="EQ239">
            <v>0</v>
          </cell>
          <cell r="ER239">
            <v>0</v>
          </cell>
          <cell r="ES239">
            <v>0</v>
          </cell>
          <cell r="ET239">
            <v>0</v>
          </cell>
          <cell r="EU239">
            <v>0</v>
          </cell>
          <cell r="EV239">
            <v>0</v>
          </cell>
          <cell r="EW239">
            <v>0</v>
          </cell>
          <cell r="EX239">
            <v>0</v>
          </cell>
          <cell r="EY239">
            <v>0</v>
          </cell>
          <cell r="EZ239">
            <v>0</v>
          </cell>
          <cell r="FA239">
            <v>0</v>
          </cell>
          <cell r="FB239">
            <v>0</v>
          </cell>
          <cell r="FC239">
            <v>0</v>
          </cell>
          <cell r="FD239">
            <v>0</v>
          </cell>
          <cell r="FE239">
            <v>0</v>
          </cell>
          <cell r="FF239">
            <v>0</v>
          </cell>
          <cell r="FG239">
            <v>0</v>
          </cell>
          <cell r="FH239">
            <v>10609000</v>
          </cell>
          <cell r="FI239">
            <v>0</v>
          </cell>
          <cell r="FJ239"/>
          <cell r="FK239"/>
          <cell r="FL239"/>
          <cell r="FM239">
            <v>0</v>
          </cell>
          <cell r="FN239">
            <v>10609000</v>
          </cell>
          <cell r="FO239">
            <v>0</v>
          </cell>
          <cell r="FP239"/>
          <cell r="FQ239"/>
          <cell r="FR239"/>
          <cell r="FS239"/>
          <cell r="FT239"/>
          <cell r="FU239"/>
          <cell r="FV239">
            <v>0</v>
          </cell>
          <cell r="FW239"/>
          <cell r="FX239">
            <v>0</v>
          </cell>
          <cell r="FY239">
            <v>0</v>
          </cell>
          <cell r="FZ239">
            <v>0</v>
          </cell>
          <cell r="GA239">
            <v>0</v>
          </cell>
          <cell r="GB239">
            <v>0</v>
          </cell>
          <cell r="GC239">
            <v>0</v>
          </cell>
          <cell r="GD239">
            <v>0</v>
          </cell>
          <cell r="GE239">
            <v>0</v>
          </cell>
          <cell r="GF239">
            <v>0</v>
          </cell>
          <cell r="GG239">
            <v>0</v>
          </cell>
          <cell r="GH239">
            <v>0</v>
          </cell>
          <cell r="GI239">
            <v>0</v>
          </cell>
          <cell r="GJ239">
            <v>0</v>
          </cell>
          <cell r="GK239">
            <v>0</v>
          </cell>
          <cell r="GL239">
            <v>0</v>
          </cell>
          <cell r="GM239">
            <v>0</v>
          </cell>
          <cell r="GN239"/>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10927270</v>
          </cell>
          <cell r="HH239">
            <v>0</v>
          </cell>
          <cell r="HI239"/>
          <cell r="HJ239"/>
          <cell r="HK239"/>
          <cell r="HL239">
            <v>0</v>
          </cell>
          <cell r="HM239">
            <v>10927270</v>
          </cell>
          <cell r="HN239">
            <v>0</v>
          </cell>
          <cell r="HO239"/>
          <cell r="HP239"/>
          <cell r="HQ239"/>
          <cell r="HR239"/>
          <cell r="HS239"/>
          <cell r="HT239"/>
          <cell r="HU239">
            <v>0</v>
          </cell>
          <cell r="HV239"/>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cell r="IN239">
            <v>0</v>
          </cell>
          <cell r="IO239">
            <v>0</v>
          </cell>
          <cell r="IP239">
            <v>0</v>
          </cell>
          <cell r="IQ239">
            <v>0</v>
          </cell>
          <cell r="IR239">
            <v>0</v>
          </cell>
          <cell r="IS239">
            <v>0</v>
          </cell>
          <cell r="IT239">
            <v>0</v>
          </cell>
          <cell r="IU239">
            <v>0</v>
          </cell>
          <cell r="IV239">
            <v>0</v>
          </cell>
          <cell r="IW239">
            <v>0</v>
          </cell>
          <cell r="IX239">
            <v>0</v>
          </cell>
          <cell r="IY239">
            <v>0</v>
          </cell>
          <cell r="IZ239">
            <v>0</v>
          </cell>
          <cell r="JA239">
            <v>0</v>
          </cell>
          <cell r="JB239">
            <v>0</v>
          </cell>
          <cell r="JC239">
            <v>0</v>
          </cell>
          <cell r="JD239">
            <v>0</v>
          </cell>
          <cell r="JE239">
            <v>0</v>
          </cell>
          <cell r="JF239">
            <v>21536270</v>
          </cell>
          <cell r="JG239">
            <v>0</v>
          </cell>
          <cell r="JH239">
            <v>0</v>
          </cell>
          <cell r="JI239">
            <v>0</v>
          </cell>
          <cell r="JJ239">
            <v>0</v>
          </cell>
          <cell r="JK239">
            <v>0</v>
          </cell>
          <cell r="JL239">
            <v>21536270</v>
          </cell>
          <cell r="JM239">
            <v>0</v>
          </cell>
          <cell r="JN239">
            <v>0</v>
          </cell>
          <cell r="JO239">
            <v>0</v>
          </cell>
          <cell r="JP239">
            <v>0</v>
          </cell>
          <cell r="JQ239">
            <v>0</v>
          </cell>
          <cell r="JR239">
            <v>0</v>
          </cell>
          <cell r="JS239">
            <v>0</v>
          </cell>
          <cell r="JT239">
            <v>0</v>
          </cell>
          <cell r="JU239">
            <v>0</v>
          </cell>
          <cell r="JV239">
            <v>0</v>
          </cell>
          <cell r="JW239">
            <v>0</v>
          </cell>
          <cell r="JX239">
            <v>0</v>
          </cell>
          <cell r="JY239">
            <v>0</v>
          </cell>
          <cell r="JZ239">
            <v>0</v>
          </cell>
          <cell r="KA239">
            <v>0</v>
          </cell>
          <cell r="KB239">
            <v>0</v>
          </cell>
          <cell r="KC239">
            <v>0</v>
          </cell>
          <cell r="KD239">
            <v>0</v>
          </cell>
          <cell r="KE239">
            <v>0</v>
          </cell>
          <cell r="KF239">
            <v>0</v>
          </cell>
          <cell r="KG239">
            <v>0</v>
          </cell>
          <cell r="KH239">
            <v>0</v>
          </cell>
          <cell r="KI239">
            <v>0</v>
          </cell>
          <cell r="KJ239">
            <v>0</v>
          </cell>
          <cell r="KK239">
            <v>0</v>
          </cell>
          <cell r="KL239"/>
          <cell r="KM239">
            <v>0</v>
          </cell>
          <cell r="KN239">
            <v>0</v>
          </cell>
          <cell r="KO239">
            <v>0</v>
          </cell>
          <cell r="KP239">
            <v>0</v>
          </cell>
          <cell r="KQ239">
            <v>0</v>
          </cell>
          <cell r="KR239">
            <v>0</v>
          </cell>
          <cell r="KS239">
            <v>0</v>
          </cell>
          <cell r="KT239">
            <v>0</v>
          </cell>
          <cell r="KU239">
            <v>0</v>
          </cell>
          <cell r="KV239">
            <v>0</v>
          </cell>
          <cell r="KW239">
            <v>0</v>
          </cell>
          <cell r="KX239">
            <v>0</v>
          </cell>
          <cell r="KY239">
            <v>0</v>
          </cell>
          <cell r="KZ239">
            <v>0</v>
          </cell>
          <cell r="LA239">
            <v>0</v>
          </cell>
          <cell r="LB239">
            <v>0</v>
          </cell>
          <cell r="LC239">
            <v>0</v>
          </cell>
          <cell r="LD239">
            <v>0</v>
          </cell>
        </row>
        <row r="240">
          <cell r="B240">
            <v>237</v>
          </cell>
          <cell r="C240" t="str">
            <v>“CAJICÁ IDEAL”</v>
          </cell>
          <cell r="D240" t="str">
            <v>4. CAJICÁ TERRITORIO IDEAL DE MOVILIDAD</v>
          </cell>
          <cell r="E240" t="str">
            <v>24. Transporte</v>
          </cell>
          <cell r="F240" t="str">
            <v>13. Cajicá con Mejores Vías y Movilidad</v>
          </cell>
          <cell r="G240"/>
          <cell r="H240">
            <v>78</v>
          </cell>
          <cell r="I240" t="str">
            <v xml:space="preserve">Mantener al 13 Kilómetros de la malla vial rural en buen estado anualmente </v>
          </cell>
          <cell r="J240" t="str">
            <v>Kilómetros</v>
          </cell>
          <cell r="K240">
            <v>13</v>
          </cell>
          <cell r="L240"/>
          <cell r="M240">
            <v>13</v>
          </cell>
          <cell r="N240" t="str">
            <v>Alcaldía Municipal</v>
          </cell>
          <cell r="O240" t="str">
            <v>2402021. Vía secundaria con mantenimiento periódico o rutinario</v>
          </cell>
          <cell r="P240" t="str">
            <v>240202101. Vía secundaria con mantenimiento periódico</v>
          </cell>
          <cell r="Q240" t="str">
            <v xml:space="preserve">50. Vías Rurales </v>
          </cell>
          <cell r="R240" t="str">
            <v xml:space="preserve">Secretaría de infraestructura y obras públicas </v>
          </cell>
          <cell r="S240">
            <v>237</v>
          </cell>
          <cell r="T240" t="str">
            <v>Realizar anualmente el mantenimiento periódico a 13 kilómetros de malla Vial Rural</v>
          </cell>
          <cell r="U240" t="str">
            <v>Mantenimiento periódico a 13 kilómetros de malla Vial Rural.</v>
          </cell>
          <cell r="V240" t="str">
            <v>Kilómetros</v>
          </cell>
          <cell r="W240"/>
          <cell r="X240">
            <v>13</v>
          </cell>
          <cell r="Y240">
            <v>0</v>
          </cell>
          <cell r="Z240" t="str">
            <v>MA</v>
          </cell>
          <cell r="AA240">
            <v>0.29498525073746312</v>
          </cell>
          <cell r="AB240">
            <v>3.25</v>
          </cell>
          <cell r="AC240">
            <v>0.25</v>
          </cell>
          <cell r="AD240">
            <v>0</v>
          </cell>
          <cell r="AE240">
            <v>0</v>
          </cell>
          <cell r="AF240"/>
          <cell r="AG240"/>
          <cell r="AH240"/>
          <cell r="AI240">
            <v>1</v>
          </cell>
          <cell r="AJ240"/>
          <cell r="AK240"/>
          <cell r="AL240" t="str">
            <v>9. Industria, innovación e infraestructura</v>
          </cell>
          <cell r="AM240" t="str">
            <v>Comunidad</v>
          </cell>
          <cell r="AN240"/>
          <cell r="AO240">
            <v>13</v>
          </cell>
          <cell r="AP240">
            <v>0.3115264797507788</v>
          </cell>
          <cell r="AQ240">
            <v>13</v>
          </cell>
          <cell r="AR240">
            <v>0.29850746268656714</v>
          </cell>
          <cell r="AS240">
            <v>13</v>
          </cell>
          <cell r="AT240">
            <v>0.30864197530864196</v>
          </cell>
          <cell r="AU240">
            <v>13</v>
          </cell>
          <cell r="AV240">
            <v>0.30769230769230771</v>
          </cell>
          <cell r="AW240">
            <v>13</v>
          </cell>
          <cell r="AX240">
            <v>100</v>
          </cell>
          <cell r="AY240">
            <v>0</v>
          </cell>
          <cell r="AZ240">
            <v>0</v>
          </cell>
          <cell r="BA240">
            <v>0</v>
          </cell>
          <cell r="BB240">
            <v>0</v>
          </cell>
          <cell r="BC240">
            <v>0</v>
          </cell>
          <cell r="BD240">
            <v>0</v>
          </cell>
          <cell r="BE240">
            <v>0.3115264797507788</v>
          </cell>
          <cell r="BF240">
            <v>0</v>
          </cell>
          <cell r="BG240">
            <v>0</v>
          </cell>
          <cell r="BH240">
            <v>0</v>
          </cell>
          <cell r="BI240">
            <v>7.3746312684365781E-2</v>
          </cell>
          <cell r="BJ240">
            <v>1338567049</v>
          </cell>
          <cell r="BK240"/>
          <cell r="BL240"/>
          <cell r="BM240"/>
          <cell r="BN240"/>
          <cell r="BO240"/>
          <cell r="BP240">
            <v>1338567049</v>
          </cell>
          <cell r="BQ240"/>
          <cell r="BR240"/>
          <cell r="BS240"/>
          <cell r="BT240"/>
          <cell r="BU240"/>
          <cell r="BV240"/>
          <cell r="BW240"/>
          <cell r="BX240"/>
          <cell r="BY240"/>
          <cell r="BZ240">
            <v>958767757.33000004</v>
          </cell>
          <cell r="CA240"/>
          <cell r="CB240"/>
          <cell r="CC240"/>
          <cell r="CD240"/>
          <cell r="CE240"/>
          <cell r="CF240">
            <v>958767757.33000004</v>
          </cell>
          <cell r="CG240"/>
          <cell r="CH240"/>
          <cell r="CI240"/>
          <cell r="CJ240"/>
          <cell r="CK240"/>
          <cell r="CL240"/>
          <cell r="CM240"/>
          <cell r="CN240"/>
          <cell r="CO240"/>
          <cell r="CP240"/>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2476395884</v>
          </cell>
          <cell r="DJ240"/>
          <cell r="DK240"/>
          <cell r="DL240"/>
          <cell r="DM240"/>
          <cell r="DN240"/>
          <cell r="DO240">
            <v>2476395884</v>
          </cell>
          <cell r="DP240"/>
          <cell r="DQ240"/>
          <cell r="DR240"/>
          <cell r="DS240"/>
          <cell r="DT240"/>
          <cell r="DU240"/>
          <cell r="DV240"/>
          <cell r="DW240">
            <v>0</v>
          </cell>
          <cell r="DX240"/>
          <cell r="DY240">
            <v>0</v>
          </cell>
          <cell r="DZ240"/>
          <cell r="EA240">
            <v>0</v>
          </cell>
          <cell r="EB240">
            <v>0</v>
          </cell>
          <cell r="EC240">
            <v>0</v>
          </cell>
          <cell r="ED240">
            <v>0</v>
          </cell>
          <cell r="EE240"/>
          <cell r="EF240">
            <v>0</v>
          </cell>
          <cell r="EG240">
            <v>0</v>
          </cell>
          <cell r="EH240">
            <v>0</v>
          </cell>
          <cell r="EI240">
            <v>0</v>
          </cell>
          <cell r="EJ240">
            <v>0</v>
          </cell>
          <cell r="EK240">
            <v>0</v>
          </cell>
          <cell r="EL240">
            <v>0</v>
          </cell>
          <cell r="EM240">
            <v>0</v>
          </cell>
          <cell r="EN240">
            <v>0</v>
          </cell>
          <cell r="EO240"/>
          <cell r="EP240">
            <v>0</v>
          </cell>
          <cell r="EQ240">
            <v>0</v>
          </cell>
          <cell r="ER240">
            <v>0</v>
          </cell>
          <cell r="ES240">
            <v>0</v>
          </cell>
          <cell r="ET240">
            <v>0</v>
          </cell>
          <cell r="EU240">
            <v>0</v>
          </cell>
          <cell r="EV240">
            <v>0</v>
          </cell>
          <cell r="EW240">
            <v>0</v>
          </cell>
          <cell r="EX240">
            <v>0</v>
          </cell>
          <cell r="EY240">
            <v>0</v>
          </cell>
          <cell r="EZ240">
            <v>0</v>
          </cell>
          <cell r="FA240">
            <v>0</v>
          </cell>
          <cell r="FB240">
            <v>0</v>
          </cell>
          <cell r="FC240">
            <v>0</v>
          </cell>
          <cell r="FD240">
            <v>0</v>
          </cell>
          <cell r="FE240">
            <v>0</v>
          </cell>
          <cell r="FF240">
            <v>0</v>
          </cell>
          <cell r="FG240">
            <v>0</v>
          </cell>
          <cell r="FH240">
            <v>2300741510.779171</v>
          </cell>
          <cell r="FI240">
            <v>0</v>
          </cell>
          <cell r="FJ240"/>
          <cell r="FK240"/>
          <cell r="FL240"/>
          <cell r="FM240">
            <v>0</v>
          </cell>
          <cell r="FN240">
            <v>2300741510.779171</v>
          </cell>
          <cell r="FO240">
            <v>0</v>
          </cell>
          <cell r="FP240"/>
          <cell r="FQ240"/>
          <cell r="FR240"/>
          <cell r="FS240"/>
          <cell r="FT240"/>
          <cell r="FU240"/>
          <cell r="FV240">
            <v>0</v>
          </cell>
          <cell r="FW240"/>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2369763756.1025462</v>
          </cell>
          <cell r="HH240">
            <v>0</v>
          </cell>
          <cell r="HI240"/>
          <cell r="HJ240"/>
          <cell r="HK240"/>
          <cell r="HL240">
            <v>0</v>
          </cell>
          <cell r="HM240">
            <v>2369763756.1025462</v>
          </cell>
          <cell r="HN240">
            <v>0</v>
          </cell>
          <cell r="HO240"/>
          <cell r="HP240"/>
          <cell r="HQ240"/>
          <cell r="HR240"/>
          <cell r="HS240"/>
          <cell r="HT240"/>
          <cell r="HU240">
            <v>0</v>
          </cell>
          <cell r="HV240"/>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cell r="IN240">
            <v>0</v>
          </cell>
          <cell r="IO240">
            <v>0</v>
          </cell>
          <cell r="IP240">
            <v>0</v>
          </cell>
          <cell r="IQ240">
            <v>0</v>
          </cell>
          <cell r="IR240">
            <v>0</v>
          </cell>
          <cell r="IS240">
            <v>0</v>
          </cell>
          <cell r="IT240">
            <v>0</v>
          </cell>
          <cell r="IU240">
            <v>0</v>
          </cell>
          <cell r="IV240">
            <v>0</v>
          </cell>
          <cell r="IW240">
            <v>0</v>
          </cell>
          <cell r="IX240">
            <v>0</v>
          </cell>
          <cell r="IY240">
            <v>0</v>
          </cell>
          <cell r="IZ240">
            <v>0</v>
          </cell>
          <cell r="JA240">
            <v>0</v>
          </cell>
          <cell r="JB240">
            <v>0</v>
          </cell>
          <cell r="JC240">
            <v>0</v>
          </cell>
          <cell r="JD240">
            <v>0</v>
          </cell>
          <cell r="JE240">
            <v>0</v>
          </cell>
          <cell r="JF240">
            <v>8485468199.8817177</v>
          </cell>
          <cell r="JG240">
            <v>0</v>
          </cell>
          <cell r="JH240">
            <v>0</v>
          </cell>
          <cell r="JI240">
            <v>0</v>
          </cell>
          <cell r="JJ240">
            <v>0</v>
          </cell>
          <cell r="JK240">
            <v>0</v>
          </cell>
          <cell r="JL240">
            <v>8485468199.8817177</v>
          </cell>
          <cell r="JM240">
            <v>0</v>
          </cell>
          <cell r="JN240">
            <v>0</v>
          </cell>
          <cell r="JO240">
            <v>0</v>
          </cell>
          <cell r="JP240">
            <v>0</v>
          </cell>
          <cell r="JQ240">
            <v>0</v>
          </cell>
          <cell r="JR240">
            <v>0</v>
          </cell>
          <cell r="JS240">
            <v>0</v>
          </cell>
          <cell r="JT240">
            <v>0</v>
          </cell>
          <cell r="JU240">
            <v>0</v>
          </cell>
          <cell r="JV240">
            <v>958767757.33000004</v>
          </cell>
          <cell r="JW240">
            <v>0</v>
          </cell>
          <cell r="JX240">
            <v>0</v>
          </cell>
          <cell r="JY240">
            <v>0</v>
          </cell>
          <cell r="JZ240">
            <v>0</v>
          </cell>
          <cell r="KA240">
            <v>0</v>
          </cell>
          <cell r="KB240">
            <v>958767757.33000004</v>
          </cell>
          <cell r="KC240">
            <v>0</v>
          </cell>
          <cell r="KD240">
            <v>0</v>
          </cell>
          <cell r="KE240">
            <v>0</v>
          </cell>
          <cell r="KF240">
            <v>0</v>
          </cell>
          <cell r="KG240">
            <v>0</v>
          </cell>
          <cell r="KH240">
            <v>0</v>
          </cell>
          <cell r="KI240">
            <v>0</v>
          </cell>
          <cell r="KJ240">
            <v>0</v>
          </cell>
          <cell r="KK240">
            <v>0</v>
          </cell>
          <cell r="KL240"/>
          <cell r="KM240">
            <v>0</v>
          </cell>
          <cell r="KN240">
            <v>0</v>
          </cell>
          <cell r="KO240">
            <v>0</v>
          </cell>
          <cell r="KP240">
            <v>0</v>
          </cell>
          <cell r="KQ240">
            <v>0</v>
          </cell>
          <cell r="KR240">
            <v>0</v>
          </cell>
          <cell r="KS240">
            <v>0</v>
          </cell>
          <cell r="KT240">
            <v>0</v>
          </cell>
          <cell r="KU240">
            <v>0</v>
          </cell>
          <cell r="KV240">
            <v>0</v>
          </cell>
          <cell r="KW240">
            <v>0</v>
          </cell>
          <cell r="KX240">
            <v>0</v>
          </cell>
          <cell r="KY240">
            <v>0</v>
          </cell>
          <cell r="KZ240">
            <v>0</v>
          </cell>
          <cell r="LA240">
            <v>0</v>
          </cell>
          <cell r="LB240">
            <v>0</v>
          </cell>
          <cell r="LC240">
            <v>0</v>
          </cell>
          <cell r="LD240">
            <v>0</v>
          </cell>
        </row>
        <row r="241">
          <cell r="B241">
            <v>238</v>
          </cell>
          <cell r="C241" t="str">
            <v>“CAJICÁ IDEAL”</v>
          </cell>
          <cell r="D241" t="str">
            <v>4. CAJICÁ TERRITORIO IDEAL DE MOVILIDAD</v>
          </cell>
          <cell r="E241" t="str">
            <v>24. Transporte</v>
          </cell>
          <cell r="F241" t="str">
            <v>13. Cajicá con Mejores Vías y Movilidad</v>
          </cell>
          <cell r="G241"/>
          <cell r="H241">
            <v>78</v>
          </cell>
          <cell r="I241" t="str">
            <v xml:space="preserve">Mantener al 13 Kilómetros de la malla vial rural en buen estado anualmente </v>
          </cell>
          <cell r="J241" t="str">
            <v>Kilómetros</v>
          </cell>
          <cell r="K241">
            <v>13</v>
          </cell>
          <cell r="L241"/>
          <cell r="M241">
            <v>13</v>
          </cell>
          <cell r="N241" t="str">
            <v>Alcaldía Municipal</v>
          </cell>
          <cell r="O241" t="str">
            <v>2402041. Vía terciaria mejorada</v>
          </cell>
          <cell r="P241" t="str">
            <v>240204100. Vía terciaria mejorada</v>
          </cell>
          <cell r="Q241" t="str">
            <v xml:space="preserve">50. Vías Rurales </v>
          </cell>
          <cell r="R241" t="str">
            <v xml:space="preserve">Secretaría de infraestructura y obras públicas </v>
          </cell>
          <cell r="S241">
            <v>238</v>
          </cell>
          <cell r="T241" t="str">
            <v>Realizar mejoramiento y construcción de 3.000 metros lineales de Vías Rurales</v>
          </cell>
          <cell r="U241" t="str">
            <v xml:space="preserve">Mejoramiento de Vías Rurales </v>
          </cell>
          <cell r="V241" t="str">
            <v>Metros Lineales</v>
          </cell>
          <cell r="W241"/>
          <cell r="X241">
            <v>3000</v>
          </cell>
          <cell r="Y241">
            <v>0</v>
          </cell>
          <cell r="Z241" t="str">
            <v>I</v>
          </cell>
          <cell r="AA241">
            <v>0.29498525073746312</v>
          </cell>
          <cell r="AB241">
            <v>567.5</v>
          </cell>
          <cell r="AC241">
            <v>0.18916666666666668</v>
          </cell>
          <cell r="AD241">
            <v>0</v>
          </cell>
          <cell r="AE241">
            <v>0</v>
          </cell>
          <cell r="AF241"/>
          <cell r="AG241"/>
          <cell r="AH241"/>
          <cell r="AI241">
            <v>1</v>
          </cell>
          <cell r="AJ241"/>
          <cell r="AK241"/>
          <cell r="AL241" t="str">
            <v>9. Industria, innovación e infraestructura</v>
          </cell>
          <cell r="AM241" t="str">
            <v>Comunidad</v>
          </cell>
          <cell r="AN241"/>
          <cell r="AO241">
            <v>1500</v>
          </cell>
          <cell r="AP241">
            <v>0.3115264797507788</v>
          </cell>
          <cell r="AQ241">
            <v>500</v>
          </cell>
          <cell r="AR241">
            <v>0.29850746268656714</v>
          </cell>
          <cell r="AS241">
            <v>500</v>
          </cell>
          <cell r="AT241">
            <v>0.30864197530864196</v>
          </cell>
          <cell r="AU241">
            <v>500</v>
          </cell>
          <cell r="AV241">
            <v>0.30769230769230771</v>
          </cell>
          <cell r="AW241">
            <v>567.5</v>
          </cell>
          <cell r="AX241">
            <v>37.833333333333336</v>
          </cell>
          <cell r="AY241">
            <v>0</v>
          </cell>
          <cell r="AZ241">
            <v>0</v>
          </cell>
          <cell r="BA241">
            <v>0</v>
          </cell>
          <cell r="BB241">
            <v>0</v>
          </cell>
          <cell r="BC241">
            <v>0</v>
          </cell>
          <cell r="BD241">
            <v>0</v>
          </cell>
          <cell r="BE241">
            <v>0.11786085150571132</v>
          </cell>
          <cell r="BF241">
            <v>0</v>
          </cell>
          <cell r="BG241">
            <v>0</v>
          </cell>
          <cell r="BH241">
            <v>0</v>
          </cell>
          <cell r="BI241">
            <v>5.580137659783678E-2</v>
          </cell>
          <cell r="BJ241">
            <v>489000000</v>
          </cell>
          <cell r="BK241"/>
          <cell r="BL241"/>
          <cell r="BM241"/>
          <cell r="BN241"/>
          <cell r="BO241"/>
          <cell r="BP241">
            <v>489000000</v>
          </cell>
          <cell r="BQ241"/>
          <cell r="BR241"/>
          <cell r="BS241"/>
          <cell r="BT241"/>
          <cell r="BU241"/>
          <cell r="BV241"/>
          <cell r="BW241"/>
          <cell r="BX241"/>
          <cell r="BY241"/>
          <cell r="BZ241">
            <v>0</v>
          </cell>
          <cell r="CA241"/>
          <cell r="CB241"/>
          <cell r="CC241"/>
          <cell r="CD241"/>
          <cell r="CE241"/>
          <cell r="CF241"/>
          <cell r="CG241"/>
          <cell r="CH241"/>
          <cell r="CI241"/>
          <cell r="CJ241"/>
          <cell r="CK241"/>
          <cell r="CL241"/>
          <cell r="CM241"/>
          <cell r="CN241"/>
          <cell r="CO241"/>
          <cell r="CP241"/>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50000000</v>
          </cell>
          <cell r="DJ241"/>
          <cell r="DK241"/>
          <cell r="DL241"/>
          <cell r="DM241"/>
          <cell r="DN241"/>
          <cell r="DO241">
            <v>50000000</v>
          </cell>
          <cell r="DP241"/>
          <cell r="DQ241"/>
          <cell r="DR241"/>
          <cell r="DS241"/>
          <cell r="DT241"/>
          <cell r="DU241"/>
          <cell r="DV241"/>
          <cell r="DW241">
            <v>0</v>
          </cell>
          <cell r="DX241"/>
          <cell r="DY241">
            <v>0</v>
          </cell>
          <cell r="DZ241"/>
          <cell r="EA241">
            <v>0</v>
          </cell>
          <cell r="EB241">
            <v>0</v>
          </cell>
          <cell r="EC241">
            <v>0</v>
          </cell>
          <cell r="ED241">
            <v>0</v>
          </cell>
          <cell r="EE241"/>
          <cell r="EF241">
            <v>0</v>
          </cell>
          <cell r="EG241">
            <v>0</v>
          </cell>
          <cell r="EH241">
            <v>0</v>
          </cell>
          <cell r="EI241">
            <v>0</v>
          </cell>
          <cell r="EJ241">
            <v>0</v>
          </cell>
          <cell r="EK241">
            <v>0</v>
          </cell>
          <cell r="EL241">
            <v>0</v>
          </cell>
          <cell r="EM241">
            <v>0</v>
          </cell>
          <cell r="EN241">
            <v>0</v>
          </cell>
          <cell r="EO241"/>
          <cell r="EP241">
            <v>0</v>
          </cell>
          <cell r="EQ241">
            <v>0</v>
          </cell>
          <cell r="ER241">
            <v>0</v>
          </cell>
          <cell r="ES241">
            <v>0</v>
          </cell>
          <cell r="ET241">
            <v>0</v>
          </cell>
          <cell r="EU241">
            <v>0</v>
          </cell>
          <cell r="EV241">
            <v>0</v>
          </cell>
          <cell r="EW241">
            <v>0</v>
          </cell>
          <cell r="EX241">
            <v>0</v>
          </cell>
          <cell r="EY241">
            <v>0</v>
          </cell>
          <cell r="EZ241">
            <v>0</v>
          </cell>
          <cell r="FA241">
            <v>0</v>
          </cell>
          <cell r="FB241">
            <v>0</v>
          </cell>
          <cell r="FC241">
            <v>0</v>
          </cell>
          <cell r="FD241">
            <v>0</v>
          </cell>
          <cell r="FE241">
            <v>0</v>
          </cell>
          <cell r="FF241">
            <v>0</v>
          </cell>
          <cell r="FG241">
            <v>0</v>
          </cell>
          <cell r="FH241">
            <v>0</v>
          </cell>
          <cell r="FI241">
            <v>0</v>
          </cell>
          <cell r="FJ241"/>
          <cell r="FK241"/>
          <cell r="FL241"/>
          <cell r="FM241">
            <v>0</v>
          </cell>
          <cell r="FN241">
            <v>0</v>
          </cell>
          <cell r="FO241">
            <v>0</v>
          </cell>
          <cell r="FP241"/>
          <cell r="FQ241"/>
          <cell r="FR241"/>
          <cell r="FS241"/>
          <cell r="FT241"/>
          <cell r="FU241"/>
          <cell r="FV241">
            <v>0</v>
          </cell>
          <cell r="FW241"/>
          <cell r="FX241">
            <v>0</v>
          </cell>
          <cell r="FY241">
            <v>0</v>
          </cell>
          <cell r="FZ241">
            <v>0</v>
          </cell>
          <cell r="GA241">
            <v>0</v>
          </cell>
          <cell r="GB241">
            <v>0</v>
          </cell>
          <cell r="GC241">
            <v>0</v>
          </cell>
          <cell r="GD241">
            <v>0</v>
          </cell>
          <cell r="GE241">
            <v>0</v>
          </cell>
          <cell r="GF241">
            <v>0</v>
          </cell>
          <cell r="GG241">
            <v>0</v>
          </cell>
          <cell r="GH241">
            <v>0</v>
          </cell>
          <cell r="GI241">
            <v>0</v>
          </cell>
          <cell r="GJ241">
            <v>0</v>
          </cell>
          <cell r="GK241">
            <v>0</v>
          </cell>
          <cell r="GL241">
            <v>0</v>
          </cell>
          <cell r="GM241">
            <v>0</v>
          </cell>
          <cell r="GN241"/>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cell r="HJ241"/>
          <cell r="HK241"/>
          <cell r="HL241">
            <v>0</v>
          </cell>
          <cell r="HM241">
            <v>0</v>
          </cell>
          <cell r="HN241">
            <v>0</v>
          </cell>
          <cell r="HO241"/>
          <cell r="HP241"/>
          <cell r="HQ241"/>
          <cell r="HR241"/>
          <cell r="HS241"/>
          <cell r="HT241"/>
          <cell r="HU241">
            <v>0</v>
          </cell>
          <cell r="HV241"/>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cell r="IN241">
            <v>0</v>
          </cell>
          <cell r="IO241">
            <v>0</v>
          </cell>
          <cell r="IP241">
            <v>0</v>
          </cell>
          <cell r="IQ241">
            <v>0</v>
          </cell>
          <cell r="IR241">
            <v>0</v>
          </cell>
          <cell r="IS241">
            <v>0</v>
          </cell>
          <cell r="IT241">
            <v>0</v>
          </cell>
          <cell r="IU241">
            <v>0</v>
          </cell>
          <cell r="IV241">
            <v>0</v>
          </cell>
          <cell r="IW241">
            <v>0</v>
          </cell>
          <cell r="IX241">
            <v>0</v>
          </cell>
          <cell r="IY241">
            <v>0</v>
          </cell>
          <cell r="IZ241">
            <v>0</v>
          </cell>
          <cell r="JA241">
            <v>0</v>
          </cell>
          <cell r="JB241">
            <v>0</v>
          </cell>
          <cell r="JC241">
            <v>0</v>
          </cell>
          <cell r="JD241">
            <v>0</v>
          </cell>
          <cell r="JE241">
            <v>0</v>
          </cell>
          <cell r="JF241">
            <v>539000000</v>
          </cell>
          <cell r="JG241">
            <v>0</v>
          </cell>
          <cell r="JH241">
            <v>0</v>
          </cell>
          <cell r="JI241">
            <v>0</v>
          </cell>
          <cell r="JJ241">
            <v>0</v>
          </cell>
          <cell r="JK241">
            <v>0</v>
          </cell>
          <cell r="JL241">
            <v>539000000</v>
          </cell>
          <cell r="JM241">
            <v>0</v>
          </cell>
          <cell r="JN241">
            <v>0</v>
          </cell>
          <cell r="JO241">
            <v>0</v>
          </cell>
          <cell r="JP241">
            <v>0</v>
          </cell>
          <cell r="JQ241">
            <v>0</v>
          </cell>
          <cell r="JR241">
            <v>0</v>
          </cell>
          <cell r="JS241">
            <v>0</v>
          </cell>
          <cell r="JT241">
            <v>0</v>
          </cell>
          <cell r="JU241">
            <v>0</v>
          </cell>
          <cell r="JV241">
            <v>0</v>
          </cell>
          <cell r="JW241">
            <v>0</v>
          </cell>
          <cell r="JX241">
            <v>0</v>
          </cell>
          <cell r="JY241">
            <v>0</v>
          </cell>
          <cell r="JZ241">
            <v>0</v>
          </cell>
          <cell r="KA241">
            <v>0</v>
          </cell>
          <cell r="KB241">
            <v>0</v>
          </cell>
          <cell r="KC241">
            <v>0</v>
          </cell>
          <cell r="KD241">
            <v>0</v>
          </cell>
          <cell r="KE241">
            <v>0</v>
          </cell>
          <cell r="KF241">
            <v>0</v>
          </cell>
          <cell r="KG241">
            <v>0</v>
          </cell>
          <cell r="KH241">
            <v>0</v>
          </cell>
          <cell r="KI241">
            <v>0</v>
          </cell>
          <cell r="KJ241">
            <v>0</v>
          </cell>
          <cell r="KK241">
            <v>0</v>
          </cell>
          <cell r="KL241"/>
          <cell r="KM241">
            <v>0</v>
          </cell>
          <cell r="KN241">
            <v>0</v>
          </cell>
          <cell r="KO241">
            <v>0</v>
          </cell>
          <cell r="KP241">
            <v>0</v>
          </cell>
          <cell r="KQ241">
            <v>0</v>
          </cell>
          <cell r="KR241">
            <v>0</v>
          </cell>
          <cell r="KS241">
            <v>0</v>
          </cell>
          <cell r="KT241">
            <v>0</v>
          </cell>
          <cell r="KU241">
            <v>0</v>
          </cell>
          <cell r="KV241">
            <v>0</v>
          </cell>
          <cell r="KW241">
            <v>0</v>
          </cell>
          <cell r="KX241">
            <v>0</v>
          </cell>
          <cell r="KY241">
            <v>0</v>
          </cell>
          <cell r="KZ241">
            <v>0</v>
          </cell>
          <cell r="LA241">
            <v>0</v>
          </cell>
          <cell r="LB241">
            <v>0</v>
          </cell>
          <cell r="LC241">
            <v>0</v>
          </cell>
          <cell r="LD241">
            <v>0</v>
          </cell>
        </row>
        <row r="242">
          <cell r="B242">
            <v>239</v>
          </cell>
          <cell r="C242" t="str">
            <v>“CAJICÁ IDEAL”</v>
          </cell>
          <cell r="D242" t="str">
            <v>4. CAJICÁ TERRITORIO IDEAL DE MOVILIDAD</v>
          </cell>
          <cell r="E242" t="str">
            <v>24. Transporte</v>
          </cell>
          <cell r="F242" t="str">
            <v>13. Cajicá con Mejores Vías y Movilidad</v>
          </cell>
          <cell r="G242"/>
          <cell r="H242">
            <v>79</v>
          </cell>
          <cell r="I242" t="str">
            <v>Mantener en buen estado 1.000 metros cuadrados de malla vial urbana anualmente</v>
          </cell>
          <cell r="J242" t="str">
            <v xml:space="preserve">Metros </v>
          </cell>
          <cell r="K242"/>
          <cell r="L242"/>
          <cell r="M242">
            <v>1000</v>
          </cell>
          <cell r="N242" t="str">
            <v>Alcaldía Municipal</v>
          </cell>
          <cell r="O242" t="str">
            <v>2402114. Vía urbana mejorada</v>
          </cell>
          <cell r="P242" t="str">
            <v xml:space="preserve">240211400. Vía urbana mejorada </v>
          </cell>
          <cell r="Q242" t="str">
            <v>51. Vías urbanas</v>
          </cell>
          <cell r="R242" t="str">
            <v xml:space="preserve">Secretaría de infraestructura y obras públicas </v>
          </cell>
          <cell r="S242">
            <v>239</v>
          </cell>
          <cell r="T242" t="str">
            <v>Realizar rehabilitación, reparcheo y mantenimiento a 1000 m2 de Vías urbanas</v>
          </cell>
          <cell r="U242" t="str">
            <v xml:space="preserve">Mejoramiento de Vías Urbanas </v>
          </cell>
          <cell r="V242" t="str">
            <v>Metros cuadrados</v>
          </cell>
          <cell r="W242"/>
          <cell r="X242">
            <v>1000</v>
          </cell>
          <cell r="Y242">
            <v>0</v>
          </cell>
          <cell r="Z242" t="str">
            <v>I</v>
          </cell>
          <cell r="AA242">
            <v>0.29498525073746312</v>
          </cell>
          <cell r="AB242">
            <v>6266</v>
          </cell>
          <cell r="AC242">
            <v>1</v>
          </cell>
          <cell r="AD242">
            <v>0</v>
          </cell>
          <cell r="AE242">
            <v>0</v>
          </cell>
          <cell r="AF242"/>
          <cell r="AG242"/>
          <cell r="AH242"/>
          <cell r="AI242">
            <v>1</v>
          </cell>
          <cell r="AJ242"/>
          <cell r="AK242"/>
          <cell r="AL242" t="str">
            <v>9. Industria, innovación e infraestructura</v>
          </cell>
          <cell r="AM242" t="str">
            <v>Comunidad</v>
          </cell>
          <cell r="AN242"/>
          <cell r="AO242">
            <v>250</v>
          </cell>
          <cell r="AP242">
            <v>0.3115264797507788</v>
          </cell>
          <cell r="AQ242">
            <v>250</v>
          </cell>
          <cell r="AR242">
            <v>0.29850746268656714</v>
          </cell>
          <cell r="AS242">
            <v>250</v>
          </cell>
          <cell r="AT242">
            <v>0.30864197530864196</v>
          </cell>
          <cell r="AU242">
            <v>250</v>
          </cell>
          <cell r="AV242">
            <v>0.30769230769230771</v>
          </cell>
          <cell r="AW242">
            <v>6266</v>
          </cell>
          <cell r="AX242">
            <v>100</v>
          </cell>
          <cell r="AY242">
            <v>0</v>
          </cell>
          <cell r="AZ242">
            <v>0</v>
          </cell>
          <cell r="BA242">
            <v>0</v>
          </cell>
          <cell r="BB242">
            <v>0</v>
          </cell>
          <cell r="BC242">
            <v>0</v>
          </cell>
          <cell r="BD242">
            <v>0</v>
          </cell>
          <cell r="BE242">
            <v>0.3115264797507788</v>
          </cell>
          <cell r="BF242">
            <v>0</v>
          </cell>
          <cell r="BG242">
            <v>0</v>
          </cell>
          <cell r="BH242">
            <v>0</v>
          </cell>
          <cell r="BI242">
            <v>0.29498525073746312</v>
          </cell>
          <cell r="BJ242">
            <v>811000000</v>
          </cell>
          <cell r="BK242"/>
          <cell r="BL242"/>
          <cell r="BM242"/>
          <cell r="BN242"/>
          <cell r="BO242"/>
          <cell r="BP242">
            <v>811000000</v>
          </cell>
          <cell r="BQ242"/>
          <cell r="BR242"/>
          <cell r="BS242"/>
          <cell r="BT242"/>
          <cell r="BU242"/>
          <cell r="BV242"/>
          <cell r="BW242"/>
          <cell r="BX242"/>
          <cell r="BY242"/>
          <cell r="BZ242">
            <v>811000000</v>
          </cell>
          <cell r="CA242"/>
          <cell r="CB242"/>
          <cell r="CC242"/>
          <cell r="CD242"/>
          <cell r="CE242"/>
          <cell r="CF242">
            <v>811000000</v>
          </cell>
          <cell r="CG242"/>
          <cell r="CH242"/>
          <cell r="CI242"/>
          <cell r="CJ242"/>
          <cell r="CK242"/>
          <cell r="CL242"/>
          <cell r="CM242"/>
          <cell r="CN242"/>
          <cell r="CO242"/>
          <cell r="CP242"/>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450000000</v>
          </cell>
          <cell r="DJ242"/>
          <cell r="DK242"/>
          <cell r="DL242"/>
          <cell r="DM242"/>
          <cell r="DN242"/>
          <cell r="DO242">
            <v>450000000</v>
          </cell>
          <cell r="DP242"/>
          <cell r="DQ242"/>
          <cell r="DR242"/>
          <cell r="DS242"/>
          <cell r="DT242"/>
          <cell r="DU242"/>
          <cell r="DV242"/>
          <cell r="DW242">
            <v>0</v>
          </cell>
          <cell r="DX242"/>
          <cell r="DY242">
            <v>0</v>
          </cell>
          <cell r="DZ242"/>
          <cell r="EA242">
            <v>0</v>
          </cell>
          <cell r="EB242">
            <v>0</v>
          </cell>
          <cell r="EC242">
            <v>0</v>
          </cell>
          <cell r="ED242">
            <v>0</v>
          </cell>
          <cell r="EE242"/>
          <cell r="EF242">
            <v>0</v>
          </cell>
          <cell r="EG242">
            <v>0</v>
          </cell>
          <cell r="EH242">
            <v>0</v>
          </cell>
          <cell r="EI242">
            <v>0</v>
          </cell>
          <cell r="EJ242">
            <v>0</v>
          </cell>
          <cell r="EK242">
            <v>0</v>
          </cell>
          <cell r="EL242">
            <v>0</v>
          </cell>
          <cell r="EM242">
            <v>0</v>
          </cell>
          <cell r="EN242">
            <v>0</v>
          </cell>
          <cell r="EO242"/>
          <cell r="EP242">
            <v>0</v>
          </cell>
          <cell r="EQ242">
            <v>0</v>
          </cell>
          <cell r="ER242">
            <v>0</v>
          </cell>
          <cell r="ES242">
            <v>0</v>
          </cell>
          <cell r="ET242">
            <v>0</v>
          </cell>
          <cell r="EU242">
            <v>0</v>
          </cell>
          <cell r="EV242">
            <v>0</v>
          </cell>
          <cell r="EW242">
            <v>0</v>
          </cell>
          <cell r="EX242">
            <v>0</v>
          </cell>
          <cell r="EY242">
            <v>0</v>
          </cell>
          <cell r="EZ242">
            <v>0</v>
          </cell>
          <cell r="FA242">
            <v>0</v>
          </cell>
          <cell r="FB242">
            <v>0</v>
          </cell>
          <cell r="FC242">
            <v>0</v>
          </cell>
          <cell r="FD242">
            <v>0</v>
          </cell>
          <cell r="FE242">
            <v>0</v>
          </cell>
          <cell r="FF242">
            <v>0</v>
          </cell>
          <cell r="FG242">
            <v>0</v>
          </cell>
          <cell r="FH242">
            <v>48255500</v>
          </cell>
          <cell r="FI242">
            <v>0</v>
          </cell>
          <cell r="FJ242"/>
          <cell r="FK242"/>
          <cell r="FL242"/>
          <cell r="FM242">
            <v>0</v>
          </cell>
          <cell r="FN242">
            <v>48255500</v>
          </cell>
          <cell r="FO242">
            <v>0</v>
          </cell>
          <cell r="FP242"/>
          <cell r="FQ242"/>
          <cell r="FR242"/>
          <cell r="FS242"/>
          <cell r="FT242"/>
          <cell r="FU242"/>
          <cell r="FV242">
            <v>0</v>
          </cell>
          <cell r="FW242"/>
          <cell r="FX242">
            <v>0</v>
          </cell>
          <cell r="FY242">
            <v>0</v>
          </cell>
          <cell r="FZ242">
            <v>0</v>
          </cell>
          <cell r="GA242">
            <v>0</v>
          </cell>
          <cell r="GB242">
            <v>0</v>
          </cell>
          <cell r="GC242">
            <v>0</v>
          </cell>
          <cell r="GD242">
            <v>0</v>
          </cell>
          <cell r="GE242">
            <v>0</v>
          </cell>
          <cell r="GF242">
            <v>0</v>
          </cell>
          <cell r="GG242">
            <v>0</v>
          </cell>
          <cell r="GH242">
            <v>0</v>
          </cell>
          <cell r="GI242">
            <v>0</v>
          </cell>
          <cell r="GJ242">
            <v>0</v>
          </cell>
          <cell r="GK242">
            <v>0</v>
          </cell>
          <cell r="GL242">
            <v>0</v>
          </cell>
          <cell r="GM242">
            <v>0</v>
          </cell>
          <cell r="GN242"/>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49703165</v>
          </cell>
          <cell r="HH242">
            <v>0</v>
          </cell>
          <cell r="HI242"/>
          <cell r="HJ242"/>
          <cell r="HK242"/>
          <cell r="HL242">
            <v>0</v>
          </cell>
          <cell r="HM242">
            <v>49703165</v>
          </cell>
          <cell r="HN242">
            <v>0</v>
          </cell>
          <cell r="HO242"/>
          <cell r="HP242"/>
          <cell r="HQ242"/>
          <cell r="HR242"/>
          <cell r="HS242"/>
          <cell r="HT242"/>
          <cell r="HU242">
            <v>0</v>
          </cell>
          <cell r="HV242"/>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cell r="IN242">
            <v>0</v>
          </cell>
          <cell r="IO242">
            <v>0</v>
          </cell>
          <cell r="IP242">
            <v>0</v>
          </cell>
          <cell r="IQ242">
            <v>0</v>
          </cell>
          <cell r="IR242">
            <v>0</v>
          </cell>
          <cell r="IS242">
            <v>0</v>
          </cell>
          <cell r="IT242">
            <v>0</v>
          </cell>
          <cell r="IU242">
            <v>0</v>
          </cell>
          <cell r="IV242">
            <v>0</v>
          </cell>
          <cell r="IW242">
            <v>0</v>
          </cell>
          <cell r="IX242">
            <v>0</v>
          </cell>
          <cell r="IY242">
            <v>0</v>
          </cell>
          <cell r="IZ242">
            <v>0</v>
          </cell>
          <cell r="JA242">
            <v>0</v>
          </cell>
          <cell r="JB242">
            <v>0</v>
          </cell>
          <cell r="JC242">
            <v>0</v>
          </cell>
          <cell r="JD242">
            <v>0</v>
          </cell>
          <cell r="JE242">
            <v>0</v>
          </cell>
          <cell r="JF242">
            <v>1358958665</v>
          </cell>
          <cell r="JG242">
            <v>0</v>
          </cell>
          <cell r="JH242">
            <v>0</v>
          </cell>
          <cell r="JI242">
            <v>0</v>
          </cell>
          <cell r="JJ242">
            <v>0</v>
          </cell>
          <cell r="JK242">
            <v>0</v>
          </cell>
          <cell r="JL242">
            <v>1358958665</v>
          </cell>
          <cell r="JM242">
            <v>0</v>
          </cell>
          <cell r="JN242">
            <v>0</v>
          </cell>
          <cell r="JO242">
            <v>0</v>
          </cell>
          <cell r="JP242">
            <v>0</v>
          </cell>
          <cell r="JQ242">
            <v>0</v>
          </cell>
          <cell r="JR242">
            <v>0</v>
          </cell>
          <cell r="JS242">
            <v>0</v>
          </cell>
          <cell r="JT242">
            <v>0</v>
          </cell>
          <cell r="JU242">
            <v>0</v>
          </cell>
          <cell r="JV242">
            <v>811000000</v>
          </cell>
          <cell r="JW242">
            <v>0</v>
          </cell>
          <cell r="JX242">
            <v>0</v>
          </cell>
          <cell r="JY242">
            <v>0</v>
          </cell>
          <cell r="JZ242">
            <v>0</v>
          </cell>
          <cell r="KA242">
            <v>0</v>
          </cell>
          <cell r="KB242">
            <v>811000000</v>
          </cell>
          <cell r="KC242">
            <v>0</v>
          </cell>
          <cell r="KD242">
            <v>0</v>
          </cell>
          <cell r="KE242">
            <v>0</v>
          </cell>
          <cell r="KF242">
            <v>0</v>
          </cell>
          <cell r="KG242">
            <v>0</v>
          </cell>
          <cell r="KH242">
            <v>0</v>
          </cell>
          <cell r="KI242">
            <v>0</v>
          </cell>
          <cell r="KJ242">
            <v>0</v>
          </cell>
          <cell r="KK242">
            <v>0</v>
          </cell>
          <cell r="KL242"/>
          <cell r="KM242">
            <v>0</v>
          </cell>
          <cell r="KN242">
            <v>0</v>
          </cell>
          <cell r="KO242">
            <v>0</v>
          </cell>
          <cell r="KP242">
            <v>0</v>
          </cell>
          <cell r="KQ242">
            <v>0</v>
          </cell>
          <cell r="KR242">
            <v>0</v>
          </cell>
          <cell r="KS242">
            <v>0</v>
          </cell>
          <cell r="KT242">
            <v>0</v>
          </cell>
          <cell r="KU242">
            <v>0</v>
          </cell>
          <cell r="KV242">
            <v>0</v>
          </cell>
          <cell r="KW242">
            <v>0</v>
          </cell>
          <cell r="KX242">
            <v>0</v>
          </cell>
          <cell r="KY242">
            <v>0</v>
          </cell>
          <cell r="KZ242">
            <v>0</v>
          </cell>
          <cell r="LA242">
            <v>0</v>
          </cell>
          <cell r="LB242">
            <v>0</v>
          </cell>
          <cell r="LC242">
            <v>0</v>
          </cell>
          <cell r="LD242">
            <v>0</v>
          </cell>
        </row>
        <row r="243">
          <cell r="B243">
            <v>240</v>
          </cell>
          <cell r="C243" t="str">
            <v>“CAJICÁ IDEAL”</v>
          </cell>
          <cell r="D243" t="str">
            <v>4. CAJICÁ TERRITORIO IDEAL DE MOVILIDAD</v>
          </cell>
          <cell r="E243" t="str">
            <v>24. Transporte</v>
          </cell>
          <cell r="F243" t="str">
            <v>13. Cajicá con Mejores Vías y Movilidad</v>
          </cell>
          <cell r="G243"/>
          <cell r="H243">
            <v>79</v>
          </cell>
          <cell r="I243" t="str">
            <v>Mantener en buen estado 1.000 metros cuadrados de malla vial urbana anualmente</v>
          </cell>
          <cell r="J243" t="str">
            <v xml:space="preserve">Metros </v>
          </cell>
          <cell r="K243"/>
          <cell r="L243"/>
          <cell r="M243">
            <v>1000</v>
          </cell>
          <cell r="N243" t="str">
            <v>Alcaldía Municipal</v>
          </cell>
          <cell r="O243" t="str">
            <v>2402033. Ciclo infraestructura construida en red vial secundaria</v>
          </cell>
          <cell r="P243" t="str">
            <v>240203300. Ciclo infraestructura de la red secundaria construida</v>
          </cell>
          <cell r="Q243" t="str">
            <v xml:space="preserve">52. Ciclorrutas </v>
          </cell>
          <cell r="R243" t="str">
            <v xml:space="preserve">Secretaría de infraestructura y obras públicas </v>
          </cell>
          <cell r="S243">
            <v>240</v>
          </cell>
          <cell r="T243" t="str">
            <v>Elaborar y ejecutar 1 Plan anual para la construcción, adecuación y mantenimiento de la Red Municipal de Ciclorrutas</v>
          </cell>
          <cell r="U243" t="str">
            <v xml:space="preserve">Construcción, adecuación y mantenimiento de la Red Municipal de Ciclo rutas </v>
          </cell>
          <cell r="V243" t="str">
            <v>Número</v>
          </cell>
          <cell r="W243"/>
          <cell r="X243">
            <v>1</v>
          </cell>
          <cell r="Y243">
            <v>0</v>
          </cell>
          <cell r="Z243" t="str">
            <v>MA</v>
          </cell>
          <cell r="AA243">
            <v>0.29498525073746312</v>
          </cell>
          <cell r="AB243">
            <v>7.0000000000000007E-2</v>
          </cell>
          <cell r="AC243">
            <v>7.0000000000000007E-2</v>
          </cell>
          <cell r="AD243">
            <v>0</v>
          </cell>
          <cell r="AE243">
            <v>0</v>
          </cell>
          <cell r="AF243"/>
          <cell r="AG243"/>
          <cell r="AH243"/>
          <cell r="AI243">
            <v>1</v>
          </cell>
          <cell r="AJ243"/>
          <cell r="AK243"/>
          <cell r="AL243" t="str">
            <v>11. Ciudades y comunidades sostenibles</v>
          </cell>
          <cell r="AM243" t="str">
            <v>Comunidad</v>
          </cell>
          <cell r="AN243"/>
          <cell r="AO243">
            <v>1</v>
          </cell>
          <cell r="AP243">
            <v>0.3115264797507788</v>
          </cell>
          <cell r="AQ243">
            <v>1</v>
          </cell>
          <cell r="AR243">
            <v>0.29850746268656714</v>
          </cell>
          <cell r="AS243">
            <v>1</v>
          </cell>
          <cell r="AT243">
            <v>0.30864197530864196</v>
          </cell>
          <cell r="AU243">
            <v>1</v>
          </cell>
          <cell r="AV243">
            <v>0.30769230769230771</v>
          </cell>
          <cell r="AW243">
            <v>0.28000000000000003</v>
          </cell>
          <cell r="AX243">
            <v>28.000000000000004</v>
          </cell>
          <cell r="AY243">
            <v>0</v>
          </cell>
          <cell r="AZ243">
            <v>0</v>
          </cell>
          <cell r="BA243">
            <v>0</v>
          </cell>
          <cell r="BB243">
            <v>0</v>
          </cell>
          <cell r="BC243">
            <v>0</v>
          </cell>
          <cell r="BD243">
            <v>0</v>
          </cell>
          <cell r="BE243">
            <v>8.7227414330218078E-2</v>
          </cell>
          <cell r="BF243">
            <v>0</v>
          </cell>
          <cell r="BG243">
            <v>0</v>
          </cell>
          <cell r="BH243">
            <v>0</v>
          </cell>
          <cell r="BI243">
            <v>2.0648967551622422E-2</v>
          </cell>
          <cell r="BJ243">
            <v>500000000</v>
          </cell>
          <cell r="BK243"/>
          <cell r="BL243"/>
          <cell r="BM243"/>
          <cell r="BN243"/>
          <cell r="BO243"/>
          <cell r="BP243">
            <v>500000000</v>
          </cell>
          <cell r="BQ243"/>
          <cell r="BR243"/>
          <cell r="BS243"/>
          <cell r="BT243"/>
          <cell r="BU243"/>
          <cell r="BV243"/>
          <cell r="BW243"/>
          <cell r="BX243"/>
          <cell r="BY243"/>
          <cell r="BZ243">
            <v>488224299.06999999</v>
          </cell>
          <cell r="CA243"/>
          <cell r="CB243"/>
          <cell r="CC243"/>
          <cell r="CD243"/>
          <cell r="CE243"/>
          <cell r="CF243">
            <v>488224299.06999999</v>
          </cell>
          <cell r="CG243"/>
          <cell r="CH243"/>
          <cell r="CI243"/>
          <cell r="CJ243"/>
          <cell r="CK243"/>
          <cell r="CL243"/>
          <cell r="CM243"/>
          <cell r="CN243"/>
          <cell r="CO243"/>
          <cell r="CP243"/>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399999999</v>
          </cell>
          <cell r="DJ243"/>
          <cell r="DK243"/>
          <cell r="DL243"/>
          <cell r="DM243"/>
          <cell r="DN243"/>
          <cell r="DO243">
            <v>399999999</v>
          </cell>
          <cell r="DP243"/>
          <cell r="DQ243"/>
          <cell r="DR243"/>
          <cell r="DS243"/>
          <cell r="DT243"/>
          <cell r="DU243"/>
          <cell r="DV243"/>
          <cell r="DW243">
            <v>0</v>
          </cell>
          <cell r="DX243"/>
          <cell r="DY243">
            <v>0</v>
          </cell>
          <cell r="DZ243"/>
          <cell r="EA243">
            <v>0</v>
          </cell>
          <cell r="EB243">
            <v>0</v>
          </cell>
          <cell r="EC243">
            <v>0</v>
          </cell>
          <cell r="ED243">
            <v>0</v>
          </cell>
          <cell r="EE243"/>
          <cell r="EF243">
            <v>0</v>
          </cell>
          <cell r="EG243">
            <v>0</v>
          </cell>
          <cell r="EH243">
            <v>0</v>
          </cell>
          <cell r="EI243">
            <v>0</v>
          </cell>
          <cell r="EJ243">
            <v>0</v>
          </cell>
          <cell r="EK243">
            <v>0</v>
          </cell>
          <cell r="EL243">
            <v>0</v>
          </cell>
          <cell r="EM243">
            <v>0</v>
          </cell>
          <cell r="EN243">
            <v>0</v>
          </cell>
          <cell r="EO243"/>
          <cell r="EP243">
            <v>0</v>
          </cell>
          <cell r="EQ243">
            <v>0</v>
          </cell>
          <cell r="ER243">
            <v>0</v>
          </cell>
          <cell r="ES243">
            <v>0</v>
          </cell>
          <cell r="ET243">
            <v>0</v>
          </cell>
          <cell r="EU243">
            <v>0</v>
          </cell>
          <cell r="EV243">
            <v>0</v>
          </cell>
          <cell r="EW243">
            <v>0</v>
          </cell>
          <cell r="EX243">
            <v>0</v>
          </cell>
          <cell r="EY243">
            <v>0</v>
          </cell>
          <cell r="EZ243">
            <v>0</v>
          </cell>
          <cell r="FA243">
            <v>0</v>
          </cell>
          <cell r="FB243">
            <v>0</v>
          </cell>
          <cell r="FC243">
            <v>0</v>
          </cell>
          <cell r="FD243">
            <v>0</v>
          </cell>
          <cell r="FE243">
            <v>0</v>
          </cell>
          <cell r="FF243">
            <v>0</v>
          </cell>
          <cell r="FG243">
            <v>0</v>
          </cell>
          <cell r="FH243">
            <v>530450000</v>
          </cell>
          <cell r="FI243">
            <v>0</v>
          </cell>
          <cell r="FJ243"/>
          <cell r="FK243"/>
          <cell r="FL243"/>
          <cell r="FM243">
            <v>0</v>
          </cell>
          <cell r="FN243">
            <v>530450000</v>
          </cell>
          <cell r="FO243">
            <v>0</v>
          </cell>
          <cell r="FP243"/>
          <cell r="FQ243"/>
          <cell r="FR243"/>
          <cell r="FS243"/>
          <cell r="FT243"/>
          <cell r="FU243"/>
          <cell r="FV243">
            <v>0</v>
          </cell>
          <cell r="FW243"/>
          <cell r="FX243">
            <v>0</v>
          </cell>
          <cell r="FY243">
            <v>0</v>
          </cell>
          <cell r="FZ243">
            <v>0</v>
          </cell>
          <cell r="GA243">
            <v>0</v>
          </cell>
          <cell r="GB243">
            <v>0</v>
          </cell>
          <cell r="GC243">
            <v>0</v>
          </cell>
          <cell r="GD243">
            <v>0</v>
          </cell>
          <cell r="GE243">
            <v>0</v>
          </cell>
          <cell r="GF243">
            <v>0</v>
          </cell>
          <cell r="GG243">
            <v>0</v>
          </cell>
          <cell r="GH243">
            <v>0</v>
          </cell>
          <cell r="GI243">
            <v>0</v>
          </cell>
          <cell r="GJ243">
            <v>0</v>
          </cell>
          <cell r="GK243">
            <v>0</v>
          </cell>
          <cell r="GL243">
            <v>0</v>
          </cell>
          <cell r="GM243">
            <v>0</v>
          </cell>
          <cell r="GN243"/>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546363500</v>
          </cell>
          <cell r="HH243">
            <v>0</v>
          </cell>
          <cell r="HI243"/>
          <cell r="HJ243"/>
          <cell r="HK243"/>
          <cell r="HL243">
            <v>0</v>
          </cell>
          <cell r="HM243">
            <v>546363500</v>
          </cell>
          <cell r="HN243">
            <v>0</v>
          </cell>
          <cell r="HO243"/>
          <cell r="HP243"/>
          <cell r="HQ243"/>
          <cell r="HR243"/>
          <cell r="HS243"/>
          <cell r="HT243"/>
          <cell r="HU243">
            <v>0</v>
          </cell>
          <cell r="HV243"/>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cell r="IN243">
            <v>0</v>
          </cell>
          <cell r="IO243">
            <v>0</v>
          </cell>
          <cell r="IP243">
            <v>0</v>
          </cell>
          <cell r="IQ243">
            <v>0</v>
          </cell>
          <cell r="IR243">
            <v>0</v>
          </cell>
          <cell r="IS243">
            <v>0</v>
          </cell>
          <cell r="IT243">
            <v>0</v>
          </cell>
          <cell r="IU243">
            <v>0</v>
          </cell>
          <cell r="IV243">
            <v>0</v>
          </cell>
          <cell r="IW243">
            <v>0</v>
          </cell>
          <cell r="IX243">
            <v>0</v>
          </cell>
          <cell r="IY243">
            <v>0</v>
          </cell>
          <cell r="IZ243">
            <v>0</v>
          </cell>
          <cell r="JA243">
            <v>0</v>
          </cell>
          <cell r="JB243">
            <v>0</v>
          </cell>
          <cell r="JC243">
            <v>0</v>
          </cell>
          <cell r="JD243">
            <v>0</v>
          </cell>
          <cell r="JE243">
            <v>0</v>
          </cell>
          <cell r="JF243">
            <v>1976813499</v>
          </cell>
          <cell r="JG243">
            <v>0</v>
          </cell>
          <cell r="JH243">
            <v>0</v>
          </cell>
          <cell r="JI243">
            <v>0</v>
          </cell>
          <cell r="JJ243">
            <v>0</v>
          </cell>
          <cell r="JK243">
            <v>0</v>
          </cell>
          <cell r="JL243">
            <v>1976813499</v>
          </cell>
          <cell r="JM243">
            <v>0</v>
          </cell>
          <cell r="JN243">
            <v>0</v>
          </cell>
          <cell r="JO243">
            <v>0</v>
          </cell>
          <cell r="JP243">
            <v>0</v>
          </cell>
          <cell r="JQ243">
            <v>0</v>
          </cell>
          <cell r="JR243">
            <v>0</v>
          </cell>
          <cell r="JS243">
            <v>0</v>
          </cell>
          <cell r="JT243">
            <v>0</v>
          </cell>
          <cell r="JU243">
            <v>0</v>
          </cell>
          <cell r="JV243">
            <v>488224299.06999999</v>
          </cell>
          <cell r="JW243">
            <v>0</v>
          </cell>
          <cell r="JX243">
            <v>0</v>
          </cell>
          <cell r="JY243">
            <v>0</v>
          </cell>
          <cell r="JZ243">
            <v>0</v>
          </cell>
          <cell r="KA243">
            <v>0</v>
          </cell>
          <cell r="KB243">
            <v>488224299.06999999</v>
          </cell>
          <cell r="KC243">
            <v>0</v>
          </cell>
          <cell r="KD243">
            <v>0</v>
          </cell>
          <cell r="KE243">
            <v>0</v>
          </cell>
          <cell r="KF243">
            <v>0</v>
          </cell>
          <cell r="KG243">
            <v>0</v>
          </cell>
          <cell r="KH243">
            <v>0</v>
          </cell>
          <cell r="KI243">
            <v>0</v>
          </cell>
          <cell r="KJ243">
            <v>0</v>
          </cell>
          <cell r="KK243">
            <v>0</v>
          </cell>
          <cell r="KL243"/>
          <cell r="KM243">
            <v>0</v>
          </cell>
          <cell r="KN243">
            <v>0</v>
          </cell>
          <cell r="KO243">
            <v>0</v>
          </cell>
          <cell r="KP243">
            <v>0</v>
          </cell>
          <cell r="KQ243">
            <v>0</v>
          </cell>
          <cell r="KR243">
            <v>0</v>
          </cell>
          <cell r="KS243">
            <v>0</v>
          </cell>
          <cell r="KT243">
            <v>0</v>
          </cell>
          <cell r="KU243">
            <v>0</v>
          </cell>
          <cell r="KV243">
            <v>0</v>
          </cell>
          <cell r="KW243">
            <v>0</v>
          </cell>
          <cell r="KX243">
            <v>0</v>
          </cell>
          <cell r="KY243">
            <v>0</v>
          </cell>
          <cell r="KZ243">
            <v>0</v>
          </cell>
          <cell r="LA243">
            <v>0</v>
          </cell>
          <cell r="LB243">
            <v>0</v>
          </cell>
          <cell r="LC243">
            <v>0</v>
          </cell>
          <cell r="LD243">
            <v>0</v>
          </cell>
        </row>
        <row r="244">
          <cell r="B244">
            <v>241</v>
          </cell>
          <cell r="C244" t="str">
            <v>“CAJICÁ IDEAL”</v>
          </cell>
          <cell r="D244" t="str">
            <v>4. CAJICÁ TERRITORIO IDEAL DE MOVILIDAD</v>
          </cell>
          <cell r="E244" t="str">
            <v>24. Transporte</v>
          </cell>
          <cell r="F244" t="str">
            <v>13. Cajicá con Mejores Vías y Movilidad</v>
          </cell>
          <cell r="G244"/>
          <cell r="H244">
            <v>79</v>
          </cell>
          <cell r="I244" t="str">
            <v>Mantener en buen estado 1.000 metros cuadrados de malla vial urbana anualmente</v>
          </cell>
          <cell r="J244" t="str">
            <v xml:space="preserve">Metros </v>
          </cell>
          <cell r="K244"/>
          <cell r="L244"/>
          <cell r="M244">
            <v>1000</v>
          </cell>
          <cell r="N244" t="str">
            <v>Alcaldía Municipal</v>
          </cell>
          <cell r="O244" t="str">
            <v>2402034. Ciclo infraestructura de la red secundaria con mantenimiento</v>
          </cell>
          <cell r="P244" t="str">
            <v>240203401. Ciclo infraestructura de la red secundaria con mantenimiento</v>
          </cell>
          <cell r="Q244" t="str">
            <v xml:space="preserve">52. Ciclorrutas </v>
          </cell>
          <cell r="R244" t="str">
            <v xml:space="preserve">Secretaría de Tránsito, Transportes y movilidad </v>
          </cell>
          <cell r="S244">
            <v>241</v>
          </cell>
          <cell r="T244" t="str">
            <v>Elaborar y ejecutar 1 Plan anual para el mantenimiento y adecuación de la Red Municipal Bici carriles</v>
          </cell>
          <cell r="U244" t="str">
            <v>Red Municipal de Bici Carriles</v>
          </cell>
          <cell r="V244" t="str">
            <v>Número</v>
          </cell>
          <cell r="W244"/>
          <cell r="X244">
            <v>1</v>
          </cell>
          <cell r="Y244">
            <v>0</v>
          </cell>
          <cell r="Z244" t="str">
            <v>MA</v>
          </cell>
          <cell r="AA244">
            <v>0.29498525073746312</v>
          </cell>
          <cell r="AB244">
            <v>3.175E-2</v>
          </cell>
          <cell r="AC244">
            <v>3.175E-2</v>
          </cell>
          <cell r="AD244">
            <v>0</v>
          </cell>
          <cell r="AE244">
            <v>0</v>
          </cell>
          <cell r="AF244"/>
          <cell r="AG244"/>
          <cell r="AH244"/>
          <cell r="AI244"/>
          <cell r="AJ244"/>
          <cell r="AK244"/>
          <cell r="AL244" t="str">
            <v>11. Ciudades y comunidades sostenibles</v>
          </cell>
          <cell r="AM244" t="str">
            <v>Comunidad</v>
          </cell>
          <cell r="AN244"/>
          <cell r="AO244">
            <v>1</v>
          </cell>
          <cell r="AP244">
            <v>0.3115264797507788</v>
          </cell>
          <cell r="AQ244">
            <v>1</v>
          </cell>
          <cell r="AR244">
            <v>0.29850746268656714</v>
          </cell>
          <cell r="AS244">
            <v>1</v>
          </cell>
          <cell r="AT244">
            <v>0.30864197530864196</v>
          </cell>
          <cell r="AU244">
            <v>1</v>
          </cell>
          <cell r="AV244">
            <v>0.30769230769230771</v>
          </cell>
          <cell r="AW244">
            <v>0.127</v>
          </cell>
          <cell r="AX244">
            <v>12.7</v>
          </cell>
          <cell r="AY244">
            <v>0</v>
          </cell>
          <cell r="AZ244">
            <v>0</v>
          </cell>
          <cell r="BA244">
            <v>0</v>
          </cell>
          <cell r="BB244">
            <v>0</v>
          </cell>
          <cell r="BC244">
            <v>0</v>
          </cell>
          <cell r="BD244">
            <v>0</v>
          </cell>
          <cell r="BE244">
            <v>3.9563862928348903E-2</v>
          </cell>
          <cell r="BF244">
            <v>0</v>
          </cell>
          <cell r="BG244">
            <v>0</v>
          </cell>
          <cell r="BH244">
            <v>0</v>
          </cell>
          <cell r="BI244">
            <v>9.3657817109144541E-3</v>
          </cell>
          <cell r="BJ244">
            <v>100000000</v>
          </cell>
          <cell r="BK244"/>
          <cell r="BL244"/>
          <cell r="BM244"/>
          <cell r="BN244"/>
          <cell r="BO244"/>
          <cell r="BP244">
            <v>100000000</v>
          </cell>
          <cell r="BQ244"/>
          <cell r="BR244"/>
          <cell r="BS244"/>
          <cell r="BT244"/>
          <cell r="BU244"/>
          <cell r="BV244"/>
          <cell r="BW244"/>
          <cell r="BX244"/>
          <cell r="BY244"/>
          <cell r="BZ244">
            <v>0</v>
          </cell>
          <cell r="CA244"/>
          <cell r="CB244"/>
          <cell r="CC244"/>
          <cell r="CD244"/>
          <cell r="CE244"/>
          <cell r="CF244"/>
          <cell r="CG244"/>
          <cell r="CH244"/>
          <cell r="CI244"/>
          <cell r="CJ244"/>
          <cell r="CK244"/>
          <cell r="CL244"/>
          <cell r="CM244"/>
          <cell r="CN244"/>
          <cell r="CO244"/>
          <cell r="CP244"/>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96000000</v>
          </cell>
          <cell r="DJ244"/>
          <cell r="DK244"/>
          <cell r="DL244"/>
          <cell r="DM244"/>
          <cell r="DN244"/>
          <cell r="DO244">
            <v>96000000</v>
          </cell>
          <cell r="DP244"/>
          <cell r="DQ244"/>
          <cell r="DR244"/>
          <cell r="DS244"/>
          <cell r="DT244"/>
          <cell r="DU244"/>
          <cell r="DV244"/>
          <cell r="DW244">
            <v>0</v>
          </cell>
          <cell r="DX244"/>
          <cell r="DY244">
            <v>0</v>
          </cell>
          <cell r="DZ244"/>
          <cell r="EA244">
            <v>0</v>
          </cell>
          <cell r="EB244">
            <v>0</v>
          </cell>
          <cell r="EC244">
            <v>0</v>
          </cell>
          <cell r="ED244">
            <v>0</v>
          </cell>
          <cell r="EE244"/>
          <cell r="EF244">
            <v>0</v>
          </cell>
          <cell r="EG244">
            <v>0</v>
          </cell>
          <cell r="EH244">
            <v>0</v>
          </cell>
          <cell r="EI244">
            <v>0</v>
          </cell>
          <cell r="EJ244">
            <v>0</v>
          </cell>
          <cell r="EK244">
            <v>0</v>
          </cell>
          <cell r="EL244">
            <v>0</v>
          </cell>
          <cell r="EM244">
            <v>0</v>
          </cell>
          <cell r="EN244">
            <v>0</v>
          </cell>
          <cell r="EO244"/>
          <cell r="EP244">
            <v>0</v>
          </cell>
          <cell r="EQ244">
            <v>0</v>
          </cell>
          <cell r="ER244">
            <v>0</v>
          </cell>
          <cell r="ES244">
            <v>0</v>
          </cell>
          <cell r="ET244">
            <v>0</v>
          </cell>
          <cell r="EU244">
            <v>0</v>
          </cell>
          <cell r="EV244">
            <v>0</v>
          </cell>
          <cell r="EW244">
            <v>0</v>
          </cell>
          <cell r="EX244">
            <v>0</v>
          </cell>
          <cell r="EY244">
            <v>0</v>
          </cell>
          <cell r="EZ244">
            <v>0</v>
          </cell>
          <cell r="FA244">
            <v>0</v>
          </cell>
          <cell r="FB244">
            <v>0</v>
          </cell>
          <cell r="FC244">
            <v>0</v>
          </cell>
          <cell r="FD244">
            <v>0</v>
          </cell>
          <cell r="FE244">
            <v>0</v>
          </cell>
          <cell r="FF244">
            <v>0</v>
          </cell>
          <cell r="FG244">
            <v>0</v>
          </cell>
          <cell r="FH244">
            <v>106090000</v>
          </cell>
          <cell r="FI244">
            <v>0</v>
          </cell>
          <cell r="FJ244"/>
          <cell r="FK244"/>
          <cell r="FL244"/>
          <cell r="FM244">
            <v>0</v>
          </cell>
          <cell r="FN244">
            <v>106090000</v>
          </cell>
          <cell r="FO244">
            <v>0</v>
          </cell>
          <cell r="FP244"/>
          <cell r="FQ244"/>
          <cell r="FR244"/>
          <cell r="FS244"/>
          <cell r="FT244"/>
          <cell r="FU244"/>
          <cell r="FV244">
            <v>0</v>
          </cell>
          <cell r="FW244"/>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109272700</v>
          </cell>
          <cell r="HH244">
            <v>0</v>
          </cell>
          <cell r="HI244"/>
          <cell r="HJ244"/>
          <cell r="HK244"/>
          <cell r="HL244">
            <v>0</v>
          </cell>
          <cell r="HM244">
            <v>109272700</v>
          </cell>
          <cell r="HN244">
            <v>0</v>
          </cell>
          <cell r="HO244"/>
          <cell r="HP244"/>
          <cell r="HQ244"/>
          <cell r="HR244"/>
          <cell r="HS244"/>
          <cell r="HT244"/>
          <cell r="HU244">
            <v>0</v>
          </cell>
          <cell r="HV244"/>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cell r="IN244">
            <v>0</v>
          </cell>
          <cell r="IO244">
            <v>0</v>
          </cell>
          <cell r="IP244">
            <v>0</v>
          </cell>
          <cell r="IQ244">
            <v>0</v>
          </cell>
          <cell r="IR244">
            <v>0</v>
          </cell>
          <cell r="IS244">
            <v>0</v>
          </cell>
          <cell r="IT244">
            <v>0</v>
          </cell>
          <cell r="IU244">
            <v>0</v>
          </cell>
          <cell r="IV244">
            <v>0</v>
          </cell>
          <cell r="IW244">
            <v>0</v>
          </cell>
          <cell r="IX244">
            <v>0</v>
          </cell>
          <cell r="IY244">
            <v>0</v>
          </cell>
          <cell r="IZ244">
            <v>0</v>
          </cell>
          <cell r="JA244">
            <v>0</v>
          </cell>
          <cell r="JB244">
            <v>0</v>
          </cell>
          <cell r="JC244">
            <v>0</v>
          </cell>
          <cell r="JD244">
            <v>0</v>
          </cell>
          <cell r="JE244">
            <v>0</v>
          </cell>
          <cell r="JF244">
            <v>411362700</v>
          </cell>
          <cell r="JG244">
            <v>0</v>
          </cell>
          <cell r="JH244">
            <v>0</v>
          </cell>
          <cell r="JI244">
            <v>0</v>
          </cell>
          <cell r="JJ244">
            <v>0</v>
          </cell>
          <cell r="JK244">
            <v>0</v>
          </cell>
          <cell r="JL244">
            <v>411362700</v>
          </cell>
          <cell r="JM244">
            <v>0</v>
          </cell>
          <cell r="JN244">
            <v>0</v>
          </cell>
          <cell r="JO244">
            <v>0</v>
          </cell>
          <cell r="JP244">
            <v>0</v>
          </cell>
          <cell r="JQ244">
            <v>0</v>
          </cell>
          <cell r="JR244">
            <v>0</v>
          </cell>
          <cell r="JS244">
            <v>0</v>
          </cell>
          <cell r="JT244">
            <v>0</v>
          </cell>
          <cell r="JU244">
            <v>0</v>
          </cell>
          <cell r="JV244">
            <v>0</v>
          </cell>
          <cell r="JW244">
            <v>0</v>
          </cell>
          <cell r="JX244">
            <v>0</v>
          </cell>
          <cell r="JY244">
            <v>0</v>
          </cell>
          <cell r="JZ244">
            <v>0</v>
          </cell>
          <cell r="KA244">
            <v>0</v>
          </cell>
          <cell r="KB244">
            <v>0</v>
          </cell>
          <cell r="KC244">
            <v>0</v>
          </cell>
          <cell r="KD244">
            <v>0</v>
          </cell>
          <cell r="KE244">
            <v>0</v>
          </cell>
          <cell r="KF244">
            <v>0</v>
          </cell>
          <cell r="KG244">
            <v>0</v>
          </cell>
          <cell r="KH244">
            <v>0</v>
          </cell>
          <cell r="KI244">
            <v>0</v>
          </cell>
          <cell r="KJ244">
            <v>0</v>
          </cell>
          <cell r="KK244">
            <v>0</v>
          </cell>
          <cell r="KL244"/>
          <cell r="KM244">
            <v>0</v>
          </cell>
          <cell r="KN244">
            <v>0</v>
          </cell>
          <cell r="KO244">
            <v>0</v>
          </cell>
          <cell r="KP244">
            <v>0</v>
          </cell>
          <cell r="KQ244">
            <v>0</v>
          </cell>
          <cell r="KR244">
            <v>0</v>
          </cell>
          <cell r="KS244">
            <v>0</v>
          </cell>
          <cell r="KT244">
            <v>0</v>
          </cell>
          <cell r="KU244">
            <v>0</v>
          </cell>
          <cell r="KV244">
            <v>0</v>
          </cell>
          <cell r="KW244">
            <v>0</v>
          </cell>
          <cell r="KX244">
            <v>0</v>
          </cell>
          <cell r="KY244">
            <v>0</v>
          </cell>
          <cell r="KZ244">
            <v>0</v>
          </cell>
          <cell r="LA244">
            <v>0</v>
          </cell>
          <cell r="LB244">
            <v>0</v>
          </cell>
          <cell r="LC244">
            <v>0</v>
          </cell>
          <cell r="LD244">
            <v>0</v>
          </cell>
        </row>
        <row r="245">
          <cell r="B245">
            <v>242</v>
          </cell>
          <cell r="C245" t="str">
            <v>“CAJICÁ IDEAL”</v>
          </cell>
          <cell r="D245" t="str">
            <v>4. CAJICÁ TERRITORIO IDEAL DE MOVILIDAD</v>
          </cell>
          <cell r="E245" t="str">
            <v>24. Transporte</v>
          </cell>
          <cell r="F245" t="str">
            <v>13. Cajicá con Mejores Vías y Movilidad</v>
          </cell>
          <cell r="G245"/>
          <cell r="H245">
            <v>79</v>
          </cell>
          <cell r="I245" t="str">
            <v>Mantener en buen estado 1.000 metros cuadrados de malla vial urbana anualmente</v>
          </cell>
          <cell r="J245" t="str">
            <v xml:space="preserve">Metros </v>
          </cell>
          <cell r="K245"/>
          <cell r="L245"/>
          <cell r="M245">
            <v>1000</v>
          </cell>
          <cell r="N245" t="str">
            <v>Alcaldía Municipal</v>
          </cell>
          <cell r="O245" t="str">
            <v>2402107. Servicio de asistencia técnica en infraestructura y Servicio de la red vial regional</v>
          </cell>
          <cell r="P245" t="str">
            <v>240210701. Proyectos soportados con asistencia técnica</v>
          </cell>
          <cell r="Q245" t="str">
            <v>53. Vías de conexión Regional</v>
          </cell>
          <cell r="R245" t="str">
            <v>Secretaría de Planeación</v>
          </cell>
          <cell r="S245">
            <v>242</v>
          </cell>
          <cell r="T245" t="str">
            <v>Realizar 1 acción de gestión predial para las vías proyectadas en el ordenamiento del territorio</v>
          </cell>
          <cell r="U245" t="str">
            <v xml:space="preserve">Gestión predial para el desarrollo de vías </v>
          </cell>
          <cell r="V245" t="str">
            <v>Número</v>
          </cell>
          <cell r="W245"/>
          <cell r="X245">
            <v>1</v>
          </cell>
          <cell r="Y245">
            <v>0</v>
          </cell>
          <cell r="Z245" t="str">
            <v>I</v>
          </cell>
          <cell r="AA245">
            <v>0.29498525073746312</v>
          </cell>
          <cell r="AB245">
            <v>0.25</v>
          </cell>
          <cell r="AC245">
            <v>0.25</v>
          </cell>
          <cell r="AD245">
            <v>0</v>
          </cell>
          <cell r="AE245">
            <v>0</v>
          </cell>
          <cell r="AF245" t="str">
            <v>G</v>
          </cell>
          <cell r="AG245"/>
          <cell r="AH245"/>
          <cell r="AI245">
            <v>1</v>
          </cell>
          <cell r="AJ245"/>
          <cell r="AK245"/>
          <cell r="AL245" t="str">
            <v>9. Industria, innovación e infraestructura</v>
          </cell>
          <cell r="AM245" t="str">
            <v>Comunidad</v>
          </cell>
          <cell r="AN245"/>
          <cell r="AO245">
            <v>0.25</v>
          </cell>
          <cell r="AP245">
            <v>0.3115264797507788</v>
          </cell>
          <cell r="AQ245">
            <v>0.25</v>
          </cell>
          <cell r="AR245">
            <v>0.29850746268656714</v>
          </cell>
          <cell r="AS245">
            <v>0.25</v>
          </cell>
          <cell r="AT245">
            <v>0.30864197530864196</v>
          </cell>
          <cell r="AU245">
            <v>0.25</v>
          </cell>
          <cell r="AV245">
            <v>0.30769230769230771</v>
          </cell>
          <cell r="AW245">
            <v>0.25</v>
          </cell>
          <cell r="AX245">
            <v>100</v>
          </cell>
          <cell r="AY245">
            <v>0</v>
          </cell>
          <cell r="AZ245">
            <v>0</v>
          </cell>
          <cell r="BA245">
            <v>0</v>
          </cell>
          <cell r="BB245">
            <v>0</v>
          </cell>
          <cell r="BC245">
            <v>0</v>
          </cell>
          <cell r="BD245">
            <v>0</v>
          </cell>
          <cell r="BE245">
            <v>0.3115264797507788</v>
          </cell>
          <cell r="BF245">
            <v>0</v>
          </cell>
          <cell r="BG245">
            <v>0</v>
          </cell>
          <cell r="BH245">
            <v>0</v>
          </cell>
          <cell r="BI245">
            <v>7.3746312684365781E-2</v>
          </cell>
          <cell r="BJ245">
            <v>0</v>
          </cell>
          <cell r="BK245"/>
          <cell r="BL245"/>
          <cell r="BM245"/>
          <cell r="BN245"/>
          <cell r="BO245"/>
          <cell r="BP245"/>
          <cell r="BQ245"/>
          <cell r="BR245"/>
          <cell r="BS245"/>
          <cell r="BT245"/>
          <cell r="BU245"/>
          <cell r="BV245"/>
          <cell r="BW245"/>
          <cell r="BX245"/>
          <cell r="BY245"/>
          <cell r="BZ245">
            <v>0</v>
          </cell>
          <cell r="CA245"/>
          <cell r="CB245"/>
          <cell r="CC245"/>
          <cell r="CD245"/>
          <cell r="CE245"/>
          <cell r="CF245"/>
          <cell r="CG245"/>
          <cell r="CH245"/>
          <cell r="CI245"/>
          <cell r="CJ245"/>
          <cell r="CK245"/>
          <cell r="CL245"/>
          <cell r="CM245"/>
          <cell r="CN245"/>
          <cell r="CO245"/>
          <cell r="CP245"/>
          <cell r="CQ245">
            <v>0</v>
          </cell>
          <cell r="CR245">
            <v>0</v>
          </cell>
          <cell r="CS245">
            <v>0</v>
          </cell>
          <cell r="CT245">
            <v>0</v>
          </cell>
          <cell r="CU245">
            <v>0</v>
          </cell>
          <cell r="CV245">
            <v>0</v>
          </cell>
          <cell r="CW245">
            <v>0</v>
          </cell>
          <cell r="CX245">
            <v>0</v>
          </cell>
          <cell r="CY245">
            <v>0</v>
          </cell>
          <cell r="CZ245">
            <v>0</v>
          </cell>
          <cell r="DA245">
            <v>0</v>
          </cell>
          <cell r="DB245">
            <v>0</v>
          </cell>
          <cell r="DC245">
            <v>0</v>
          </cell>
          <cell r="DD245">
            <v>0</v>
          </cell>
          <cell r="DE245">
            <v>0</v>
          </cell>
          <cell r="DF245">
            <v>0</v>
          </cell>
          <cell r="DG245">
            <v>0</v>
          </cell>
          <cell r="DH245">
            <v>0</v>
          </cell>
          <cell r="DI245">
            <v>0</v>
          </cell>
          <cell r="DJ245"/>
          <cell r="DK245"/>
          <cell r="DL245"/>
          <cell r="DM245"/>
          <cell r="DN245"/>
          <cell r="DO245"/>
          <cell r="DP245"/>
          <cell r="DQ245"/>
          <cell r="DR245"/>
          <cell r="DS245"/>
          <cell r="DT245"/>
          <cell r="DU245"/>
          <cell r="DV245"/>
          <cell r="DW245">
            <v>0</v>
          </cell>
          <cell r="DX245"/>
          <cell r="DY245">
            <v>0</v>
          </cell>
          <cell r="DZ245"/>
          <cell r="EA245">
            <v>0</v>
          </cell>
          <cell r="EB245">
            <v>0</v>
          </cell>
          <cell r="EC245">
            <v>0</v>
          </cell>
          <cell r="ED245">
            <v>0</v>
          </cell>
          <cell r="EE245"/>
          <cell r="EF245">
            <v>0</v>
          </cell>
          <cell r="EG245">
            <v>0</v>
          </cell>
          <cell r="EH245">
            <v>0</v>
          </cell>
          <cell r="EI245">
            <v>0</v>
          </cell>
          <cell r="EJ245">
            <v>0</v>
          </cell>
          <cell r="EK245">
            <v>0</v>
          </cell>
          <cell r="EL245">
            <v>0</v>
          </cell>
          <cell r="EM245">
            <v>0</v>
          </cell>
          <cell r="EN245">
            <v>0</v>
          </cell>
          <cell r="EO245"/>
          <cell r="EP245">
            <v>0</v>
          </cell>
          <cell r="EQ245">
            <v>0</v>
          </cell>
          <cell r="ER245">
            <v>0</v>
          </cell>
          <cell r="ES245">
            <v>0</v>
          </cell>
          <cell r="ET245">
            <v>0</v>
          </cell>
          <cell r="EU245">
            <v>0</v>
          </cell>
          <cell r="EV245">
            <v>0</v>
          </cell>
          <cell r="EW245">
            <v>0</v>
          </cell>
          <cell r="EX245">
            <v>0</v>
          </cell>
          <cell r="EY245">
            <v>0</v>
          </cell>
          <cell r="EZ245">
            <v>0</v>
          </cell>
          <cell r="FA245">
            <v>0</v>
          </cell>
          <cell r="FB245">
            <v>0</v>
          </cell>
          <cell r="FC245">
            <v>0</v>
          </cell>
          <cell r="FD245">
            <v>0</v>
          </cell>
          <cell r="FE245">
            <v>0</v>
          </cell>
          <cell r="FF245">
            <v>0</v>
          </cell>
          <cell r="FG245">
            <v>0</v>
          </cell>
          <cell r="FH245">
            <v>0</v>
          </cell>
          <cell r="FI245">
            <v>0</v>
          </cell>
          <cell r="FJ245"/>
          <cell r="FK245"/>
          <cell r="FL245"/>
          <cell r="FM245">
            <v>0</v>
          </cell>
          <cell r="FN245">
            <v>0</v>
          </cell>
          <cell r="FO245">
            <v>0</v>
          </cell>
          <cell r="FP245"/>
          <cell r="FQ245"/>
          <cell r="FR245"/>
          <cell r="FS245"/>
          <cell r="FT245"/>
          <cell r="FU245"/>
          <cell r="FV245">
            <v>0</v>
          </cell>
          <cell r="FW245"/>
          <cell r="FX245">
            <v>0</v>
          </cell>
          <cell r="FY245">
            <v>0</v>
          </cell>
          <cell r="FZ245">
            <v>0</v>
          </cell>
          <cell r="GA245">
            <v>0</v>
          </cell>
          <cell r="GB245">
            <v>0</v>
          </cell>
          <cell r="GC245">
            <v>0</v>
          </cell>
          <cell r="GD245">
            <v>0</v>
          </cell>
          <cell r="GE245">
            <v>0</v>
          </cell>
          <cell r="GF245">
            <v>0</v>
          </cell>
          <cell r="GG245">
            <v>0</v>
          </cell>
          <cell r="GH245">
            <v>0</v>
          </cell>
          <cell r="GI245">
            <v>0</v>
          </cell>
          <cell r="GJ245">
            <v>0</v>
          </cell>
          <cell r="GK245">
            <v>0</v>
          </cell>
          <cell r="GL245">
            <v>0</v>
          </cell>
          <cell r="GM245">
            <v>0</v>
          </cell>
          <cell r="GN245"/>
          <cell r="GO245">
            <v>0</v>
          </cell>
          <cell r="GP245">
            <v>0</v>
          </cell>
          <cell r="GQ245">
            <v>0</v>
          </cell>
          <cell r="GR245">
            <v>0</v>
          </cell>
          <cell r="GS245">
            <v>0</v>
          </cell>
          <cell r="GT245">
            <v>0</v>
          </cell>
          <cell r="GU245">
            <v>0</v>
          </cell>
          <cell r="GV245">
            <v>0</v>
          </cell>
          <cell r="GW245">
            <v>0</v>
          </cell>
          <cell r="GX245">
            <v>0</v>
          </cell>
          <cell r="GY245">
            <v>0</v>
          </cell>
          <cell r="GZ245">
            <v>0</v>
          </cell>
          <cell r="HA245">
            <v>0</v>
          </cell>
          <cell r="HB245">
            <v>0</v>
          </cell>
          <cell r="HC245">
            <v>0</v>
          </cell>
          <cell r="HD245">
            <v>0</v>
          </cell>
          <cell r="HE245">
            <v>0</v>
          </cell>
          <cell r="HF245">
            <v>0</v>
          </cell>
          <cell r="HG245">
            <v>0</v>
          </cell>
          <cell r="HH245">
            <v>0</v>
          </cell>
          <cell r="HI245"/>
          <cell r="HJ245"/>
          <cell r="HK245"/>
          <cell r="HL245">
            <v>0</v>
          </cell>
          <cell r="HM245">
            <v>0</v>
          </cell>
          <cell r="HN245">
            <v>0</v>
          </cell>
          <cell r="HO245"/>
          <cell r="HP245"/>
          <cell r="HQ245"/>
          <cell r="HR245"/>
          <cell r="HS245"/>
          <cell r="HT245"/>
          <cell r="HU245">
            <v>0</v>
          </cell>
          <cell r="HV245"/>
          <cell r="HW245">
            <v>0</v>
          </cell>
          <cell r="HX245">
            <v>0</v>
          </cell>
          <cell r="HY245">
            <v>0</v>
          </cell>
          <cell r="HZ245">
            <v>0</v>
          </cell>
          <cell r="IA245">
            <v>0</v>
          </cell>
          <cell r="IB245">
            <v>0</v>
          </cell>
          <cell r="IC245">
            <v>0</v>
          </cell>
          <cell r="ID245">
            <v>0</v>
          </cell>
          <cell r="IE245">
            <v>0</v>
          </cell>
          <cell r="IF245">
            <v>0</v>
          </cell>
          <cell r="IG245">
            <v>0</v>
          </cell>
          <cell r="IH245">
            <v>0</v>
          </cell>
          <cell r="II245">
            <v>0</v>
          </cell>
          <cell r="IJ245">
            <v>0</v>
          </cell>
          <cell r="IK245">
            <v>0</v>
          </cell>
          <cell r="IL245">
            <v>0</v>
          </cell>
          <cell r="IM245"/>
          <cell r="IN245">
            <v>0</v>
          </cell>
          <cell r="IO245">
            <v>0</v>
          </cell>
          <cell r="IP245">
            <v>0</v>
          </cell>
          <cell r="IQ245">
            <v>0</v>
          </cell>
          <cell r="IR245">
            <v>0</v>
          </cell>
          <cell r="IS245">
            <v>0</v>
          </cell>
          <cell r="IT245">
            <v>0</v>
          </cell>
          <cell r="IU245">
            <v>0</v>
          </cell>
          <cell r="IV245">
            <v>0</v>
          </cell>
          <cell r="IW245">
            <v>0</v>
          </cell>
          <cell r="IX245">
            <v>0</v>
          </cell>
          <cell r="IY245">
            <v>0</v>
          </cell>
          <cell r="IZ245">
            <v>0</v>
          </cell>
          <cell r="JA245">
            <v>0</v>
          </cell>
          <cell r="JB245">
            <v>0</v>
          </cell>
          <cell r="JC245">
            <v>0</v>
          </cell>
          <cell r="JD245">
            <v>0</v>
          </cell>
          <cell r="JE245">
            <v>0</v>
          </cell>
          <cell r="JF245">
            <v>0</v>
          </cell>
          <cell r="JG245">
            <v>0</v>
          </cell>
          <cell r="JH245">
            <v>0</v>
          </cell>
          <cell r="JI245">
            <v>0</v>
          </cell>
          <cell r="JJ245">
            <v>0</v>
          </cell>
          <cell r="JK245">
            <v>0</v>
          </cell>
          <cell r="JL245">
            <v>0</v>
          </cell>
          <cell r="JM245">
            <v>0</v>
          </cell>
          <cell r="JN245">
            <v>0</v>
          </cell>
          <cell r="JO245">
            <v>0</v>
          </cell>
          <cell r="JP245">
            <v>0</v>
          </cell>
          <cell r="JQ245">
            <v>0</v>
          </cell>
          <cell r="JR245">
            <v>0</v>
          </cell>
          <cell r="JS245">
            <v>0</v>
          </cell>
          <cell r="JT245">
            <v>0</v>
          </cell>
          <cell r="JU245">
            <v>0</v>
          </cell>
          <cell r="JV245">
            <v>0</v>
          </cell>
          <cell r="JW245">
            <v>0</v>
          </cell>
          <cell r="JX245">
            <v>0</v>
          </cell>
          <cell r="JY245">
            <v>0</v>
          </cell>
          <cell r="JZ245">
            <v>0</v>
          </cell>
          <cell r="KA245">
            <v>0</v>
          </cell>
          <cell r="KB245">
            <v>0</v>
          </cell>
          <cell r="KC245">
            <v>0</v>
          </cell>
          <cell r="KD245">
            <v>0</v>
          </cell>
          <cell r="KE245">
            <v>0</v>
          </cell>
          <cell r="KF245">
            <v>0</v>
          </cell>
          <cell r="KG245">
            <v>0</v>
          </cell>
          <cell r="KH245">
            <v>0</v>
          </cell>
          <cell r="KI245">
            <v>0</v>
          </cell>
          <cell r="KJ245">
            <v>0</v>
          </cell>
          <cell r="KK245">
            <v>0</v>
          </cell>
          <cell r="KL245"/>
          <cell r="KM245">
            <v>0</v>
          </cell>
          <cell r="KN245">
            <v>0</v>
          </cell>
          <cell r="KO245">
            <v>0</v>
          </cell>
          <cell r="KP245">
            <v>0</v>
          </cell>
          <cell r="KQ245">
            <v>0</v>
          </cell>
          <cell r="KR245">
            <v>0</v>
          </cell>
          <cell r="KS245">
            <v>0</v>
          </cell>
          <cell r="KT245">
            <v>0</v>
          </cell>
          <cell r="KU245">
            <v>0</v>
          </cell>
          <cell r="KV245">
            <v>0</v>
          </cell>
          <cell r="KW245">
            <v>0</v>
          </cell>
          <cell r="KX245">
            <v>0</v>
          </cell>
          <cell r="KY245">
            <v>0</v>
          </cell>
          <cell r="KZ245">
            <v>0</v>
          </cell>
          <cell r="LA245">
            <v>0</v>
          </cell>
          <cell r="LB245">
            <v>0</v>
          </cell>
          <cell r="LC245">
            <v>0</v>
          </cell>
          <cell r="LD245">
            <v>0</v>
          </cell>
        </row>
        <row r="246">
          <cell r="B246">
            <v>243</v>
          </cell>
          <cell r="C246" t="str">
            <v>“CAJICÁ IDEAL”</v>
          </cell>
          <cell r="D246" t="str">
            <v>4. CAJICÁ TERRITORIO IDEAL DE MOVILIDAD</v>
          </cell>
          <cell r="E246" t="str">
            <v>24. Transporte</v>
          </cell>
          <cell r="F246" t="str">
            <v>13. Cajicá con Mejores Vías y Movilidad</v>
          </cell>
          <cell r="G246"/>
          <cell r="H246">
            <v>80</v>
          </cell>
          <cell r="I246" t="str">
            <v>Implementar al 100% el Plan Integral de Movilidad del municipio de Cajicá</v>
          </cell>
          <cell r="J246" t="str">
            <v>Porcentaje</v>
          </cell>
          <cell r="K246">
            <v>0</v>
          </cell>
          <cell r="L246"/>
          <cell r="M246">
            <v>100</v>
          </cell>
          <cell r="N246" t="str">
            <v>Alcaldía Municipal</v>
          </cell>
          <cell r="O246" t="str">
            <v>2409008. Documentos de lineamientos técnicos</v>
          </cell>
          <cell r="P246" t="str">
            <v>240900801. Documentos de lineamientos técnicos en temas de seguridad de transporte formulado</v>
          </cell>
          <cell r="Q246" t="str">
            <v>54. Movilidad y Transporte</v>
          </cell>
          <cell r="R246" t="str">
            <v xml:space="preserve">Secretaría de Tránsito, Transportes y movilidad </v>
          </cell>
          <cell r="S246">
            <v>243</v>
          </cell>
          <cell r="T246" t="str">
            <v>Actualizar e implementar al 100% el plan de acción anual del Plan Municipal de Movilidad Seguro y Sostenible al 100% - Resolución No 15885 Min - Transporte</v>
          </cell>
          <cell r="U246" t="str">
            <v xml:space="preserve">Plan Municipal de Movilidad para Cajicá </v>
          </cell>
          <cell r="V246" t="str">
            <v xml:space="preserve">Porcentaje </v>
          </cell>
          <cell r="W246"/>
          <cell r="X246">
            <v>100</v>
          </cell>
          <cell r="Y246">
            <v>0</v>
          </cell>
          <cell r="Z246" t="str">
            <v>MA</v>
          </cell>
          <cell r="AA246">
            <v>0.29498525073746312</v>
          </cell>
          <cell r="AB246">
            <v>22.25</v>
          </cell>
          <cell r="AC246">
            <v>0.2225</v>
          </cell>
          <cell r="AD246">
            <v>0</v>
          </cell>
          <cell r="AE246">
            <v>0</v>
          </cell>
          <cell r="AF246"/>
          <cell r="AG246"/>
          <cell r="AH246"/>
          <cell r="AI246">
            <v>1</v>
          </cell>
          <cell r="AJ246"/>
          <cell r="AK246"/>
          <cell r="AL246" t="str">
            <v>9. Industria, innovación e infraestructura</v>
          </cell>
          <cell r="AM246" t="str">
            <v>Comunidad</v>
          </cell>
          <cell r="AN246"/>
          <cell r="AO246">
            <v>100</v>
          </cell>
          <cell r="AP246">
            <v>0.3115264797507788</v>
          </cell>
          <cell r="AQ246">
            <v>100</v>
          </cell>
          <cell r="AR246">
            <v>0.29850746268656714</v>
          </cell>
          <cell r="AS246">
            <v>100</v>
          </cell>
          <cell r="AT246">
            <v>0.30864197530864196</v>
          </cell>
          <cell r="AU246">
            <v>100</v>
          </cell>
          <cell r="AV246">
            <v>0.30769230769230771</v>
          </cell>
          <cell r="AW246">
            <v>89</v>
          </cell>
          <cell r="AX246">
            <v>89</v>
          </cell>
          <cell r="AY246">
            <v>0</v>
          </cell>
          <cell r="AZ246">
            <v>0</v>
          </cell>
          <cell r="BA246">
            <v>0</v>
          </cell>
          <cell r="BB246">
            <v>0</v>
          </cell>
          <cell r="BC246">
            <v>0</v>
          </cell>
          <cell r="BD246">
            <v>0</v>
          </cell>
          <cell r="BE246">
            <v>0.27725856697819312</v>
          </cell>
          <cell r="BF246">
            <v>0</v>
          </cell>
          <cell r="BG246">
            <v>0</v>
          </cell>
          <cell r="BH246">
            <v>0</v>
          </cell>
          <cell r="BI246">
            <v>6.5634218289085541E-2</v>
          </cell>
          <cell r="BJ246">
            <v>330000000</v>
          </cell>
          <cell r="BK246"/>
          <cell r="BL246"/>
          <cell r="BM246"/>
          <cell r="BN246"/>
          <cell r="BO246"/>
          <cell r="BP246">
            <v>330000000</v>
          </cell>
          <cell r="BQ246"/>
          <cell r="BR246"/>
          <cell r="BS246"/>
          <cell r="BT246"/>
          <cell r="BU246"/>
          <cell r="BV246"/>
          <cell r="BW246"/>
          <cell r="BX246"/>
          <cell r="BY246"/>
          <cell r="BZ246">
            <v>168198995</v>
          </cell>
          <cell r="CA246"/>
          <cell r="CB246"/>
          <cell r="CC246"/>
          <cell r="CD246"/>
          <cell r="CE246"/>
          <cell r="CF246">
            <v>168198995</v>
          </cell>
          <cell r="CG246"/>
          <cell r="CH246"/>
          <cell r="CI246"/>
          <cell r="CJ246"/>
          <cell r="CK246"/>
          <cell r="CL246"/>
          <cell r="CM246"/>
          <cell r="CN246"/>
          <cell r="CO246"/>
          <cell r="CP246"/>
          <cell r="CQ246">
            <v>0</v>
          </cell>
          <cell r="CR246">
            <v>0</v>
          </cell>
          <cell r="CS246">
            <v>0</v>
          </cell>
          <cell r="CT246">
            <v>0</v>
          </cell>
          <cell r="CU246">
            <v>0</v>
          </cell>
          <cell r="CV246">
            <v>0</v>
          </cell>
          <cell r="CW246">
            <v>0</v>
          </cell>
          <cell r="CX246">
            <v>0</v>
          </cell>
          <cell r="CY246">
            <v>0</v>
          </cell>
          <cell r="CZ246">
            <v>0</v>
          </cell>
          <cell r="DA246">
            <v>0</v>
          </cell>
          <cell r="DB246">
            <v>0</v>
          </cell>
          <cell r="DC246">
            <v>0</v>
          </cell>
          <cell r="DD246">
            <v>0</v>
          </cell>
          <cell r="DE246">
            <v>0</v>
          </cell>
          <cell r="DF246">
            <v>0</v>
          </cell>
          <cell r="DG246">
            <v>0</v>
          </cell>
          <cell r="DH246">
            <v>0</v>
          </cell>
          <cell r="DI246">
            <v>520000000</v>
          </cell>
          <cell r="DJ246"/>
          <cell r="DK246"/>
          <cell r="DL246"/>
          <cell r="DM246"/>
          <cell r="DN246"/>
          <cell r="DO246">
            <v>520000000</v>
          </cell>
          <cell r="DP246"/>
          <cell r="DQ246"/>
          <cell r="DR246"/>
          <cell r="DS246"/>
          <cell r="DT246"/>
          <cell r="DU246"/>
          <cell r="DV246"/>
          <cell r="DW246">
            <v>0</v>
          </cell>
          <cell r="DX246"/>
          <cell r="DY246">
            <v>0</v>
          </cell>
          <cell r="DZ246"/>
          <cell r="EA246">
            <v>0</v>
          </cell>
          <cell r="EB246">
            <v>0</v>
          </cell>
          <cell r="EC246">
            <v>0</v>
          </cell>
          <cell r="ED246">
            <v>0</v>
          </cell>
          <cell r="EE246"/>
          <cell r="EF246">
            <v>0</v>
          </cell>
          <cell r="EG246">
            <v>0</v>
          </cell>
          <cell r="EH246">
            <v>0</v>
          </cell>
          <cell r="EI246">
            <v>0</v>
          </cell>
          <cell r="EJ246">
            <v>0</v>
          </cell>
          <cell r="EK246">
            <v>0</v>
          </cell>
          <cell r="EL246">
            <v>0</v>
          </cell>
          <cell r="EM246">
            <v>0</v>
          </cell>
          <cell r="EN246">
            <v>0</v>
          </cell>
          <cell r="EO246"/>
          <cell r="EP246">
            <v>0</v>
          </cell>
          <cell r="EQ246">
            <v>0</v>
          </cell>
          <cell r="ER246">
            <v>0</v>
          </cell>
          <cell r="ES246">
            <v>0</v>
          </cell>
          <cell r="ET246">
            <v>0</v>
          </cell>
          <cell r="EU246">
            <v>0</v>
          </cell>
          <cell r="EV246">
            <v>0</v>
          </cell>
          <cell r="EW246">
            <v>0</v>
          </cell>
          <cell r="EX246">
            <v>0</v>
          </cell>
          <cell r="EY246">
            <v>0</v>
          </cell>
          <cell r="EZ246">
            <v>0</v>
          </cell>
          <cell r="FA246">
            <v>0</v>
          </cell>
          <cell r="FB246">
            <v>0</v>
          </cell>
          <cell r="FC246">
            <v>0</v>
          </cell>
          <cell r="FD246">
            <v>0</v>
          </cell>
          <cell r="FE246">
            <v>0</v>
          </cell>
          <cell r="FF246">
            <v>0</v>
          </cell>
          <cell r="FG246">
            <v>0</v>
          </cell>
          <cell r="FH246">
            <v>212180000</v>
          </cell>
          <cell r="FI246">
            <v>0</v>
          </cell>
          <cell r="FJ246"/>
          <cell r="FK246"/>
          <cell r="FL246"/>
          <cell r="FM246">
            <v>0</v>
          </cell>
          <cell r="FN246">
            <v>212180000</v>
          </cell>
          <cell r="FO246">
            <v>0</v>
          </cell>
          <cell r="FP246"/>
          <cell r="FQ246"/>
          <cell r="FR246"/>
          <cell r="FS246"/>
          <cell r="FT246"/>
          <cell r="FU246"/>
          <cell r="FV246">
            <v>0</v>
          </cell>
          <cell r="FW246"/>
          <cell r="FX246">
            <v>0</v>
          </cell>
          <cell r="FY246">
            <v>0</v>
          </cell>
          <cell r="FZ246">
            <v>0</v>
          </cell>
          <cell r="GA246">
            <v>0</v>
          </cell>
          <cell r="GB246">
            <v>0</v>
          </cell>
          <cell r="GC246">
            <v>0</v>
          </cell>
          <cell r="GD246">
            <v>0</v>
          </cell>
          <cell r="GE246">
            <v>0</v>
          </cell>
          <cell r="GF246">
            <v>0</v>
          </cell>
          <cell r="GG246">
            <v>0</v>
          </cell>
          <cell r="GH246">
            <v>0</v>
          </cell>
          <cell r="GI246">
            <v>0</v>
          </cell>
          <cell r="GJ246">
            <v>0</v>
          </cell>
          <cell r="GK246">
            <v>0</v>
          </cell>
          <cell r="GL246">
            <v>0</v>
          </cell>
          <cell r="GM246">
            <v>0</v>
          </cell>
          <cell r="GN246"/>
          <cell r="GO246">
            <v>0</v>
          </cell>
          <cell r="GP246">
            <v>0</v>
          </cell>
          <cell r="GQ246">
            <v>0</v>
          </cell>
          <cell r="GR246">
            <v>0</v>
          </cell>
          <cell r="GS246">
            <v>0</v>
          </cell>
          <cell r="GT246">
            <v>0</v>
          </cell>
          <cell r="GU246">
            <v>0</v>
          </cell>
          <cell r="GV246">
            <v>0</v>
          </cell>
          <cell r="GW246">
            <v>0</v>
          </cell>
          <cell r="GX246">
            <v>0</v>
          </cell>
          <cell r="GY246">
            <v>0</v>
          </cell>
          <cell r="GZ246">
            <v>0</v>
          </cell>
          <cell r="HA246">
            <v>0</v>
          </cell>
          <cell r="HB246">
            <v>0</v>
          </cell>
          <cell r="HC246">
            <v>0</v>
          </cell>
          <cell r="HD246">
            <v>0</v>
          </cell>
          <cell r="HE246">
            <v>0</v>
          </cell>
          <cell r="HF246">
            <v>0</v>
          </cell>
          <cell r="HG246">
            <v>218545400</v>
          </cell>
          <cell r="HH246">
            <v>0</v>
          </cell>
          <cell r="HI246"/>
          <cell r="HJ246"/>
          <cell r="HK246"/>
          <cell r="HL246">
            <v>0</v>
          </cell>
          <cell r="HM246">
            <v>218545400</v>
          </cell>
          <cell r="HN246">
            <v>0</v>
          </cell>
          <cell r="HO246"/>
          <cell r="HP246"/>
          <cell r="HQ246"/>
          <cell r="HR246"/>
          <cell r="HS246"/>
          <cell r="HT246"/>
          <cell r="HU246">
            <v>0</v>
          </cell>
          <cell r="HV246"/>
          <cell r="HW246">
            <v>0</v>
          </cell>
          <cell r="HX246">
            <v>0</v>
          </cell>
          <cell r="HY246">
            <v>0</v>
          </cell>
          <cell r="HZ246">
            <v>0</v>
          </cell>
          <cell r="IA246">
            <v>0</v>
          </cell>
          <cell r="IB246">
            <v>0</v>
          </cell>
          <cell r="IC246">
            <v>0</v>
          </cell>
          <cell r="ID246">
            <v>0</v>
          </cell>
          <cell r="IE246">
            <v>0</v>
          </cell>
          <cell r="IF246">
            <v>0</v>
          </cell>
          <cell r="IG246">
            <v>0</v>
          </cell>
          <cell r="IH246">
            <v>0</v>
          </cell>
          <cell r="II246">
            <v>0</v>
          </cell>
          <cell r="IJ246">
            <v>0</v>
          </cell>
          <cell r="IK246">
            <v>0</v>
          </cell>
          <cell r="IL246">
            <v>0</v>
          </cell>
          <cell r="IM246"/>
          <cell r="IN246">
            <v>0</v>
          </cell>
          <cell r="IO246">
            <v>0</v>
          </cell>
          <cell r="IP246">
            <v>0</v>
          </cell>
          <cell r="IQ246">
            <v>0</v>
          </cell>
          <cell r="IR246">
            <v>0</v>
          </cell>
          <cell r="IS246">
            <v>0</v>
          </cell>
          <cell r="IT246">
            <v>0</v>
          </cell>
          <cell r="IU246">
            <v>0</v>
          </cell>
          <cell r="IV246">
            <v>0</v>
          </cell>
          <cell r="IW246">
            <v>0</v>
          </cell>
          <cell r="IX246">
            <v>0</v>
          </cell>
          <cell r="IY246">
            <v>0</v>
          </cell>
          <cell r="IZ246">
            <v>0</v>
          </cell>
          <cell r="JA246">
            <v>0</v>
          </cell>
          <cell r="JB246">
            <v>0</v>
          </cell>
          <cell r="JC246">
            <v>0</v>
          </cell>
          <cell r="JD246">
            <v>0</v>
          </cell>
          <cell r="JE246">
            <v>0</v>
          </cell>
          <cell r="JF246">
            <v>1280725400</v>
          </cell>
          <cell r="JG246">
            <v>0</v>
          </cell>
          <cell r="JH246">
            <v>0</v>
          </cell>
          <cell r="JI246">
            <v>0</v>
          </cell>
          <cell r="JJ246">
            <v>0</v>
          </cell>
          <cell r="JK246">
            <v>0</v>
          </cell>
          <cell r="JL246">
            <v>1280725400</v>
          </cell>
          <cell r="JM246">
            <v>0</v>
          </cell>
          <cell r="JN246">
            <v>0</v>
          </cell>
          <cell r="JO246">
            <v>0</v>
          </cell>
          <cell r="JP246">
            <v>0</v>
          </cell>
          <cell r="JQ246">
            <v>0</v>
          </cell>
          <cell r="JR246">
            <v>0</v>
          </cell>
          <cell r="JS246">
            <v>0</v>
          </cell>
          <cell r="JT246">
            <v>0</v>
          </cell>
          <cell r="JU246">
            <v>0</v>
          </cell>
          <cell r="JV246">
            <v>168198995</v>
          </cell>
          <cell r="JW246">
            <v>0</v>
          </cell>
          <cell r="JX246">
            <v>0</v>
          </cell>
          <cell r="JY246">
            <v>0</v>
          </cell>
          <cell r="JZ246">
            <v>0</v>
          </cell>
          <cell r="KA246">
            <v>0</v>
          </cell>
          <cell r="KB246">
            <v>168198995</v>
          </cell>
          <cell r="KC246">
            <v>0</v>
          </cell>
          <cell r="KD246">
            <v>0</v>
          </cell>
          <cell r="KE246">
            <v>0</v>
          </cell>
          <cell r="KF246">
            <v>0</v>
          </cell>
          <cell r="KG246">
            <v>0</v>
          </cell>
          <cell r="KH246">
            <v>0</v>
          </cell>
          <cell r="KI246">
            <v>0</v>
          </cell>
          <cell r="KJ246">
            <v>0</v>
          </cell>
          <cell r="KK246">
            <v>0</v>
          </cell>
          <cell r="KL246"/>
          <cell r="KM246">
            <v>0</v>
          </cell>
          <cell r="KN246">
            <v>0</v>
          </cell>
          <cell r="KO246">
            <v>0</v>
          </cell>
          <cell r="KP246">
            <v>0</v>
          </cell>
          <cell r="KQ246">
            <v>0</v>
          </cell>
          <cell r="KR246">
            <v>0</v>
          </cell>
          <cell r="KS246">
            <v>0</v>
          </cell>
          <cell r="KT246">
            <v>0</v>
          </cell>
          <cell r="KU246">
            <v>0</v>
          </cell>
          <cell r="KV246">
            <v>0</v>
          </cell>
          <cell r="KW246">
            <v>0</v>
          </cell>
          <cell r="KX246">
            <v>0</v>
          </cell>
          <cell r="KY246">
            <v>0</v>
          </cell>
          <cell r="KZ246">
            <v>0</v>
          </cell>
          <cell r="LA246">
            <v>0</v>
          </cell>
          <cell r="LB246">
            <v>0</v>
          </cell>
          <cell r="LC246">
            <v>0</v>
          </cell>
          <cell r="LD246">
            <v>0</v>
          </cell>
        </row>
        <row r="247">
          <cell r="B247">
            <v>244</v>
          </cell>
          <cell r="C247" t="str">
            <v>“CAJICÁ IDEAL”</v>
          </cell>
          <cell r="D247" t="str">
            <v>4. CAJICÁ TERRITORIO IDEAL DE MOVILIDAD</v>
          </cell>
          <cell r="E247" t="str">
            <v>24. Transporte</v>
          </cell>
          <cell r="F247" t="str">
            <v>13. Cajicá con Mejores Vías y Movilidad</v>
          </cell>
          <cell r="G247"/>
          <cell r="H247">
            <v>80</v>
          </cell>
          <cell r="I247" t="str">
            <v>Implementar al 100% el Plan Integral de Movilidad del municipio de Cajicá</v>
          </cell>
          <cell r="J247" t="str">
            <v>Porcentaje</v>
          </cell>
          <cell r="K247">
            <v>0</v>
          </cell>
          <cell r="L247"/>
          <cell r="M247">
            <v>100</v>
          </cell>
          <cell r="N247" t="str">
            <v>Alcaldía Municipal</v>
          </cell>
          <cell r="O247" t="str">
            <v>2409002. Servicio de sensibilización a usuarios de los sistemas de transporte, en relación con la seguridad al desplazarse</v>
          </cell>
          <cell r="P247" t="str">
            <v>240900200. Campañas realizadas</v>
          </cell>
          <cell r="Q247" t="str">
            <v>54. Movilidad y Transporte</v>
          </cell>
          <cell r="R247" t="str">
            <v xml:space="preserve">Secretaría de Tránsito, Transportes y movilidad </v>
          </cell>
          <cell r="S247">
            <v>244</v>
          </cell>
          <cell r="T247" t="str">
            <v>Realizar 2 campañas anuales de Cultura y Seguridad Vial</v>
          </cell>
          <cell r="U247" t="str">
            <v xml:space="preserve">Campaña anual Cultura y Seguridad Vial </v>
          </cell>
          <cell r="V247" t="str">
            <v>Número</v>
          </cell>
          <cell r="W247"/>
          <cell r="X247">
            <v>2</v>
          </cell>
          <cell r="Y247">
            <v>0</v>
          </cell>
          <cell r="Z247" t="str">
            <v>MA</v>
          </cell>
          <cell r="AA247">
            <v>0.29498525073746312</v>
          </cell>
          <cell r="AB247">
            <v>0.5</v>
          </cell>
          <cell r="AC247">
            <v>0.25</v>
          </cell>
          <cell r="AD247">
            <v>0</v>
          </cell>
          <cell r="AE247">
            <v>0</v>
          </cell>
          <cell r="AF247"/>
          <cell r="AG247"/>
          <cell r="AH247"/>
          <cell r="AI247">
            <v>1</v>
          </cell>
          <cell r="AJ247"/>
          <cell r="AK247"/>
          <cell r="AL247" t="str">
            <v>4. Educación y calidad</v>
          </cell>
          <cell r="AM247" t="str">
            <v>Comunidad</v>
          </cell>
          <cell r="AN247"/>
          <cell r="AO247">
            <v>2</v>
          </cell>
          <cell r="AP247">
            <v>0.3115264797507788</v>
          </cell>
          <cell r="AQ247">
            <v>2</v>
          </cell>
          <cell r="AR247">
            <v>0.29850746268656714</v>
          </cell>
          <cell r="AS247">
            <v>2</v>
          </cell>
          <cell r="AT247">
            <v>0.30864197530864196</v>
          </cell>
          <cell r="AU247">
            <v>2</v>
          </cell>
          <cell r="AV247">
            <v>0.30769230769230771</v>
          </cell>
          <cell r="AW247">
            <v>2</v>
          </cell>
          <cell r="AX247">
            <v>100</v>
          </cell>
          <cell r="AY247">
            <v>0</v>
          </cell>
          <cell r="AZ247">
            <v>0</v>
          </cell>
          <cell r="BA247">
            <v>0</v>
          </cell>
          <cell r="BB247">
            <v>0</v>
          </cell>
          <cell r="BC247">
            <v>0</v>
          </cell>
          <cell r="BD247">
            <v>0</v>
          </cell>
          <cell r="BE247">
            <v>0.3115264797507788</v>
          </cell>
          <cell r="BF247">
            <v>0</v>
          </cell>
          <cell r="BG247">
            <v>0</v>
          </cell>
          <cell r="BH247">
            <v>0</v>
          </cell>
          <cell r="BI247">
            <v>7.3746312684365781E-2</v>
          </cell>
          <cell r="BJ247">
            <v>20000000</v>
          </cell>
          <cell r="BK247"/>
          <cell r="BL247"/>
          <cell r="BM247"/>
          <cell r="BN247"/>
          <cell r="BO247"/>
          <cell r="BP247">
            <v>20000000</v>
          </cell>
          <cell r="BQ247"/>
          <cell r="BR247"/>
          <cell r="BS247"/>
          <cell r="BT247"/>
          <cell r="BU247"/>
          <cell r="BV247"/>
          <cell r="BW247"/>
          <cell r="BX247"/>
          <cell r="BY247"/>
          <cell r="BZ247">
            <v>20000000</v>
          </cell>
          <cell r="CA247"/>
          <cell r="CB247"/>
          <cell r="CC247"/>
          <cell r="CD247"/>
          <cell r="CE247"/>
          <cell r="CF247">
            <v>20000000</v>
          </cell>
          <cell r="CG247"/>
          <cell r="CH247"/>
          <cell r="CI247"/>
          <cell r="CJ247"/>
          <cell r="CK247"/>
          <cell r="CL247"/>
          <cell r="CM247"/>
          <cell r="CN247"/>
          <cell r="CO247"/>
          <cell r="CP247">
            <v>837500000</v>
          </cell>
          <cell r="CQ247">
            <v>0</v>
          </cell>
          <cell r="CR247">
            <v>0</v>
          </cell>
          <cell r="CS247">
            <v>0</v>
          </cell>
          <cell r="CT247">
            <v>0</v>
          </cell>
          <cell r="CU247">
            <v>0</v>
          </cell>
          <cell r="CV247">
            <v>0</v>
          </cell>
          <cell r="CW247">
            <v>0</v>
          </cell>
          <cell r="CX247">
            <v>0</v>
          </cell>
          <cell r="CY247">
            <v>0</v>
          </cell>
          <cell r="CZ247">
            <v>0</v>
          </cell>
          <cell r="DA247">
            <v>0</v>
          </cell>
          <cell r="DB247">
            <v>0</v>
          </cell>
          <cell r="DC247">
            <v>0</v>
          </cell>
          <cell r="DD247">
            <v>0</v>
          </cell>
          <cell r="DE247">
            <v>0</v>
          </cell>
          <cell r="DF247">
            <v>0</v>
          </cell>
          <cell r="DG247">
            <v>0</v>
          </cell>
          <cell r="DH247">
            <v>0</v>
          </cell>
          <cell r="DI247">
            <v>30000000</v>
          </cell>
          <cell r="DJ247"/>
          <cell r="DK247"/>
          <cell r="DL247"/>
          <cell r="DM247"/>
          <cell r="DN247"/>
          <cell r="DO247">
            <v>30000000</v>
          </cell>
          <cell r="DP247"/>
          <cell r="DQ247"/>
          <cell r="DR247"/>
          <cell r="DS247"/>
          <cell r="DT247"/>
          <cell r="DU247"/>
          <cell r="DV247"/>
          <cell r="DW247">
            <v>0</v>
          </cell>
          <cell r="DX247"/>
          <cell r="DY247">
            <v>0</v>
          </cell>
          <cell r="DZ247"/>
          <cell r="EA247">
            <v>0</v>
          </cell>
          <cell r="EB247">
            <v>0</v>
          </cell>
          <cell r="EC247">
            <v>0</v>
          </cell>
          <cell r="ED247">
            <v>0</v>
          </cell>
          <cell r="EE247"/>
          <cell r="EF247">
            <v>0</v>
          </cell>
          <cell r="EG247">
            <v>0</v>
          </cell>
          <cell r="EH247">
            <v>0</v>
          </cell>
          <cell r="EI247">
            <v>0</v>
          </cell>
          <cell r="EJ247">
            <v>0</v>
          </cell>
          <cell r="EK247">
            <v>0</v>
          </cell>
          <cell r="EL247">
            <v>0</v>
          </cell>
          <cell r="EM247">
            <v>0</v>
          </cell>
          <cell r="EN247">
            <v>0</v>
          </cell>
          <cell r="EO247"/>
          <cell r="EP247">
            <v>0</v>
          </cell>
          <cell r="EQ247">
            <v>0</v>
          </cell>
          <cell r="ER247">
            <v>0</v>
          </cell>
          <cell r="ES247">
            <v>0</v>
          </cell>
          <cell r="ET247">
            <v>0</v>
          </cell>
          <cell r="EU247">
            <v>0</v>
          </cell>
          <cell r="EV247">
            <v>0</v>
          </cell>
          <cell r="EW247">
            <v>0</v>
          </cell>
          <cell r="EX247">
            <v>0</v>
          </cell>
          <cell r="EY247">
            <v>0</v>
          </cell>
          <cell r="EZ247">
            <v>0</v>
          </cell>
          <cell r="FA247">
            <v>0</v>
          </cell>
          <cell r="FB247">
            <v>0</v>
          </cell>
          <cell r="FC247">
            <v>0</v>
          </cell>
          <cell r="FD247">
            <v>0</v>
          </cell>
          <cell r="FE247">
            <v>0</v>
          </cell>
          <cell r="FF247">
            <v>0</v>
          </cell>
          <cell r="FG247">
            <v>0</v>
          </cell>
          <cell r="FH247">
            <v>53045000</v>
          </cell>
          <cell r="FI247">
            <v>0</v>
          </cell>
          <cell r="FJ247"/>
          <cell r="FK247"/>
          <cell r="FL247"/>
          <cell r="FM247">
            <v>0</v>
          </cell>
          <cell r="FN247">
            <v>53045000</v>
          </cell>
          <cell r="FO247">
            <v>0</v>
          </cell>
          <cell r="FP247"/>
          <cell r="FQ247"/>
          <cell r="FR247"/>
          <cell r="FS247"/>
          <cell r="FT247"/>
          <cell r="FU247"/>
          <cell r="FV247">
            <v>0</v>
          </cell>
          <cell r="FW247"/>
          <cell r="FX247">
            <v>0</v>
          </cell>
          <cell r="FY247">
            <v>0</v>
          </cell>
          <cell r="FZ247">
            <v>0</v>
          </cell>
          <cell r="GA247">
            <v>0</v>
          </cell>
          <cell r="GB247">
            <v>0</v>
          </cell>
          <cell r="GC247">
            <v>0</v>
          </cell>
          <cell r="GD247">
            <v>0</v>
          </cell>
          <cell r="GE247">
            <v>0</v>
          </cell>
          <cell r="GF247">
            <v>0</v>
          </cell>
          <cell r="GG247">
            <v>0</v>
          </cell>
          <cell r="GH247">
            <v>0</v>
          </cell>
          <cell r="GI247">
            <v>0</v>
          </cell>
          <cell r="GJ247">
            <v>0</v>
          </cell>
          <cell r="GK247">
            <v>0</v>
          </cell>
          <cell r="GL247">
            <v>0</v>
          </cell>
          <cell r="GM247">
            <v>0</v>
          </cell>
          <cell r="GN247"/>
          <cell r="GO247">
            <v>0</v>
          </cell>
          <cell r="GP247">
            <v>0</v>
          </cell>
          <cell r="GQ247">
            <v>0</v>
          </cell>
          <cell r="GR247">
            <v>0</v>
          </cell>
          <cell r="GS247">
            <v>0</v>
          </cell>
          <cell r="GT247">
            <v>0</v>
          </cell>
          <cell r="GU247">
            <v>0</v>
          </cell>
          <cell r="GV247">
            <v>0</v>
          </cell>
          <cell r="GW247">
            <v>0</v>
          </cell>
          <cell r="GX247">
            <v>0</v>
          </cell>
          <cell r="GY247">
            <v>0</v>
          </cell>
          <cell r="GZ247">
            <v>0</v>
          </cell>
          <cell r="HA247">
            <v>0</v>
          </cell>
          <cell r="HB247">
            <v>0</v>
          </cell>
          <cell r="HC247">
            <v>0</v>
          </cell>
          <cell r="HD247">
            <v>0</v>
          </cell>
          <cell r="HE247">
            <v>0</v>
          </cell>
          <cell r="HF247">
            <v>0</v>
          </cell>
          <cell r="HG247">
            <v>54636350</v>
          </cell>
          <cell r="HH247">
            <v>0</v>
          </cell>
          <cell r="HI247"/>
          <cell r="HJ247"/>
          <cell r="HK247"/>
          <cell r="HL247">
            <v>0</v>
          </cell>
          <cell r="HM247">
            <v>54636350</v>
          </cell>
          <cell r="HN247">
            <v>0</v>
          </cell>
          <cell r="HO247"/>
          <cell r="HP247"/>
          <cell r="HQ247"/>
          <cell r="HR247"/>
          <cell r="HS247"/>
          <cell r="HT247"/>
          <cell r="HU247">
            <v>0</v>
          </cell>
          <cell r="HV247"/>
          <cell r="HW247">
            <v>0</v>
          </cell>
          <cell r="HX247">
            <v>0</v>
          </cell>
          <cell r="HY247">
            <v>0</v>
          </cell>
          <cell r="HZ247">
            <v>0</v>
          </cell>
          <cell r="IA247">
            <v>0</v>
          </cell>
          <cell r="IB247">
            <v>0</v>
          </cell>
          <cell r="IC247">
            <v>0</v>
          </cell>
          <cell r="ID247">
            <v>0</v>
          </cell>
          <cell r="IE247">
            <v>0</v>
          </cell>
          <cell r="IF247">
            <v>0</v>
          </cell>
          <cell r="IG247">
            <v>0</v>
          </cell>
          <cell r="IH247">
            <v>0</v>
          </cell>
          <cell r="II247">
            <v>0</v>
          </cell>
          <cell r="IJ247">
            <v>0</v>
          </cell>
          <cell r="IK247">
            <v>0</v>
          </cell>
          <cell r="IL247">
            <v>0</v>
          </cell>
          <cell r="IM247"/>
          <cell r="IN247">
            <v>0</v>
          </cell>
          <cell r="IO247">
            <v>0</v>
          </cell>
          <cell r="IP247">
            <v>0</v>
          </cell>
          <cell r="IQ247">
            <v>0</v>
          </cell>
          <cell r="IR247">
            <v>0</v>
          </cell>
          <cell r="IS247">
            <v>0</v>
          </cell>
          <cell r="IT247">
            <v>0</v>
          </cell>
          <cell r="IU247">
            <v>0</v>
          </cell>
          <cell r="IV247">
            <v>0</v>
          </cell>
          <cell r="IW247">
            <v>0</v>
          </cell>
          <cell r="IX247">
            <v>0</v>
          </cell>
          <cell r="IY247">
            <v>0</v>
          </cell>
          <cell r="IZ247">
            <v>0</v>
          </cell>
          <cell r="JA247">
            <v>0</v>
          </cell>
          <cell r="JB247">
            <v>0</v>
          </cell>
          <cell r="JC247">
            <v>0</v>
          </cell>
          <cell r="JD247">
            <v>0</v>
          </cell>
          <cell r="JE247">
            <v>0</v>
          </cell>
          <cell r="JF247">
            <v>157681350</v>
          </cell>
          <cell r="JG247">
            <v>0</v>
          </cell>
          <cell r="JH247">
            <v>0</v>
          </cell>
          <cell r="JI247">
            <v>0</v>
          </cell>
          <cell r="JJ247">
            <v>0</v>
          </cell>
          <cell r="JK247">
            <v>0</v>
          </cell>
          <cell r="JL247">
            <v>157681350</v>
          </cell>
          <cell r="JM247">
            <v>0</v>
          </cell>
          <cell r="JN247">
            <v>0</v>
          </cell>
          <cell r="JO247">
            <v>0</v>
          </cell>
          <cell r="JP247">
            <v>0</v>
          </cell>
          <cell r="JQ247">
            <v>0</v>
          </cell>
          <cell r="JR247">
            <v>0</v>
          </cell>
          <cell r="JS247">
            <v>0</v>
          </cell>
          <cell r="JT247">
            <v>0</v>
          </cell>
          <cell r="JU247">
            <v>0</v>
          </cell>
          <cell r="JV247">
            <v>20000000</v>
          </cell>
          <cell r="JW247">
            <v>0</v>
          </cell>
          <cell r="JX247">
            <v>0</v>
          </cell>
          <cell r="JY247">
            <v>0</v>
          </cell>
          <cell r="JZ247">
            <v>0</v>
          </cell>
          <cell r="KA247">
            <v>0</v>
          </cell>
          <cell r="KB247">
            <v>20000000</v>
          </cell>
          <cell r="KC247">
            <v>0</v>
          </cell>
          <cell r="KD247">
            <v>0</v>
          </cell>
          <cell r="KE247">
            <v>0</v>
          </cell>
          <cell r="KF247">
            <v>0</v>
          </cell>
          <cell r="KG247">
            <v>0</v>
          </cell>
          <cell r="KH247">
            <v>0</v>
          </cell>
          <cell r="KI247">
            <v>0</v>
          </cell>
          <cell r="KJ247">
            <v>0</v>
          </cell>
          <cell r="KK247">
            <v>0</v>
          </cell>
          <cell r="KL247"/>
          <cell r="KM247">
            <v>0</v>
          </cell>
          <cell r="KN247">
            <v>0</v>
          </cell>
          <cell r="KO247">
            <v>0</v>
          </cell>
          <cell r="KP247">
            <v>0</v>
          </cell>
          <cell r="KQ247">
            <v>0</v>
          </cell>
          <cell r="KR247">
            <v>0</v>
          </cell>
          <cell r="KS247">
            <v>0</v>
          </cell>
          <cell r="KT247">
            <v>0</v>
          </cell>
          <cell r="KU247">
            <v>0</v>
          </cell>
          <cell r="KV247">
            <v>0</v>
          </cell>
          <cell r="KW247">
            <v>0</v>
          </cell>
          <cell r="KX247">
            <v>0</v>
          </cell>
          <cell r="KY247">
            <v>0</v>
          </cell>
          <cell r="KZ247">
            <v>0</v>
          </cell>
          <cell r="LA247">
            <v>0</v>
          </cell>
          <cell r="LB247">
            <v>0</v>
          </cell>
          <cell r="LC247">
            <v>0</v>
          </cell>
          <cell r="LD247">
            <v>0</v>
          </cell>
        </row>
        <row r="248">
          <cell r="B248">
            <v>245</v>
          </cell>
          <cell r="C248" t="str">
            <v>“CAJICÁ IDEAL”</v>
          </cell>
          <cell r="D248" t="str">
            <v>4. CAJICÁ TERRITORIO IDEAL DE MOVILIDAD</v>
          </cell>
          <cell r="E248" t="str">
            <v>24. Transporte</v>
          </cell>
          <cell r="F248" t="str">
            <v>13. Cajicá con Mejores Vías y Movilidad</v>
          </cell>
          <cell r="G248"/>
          <cell r="H248">
            <v>80</v>
          </cell>
          <cell r="I248" t="str">
            <v>Implementar al 100% el Plan Integral de Movilidad del municipio de Cajicá</v>
          </cell>
          <cell r="J248" t="str">
            <v>Porcentaje</v>
          </cell>
          <cell r="K248">
            <v>0</v>
          </cell>
          <cell r="L248"/>
          <cell r="M248">
            <v>100</v>
          </cell>
          <cell r="N248" t="str">
            <v>Alcaldía Municipal</v>
          </cell>
          <cell r="O248" t="str">
            <v>2409009. Servicio de promoción y difusión para la seguridad de transporte</v>
          </cell>
          <cell r="P248" t="str">
            <v>240900900. Estrategias implementadas</v>
          </cell>
          <cell r="Q248" t="str">
            <v>54. Movilidad y Transporte</v>
          </cell>
          <cell r="R248" t="str">
            <v xml:space="preserve">Secretaría de Tránsito, Transportes y movilidad </v>
          </cell>
          <cell r="S248">
            <v>245</v>
          </cell>
          <cell r="T248" t="str">
            <v>Ejecutar 1 modelo de habilitación de zonas de parqueo en el área urbana</v>
          </cell>
          <cell r="U248" t="str">
            <v>Habilitación de zonas de parqueo</v>
          </cell>
          <cell r="V248" t="str">
            <v>Número</v>
          </cell>
          <cell r="W248"/>
          <cell r="X248">
            <v>1</v>
          </cell>
          <cell r="Y248">
            <v>0</v>
          </cell>
          <cell r="Z248" t="str">
            <v>I</v>
          </cell>
          <cell r="AA248">
            <v>0.29498525073746312</v>
          </cell>
          <cell r="AB248">
            <v>0.25</v>
          </cell>
          <cell r="AC248">
            <v>0.25</v>
          </cell>
          <cell r="AD248">
            <v>0</v>
          </cell>
          <cell r="AE248">
            <v>0</v>
          </cell>
          <cell r="AF248"/>
          <cell r="AG248"/>
          <cell r="AH248"/>
          <cell r="AI248">
            <v>1</v>
          </cell>
          <cell r="AJ248"/>
          <cell r="AK248"/>
          <cell r="AL248" t="str">
            <v>11. Ciudades y comunidades sostenibles</v>
          </cell>
          <cell r="AM248" t="str">
            <v>Comunidad</v>
          </cell>
          <cell r="AN248"/>
          <cell r="AO248">
            <v>0.25</v>
          </cell>
          <cell r="AP248">
            <v>0.3115264797507788</v>
          </cell>
          <cell r="AQ248">
            <v>0.25</v>
          </cell>
          <cell r="AR248">
            <v>0.29850746268656714</v>
          </cell>
          <cell r="AS248">
            <v>0.25</v>
          </cell>
          <cell r="AT248">
            <v>0.30864197530864196</v>
          </cell>
          <cell r="AU248">
            <v>0.25</v>
          </cell>
          <cell r="AV248">
            <v>0.30769230769230771</v>
          </cell>
          <cell r="AW248">
            <v>0.25</v>
          </cell>
          <cell r="AX248">
            <v>100</v>
          </cell>
          <cell r="AY248">
            <v>0</v>
          </cell>
          <cell r="AZ248">
            <v>0</v>
          </cell>
          <cell r="BA248">
            <v>0</v>
          </cell>
          <cell r="BB248">
            <v>0</v>
          </cell>
          <cell r="BC248">
            <v>0</v>
          </cell>
          <cell r="BD248">
            <v>0</v>
          </cell>
          <cell r="BE248">
            <v>0.3115264797507788</v>
          </cell>
          <cell r="BF248">
            <v>0</v>
          </cell>
          <cell r="BG248">
            <v>0</v>
          </cell>
          <cell r="BH248">
            <v>0</v>
          </cell>
          <cell r="BI248">
            <v>7.3746312684365781E-2</v>
          </cell>
          <cell r="BJ248">
            <v>0</v>
          </cell>
          <cell r="BK248"/>
          <cell r="BL248"/>
          <cell r="BM248"/>
          <cell r="BN248"/>
          <cell r="BO248"/>
          <cell r="BP248"/>
          <cell r="BQ248"/>
          <cell r="BR248"/>
          <cell r="BS248"/>
          <cell r="BT248"/>
          <cell r="BU248"/>
          <cell r="BV248"/>
          <cell r="BW248"/>
          <cell r="BX248"/>
          <cell r="BY248"/>
          <cell r="BZ248">
            <v>0</v>
          </cell>
          <cell r="CA248"/>
          <cell r="CB248"/>
          <cell r="CC248"/>
          <cell r="CD248"/>
          <cell r="CE248"/>
          <cell r="CF248"/>
          <cell r="CG248"/>
          <cell r="CH248"/>
          <cell r="CI248"/>
          <cell r="CJ248"/>
          <cell r="CK248"/>
          <cell r="CL248"/>
          <cell r="CM248"/>
          <cell r="CN248"/>
          <cell r="CO248"/>
          <cell r="CP248"/>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0</v>
          </cell>
          <cell r="DF248">
            <v>0</v>
          </cell>
          <cell r="DG248">
            <v>0</v>
          </cell>
          <cell r="DH248">
            <v>0</v>
          </cell>
          <cell r="DI248">
            <v>20000000</v>
          </cell>
          <cell r="DJ248"/>
          <cell r="DK248"/>
          <cell r="DL248"/>
          <cell r="DM248"/>
          <cell r="DN248"/>
          <cell r="DO248">
            <v>20000000</v>
          </cell>
          <cell r="DP248"/>
          <cell r="DQ248"/>
          <cell r="DR248"/>
          <cell r="DS248"/>
          <cell r="DT248"/>
          <cell r="DU248"/>
          <cell r="DV248"/>
          <cell r="DW248">
            <v>0</v>
          </cell>
          <cell r="DX248"/>
          <cell r="DY248">
            <v>0</v>
          </cell>
          <cell r="DZ248"/>
          <cell r="EA248">
            <v>0</v>
          </cell>
          <cell r="EB248">
            <v>0</v>
          </cell>
          <cell r="EC248">
            <v>0</v>
          </cell>
          <cell r="ED248">
            <v>0</v>
          </cell>
          <cell r="EE248"/>
          <cell r="EF248">
            <v>0</v>
          </cell>
          <cell r="EG248">
            <v>0</v>
          </cell>
          <cell r="EH248">
            <v>0</v>
          </cell>
          <cell r="EI248">
            <v>0</v>
          </cell>
          <cell r="EJ248">
            <v>0</v>
          </cell>
          <cell r="EK248">
            <v>0</v>
          </cell>
          <cell r="EL248">
            <v>0</v>
          </cell>
          <cell r="EM248">
            <v>0</v>
          </cell>
          <cell r="EN248">
            <v>0</v>
          </cell>
          <cell r="EO248"/>
          <cell r="EP248">
            <v>0</v>
          </cell>
          <cell r="EQ248">
            <v>0</v>
          </cell>
          <cell r="ER248">
            <v>0</v>
          </cell>
          <cell r="ES248">
            <v>0</v>
          </cell>
          <cell r="ET248">
            <v>0</v>
          </cell>
          <cell r="EU248">
            <v>0</v>
          </cell>
          <cell r="EV248">
            <v>0</v>
          </cell>
          <cell r="EW248">
            <v>0</v>
          </cell>
          <cell r="EX248">
            <v>0</v>
          </cell>
          <cell r="EY248">
            <v>0</v>
          </cell>
          <cell r="EZ248">
            <v>0</v>
          </cell>
          <cell r="FA248">
            <v>0</v>
          </cell>
          <cell r="FB248">
            <v>0</v>
          </cell>
          <cell r="FC248">
            <v>0</v>
          </cell>
          <cell r="FD248">
            <v>0</v>
          </cell>
          <cell r="FE248">
            <v>0</v>
          </cell>
          <cell r="FF248">
            <v>0</v>
          </cell>
          <cell r="FG248">
            <v>0</v>
          </cell>
          <cell r="FH248">
            <v>53045000</v>
          </cell>
          <cell r="FI248">
            <v>0</v>
          </cell>
          <cell r="FJ248"/>
          <cell r="FK248"/>
          <cell r="FL248"/>
          <cell r="FM248">
            <v>0</v>
          </cell>
          <cell r="FN248">
            <v>53045000</v>
          </cell>
          <cell r="FO248">
            <v>0</v>
          </cell>
          <cell r="FP248"/>
          <cell r="FQ248"/>
          <cell r="FR248"/>
          <cell r="FS248"/>
          <cell r="FT248"/>
          <cell r="FU248"/>
          <cell r="FV248">
            <v>0</v>
          </cell>
          <cell r="FW248"/>
          <cell r="FX248">
            <v>0</v>
          </cell>
          <cell r="FY248">
            <v>0</v>
          </cell>
          <cell r="FZ248">
            <v>0</v>
          </cell>
          <cell r="GA248">
            <v>0</v>
          </cell>
          <cell r="GB248">
            <v>0</v>
          </cell>
          <cell r="GC248">
            <v>0</v>
          </cell>
          <cell r="GD248">
            <v>0</v>
          </cell>
          <cell r="GE248">
            <v>0</v>
          </cell>
          <cell r="GF248">
            <v>0</v>
          </cell>
          <cell r="GG248">
            <v>0</v>
          </cell>
          <cell r="GH248">
            <v>0</v>
          </cell>
          <cell r="GI248">
            <v>0</v>
          </cell>
          <cell r="GJ248">
            <v>0</v>
          </cell>
          <cell r="GK248">
            <v>0</v>
          </cell>
          <cell r="GL248">
            <v>0</v>
          </cell>
          <cell r="GM248">
            <v>0</v>
          </cell>
          <cell r="GN248"/>
          <cell r="GO248">
            <v>0</v>
          </cell>
          <cell r="GP248">
            <v>0</v>
          </cell>
          <cell r="GQ248">
            <v>0</v>
          </cell>
          <cell r="GR248">
            <v>0</v>
          </cell>
          <cell r="GS248">
            <v>0</v>
          </cell>
          <cell r="GT248">
            <v>0</v>
          </cell>
          <cell r="GU248">
            <v>0</v>
          </cell>
          <cell r="GV248">
            <v>0</v>
          </cell>
          <cell r="GW248">
            <v>0</v>
          </cell>
          <cell r="GX248">
            <v>0</v>
          </cell>
          <cell r="GY248">
            <v>0</v>
          </cell>
          <cell r="GZ248">
            <v>0</v>
          </cell>
          <cell r="HA248">
            <v>0</v>
          </cell>
          <cell r="HB248">
            <v>0</v>
          </cell>
          <cell r="HC248">
            <v>0</v>
          </cell>
          <cell r="HD248">
            <v>0</v>
          </cell>
          <cell r="HE248">
            <v>0</v>
          </cell>
          <cell r="HF248">
            <v>0</v>
          </cell>
          <cell r="HG248">
            <v>54636350</v>
          </cell>
          <cell r="HH248">
            <v>0</v>
          </cell>
          <cell r="HI248"/>
          <cell r="HJ248"/>
          <cell r="HK248"/>
          <cell r="HL248">
            <v>0</v>
          </cell>
          <cell r="HM248">
            <v>54636350</v>
          </cell>
          <cell r="HN248">
            <v>0</v>
          </cell>
          <cell r="HO248"/>
          <cell r="HP248"/>
          <cell r="HQ248"/>
          <cell r="HR248"/>
          <cell r="HS248"/>
          <cell r="HT248"/>
          <cell r="HU248">
            <v>0</v>
          </cell>
          <cell r="HV248"/>
          <cell r="HW248">
            <v>0</v>
          </cell>
          <cell r="HX248">
            <v>0</v>
          </cell>
          <cell r="HY248">
            <v>0</v>
          </cell>
          <cell r="HZ248">
            <v>0</v>
          </cell>
          <cell r="IA248">
            <v>0</v>
          </cell>
          <cell r="IB248">
            <v>0</v>
          </cell>
          <cell r="IC248">
            <v>0</v>
          </cell>
          <cell r="ID248">
            <v>0</v>
          </cell>
          <cell r="IE248">
            <v>0</v>
          </cell>
          <cell r="IF248">
            <v>0</v>
          </cell>
          <cell r="IG248">
            <v>0</v>
          </cell>
          <cell r="IH248">
            <v>0</v>
          </cell>
          <cell r="II248">
            <v>0</v>
          </cell>
          <cell r="IJ248">
            <v>0</v>
          </cell>
          <cell r="IK248">
            <v>0</v>
          </cell>
          <cell r="IL248">
            <v>0</v>
          </cell>
          <cell r="IM248"/>
          <cell r="IN248">
            <v>0</v>
          </cell>
          <cell r="IO248">
            <v>0</v>
          </cell>
          <cell r="IP248">
            <v>0</v>
          </cell>
          <cell r="IQ248">
            <v>0</v>
          </cell>
          <cell r="IR248">
            <v>0</v>
          </cell>
          <cell r="IS248">
            <v>0</v>
          </cell>
          <cell r="IT248">
            <v>0</v>
          </cell>
          <cell r="IU248">
            <v>0</v>
          </cell>
          <cell r="IV248">
            <v>0</v>
          </cell>
          <cell r="IW248">
            <v>0</v>
          </cell>
          <cell r="IX248">
            <v>0</v>
          </cell>
          <cell r="IY248">
            <v>0</v>
          </cell>
          <cell r="IZ248">
            <v>0</v>
          </cell>
          <cell r="JA248">
            <v>0</v>
          </cell>
          <cell r="JB248">
            <v>0</v>
          </cell>
          <cell r="JC248">
            <v>0</v>
          </cell>
          <cell r="JD248">
            <v>0</v>
          </cell>
          <cell r="JE248">
            <v>0</v>
          </cell>
          <cell r="JF248">
            <v>127681350</v>
          </cell>
          <cell r="JG248">
            <v>0</v>
          </cell>
          <cell r="JH248">
            <v>0</v>
          </cell>
          <cell r="JI248">
            <v>0</v>
          </cell>
          <cell r="JJ248">
            <v>0</v>
          </cell>
          <cell r="JK248">
            <v>0</v>
          </cell>
          <cell r="JL248">
            <v>127681350</v>
          </cell>
          <cell r="JM248">
            <v>0</v>
          </cell>
          <cell r="JN248">
            <v>0</v>
          </cell>
          <cell r="JO248">
            <v>0</v>
          </cell>
          <cell r="JP248">
            <v>0</v>
          </cell>
          <cell r="JQ248">
            <v>0</v>
          </cell>
          <cell r="JR248">
            <v>0</v>
          </cell>
          <cell r="JS248">
            <v>0</v>
          </cell>
          <cell r="JT248">
            <v>0</v>
          </cell>
          <cell r="JU248">
            <v>0</v>
          </cell>
          <cell r="JV248">
            <v>0</v>
          </cell>
          <cell r="JW248">
            <v>0</v>
          </cell>
          <cell r="JX248">
            <v>0</v>
          </cell>
          <cell r="JY248">
            <v>0</v>
          </cell>
          <cell r="JZ248">
            <v>0</v>
          </cell>
          <cell r="KA248">
            <v>0</v>
          </cell>
          <cell r="KB248">
            <v>0</v>
          </cell>
          <cell r="KC248">
            <v>0</v>
          </cell>
          <cell r="KD248">
            <v>0</v>
          </cell>
          <cell r="KE248">
            <v>0</v>
          </cell>
          <cell r="KF248">
            <v>0</v>
          </cell>
          <cell r="KG248">
            <v>0</v>
          </cell>
          <cell r="KH248">
            <v>0</v>
          </cell>
          <cell r="KI248">
            <v>0</v>
          </cell>
          <cell r="KJ248">
            <v>0</v>
          </cell>
          <cell r="KK248">
            <v>0</v>
          </cell>
          <cell r="KL248"/>
          <cell r="KM248">
            <v>0</v>
          </cell>
          <cell r="KN248">
            <v>0</v>
          </cell>
          <cell r="KO248">
            <v>0</v>
          </cell>
          <cell r="KP248">
            <v>0</v>
          </cell>
          <cell r="KQ248">
            <v>0</v>
          </cell>
          <cell r="KR248">
            <v>0</v>
          </cell>
          <cell r="KS248">
            <v>0</v>
          </cell>
          <cell r="KT248">
            <v>0</v>
          </cell>
          <cell r="KU248">
            <v>0</v>
          </cell>
          <cell r="KV248">
            <v>0</v>
          </cell>
          <cell r="KW248">
            <v>0</v>
          </cell>
          <cell r="KX248">
            <v>0</v>
          </cell>
          <cell r="KY248">
            <v>0</v>
          </cell>
          <cell r="KZ248">
            <v>0</v>
          </cell>
          <cell r="LA248">
            <v>0</v>
          </cell>
          <cell r="LB248">
            <v>0</v>
          </cell>
          <cell r="LC248">
            <v>0</v>
          </cell>
          <cell r="LD248">
            <v>0</v>
          </cell>
        </row>
        <row r="249">
          <cell r="B249">
            <v>246</v>
          </cell>
          <cell r="C249" t="str">
            <v>“CAJICÁ IDEAL”</v>
          </cell>
          <cell r="D249" t="str">
            <v>4. CAJICÁ TERRITORIO IDEAL DE MOVILIDAD</v>
          </cell>
          <cell r="E249" t="str">
            <v>24. Transporte</v>
          </cell>
          <cell r="F249" t="str">
            <v>13. Cajicá con Mejores Vías y Movilidad</v>
          </cell>
          <cell r="G249"/>
          <cell r="H249">
            <v>80</v>
          </cell>
          <cell r="I249" t="str">
            <v>Implementar al 100% el Plan Integral de Movilidad del municipio de Cajicá</v>
          </cell>
          <cell r="J249" t="str">
            <v>Porcentaje</v>
          </cell>
          <cell r="K249">
            <v>0</v>
          </cell>
          <cell r="L249"/>
          <cell r="M249">
            <v>100</v>
          </cell>
          <cell r="N249" t="str">
            <v>Alcaldía Municipal</v>
          </cell>
          <cell r="O249" t="str">
            <v>2409013. Infraestructura de transporte para la seguridad vial</v>
          </cell>
          <cell r="P249" t="str">
            <v>240901306. Zonas escolares demarcadas</v>
          </cell>
          <cell r="Q249" t="str">
            <v>54. Movilidad y Transporte</v>
          </cell>
          <cell r="R249" t="str">
            <v xml:space="preserve">Secretaría de Tránsito, Transportes y movilidad </v>
          </cell>
          <cell r="S249">
            <v>246</v>
          </cell>
          <cell r="T249" t="str">
            <v>Definir 1 estrategia para la implementación de los planes de movilidad escolar</v>
          </cell>
          <cell r="U249" t="str">
            <v xml:space="preserve">Plan de mejora de la movilidad escolar en articulación con colegios públicos y privados </v>
          </cell>
          <cell r="V249" t="str">
            <v>Número</v>
          </cell>
          <cell r="W249"/>
          <cell r="X249">
            <v>1</v>
          </cell>
          <cell r="Y249">
            <v>0</v>
          </cell>
          <cell r="Z249" t="str">
            <v>I</v>
          </cell>
          <cell r="AA249">
            <v>0.29498525073746312</v>
          </cell>
          <cell r="AB249">
            <v>0.25</v>
          </cell>
          <cell r="AC249">
            <v>0.25</v>
          </cell>
          <cell r="AD249">
            <v>0</v>
          </cell>
          <cell r="AE249">
            <v>0</v>
          </cell>
          <cell r="AF249"/>
          <cell r="AG249"/>
          <cell r="AH249"/>
          <cell r="AI249">
            <v>1</v>
          </cell>
          <cell r="AJ249"/>
          <cell r="AK249"/>
          <cell r="AL249" t="str">
            <v>11. Ciudades y comunidades sostenibles</v>
          </cell>
          <cell r="AM249" t="str">
            <v>Comunidad</v>
          </cell>
          <cell r="AN249"/>
          <cell r="AO249">
            <v>0.25</v>
          </cell>
          <cell r="AP249">
            <v>0.3115264797507788</v>
          </cell>
          <cell r="AQ249">
            <v>0.25</v>
          </cell>
          <cell r="AR249">
            <v>0.29850746268656714</v>
          </cell>
          <cell r="AS249">
            <v>0.25</v>
          </cell>
          <cell r="AT249">
            <v>0.30864197530864196</v>
          </cell>
          <cell r="AU249">
            <v>0.25</v>
          </cell>
          <cell r="AV249">
            <v>0.30769230769230771</v>
          </cell>
          <cell r="AW249">
            <v>0.25</v>
          </cell>
          <cell r="AX249">
            <v>100</v>
          </cell>
          <cell r="AY249">
            <v>0</v>
          </cell>
          <cell r="AZ249">
            <v>0</v>
          </cell>
          <cell r="BA249">
            <v>0</v>
          </cell>
          <cell r="BB249">
            <v>0</v>
          </cell>
          <cell r="BC249">
            <v>0</v>
          </cell>
          <cell r="BD249">
            <v>0</v>
          </cell>
          <cell r="BE249">
            <v>0.3115264797507788</v>
          </cell>
          <cell r="BF249">
            <v>0</v>
          </cell>
          <cell r="BG249">
            <v>0</v>
          </cell>
          <cell r="BH249">
            <v>0</v>
          </cell>
          <cell r="BI249">
            <v>7.3746312684365781E-2</v>
          </cell>
          <cell r="BJ249">
            <v>6800000</v>
          </cell>
          <cell r="BK249"/>
          <cell r="BL249"/>
          <cell r="BM249"/>
          <cell r="BN249"/>
          <cell r="BO249"/>
          <cell r="BP249">
            <v>6800000</v>
          </cell>
          <cell r="BQ249"/>
          <cell r="BR249"/>
          <cell r="BS249"/>
          <cell r="BT249"/>
          <cell r="BU249"/>
          <cell r="BV249"/>
          <cell r="BW249"/>
          <cell r="BX249"/>
          <cell r="BY249"/>
          <cell r="BZ249">
            <v>6600000</v>
          </cell>
          <cell r="CA249"/>
          <cell r="CB249"/>
          <cell r="CC249"/>
          <cell r="CD249"/>
          <cell r="CE249"/>
          <cell r="CF249">
            <v>6600000</v>
          </cell>
          <cell r="CG249"/>
          <cell r="CH249"/>
          <cell r="CI249"/>
          <cell r="CJ249"/>
          <cell r="CK249"/>
          <cell r="CL249"/>
          <cell r="CM249"/>
          <cell r="CN249"/>
          <cell r="CO249"/>
          <cell r="CP249"/>
          <cell r="CQ249">
            <v>0</v>
          </cell>
          <cell r="CR249">
            <v>0</v>
          </cell>
          <cell r="CS249">
            <v>0</v>
          </cell>
          <cell r="CT249">
            <v>0</v>
          </cell>
          <cell r="CU249">
            <v>0</v>
          </cell>
          <cell r="CV249">
            <v>0</v>
          </cell>
          <cell r="CW249">
            <v>0</v>
          </cell>
          <cell r="CX249">
            <v>0</v>
          </cell>
          <cell r="CY249">
            <v>0</v>
          </cell>
          <cell r="CZ249">
            <v>0</v>
          </cell>
          <cell r="DA249">
            <v>0</v>
          </cell>
          <cell r="DB249">
            <v>0</v>
          </cell>
          <cell r="DC249">
            <v>0</v>
          </cell>
          <cell r="DD249">
            <v>0</v>
          </cell>
          <cell r="DE249">
            <v>0</v>
          </cell>
          <cell r="DF249">
            <v>0</v>
          </cell>
          <cell r="DG249">
            <v>0</v>
          </cell>
          <cell r="DH249">
            <v>0</v>
          </cell>
          <cell r="DI249">
            <v>33000000</v>
          </cell>
          <cell r="DJ249"/>
          <cell r="DK249"/>
          <cell r="DL249"/>
          <cell r="DM249"/>
          <cell r="DN249"/>
          <cell r="DO249">
            <v>33000000</v>
          </cell>
          <cell r="DP249"/>
          <cell r="DQ249"/>
          <cell r="DR249"/>
          <cell r="DS249"/>
          <cell r="DT249"/>
          <cell r="DU249"/>
          <cell r="DV249"/>
          <cell r="DW249">
            <v>0</v>
          </cell>
          <cell r="DX249"/>
          <cell r="DY249">
            <v>0</v>
          </cell>
          <cell r="DZ249"/>
          <cell r="EA249">
            <v>0</v>
          </cell>
          <cell r="EB249">
            <v>0</v>
          </cell>
          <cell r="EC249">
            <v>0</v>
          </cell>
          <cell r="ED249">
            <v>0</v>
          </cell>
          <cell r="EE249"/>
          <cell r="EF249">
            <v>0</v>
          </cell>
          <cell r="EG249">
            <v>0</v>
          </cell>
          <cell r="EH249">
            <v>0</v>
          </cell>
          <cell r="EI249">
            <v>0</v>
          </cell>
          <cell r="EJ249">
            <v>0</v>
          </cell>
          <cell r="EK249">
            <v>0</v>
          </cell>
          <cell r="EL249">
            <v>0</v>
          </cell>
          <cell r="EM249">
            <v>0</v>
          </cell>
          <cell r="EN249">
            <v>0</v>
          </cell>
          <cell r="EO249"/>
          <cell r="EP249">
            <v>0</v>
          </cell>
          <cell r="EQ249">
            <v>0</v>
          </cell>
          <cell r="ER249">
            <v>0</v>
          </cell>
          <cell r="ES249">
            <v>0</v>
          </cell>
          <cell r="ET249">
            <v>0</v>
          </cell>
          <cell r="EU249">
            <v>0</v>
          </cell>
          <cell r="EV249">
            <v>0</v>
          </cell>
          <cell r="EW249">
            <v>0</v>
          </cell>
          <cell r="EX249">
            <v>0</v>
          </cell>
          <cell r="EY249">
            <v>0</v>
          </cell>
          <cell r="EZ249">
            <v>0</v>
          </cell>
          <cell r="FA249">
            <v>0</v>
          </cell>
          <cell r="FB249">
            <v>0</v>
          </cell>
          <cell r="FC249">
            <v>0</v>
          </cell>
          <cell r="FD249">
            <v>0</v>
          </cell>
          <cell r="FE249">
            <v>0</v>
          </cell>
          <cell r="FF249">
            <v>0</v>
          </cell>
          <cell r="FG249">
            <v>0</v>
          </cell>
          <cell r="FH249">
            <v>42436000</v>
          </cell>
          <cell r="FI249">
            <v>0</v>
          </cell>
          <cell r="FJ249"/>
          <cell r="FK249"/>
          <cell r="FL249"/>
          <cell r="FM249">
            <v>0</v>
          </cell>
          <cell r="FN249">
            <v>42436000</v>
          </cell>
          <cell r="FO249">
            <v>0</v>
          </cell>
          <cell r="FP249"/>
          <cell r="FQ249"/>
          <cell r="FR249"/>
          <cell r="FS249"/>
          <cell r="FT249"/>
          <cell r="FU249"/>
          <cell r="FV249">
            <v>0</v>
          </cell>
          <cell r="FW249"/>
          <cell r="FX249">
            <v>0</v>
          </cell>
          <cell r="FY249">
            <v>0</v>
          </cell>
          <cell r="FZ249">
            <v>0</v>
          </cell>
          <cell r="GA249">
            <v>0</v>
          </cell>
          <cell r="GB249">
            <v>0</v>
          </cell>
          <cell r="GC249">
            <v>0</v>
          </cell>
          <cell r="GD249">
            <v>0</v>
          </cell>
          <cell r="GE249">
            <v>0</v>
          </cell>
          <cell r="GF249">
            <v>0</v>
          </cell>
          <cell r="GG249">
            <v>0</v>
          </cell>
          <cell r="GH249">
            <v>0</v>
          </cell>
          <cell r="GI249">
            <v>0</v>
          </cell>
          <cell r="GJ249">
            <v>0</v>
          </cell>
          <cell r="GK249">
            <v>0</v>
          </cell>
          <cell r="GL249">
            <v>0</v>
          </cell>
          <cell r="GM249">
            <v>0</v>
          </cell>
          <cell r="GN249"/>
          <cell r="GO249">
            <v>0</v>
          </cell>
          <cell r="GP249">
            <v>0</v>
          </cell>
          <cell r="GQ249">
            <v>0</v>
          </cell>
          <cell r="GR249">
            <v>0</v>
          </cell>
          <cell r="GS249">
            <v>0</v>
          </cell>
          <cell r="GT249">
            <v>0</v>
          </cell>
          <cell r="GU249">
            <v>0</v>
          </cell>
          <cell r="GV249">
            <v>0</v>
          </cell>
          <cell r="GW249">
            <v>0</v>
          </cell>
          <cell r="GX249">
            <v>0</v>
          </cell>
          <cell r="GY249">
            <v>0</v>
          </cell>
          <cell r="GZ249">
            <v>0</v>
          </cell>
          <cell r="HA249">
            <v>0</v>
          </cell>
          <cell r="HB249">
            <v>0</v>
          </cell>
          <cell r="HC249">
            <v>0</v>
          </cell>
          <cell r="HD249">
            <v>0</v>
          </cell>
          <cell r="HE249">
            <v>0</v>
          </cell>
          <cell r="HF249">
            <v>0</v>
          </cell>
          <cell r="HG249">
            <v>43709080</v>
          </cell>
          <cell r="HH249">
            <v>0</v>
          </cell>
          <cell r="HI249"/>
          <cell r="HJ249"/>
          <cell r="HK249"/>
          <cell r="HL249">
            <v>0</v>
          </cell>
          <cell r="HM249">
            <v>43709080</v>
          </cell>
          <cell r="HN249">
            <v>0</v>
          </cell>
          <cell r="HO249"/>
          <cell r="HP249"/>
          <cell r="HQ249"/>
          <cell r="HR249"/>
          <cell r="HS249"/>
          <cell r="HT249"/>
          <cell r="HU249">
            <v>0</v>
          </cell>
          <cell r="HV249"/>
          <cell r="HW249">
            <v>0</v>
          </cell>
          <cell r="HX249">
            <v>0</v>
          </cell>
          <cell r="HY249">
            <v>0</v>
          </cell>
          <cell r="HZ249">
            <v>0</v>
          </cell>
          <cell r="IA249">
            <v>0</v>
          </cell>
          <cell r="IB249">
            <v>0</v>
          </cell>
          <cell r="IC249">
            <v>0</v>
          </cell>
          <cell r="ID249">
            <v>0</v>
          </cell>
          <cell r="IE249">
            <v>0</v>
          </cell>
          <cell r="IF249">
            <v>0</v>
          </cell>
          <cell r="IG249">
            <v>0</v>
          </cell>
          <cell r="IH249">
            <v>0</v>
          </cell>
          <cell r="II249">
            <v>0</v>
          </cell>
          <cell r="IJ249">
            <v>0</v>
          </cell>
          <cell r="IK249">
            <v>0</v>
          </cell>
          <cell r="IL249">
            <v>0</v>
          </cell>
          <cell r="IM249"/>
          <cell r="IN249">
            <v>0</v>
          </cell>
          <cell r="IO249">
            <v>0</v>
          </cell>
          <cell r="IP249">
            <v>0</v>
          </cell>
          <cell r="IQ249">
            <v>0</v>
          </cell>
          <cell r="IR249">
            <v>0</v>
          </cell>
          <cell r="IS249">
            <v>0</v>
          </cell>
          <cell r="IT249">
            <v>0</v>
          </cell>
          <cell r="IU249">
            <v>0</v>
          </cell>
          <cell r="IV249">
            <v>0</v>
          </cell>
          <cell r="IW249">
            <v>0</v>
          </cell>
          <cell r="IX249">
            <v>0</v>
          </cell>
          <cell r="IY249">
            <v>0</v>
          </cell>
          <cell r="IZ249">
            <v>0</v>
          </cell>
          <cell r="JA249">
            <v>0</v>
          </cell>
          <cell r="JB249">
            <v>0</v>
          </cell>
          <cell r="JC249">
            <v>0</v>
          </cell>
          <cell r="JD249">
            <v>0</v>
          </cell>
          <cell r="JE249">
            <v>0</v>
          </cell>
          <cell r="JF249">
            <v>125945080</v>
          </cell>
          <cell r="JG249">
            <v>0</v>
          </cell>
          <cell r="JH249">
            <v>0</v>
          </cell>
          <cell r="JI249">
            <v>0</v>
          </cell>
          <cell r="JJ249">
            <v>0</v>
          </cell>
          <cell r="JK249">
            <v>0</v>
          </cell>
          <cell r="JL249">
            <v>125945080</v>
          </cell>
          <cell r="JM249">
            <v>0</v>
          </cell>
          <cell r="JN249">
            <v>0</v>
          </cell>
          <cell r="JO249">
            <v>0</v>
          </cell>
          <cell r="JP249">
            <v>0</v>
          </cell>
          <cell r="JQ249">
            <v>0</v>
          </cell>
          <cell r="JR249">
            <v>0</v>
          </cell>
          <cell r="JS249">
            <v>0</v>
          </cell>
          <cell r="JT249">
            <v>0</v>
          </cell>
          <cell r="JU249">
            <v>0</v>
          </cell>
          <cell r="JV249">
            <v>6600000</v>
          </cell>
          <cell r="JW249">
            <v>0</v>
          </cell>
          <cell r="JX249">
            <v>0</v>
          </cell>
          <cell r="JY249">
            <v>0</v>
          </cell>
          <cell r="JZ249">
            <v>0</v>
          </cell>
          <cell r="KA249">
            <v>0</v>
          </cell>
          <cell r="KB249">
            <v>6600000</v>
          </cell>
          <cell r="KC249">
            <v>0</v>
          </cell>
          <cell r="KD249">
            <v>0</v>
          </cell>
          <cell r="KE249">
            <v>0</v>
          </cell>
          <cell r="KF249">
            <v>0</v>
          </cell>
          <cell r="KG249">
            <v>0</v>
          </cell>
          <cell r="KH249">
            <v>0</v>
          </cell>
          <cell r="KI249">
            <v>0</v>
          </cell>
          <cell r="KJ249">
            <v>0</v>
          </cell>
          <cell r="KK249">
            <v>0</v>
          </cell>
          <cell r="KL249"/>
          <cell r="KM249">
            <v>0</v>
          </cell>
          <cell r="KN249">
            <v>0</v>
          </cell>
          <cell r="KO249">
            <v>0</v>
          </cell>
          <cell r="KP249">
            <v>0</v>
          </cell>
          <cell r="KQ249">
            <v>0</v>
          </cell>
          <cell r="KR249">
            <v>0</v>
          </cell>
          <cell r="KS249">
            <v>0</v>
          </cell>
          <cell r="KT249">
            <v>0</v>
          </cell>
          <cell r="KU249">
            <v>0</v>
          </cell>
          <cell r="KV249">
            <v>0</v>
          </cell>
          <cell r="KW249">
            <v>0</v>
          </cell>
          <cell r="KX249">
            <v>0</v>
          </cell>
          <cell r="KY249">
            <v>0</v>
          </cell>
          <cell r="KZ249">
            <v>0</v>
          </cell>
          <cell r="LA249">
            <v>0</v>
          </cell>
          <cell r="LB249">
            <v>0</v>
          </cell>
          <cell r="LC249">
            <v>0</v>
          </cell>
          <cell r="LD249">
            <v>0</v>
          </cell>
        </row>
        <row r="250">
          <cell r="B250">
            <v>247</v>
          </cell>
          <cell r="C250" t="str">
            <v>“CAJICÁ IDEAL”</v>
          </cell>
          <cell r="D250" t="str">
            <v>4. CAJICÁ TERRITORIO IDEAL DE MOVILIDAD</v>
          </cell>
          <cell r="E250" t="str">
            <v>24. Transporte</v>
          </cell>
          <cell r="F250" t="str">
            <v>13. Cajicá con Mejores Vías y Movilidad</v>
          </cell>
          <cell r="G250"/>
          <cell r="H250">
            <v>80</v>
          </cell>
          <cell r="I250" t="str">
            <v>Implementar al 100% el Plan Integral de Movilidad del municipio de Cajicá</v>
          </cell>
          <cell r="J250" t="str">
            <v>Porcentaje</v>
          </cell>
          <cell r="K250">
            <v>0</v>
          </cell>
          <cell r="L250"/>
          <cell r="M250">
            <v>100</v>
          </cell>
          <cell r="N250" t="str">
            <v>Alcaldía Municipal</v>
          </cell>
          <cell r="O250" t="str">
            <v>2409025. Documentos normativos</v>
          </cell>
          <cell r="P250" t="str">
            <v>240902500. Documentos normativos elaborados</v>
          </cell>
          <cell r="Q250" t="str">
            <v>54. Movilidad y Transporte</v>
          </cell>
          <cell r="R250" t="str">
            <v xml:space="preserve">Secretaría de Tránsito, Transportes y movilidad </v>
          </cell>
          <cell r="S250">
            <v>247</v>
          </cell>
          <cell r="T250" t="str">
            <v>Elaborar y realizar 1 plan de control y vigilancia del transporte público del Municipio</v>
          </cell>
          <cell r="U250" t="str">
            <v xml:space="preserve">Estrategia de regulación, mejoramiento y ampliación de la capacidad transportadora </v>
          </cell>
          <cell r="V250" t="str">
            <v>Número</v>
          </cell>
          <cell r="W250"/>
          <cell r="X250">
            <v>1</v>
          </cell>
          <cell r="Y250">
            <v>0</v>
          </cell>
          <cell r="Z250" t="str">
            <v>I</v>
          </cell>
          <cell r="AA250">
            <v>0.29498525073746312</v>
          </cell>
          <cell r="AB250">
            <v>0</v>
          </cell>
          <cell r="AC250">
            <v>0</v>
          </cell>
          <cell r="AD250">
            <v>0</v>
          </cell>
          <cell r="AE250">
            <v>0</v>
          </cell>
          <cell r="AF250"/>
          <cell r="AG250"/>
          <cell r="AH250"/>
          <cell r="AI250">
            <v>1</v>
          </cell>
          <cell r="AJ250"/>
          <cell r="AK250"/>
          <cell r="AL250" t="str">
            <v>11. Ciudades y comunidades sostenibles</v>
          </cell>
          <cell r="AM250" t="str">
            <v>Comunidad</v>
          </cell>
          <cell r="AN250"/>
          <cell r="AO250" t="str">
            <v>NP</v>
          </cell>
          <cell r="AP250">
            <v>0</v>
          </cell>
          <cell r="AQ250">
            <v>1</v>
          </cell>
          <cell r="AR250">
            <v>0.29850746268656714</v>
          </cell>
          <cell r="AS250" t="str">
            <v>NP</v>
          </cell>
          <cell r="AT250">
            <v>0</v>
          </cell>
          <cell r="AU250" t="str">
            <v>NP</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cell r="BL250"/>
          <cell r="BM250"/>
          <cell r="BN250"/>
          <cell r="BO250"/>
          <cell r="BP250"/>
          <cell r="BQ250"/>
          <cell r="BR250"/>
          <cell r="BS250"/>
          <cell r="BT250"/>
          <cell r="BU250"/>
          <cell r="BV250"/>
          <cell r="BW250"/>
          <cell r="BX250"/>
          <cell r="BY250"/>
          <cell r="BZ250">
            <v>0</v>
          </cell>
          <cell r="CA250"/>
          <cell r="CB250"/>
          <cell r="CC250"/>
          <cell r="CD250"/>
          <cell r="CE250"/>
          <cell r="CF250"/>
          <cell r="CG250"/>
          <cell r="CH250"/>
          <cell r="CI250"/>
          <cell r="CJ250"/>
          <cell r="CK250"/>
          <cell r="CL250"/>
          <cell r="CM250"/>
          <cell r="CN250"/>
          <cell r="CO250"/>
          <cell r="CP250"/>
          <cell r="CQ250">
            <v>0</v>
          </cell>
          <cell r="CR250">
            <v>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31500000</v>
          </cell>
          <cell r="DJ250"/>
          <cell r="DK250"/>
          <cell r="DL250"/>
          <cell r="DM250"/>
          <cell r="DN250"/>
          <cell r="DO250">
            <v>31500000</v>
          </cell>
          <cell r="DP250"/>
          <cell r="DQ250"/>
          <cell r="DR250"/>
          <cell r="DS250"/>
          <cell r="DT250"/>
          <cell r="DU250"/>
          <cell r="DV250"/>
          <cell r="DW250">
            <v>0</v>
          </cell>
          <cell r="DX250"/>
          <cell r="DY250">
            <v>0</v>
          </cell>
          <cell r="DZ250"/>
          <cell r="EA250">
            <v>0</v>
          </cell>
          <cell r="EB250">
            <v>0</v>
          </cell>
          <cell r="EC250">
            <v>0</v>
          </cell>
          <cell r="ED250">
            <v>0</v>
          </cell>
          <cell r="EE250"/>
          <cell r="EF250">
            <v>0</v>
          </cell>
          <cell r="EG250">
            <v>0</v>
          </cell>
          <cell r="EH250">
            <v>0</v>
          </cell>
          <cell r="EI250">
            <v>0</v>
          </cell>
          <cell r="EJ250">
            <v>0</v>
          </cell>
          <cell r="EK250">
            <v>0</v>
          </cell>
          <cell r="EL250">
            <v>0</v>
          </cell>
          <cell r="EM250">
            <v>0</v>
          </cell>
          <cell r="EN250">
            <v>0</v>
          </cell>
          <cell r="EO250"/>
          <cell r="EP250">
            <v>0</v>
          </cell>
          <cell r="EQ250">
            <v>0</v>
          </cell>
          <cell r="ER250">
            <v>0</v>
          </cell>
          <cell r="ES250">
            <v>0</v>
          </cell>
          <cell r="ET250">
            <v>0</v>
          </cell>
          <cell r="EU250">
            <v>0</v>
          </cell>
          <cell r="EV250">
            <v>0</v>
          </cell>
          <cell r="EW250">
            <v>0</v>
          </cell>
          <cell r="EX250">
            <v>0</v>
          </cell>
          <cell r="EY250">
            <v>0</v>
          </cell>
          <cell r="EZ250">
            <v>0</v>
          </cell>
          <cell r="FA250">
            <v>0</v>
          </cell>
          <cell r="FB250">
            <v>0</v>
          </cell>
          <cell r="FC250">
            <v>0</v>
          </cell>
          <cell r="FD250">
            <v>0</v>
          </cell>
          <cell r="FE250">
            <v>0</v>
          </cell>
          <cell r="FF250">
            <v>0</v>
          </cell>
          <cell r="FG250">
            <v>0</v>
          </cell>
          <cell r="FH250">
            <v>53045000</v>
          </cell>
          <cell r="FI250">
            <v>0</v>
          </cell>
          <cell r="FJ250"/>
          <cell r="FK250"/>
          <cell r="FL250"/>
          <cell r="FM250">
            <v>0</v>
          </cell>
          <cell r="FN250">
            <v>53045000</v>
          </cell>
          <cell r="FO250">
            <v>0</v>
          </cell>
          <cell r="FP250"/>
          <cell r="FQ250"/>
          <cell r="FR250"/>
          <cell r="FS250"/>
          <cell r="FT250"/>
          <cell r="FU250"/>
          <cell r="FV250">
            <v>0</v>
          </cell>
          <cell r="FW250"/>
          <cell r="FX250">
            <v>0</v>
          </cell>
          <cell r="FY250">
            <v>0</v>
          </cell>
          <cell r="FZ250">
            <v>0</v>
          </cell>
          <cell r="GA250">
            <v>0</v>
          </cell>
          <cell r="GB250">
            <v>0</v>
          </cell>
          <cell r="GC250">
            <v>0</v>
          </cell>
          <cell r="GD250">
            <v>0</v>
          </cell>
          <cell r="GE250">
            <v>0</v>
          </cell>
          <cell r="GF250">
            <v>0</v>
          </cell>
          <cell r="GG250">
            <v>0</v>
          </cell>
          <cell r="GH250">
            <v>0</v>
          </cell>
          <cell r="GI250">
            <v>0</v>
          </cell>
          <cell r="GJ250">
            <v>0</v>
          </cell>
          <cell r="GK250">
            <v>0</v>
          </cell>
          <cell r="GL250">
            <v>0</v>
          </cell>
          <cell r="GM250">
            <v>0</v>
          </cell>
          <cell r="GN250"/>
          <cell r="GO250">
            <v>0</v>
          </cell>
          <cell r="GP250">
            <v>0</v>
          </cell>
          <cell r="GQ250">
            <v>0</v>
          </cell>
          <cell r="GR250">
            <v>0</v>
          </cell>
          <cell r="GS250">
            <v>0</v>
          </cell>
          <cell r="GT250">
            <v>0</v>
          </cell>
          <cell r="GU250">
            <v>0</v>
          </cell>
          <cell r="GV250">
            <v>0</v>
          </cell>
          <cell r="GW250">
            <v>0</v>
          </cell>
          <cell r="GX250">
            <v>0</v>
          </cell>
          <cell r="GY250">
            <v>0</v>
          </cell>
          <cell r="GZ250">
            <v>0</v>
          </cell>
          <cell r="HA250">
            <v>0</v>
          </cell>
          <cell r="HB250">
            <v>0</v>
          </cell>
          <cell r="HC250">
            <v>0</v>
          </cell>
          <cell r="HD250">
            <v>0</v>
          </cell>
          <cell r="HE250">
            <v>0</v>
          </cell>
          <cell r="HF250">
            <v>0</v>
          </cell>
          <cell r="HG250">
            <v>54636350</v>
          </cell>
          <cell r="HH250">
            <v>0</v>
          </cell>
          <cell r="HI250"/>
          <cell r="HJ250"/>
          <cell r="HK250"/>
          <cell r="HL250">
            <v>0</v>
          </cell>
          <cell r="HM250">
            <v>54636350</v>
          </cell>
          <cell r="HN250">
            <v>0</v>
          </cell>
          <cell r="HO250"/>
          <cell r="HP250"/>
          <cell r="HQ250"/>
          <cell r="HR250"/>
          <cell r="HS250"/>
          <cell r="HT250"/>
          <cell r="HU250">
            <v>0</v>
          </cell>
          <cell r="HV250"/>
          <cell r="HW250">
            <v>0</v>
          </cell>
          <cell r="HX250">
            <v>0</v>
          </cell>
          <cell r="HY250">
            <v>0</v>
          </cell>
          <cell r="HZ250">
            <v>0</v>
          </cell>
          <cell r="IA250">
            <v>0</v>
          </cell>
          <cell r="IB250">
            <v>0</v>
          </cell>
          <cell r="IC250">
            <v>0</v>
          </cell>
          <cell r="ID250">
            <v>0</v>
          </cell>
          <cell r="IE250">
            <v>0</v>
          </cell>
          <cell r="IF250">
            <v>0</v>
          </cell>
          <cell r="IG250">
            <v>0</v>
          </cell>
          <cell r="IH250">
            <v>0</v>
          </cell>
          <cell r="II250">
            <v>0</v>
          </cell>
          <cell r="IJ250">
            <v>0</v>
          </cell>
          <cell r="IK250">
            <v>0</v>
          </cell>
          <cell r="IL250">
            <v>0</v>
          </cell>
          <cell r="IM250"/>
          <cell r="IN250">
            <v>0</v>
          </cell>
          <cell r="IO250">
            <v>0</v>
          </cell>
          <cell r="IP250">
            <v>0</v>
          </cell>
          <cell r="IQ250">
            <v>0</v>
          </cell>
          <cell r="IR250">
            <v>0</v>
          </cell>
          <cell r="IS250">
            <v>0</v>
          </cell>
          <cell r="IT250">
            <v>0</v>
          </cell>
          <cell r="IU250">
            <v>0</v>
          </cell>
          <cell r="IV250">
            <v>0</v>
          </cell>
          <cell r="IW250">
            <v>0</v>
          </cell>
          <cell r="IX250">
            <v>0</v>
          </cell>
          <cell r="IY250">
            <v>0</v>
          </cell>
          <cell r="IZ250">
            <v>0</v>
          </cell>
          <cell r="JA250">
            <v>0</v>
          </cell>
          <cell r="JB250">
            <v>0</v>
          </cell>
          <cell r="JC250">
            <v>0</v>
          </cell>
          <cell r="JD250">
            <v>0</v>
          </cell>
          <cell r="JE250">
            <v>0</v>
          </cell>
          <cell r="JF250">
            <v>139181350</v>
          </cell>
          <cell r="JG250">
            <v>0</v>
          </cell>
          <cell r="JH250">
            <v>0</v>
          </cell>
          <cell r="JI250">
            <v>0</v>
          </cell>
          <cell r="JJ250">
            <v>0</v>
          </cell>
          <cell r="JK250">
            <v>0</v>
          </cell>
          <cell r="JL250">
            <v>139181350</v>
          </cell>
          <cell r="JM250">
            <v>0</v>
          </cell>
          <cell r="JN250">
            <v>0</v>
          </cell>
          <cell r="JO250">
            <v>0</v>
          </cell>
          <cell r="JP250">
            <v>0</v>
          </cell>
          <cell r="JQ250">
            <v>0</v>
          </cell>
          <cell r="JR250">
            <v>0</v>
          </cell>
          <cell r="JS250">
            <v>0</v>
          </cell>
          <cell r="JT250">
            <v>0</v>
          </cell>
          <cell r="JU250">
            <v>0</v>
          </cell>
          <cell r="JV250">
            <v>0</v>
          </cell>
          <cell r="JW250">
            <v>0</v>
          </cell>
          <cell r="JX250">
            <v>0</v>
          </cell>
          <cell r="JY250">
            <v>0</v>
          </cell>
          <cell r="JZ250">
            <v>0</v>
          </cell>
          <cell r="KA250">
            <v>0</v>
          </cell>
          <cell r="KB250">
            <v>0</v>
          </cell>
          <cell r="KC250">
            <v>0</v>
          </cell>
          <cell r="KD250">
            <v>0</v>
          </cell>
          <cell r="KE250">
            <v>0</v>
          </cell>
          <cell r="KF250">
            <v>0</v>
          </cell>
          <cell r="KG250">
            <v>0</v>
          </cell>
          <cell r="KH250">
            <v>0</v>
          </cell>
          <cell r="KI250">
            <v>0</v>
          </cell>
          <cell r="KJ250">
            <v>0</v>
          </cell>
          <cell r="KK250">
            <v>0</v>
          </cell>
          <cell r="KL250"/>
          <cell r="KM250">
            <v>0</v>
          </cell>
          <cell r="KN250">
            <v>0</v>
          </cell>
          <cell r="KO250">
            <v>0</v>
          </cell>
          <cell r="KP250">
            <v>0</v>
          </cell>
          <cell r="KQ250">
            <v>0</v>
          </cell>
          <cell r="KR250">
            <v>0</v>
          </cell>
          <cell r="KS250">
            <v>0</v>
          </cell>
          <cell r="KT250">
            <v>0</v>
          </cell>
          <cell r="KU250">
            <v>0</v>
          </cell>
          <cell r="KV250">
            <v>0</v>
          </cell>
          <cell r="KW250">
            <v>0</v>
          </cell>
          <cell r="KX250">
            <v>0</v>
          </cell>
          <cell r="KY250">
            <v>0</v>
          </cell>
          <cell r="KZ250">
            <v>0</v>
          </cell>
          <cell r="LA250">
            <v>0</v>
          </cell>
          <cell r="LB250">
            <v>0</v>
          </cell>
          <cell r="LC250">
            <v>0</v>
          </cell>
          <cell r="LD250">
            <v>0</v>
          </cell>
        </row>
        <row r="251">
          <cell r="B251">
            <v>248</v>
          </cell>
          <cell r="C251" t="str">
            <v>“CAJICÁ IDEAL”</v>
          </cell>
          <cell r="D251" t="str">
            <v>4. CAJICÁ TERRITORIO IDEAL DE MOVILIDAD</v>
          </cell>
          <cell r="E251" t="str">
            <v>24. Transporte</v>
          </cell>
          <cell r="F251" t="str">
            <v>13. Cajicá con Mejores Vías y Movilidad</v>
          </cell>
          <cell r="G251"/>
          <cell r="H251">
            <v>80</v>
          </cell>
          <cell r="I251" t="str">
            <v>Implementar al 100% el Plan Integral de Movilidad del municipio de Cajicá</v>
          </cell>
          <cell r="J251" t="str">
            <v>Porcentaje</v>
          </cell>
          <cell r="K251">
            <v>0</v>
          </cell>
          <cell r="L251"/>
          <cell r="M251">
            <v>100</v>
          </cell>
          <cell r="N251" t="str">
            <v>Alcaldía Municipal</v>
          </cell>
          <cell r="O251" t="str">
            <v>2409011. Servicio de control a la seguridad vial</v>
          </cell>
          <cell r="P251" t="str">
            <v>240901100. Organismos de tránsito dotados con implementos para el control del tránsito</v>
          </cell>
          <cell r="Q251" t="str">
            <v>54. Movilidad y Transporte</v>
          </cell>
          <cell r="R251" t="str">
            <v xml:space="preserve">Secretaría de Tránsito, Transportes y movilidad </v>
          </cell>
          <cell r="S251">
            <v>248</v>
          </cell>
          <cell r="T251" t="str">
            <v>Puesta en marcha de 1 Organismo de Tránsito y Transporte Municipal</v>
          </cell>
          <cell r="U251" t="str">
            <v xml:space="preserve"> Organismo de tránsito y transporte Municipal </v>
          </cell>
          <cell r="V251" t="str">
            <v>Número</v>
          </cell>
          <cell r="W251"/>
          <cell r="X251">
            <v>1</v>
          </cell>
          <cell r="Y251">
            <v>0</v>
          </cell>
          <cell r="Z251" t="str">
            <v>I</v>
          </cell>
          <cell r="AA251">
            <v>0.29498525073746312</v>
          </cell>
          <cell r="AB251">
            <v>0.247</v>
          </cell>
          <cell r="AC251">
            <v>0.247</v>
          </cell>
          <cell r="AD251">
            <v>0</v>
          </cell>
          <cell r="AE251">
            <v>0</v>
          </cell>
          <cell r="AF251"/>
          <cell r="AG251"/>
          <cell r="AH251"/>
          <cell r="AI251"/>
          <cell r="AJ251"/>
          <cell r="AK251"/>
          <cell r="AL251" t="str">
            <v>11. Ciudades y comunidades sostenibles</v>
          </cell>
          <cell r="AM251" t="str">
            <v>Comunidad</v>
          </cell>
          <cell r="AN251"/>
          <cell r="AO251">
            <v>0.25</v>
          </cell>
          <cell r="AP251">
            <v>0.3115264797507788</v>
          </cell>
          <cell r="AQ251">
            <v>0.25</v>
          </cell>
          <cell r="AR251">
            <v>0.29850746268656714</v>
          </cell>
          <cell r="AS251">
            <v>0.25</v>
          </cell>
          <cell r="AT251">
            <v>0.30864197530864196</v>
          </cell>
          <cell r="AU251">
            <v>0.25</v>
          </cell>
          <cell r="AV251">
            <v>0.30769230769230771</v>
          </cell>
          <cell r="AW251">
            <v>0.247</v>
          </cell>
          <cell r="AX251">
            <v>98.8</v>
          </cell>
          <cell r="AY251">
            <v>0</v>
          </cell>
          <cell r="AZ251">
            <v>0</v>
          </cell>
          <cell r="BA251">
            <v>0</v>
          </cell>
          <cell r="BB251">
            <v>0</v>
          </cell>
          <cell r="BC251">
            <v>0</v>
          </cell>
          <cell r="BD251">
            <v>0</v>
          </cell>
          <cell r="BE251">
            <v>0.30778816199376946</v>
          </cell>
          <cell r="BF251">
            <v>0</v>
          </cell>
          <cell r="BG251">
            <v>0</v>
          </cell>
          <cell r="BH251">
            <v>0</v>
          </cell>
          <cell r="BI251">
            <v>7.2861356932153384E-2</v>
          </cell>
          <cell r="BJ251">
            <v>1196000000</v>
          </cell>
          <cell r="BK251"/>
          <cell r="BL251"/>
          <cell r="BM251"/>
          <cell r="BN251"/>
          <cell r="BO251"/>
          <cell r="BP251">
            <v>1196000000</v>
          </cell>
          <cell r="BQ251"/>
          <cell r="BR251"/>
          <cell r="BS251"/>
          <cell r="BT251"/>
          <cell r="BU251"/>
          <cell r="BV251"/>
          <cell r="BW251"/>
          <cell r="BX251"/>
          <cell r="BY251"/>
          <cell r="BZ251">
            <v>768810926.05999994</v>
          </cell>
          <cell r="CA251"/>
          <cell r="CB251"/>
          <cell r="CC251"/>
          <cell r="CD251"/>
          <cell r="CE251"/>
          <cell r="CF251">
            <v>768810926.05999994</v>
          </cell>
          <cell r="CG251"/>
          <cell r="CH251"/>
          <cell r="CI251"/>
          <cell r="CJ251"/>
          <cell r="CK251"/>
          <cell r="CL251"/>
          <cell r="CM251"/>
          <cell r="CN251"/>
          <cell r="CO251"/>
          <cell r="CP251"/>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379000000</v>
          </cell>
          <cell r="DJ251"/>
          <cell r="DK251"/>
          <cell r="DL251"/>
          <cell r="DM251"/>
          <cell r="DN251"/>
          <cell r="DO251">
            <v>379000000</v>
          </cell>
          <cell r="DP251"/>
          <cell r="DQ251"/>
          <cell r="DR251"/>
          <cell r="DS251"/>
          <cell r="DT251"/>
          <cell r="DU251"/>
          <cell r="DV251"/>
          <cell r="DW251">
            <v>0</v>
          </cell>
          <cell r="DX251"/>
          <cell r="DY251">
            <v>0</v>
          </cell>
          <cell r="DZ251"/>
          <cell r="EA251">
            <v>0</v>
          </cell>
          <cell r="EB251">
            <v>0</v>
          </cell>
          <cell r="EC251">
            <v>0</v>
          </cell>
          <cell r="ED251">
            <v>0</v>
          </cell>
          <cell r="EE251"/>
          <cell r="EF251">
            <v>0</v>
          </cell>
          <cell r="EG251">
            <v>0</v>
          </cell>
          <cell r="EH251">
            <v>0</v>
          </cell>
          <cell r="EI251">
            <v>0</v>
          </cell>
          <cell r="EJ251">
            <v>0</v>
          </cell>
          <cell r="EK251">
            <v>0</v>
          </cell>
          <cell r="EL251">
            <v>0</v>
          </cell>
          <cell r="EM251">
            <v>0</v>
          </cell>
          <cell r="EN251">
            <v>0</v>
          </cell>
          <cell r="EO251"/>
          <cell r="EP251">
            <v>0</v>
          </cell>
          <cell r="EQ251">
            <v>0</v>
          </cell>
          <cell r="ER251">
            <v>0</v>
          </cell>
          <cell r="ES251">
            <v>0</v>
          </cell>
          <cell r="ET251">
            <v>0</v>
          </cell>
          <cell r="EU251">
            <v>0</v>
          </cell>
          <cell r="EV251">
            <v>0</v>
          </cell>
          <cell r="EW251">
            <v>0</v>
          </cell>
          <cell r="EX251">
            <v>0</v>
          </cell>
          <cell r="EY251">
            <v>0</v>
          </cell>
          <cell r="EZ251">
            <v>0</v>
          </cell>
          <cell r="FA251">
            <v>0</v>
          </cell>
          <cell r="FB251">
            <v>0</v>
          </cell>
          <cell r="FC251">
            <v>0</v>
          </cell>
          <cell r="FD251">
            <v>0</v>
          </cell>
          <cell r="FE251">
            <v>0</v>
          </cell>
          <cell r="FF251">
            <v>0</v>
          </cell>
          <cell r="FG251">
            <v>0</v>
          </cell>
          <cell r="FH251">
            <v>148526000</v>
          </cell>
          <cell r="FI251">
            <v>0</v>
          </cell>
          <cell r="FJ251"/>
          <cell r="FK251"/>
          <cell r="FL251"/>
          <cell r="FM251">
            <v>0</v>
          </cell>
          <cell r="FN251">
            <v>148526000</v>
          </cell>
          <cell r="FO251">
            <v>0</v>
          </cell>
          <cell r="FP251"/>
          <cell r="FQ251"/>
          <cell r="FR251"/>
          <cell r="FS251"/>
          <cell r="FT251"/>
          <cell r="FU251"/>
          <cell r="FV251">
            <v>0</v>
          </cell>
          <cell r="FW251"/>
          <cell r="FX251">
            <v>0</v>
          </cell>
          <cell r="FY251">
            <v>0</v>
          </cell>
          <cell r="FZ251">
            <v>0</v>
          </cell>
          <cell r="GA251">
            <v>0</v>
          </cell>
          <cell r="GB251">
            <v>0</v>
          </cell>
          <cell r="GC251">
            <v>0</v>
          </cell>
          <cell r="GD251">
            <v>0</v>
          </cell>
          <cell r="GE251">
            <v>0</v>
          </cell>
          <cell r="GF251">
            <v>0</v>
          </cell>
          <cell r="GG251">
            <v>0</v>
          </cell>
          <cell r="GH251">
            <v>0</v>
          </cell>
          <cell r="GI251">
            <v>0</v>
          </cell>
          <cell r="GJ251">
            <v>0</v>
          </cell>
          <cell r="GK251">
            <v>0</v>
          </cell>
          <cell r="GL251">
            <v>0</v>
          </cell>
          <cell r="GM251">
            <v>0</v>
          </cell>
          <cell r="GN251"/>
          <cell r="GO251">
            <v>0</v>
          </cell>
          <cell r="GP251">
            <v>0</v>
          </cell>
          <cell r="GQ251">
            <v>0</v>
          </cell>
          <cell r="GR251">
            <v>0</v>
          </cell>
          <cell r="GS251">
            <v>0</v>
          </cell>
          <cell r="GT251">
            <v>0</v>
          </cell>
          <cell r="GU251">
            <v>0</v>
          </cell>
          <cell r="GV251">
            <v>0</v>
          </cell>
          <cell r="GW251">
            <v>0</v>
          </cell>
          <cell r="GX251">
            <v>0</v>
          </cell>
          <cell r="GY251">
            <v>0</v>
          </cell>
          <cell r="GZ251">
            <v>0</v>
          </cell>
          <cell r="HA251">
            <v>0</v>
          </cell>
          <cell r="HB251">
            <v>0</v>
          </cell>
          <cell r="HC251">
            <v>0</v>
          </cell>
          <cell r="HD251">
            <v>0</v>
          </cell>
          <cell r="HE251">
            <v>0</v>
          </cell>
          <cell r="HF251">
            <v>0</v>
          </cell>
          <cell r="HG251">
            <v>152981780</v>
          </cell>
          <cell r="HH251">
            <v>0</v>
          </cell>
          <cell r="HI251"/>
          <cell r="HJ251"/>
          <cell r="HK251"/>
          <cell r="HL251">
            <v>0</v>
          </cell>
          <cell r="HM251">
            <v>152981780</v>
          </cell>
          <cell r="HN251">
            <v>0</v>
          </cell>
          <cell r="HO251"/>
          <cell r="HP251"/>
          <cell r="HQ251"/>
          <cell r="HR251"/>
          <cell r="HS251"/>
          <cell r="HT251"/>
          <cell r="HU251">
            <v>0</v>
          </cell>
          <cell r="HV251"/>
          <cell r="HW251">
            <v>0</v>
          </cell>
          <cell r="HX251">
            <v>0</v>
          </cell>
          <cell r="HY251">
            <v>0</v>
          </cell>
          <cell r="HZ251">
            <v>0</v>
          </cell>
          <cell r="IA251">
            <v>0</v>
          </cell>
          <cell r="IB251">
            <v>0</v>
          </cell>
          <cell r="IC251">
            <v>0</v>
          </cell>
          <cell r="ID251">
            <v>0</v>
          </cell>
          <cell r="IE251">
            <v>0</v>
          </cell>
          <cell r="IF251">
            <v>0</v>
          </cell>
          <cell r="IG251">
            <v>0</v>
          </cell>
          <cell r="IH251">
            <v>0</v>
          </cell>
          <cell r="II251">
            <v>0</v>
          </cell>
          <cell r="IJ251">
            <v>0</v>
          </cell>
          <cell r="IK251">
            <v>0</v>
          </cell>
          <cell r="IL251">
            <v>0</v>
          </cell>
          <cell r="IM251"/>
          <cell r="IN251">
            <v>0</v>
          </cell>
          <cell r="IO251">
            <v>0</v>
          </cell>
          <cell r="IP251">
            <v>0</v>
          </cell>
          <cell r="IQ251">
            <v>0</v>
          </cell>
          <cell r="IR251">
            <v>0</v>
          </cell>
          <cell r="IS251">
            <v>0</v>
          </cell>
          <cell r="IT251">
            <v>0</v>
          </cell>
          <cell r="IU251">
            <v>0</v>
          </cell>
          <cell r="IV251">
            <v>0</v>
          </cell>
          <cell r="IW251">
            <v>0</v>
          </cell>
          <cell r="IX251">
            <v>0</v>
          </cell>
          <cell r="IY251">
            <v>0</v>
          </cell>
          <cell r="IZ251">
            <v>0</v>
          </cell>
          <cell r="JA251">
            <v>0</v>
          </cell>
          <cell r="JB251">
            <v>0</v>
          </cell>
          <cell r="JC251">
            <v>0</v>
          </cell>
          <cell r="JD251">
            <v>0</v>
          </cell>
          <cell r="JE251">
            <v>0</v>
          </cell>
          <cell r="JF251">
            <v>1876507780</v>
          </cell>
          <cell r="JG251">
            <v>0</v>
          </cell>
          <cell r="JH251">
            <v>0</v>
          </cell>
          <cell r="JI251">
            <v>0</v>
          </cell>
          <cell r="JJ251">
            <v>0</v>
          </cell>
          <cell r="JK251">
            <v>0</v>
          </cell>
          <cell r="JL251">
            <v>1876507780</v>
          </cell>
          <cell r="JM251">
            <v>0</v>
          </cell>
          <cell r="JN251">
            <v>0</v>
          </cell>
          <cell r="JO251">
            <v>0</v>
          </cell>
          <cell r="JP251">
            <v>0</v>
          </cell>
          <cell r="JQ251">
            <v>0</v>
          </cell>
          <cell r="JR251">
            <v>0</v>
          </cell>
          <cell r="JS251">
            <v>0</v>
          </cell>
          <cell r="JT251">
            <v>0</v>
          </cell>
          <cell r="JU251">
            <v>0</v>
          </cell>
          <cell r="JV251">
            <v>768810926.05999994</v>
          </cell>
          <cell r="JW251">
            <v>0</v>
          </cell>
          <cell r="JX251">
            <v>0</v>
          </cell>
          <cell r="JY251">
            <v>0</v>
          </cell>
          <cell r="JZ251">
            <v>0</v>
          </cell>
          <cell r="KA251">
            <v>0</v>
          </cell>
          <cell r="KB251">
            <v>768810926.05999994</v>
          </cell>
          <cell r="KC251">
            <v>0</v>
          </cell>
          <cell r="KD251">
            <v>0</v>
          </cell>
          <cell r="KE251">
            <v>0</v>
          </cell>
          <cell r="KF251">
            <v>0</v>
          </cell>
          <cell r="KG251">
            <v>0</v>
          </cell>
          <cell r="KH251">
            <v>0</v>
          </cell>
          <cell r="KI251">
            <v>0</v>
          </cell>
          <cell r="KJ251">
            <v>0</v>
          </cell>
          <cell r="KK251">
            <v>0</v>
          </cell>
          <cell r="KL251"/>
          <cell r="KM251">
            <v>0</v>
          </cell>
          <cell r="KN251">
            <v>0</v>
          </cell>
          <cell r="KO251">
            <v>0</v>
          </cell>
          <cell r="KP251">
            <v>0</v>
          </cell>
          <cell r="KQ251">
            <v>0</v>
          </cell>
          <cell r="KR251">
            <v>0</v>
          </cell>
          <cell r="KS251">
            <v>0</v>
          </cell>
          <cell r="KT251">
            <v>0</v>
          </cell>
          <cell r="KU251">
            <v>0</v>
          </cell>
          <cell r="KV251">
            <v>0</v>
          </cell>
          <cell r="KW251">
            <v>0</v>
          </cell>
          <cell r="KX251">
            <v>0</v>
          </cell>
          <cell r="KY251">
            <v>0</v>
          </cell>
          <cell r="KZ251">
            <v>0</v>
          </cell>
          <cell r="LA251">
            <v>0</v>
          </cell>
          <cell r="LB251">
            <v>0</v>
          </cell>
          <cell r="LC251">
            <v>0</v>
          </cell>
          <cell r="LD251">
            <v>0</v>
          </cell>
        </row>
        <row r="252">
          <cell r="B252">
            <v>249</v>
          </cell>
          <cell r="C252" t="str">
            <v>“CAJICÁ IDEAL”</v>
          </cell>
          <cell r="D252" t="str">
            <v>4. CAJICÁ TERRITORIO IDEAL DE MOVILIDAD</v>
          </cell>
          <cell r="E252" t="str">
            <v>24. Transporte</v>
          </cell>
          <cell r="F252" t="str">
            <v>13. Cajicá con Mejores Vías y Movilidad</v>
          </cell>
          <cell r="G252"/>
          <cell r="H252">
            <v>80</v>
          </cell>
          <cell r="I252" t="str">
            <v>Implementar al 100% el Plan Integral de Movilidad del municipio de Cajicá</v>
          </cell>
          <cell r="J252" t="str">
            <v>Porcentaje</v>
          </cell>
          <cell r="K252">
            <v>0</v>
          </cell>
          <cell r="L252"/>
          <cell r="M252">
            <v>100</v>
          </cell>
          <cell r="N252" t="str">
            <v>Alcaldía Municipal</v>
          </cell>
          <cell r="O252" t="str">
            <v>2402110. Terminales de transporte construidas</v>
          </cell>
          <cell r="P252" t="str">
            <v>240211000. Terminales de transporte construidas</v>
          </cell>
          <cell r="Q252" t="str">
            <v>54. Movilidad y Transporte</v>
          </cell>
          <cell r="R252" t="str">
            <v xml:space="preserve">Secretaría de Tránsito, Transportes y movilidad </v>
          </cell>
          <cell r="S252">
            <v>249</v>
          </cell>
          <cell r="T252" t="str">
            <v>Gestionar 1 proyecto con la empresa privada para la construcción del terminal de transporte De Cajicá</v>
          </cell>
          <cell r="U252" t="str">
            <v>Gestionar 1 proyecto para la Terminal de Transporte de Cajicá</v>
          </cell>
          <cell r="V252" t="str">
            <v>Número</v>
          </cell>
          <cell r="W252"/>
          <cell r="X252">
            <v>1</v>
          </cell>
          <cell r="Y252">
            <v>0</v>
          </cell>
          <cell r="Z252" t="str">
            <v>I</v>
          </cell>
          <cell r="AA252">
            <v>0.29498525073746312</v>
          </cell>
          <cell r="AB252">
            <v>0</v>
          </cell>
          <cell r="AC252">
            <v>0</v>
          </cell>
          <cell r="AD252">
            <v>0</v>
          </cell>
          <cell r="AE252">
            <v>0</v>
          </cell>
          <cell r="AF252" t="str">
            <v>G</v>
          </cell>
          <cell r="AG252"/>
          <cell r="AH252"/>
          <cell r="AI252">
            <v>1</v>
          </cell>
          <cell r="AJ252"/>
          <cell r="AK252"/>
          <cell r="AL252" t="str">
            <v>16. Paz, justicia e instituciones sólidas</v>
          </cell>
          <cell r="AM252" t="str">
            <v>Comunidad</v>
          </cell>
          <cell r="AN252"/>
          <cell r="AO252" t="str">
            <v>NP</v>
          </cell>
          <cell r="AP252">
            <v>0</v>
          </cell>
          <cell r="AQ252">
            <v>0.33</v>
          </cell>
          <cell r="AR252">
            <v>0.29850746268656714</v>
          </cell>
          <cell r="AS252">
            <v>0.33</v>
          </cell>
          <cell r="AT252">
            <v>0.30864197530864196</v>
          </cell>
          <cell r="AU252">
            <v>0.34</v>
          </cell>
          <cell r="AV252">
            <v>0.30769230769230771</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cell r="BL252"/>
          <cell r="BM252"/>
          <cell r="BN252"/>
          <cell r="BO252"/>
          <cell r="BP252"/>
          <cell r="BQ252"/>
          <cell r="BR252"/>
          <cell r="BS252"/>
          <cell r="BT252"/>
          <cell r="BU252"/>
          <cell r="BV252"/>
          <cell r="BW252"/>
          <cell r="BX252"/>
          <cell r="BY252"/>
          <cell r="BZ252">
            <v>0</v>
          </cell>
          <cell r="CA252"/>
          <cell r="CB252"/>
          <cell r="CC252"/>
          <cell r="CD252"/>
          <cell r="CE252"/>
          <cell r="CF252"/>
          <cell r="CG252"/>
          <cell r="CH252"/>
          <cell r="CI252"/>
          <cell r="CJ252"/>
          <cell r="CK252"/>
          <cell r="CL252"/>
          <cell r="CM252"/>
          <cell r="CN252"/>
          <cell r="CO252"/>
          <cell r="CP252"/>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cell r="DK252"/>
          <cell r="DL252"/>
          <cell r="DM252"/>
          <cell r="DN252"/>
          <cell r="DO252"/>
          <cell r="DP252"/>
          <cell r="DQ252"/>
          <cell r="DR252"/>
          <cell r="DS252"/>
          <cell r="DT252"/>
          <cell r="DU252"/>
          <cell r="DV252"/>
          <cell r="DW252">
            <v>0</v>
          </cell>
          <cell r="DX252"/>
          <cell r="DY252">
            <v>0</v>
          </cell>
          <cell r="DZ252"/>
          <cell r="EA252">
            <v>0</v>
          </cell>
          <cell r="EB252">
            <v>0</v>
          </cell>
          <cell r="EC252">
            <v>0</v>
          </cell>
          <cell r="ED252">
            <v>0</v>
          </cell>
          <cell r="EE252"/>
          <cell r="EF252">
            <v>0</v>
          </cell>
          <cell r="EG252">
            <v>0</v>
          </cell>
          <cell r="EH252">
            <v>0</v>
          </cell>
          <cell r="EI252">
            <v>0</v>
          </cell>
          <cell r="EJ252">
            <v>0</v>
          </cell>
          <cell r="EK252">
            <v>0</v>
          </cell>
          <cell r="EL252">
            <v>0</v>
          </cell>
          <cell r="EM252">
            <v>0</v>
          </cell>
          <cell r="EN252">
            <v>0</v>
          </cell>
          <cell r="EO252"/>
          <cell r="EP252">
            <v>0</v>
          </cell>
          <cell r="EQ252">
            <v>0</v>
          </cell>
          <cell r="ER252">
            <v>0</v>
          </cell>
          <cell r="ES252">
            <v>0</v>
          </cell>
          <cell r="ET252">
            <v>0</v>
          </cell>
          <cell r="EU252">
            <v>0</v>
          </cell>
          <cell r="EV252">
            <v>0</v>
          </cell>
          <cell r="EW252">
            <v>0</v>
          </cell>
          <cell r="EX252">
            <v>0</v>
          </cell>
          <cell r="EY252">
            <v>0</v>
          </cell>
          <cell r="EZ252">
            <v>0</v>
          </cell>
          <cell r="FA252">
            <v>0</v>
          </cell>
          <cell r="FB252">
            <v>0</v>
          </cell>
          <cell r="FC252">
            <v>0</v>
          </cell>
          <cell r="FD252">
            <v>0</v>
          </cell>
          <cell r="FE252">
            <v>0</v>
          </cell>
          <cell r="FF252">
            <v>0</v>
          </cell>
          <cell r="FG252">
            <v>0</v>
          </cell>
          <cell r="FH252">
            <v>0</v>
          </cell>
          <cell r="FI252">
            <v>0</v>
          </cell>
          <cell r="FJ252"/>
          <cell r="FK252"/>
          <cell r="FL252"/>
          <cell r="FM252">
            <v>0</v>
          </cell>
          <cell r="FN252">
            <v>0</v>
          </cell>
          <cell r="FO252">
            <v>0</v>
          </cell>
          <cell r="FP252"/>
          <cell r="FQ252"/>
          <cell r="FR252"/>
          <cell r="FS252"/>
          <cell r="FT252"/>
          <cell r="FU252"/>
          <cell r="FV252">
            <v>0</v>
          </cell>
          <cell r="FW252"/>
          <cell r="FX252">
            <v>0</v>
          </cell>
          <cell r="FY252">
            <v>0</v>
          </cell>
          <cell r="FZ252">
            <v>0</v>
          </cell>
          <cell r="GA252">
            <v>0</v>
          </cell>
          <cell r="GB252">
            <v>0</v>
          </cell>
          <cell r="GC252">
            <v>0</v>
          </cell>
          <cell r="GD252">
            <v>0</v>
          </cell>
          <cell r="GE252">
            <v>0</v>
          </cell>
          <cell r="GF252">
            <v>0</v>
          </cell>
          <cell r="GG252">
            <v>0</v>
          </cell>
          <cell r="GH252">
            <v>0</v>
          </cell>
          <cell r="GI252">
            <v>0</v>
          </cell>
          <cell r="GJ252">
            <v>0</v>
          </cell>
          <cell r="GK252">
            <v>0</v>
          </cell>
          <cell r="GL252">
            <v>0</v>
          </cell>
          <cell r="GM252">
            <v>0</v>
          </cell>
          <cell r="GN252"/>
          <cell r="GO252">
            <v>0</v>
          </cell>
          <cell r="GP252">
            <v>0</v>
          </cell>
          <cell r="GQ252">
            <v>0</v>
          </cell>
          <cell r="GR252">
            <v>0</v>
          </cell>
          <cell r="GS252">
            <v>0</v>
          </cell>
          <cell r="GT252">
            <v>0</v>
          </cell>
          <cell r="GU252">
            <v>0</v>
          </cell>
          <cell r="GV252">
            <v>0</v>
          </cell>
          <cell r="GW252">
            <v>0</v>
          </cell>
          <cell r="GX252">
            <v>0</v>
          </cell>
          <cell r="GY252">
            <v>0</v>
          </cell>
          <cell r="GZ252">
            <v>0</v>
          </cell>
          <cell r="HA252">
            <v>0</v>
          </cell>
          <cell r="HB252">
            <v>0</v>
          </cell>
          <cell r="HC252">
            <v>0</v>
          </cell>
          <cell r="HD252">
            <v>0</v>
          </cell>
          <cell r="HE252">
            <v>0</v>
          </cell>
          <cell r="HF252">
            <v>0</v>
          </cell>
          <cell r="HG252">
            <v>0</v>
          </cell>
          <cell r="HH252">
            <v>0</v>
          </cell>
          <cell r="HI252"/>
          <cell r="HJ252"/>
          <cell r="HK252"/>
          <cell r="HL252">
            <v>0</v>
          </cell>
          <cell r="HM252">
            <v>0</v>
          </cell>
          <cell r="HN252">
            <v>0</v>
          </cell>
          <cell r="HO252"/>
          <cell r="HP252"/>
          <cell r="HQ252"/>
          <cell r="HR252"/>
          <cell r="HS252"/>
          <cell r="HT252"/>
          <cell r="HU252">
            <v>0</v>
          </cell>
          <cell r="HV252"/>
          <cell r="HW252">
            <v>0</v>
          </cell>
          <cell r="HX252">
            <v>0</v>
          </cell>
          <cell r="HY252">
            <v>0</v>
          </cell>
          <cell r="HZ252">
            <v>0</v>
          </cell>
          <cell r="IA252">
            <v>0</v>
          </cell>
          <cell r="IB252">
            <v>0</v>
          </cell>
          <cell r="IC252">
            <v>0</v>
          </cell>
          <cell r="ID252">
            <v>0</v>
          </cell>
          <cell r="IE252">
            <v>0</v>
          </cell>
          <cell r="IF252">
            <v>0</v>
          </cell>
          <cell r="IG252">
            <v>0</v>
          </cell>
          <cell r="IH252">
            <v>0</v>
          </cell>
          <cell r="II252">
            <v>0</v>
          </cell>
          <cell r="IJ252">
            <v>0</v>
          </cell>
          <cell r="IK252">
            <v>0</v>
          </cell>
          <cell r="IL252">
            <v>0</v>
          </cell>
          <cell r="IM252"/>
          <cell r="IN252">
            <v>0</v>
          </cell>
          <cell r="IO252">
            <v>0</v>
          </cell>
          <cell r="IP252">
            <v>0</v>
          </cell>
          <cell r="IQ252">
            <v>0</v>
          </cell>
          <cell r="IR252">
            <v>0</v>
          </cell>
          <cell r="IS252">
            <v>0</v>
          </cell>
          <cell r="IT252">
            <v>0</v>
          </cell>
          <cell r="IU252">
            <v>0</v>
          </cell>
          <cell r="IV252">
            <v>0</v>
          </cell>
          <cell r="IW252">
            <v>0</v>
          </cell>
          <cell r="IX252">
            <v>0</v>
          </cell>
          <cell r="IY252">
            <v>0</v>
          </cell>
          <cell r="IZ252">
            <v>0</v>
          </cell>
          <cell r="JA252">
            <v>0</v>
          </cell>
          <cell r="JB252">
            <v>0</v>
          </cell>
          <cell r="JC252">
            <v>0</v>
          </cell>
          <cell r="JD252">
            <v>0</v>
          </cell>
          <cell r="JE252">
            <v>0</v>
          </cell>
          <cell r="JF252">
            <v>0</v>
          </cell>
          <cell r="JG252">
            <v>0</v>
          </cell>
          <cell r="JH252">
            <v>0</v>
          </cell>
          <cell r="JI252">
            <v>0</v>
          </cell>
          <cell r="JJ252">
            <v>0</v>
          </cell>
          <cell r="JK252">
            <v>0</v>
          </cell>
          <cell r="JL252">
            <v>0</v>
          </cell>
          <cell r="JM252">
            <v>0</v>
          </cell>
          <cell r="JN252">
            <v>0</v>
          </cell>
          <cell r="JO252">
            <v>0</v>
          </cell>
          <cell r="JP252">
            <v>0</v>
          </cell>
          <cell r="JQ252">
            <v>0</v>
          </cell>
          <cell r="JR252">
            <v>0</v>
          </cell>
          <cell r="JS252">
            <v>0</v>
          </cell>
          <cell r="JT252">
            <v>0</v>
          </cell>
          <cell r="JU252">
            <v>0</v>
          </cell>
          <cell r="JV252">
            <v>0</v>
          </cell>
          <cell r="JW252">
            <v>0</v>
          </cell>
          <cell r="JX252">
            <v>0</v>
          </cell>
          <cell r="JY252">
            <v>0</v>
          </cell>
          <cell r="JZ252">
            <v>0</v>
          </cell>
          <cell r="KA252">
            <v>0</v>
          </cell>
          <cell r="KB252">
            <v>0</v>
          </cell>
          <cell r="KC252">
            <v>0</v>
          </cell>
          <cell r="KD252">
            <v>0</v>
          </cell>
          <cell r="KE252">
            <v>0</v>
          </cell>
          <cell r="KF252">
            <v>0</v>
          </cell>
          <cell r="KG252">
            <v>0</v>
          </cell>
          <cell r="KH252">
            <v>0</v>
          </cell>
          <cell r="KI252">
            <v>0</v>
          </cell>
          <cell r="KJ252">
            <v>0</v>
          </cell>
          <cell r="KK252">
            <v>0</v>
          </cell>
          <cell r="KL252"/>
          <cell r="KM252">
            <v>0</v>
          </cell>
          <cell r="KN252">
            <v>0</v>
          </cell>
          <cell r="KO252">
            <v>0</v>
          </cell>
          <cell r="KP252">
            <v>0</v>
          </cell>
          <cell r="KQ252">
            <v>0</v>
          </cell>
          <cell r="KR252">
            <v>0</v>
          </cell>
          <cell r="KS252">
            <v>0</v>
          </cell>
          <cell r="KT252">
            <v>0</v>
          </cell>
          <cell r="KU252">
            <v>0</v>
          </cell>
          <cell r="KV252">
            <v>0</v>
          </cell>
          <cell r="KW252">
            <v>0</v>
          </cell>
          <cell r="KX252">
            <v>0</v>
          </cell>
          <cell r="KY252">
            <v>0</v>
          </cell>
          <cell r="KZ252">
            <v>0</v>
          </cell>
          <cell r="LA252">
            <v>0</v>
          </cell>
          <cell r="LB252">
            <v>0</v>
          </cell>
          <cell r="LC252">
            <v>0</v>
          </cell>
          <cell r="LD252">
            <v>0</v>
          </cell>
        </row>
        <row r="253">
          <cell r="B253">
            <v>250</v>
          </cell>
          <cell r="C253" t="str">
            <v>“CAJICÁ IDEAL”</v>
          </cell>
          <cell r="D253" t="str">
            <v>4. CAJICÁ TERRITORIO IDEAL DE MOVILIDAD</v>
          </cell>
          <cell r="E253" t="str">
            <v>24. Transporte</v>
          </cell>
          <cell r="F253" t="str">
            <v>13. Cajicá con Mejores Vías y Movilidad</v>
          </cell>
          <cell r="G253"/>
          <cell r="H253">
            <v>80</v>
          </cell>
          <cell r="I253" t="str">
            <v>Implementar al 100% el Plan Integral de Movilidad del municipio de Cajicá</v>
          </cell>
          <cell r="J253" t="str">
            <v>Porcentaje</v>
          </cell>
          <cell r="K253">
            <v>0</v>
          </cell>
          <cell r="L253"/>
          <cell r="M253">
            <v>100</v>
          </cell>
          <cell r="N253" t="str">
            <v>Alcaldía Municipal</v>
          </cell>
          <cell r="O253" t="str">
            <v>2409008. Documentos de lineamientos técnicos</v>
          </cell>
          <cell r="P253" t="str">
            <v>240900800. Documentos de lineamientos técnicos realizados</v>
          </cell>
          <cell r="Q253" t="str">
            <v>54. Movilidad y Transporte</v>
          </cell>
          <cell r="R253" t="str">
            <v xml:space="preserve">Secretaría de Tránsito, Transportes y movilidad </v>
          </cell>
          <cell r="S253">
            <v>250</v>
          </cell>
          <cell r="T253" t="str">
            <v>Realizar 1 apoyo técnico para la estructuración de proyectos de transporte público masivo LRT ( Light Rail Transit)</v>
          </cell>
          <cell r="U253" t="str">
            <v xml:space="preserve"> proyectos de transporte público masivo LRT ( Light Rail Transit)</v>
          </cell>
          <cell r="V253" t="str">
            <v>Número</v>
          </cell>
          <cell r="W253"/>
          <cell r="X253">
            <v>1</v>
          </cell>
          <cell r="Y253">
            <v>0</v>
          </cell>
          <cell r="Z253" t="str">
            <v>I</v>
          </cell>
          <cell r="AA253">
            <v>0.29498525073746312</v>
          </cell>
          <cell r="AB253">
            <v>0</v>
          </cell>
          <cell r="AC253">
            <v>0</v>
          </cell>
          <cell r="AD253">
            <v>0</v>
          </cell>
          <cell r="AE253">
            <v>0</v>
          </cell>
          <cell r="AF253"/>
          <cell r="AG253"/>
          <cell r="AH253"/>
          <cell r="AI253">
            <v>1</v>
          </cell>
          <cell r="AJ253"/>
          <cell r="AK253"/>
          <cell r="AL253" t="str">
            <v>9. Industria, innovación e infraestructura</v>
          </cell>
          <cell r="AM253" t="str">
            <v>Comunidad</v>
          </cell>
          <cell r="AN253"/>
          <cell r="AO253" t="str">
            <v>NP</v>
          </cell>
          <cell r="AP253">
            <v>0</v>
          </cell>
          <cell r="AQ253">
            <v>0.33</v>
          </cell>
          <cell r="AR253">
            <v>0.29850746268656714</v>
          </cell>
          <cell r="AS253">
            <v>0.33</v>
          </cell>
          <cell r="AT253">
            <v>0.30864197530864196</v>
          </cell>
          <cell r="AU253">
            <v>0.34</v>
          </cell>
          <cell r="AV253">
            <v>0.30769230769230771</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cell r="BL253"/>
          <cell r="BM253"/>
          <cell r="BN253"/>
          <cell r="BO253"/>
          <cell r="BP253"/>
          <cell r="BQ253"/>
          <cell r="BR253"/>
          <cell r="BS253"/>
          <cell r="BT253"/>
          <cell r="BU253"/>
          <cell r="BV253"/>
          <cell r="BW253"/>
          <cell r="BX253"/>
          <cell r="BY253"/>
          <cell r="BZ253">
            <v>0</v>
          </cell>
          <cell r="CA253"/>
          <cell r="CB253"/>
          <cell r="CC253"/>
          <cell r="CD253"/>
          <cell r="CE253"/>
          <cell r="CF253"/>
          <cell r="CG253"/>
          <cell r="CH253"/>
          <cell r="CI253"/>
          <cell r="CJ253"/>
          <cell r="CK253"/>
          <cell r="CL253"/>
          <cell r="CM253"/>
          <cell r="CN253"/>
          <cell r="CO253"/>
          <cell r="CP253"/>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14000000</v>
          </cell>
          <cell r="DJ253"/>
          <cell r="DK253"/>
          <cell r="DL253"/>
          <cell r="DM253"/>
          <cell r="DN253"/>
          <cell r="DO253">
            <v>14000000</v>
          </cell>
          <cell r="DP253"/>
          <cell r="DQ253"/>
          <cell r="DR253"/>
          <cell r="DS253"/>
          <cell r="DT253"/>
          <cell r="DU253"/>
          <cell r="DV253"/>
          <cell r="DW253">
            <v>0</v>
          </cell>
          <cell r="DX253"/>
          <cell r="DY253">
            <v>0</v>
          </cell>
          <cell r="DZ253"/>
          <cell r="EA253">
            <v>0</v>
          </cell>
          <cell r="EB253">
            <v>0</v>
          </cell>
          <cell r="EC253">
            <v>0</v>
          </cell>
          <cell r="ED253">
            <v>0</v>
          </cell>
          <cell r="EE253"/>
          <cell r="EF253">
            <v>0</v>
          </cell>
          <cell r="EG253">
            <v>0</v>
          </cell>
          <cell r="EH253">
            <v>0</v>
          </cell>
          <cell r="EI253">
            <v>0</v>
          </cell>
          <cell r="EJ253">
            <v>0</v>
          </cell>
          <cell r="EK253">
            <v>0</v>
          </cell>
          <cell r="EL253">
            <v>0</v>
          </cell>
          <cell r="EM253">
            <v>0</v>
          </cell>
          <cell r="EN253">
            <v>0</v>
          </cell>
          <cell r="EO253"/>
          <cell r="EP253">
            <v>0</v>
          </cell>
          <cell r="EQ253">
            <v>0</v>
          </cell>
          <cell r="ER253">
            <v>0</v>
          </cell>
          <cell r="ES253">
            <v>0</v>
          </cell>
          <cell r="ET253">
            <v>0</v>
          </cell>
          <cell r="EU253">
            <v>0</v>
          </cell>
          <cell r="EV253">
            <v>0</v>
          </cell>
          <cell r="EW253">
            <v>0</v>
          </cell>
          <cell r="EX253">
            <v>0</v>
          </cell>
          <cell r="EY253">
            <v>0</v>
          </cell>
          <cell r="EZ253">
            <v>0</v>
          </cell>
          <cell r="FA253">
            <v>0</v>
          </cell>
          <cell r="FB253">
            <v>0</v>
          </cell>
          <cell r="FC253">
            <v>0</v>
          </cell>
          <cell r="FD253">
            <v>0</v>
          </cell>
          <cell r="FE253">
            <v>0</v>
          </cell>
          <cell r="FF253">
            <v>0</v>
          </cell>
          <cell r="FG253">
            <v>0</v>
          </cell>
          <cell r="FH253">
            <v>0</v>
          </cell>
          <cell r="FI253">
            <v>0</v>
          </cell>
          <cell r="FJ253"/>
          <cell r="FK253"/>
          <cell r="FL253"/>
          <cell r="FM253">
            <v>0</v>
          </cell>
          <cell r="FN253">
            <v>0</v>
          </cell>
          <cell r="FO253">
            <v>0</v>
          </cell>
          <cell r="FP253"/>
          <cell r="FQ253"/>
          <cell r="FR253"/>
          <cell r="FS253"/>
          <cell r="FT253"/>
          <cell r="FU253"/>
          <cell r="FV253">
            <v>0</v>
          </cell>
          <cell r="FW253"/>
          <cell r="FX253">
            <v>0</v>
          </cell>
          <cell r="FY253">
            <v>0</v>
          </cell>
          <cell r="FZ253">
            <v>0</v>
          </cell>
          <cell r="GA253">
            <v>0</v>
          </cell>
          <cell r="GB253">
            <v>0</v>
          </cell>
          <cell r="GC253">
            <v>0</v>
          </cell>
          <cell r="GD253">
            <v>0</v>
          </cell>
          <cell r="GE253">
            <v>0</v>
          </cell>
          <cell r="GF253">
            <v>0</v>
          </cell>
          <cell r="GG253">
            <v>0</v>
          </cell>
          <cell r="GH253">
            <v>0</v>
          </cell>
          <cell r="GI253">
            <v>0</v>
          </cell>
          <cell r="GJ253">
            <v>0</v>
          </cell>
          <cell r="GK253">
            <v>0</v>
          </cell>
          <cell r="GL253">
            <v>0</v>
          </cell>
          <cell r="GM253">
            <v>0</v>
          </cell>
          <cell r="GN253"/>
          <cell r="GO253">
            <v>0</v>
          </cell>
          <cell r="GP253">
            <v>0</v>
          </cell>
          <cell r="GQ253">
            <v>0</v>
          </cell>
          <cell r="GR253">
            <v>0</v>
          </cell>
          <cell r="GS253">
            <v>0</v>
          </cell>
          <cell r="GT253">
            <v>0</v>
          </cell>
          <cell r="GU253">
            <v>0</v>
          </cell>
          <cell r="GV253">
            <v>0</v>
          </cell>
          <cell r="GW253">
            <v>0</v>
          </cell>
          <cell r="GX253">
            <v>0</v>
          </cell>
          <cell r="GY253">
            <v>0</v>
          </cell>
          <cell r="GZ253">
            <v>0</v>
          </cell>
          <cell r="HA253">
            <v>0</v>
          </cell>
          <cell r="HB253">
            <v>0</v>
          </cell>
          <cell r="HC253">
            <v>0</v>
          </cell>
          <cell r="HD253">
            <v>0</v>
          </cell>
          <cell r="HE253">
            <v>0</v>
          </cell>
          <cell r="HF253">
            <v>0</v>
          </cell>
          <cell r="HG253">
            <v>0</v>
          </cell>
          <cell r="HH253">
            <v>0</v>
          </cell>
          <cell r="HI253"/>
          <cell r="HJ253"/>
          <cell r="HK253"/>
          <cell r="HL253">
            <v>0</v>
          </cell>
          <cell r="HM253">
            <v>0</v>
          </cell>
          <cell r="HN253">
            <v>0</v>
          </cell>
          <cell r="HO253"/>
          <cell r="HP253"/>
          <cell r="HQ253"/>
          <cell r="HR253"/>
          <cell r="HS253"/>
          <cell r="HT253"/>
          <cell r="HU253">
            <v>0</v>
          </cell>
          <cell r="HV253"/>
          <cell r="HW253">
            <v>0</v>
          </cell>
          <cell r="HX253">
            <v>0</v>
          </cell>
          <cell r="HY253">
            <v>0</v>
          </cell>
          <cell r="HZ253">
            <v>0</v>
          </cell>
          <cell r="IA253">
            <v>0</v>
          </cell>
          <cell r="IB253">
            <v>0</v>
          </cell>
          <cell r="IC253">
            <v>0</v>
          </cell>
          <cell r="ID253">
            <v>0</v>
          </cell>
          <cell r="IE253">
            <v>0</v>
          </cell>
          <cell r="IF253">
            <v>0</v>
          </cell>
          <cell r="IG253">
            <v>0</v>
          </cell>
          <cell r="IH253">
            <v>0</v>
          </cell>
          <cell r="II253">
            <v>0</v>
          </cell>
          <cell r="IJ253">
            <v>0</v>
          </cell>
          <cell r="IK253">
            <v>0</v>
          </cell>
          <cell r="IL253">
            <v>0</v>
          </cell>
          <cell r="IM253"/>
          <cell r="IN253">
            <v>0</v>
          </cell>
          <cell r="IO253">
            <v>0</v>
          </cell>
          <cell r="IP253">
            <v>0</v>
          </cell>
          <cell r="IQ253">
            <v>0</v>
          </cell>
          <cell r="IR253">
            <v>0</v>
          </cell>
          <cell r="IS253">
            <v>0</v>
          </cell>
          <cell r="IT253">
            <v>0</v>
          </cell>
          <cell r="IU253">
            <v>0</v>
          </cell>
          <cell r="IV253">
            <v>0</v>
          </cell>
          <cell r="IW253">
            <v>0</v>
          </cell>
          <cell r="IX253">
            <v>0</v>
          </cell>
          <cell r="IY253">
            <v>0</v>
          </cell>
          <cell r="IZ253">
            <v>0</v>
          </cell>
          <cell r="JA253">
            <v>0</v>
          </cell>
          <cell r="JB253">
            <v>0</v>
          </cell>
          <cell r="JC253">
            <v>0</v>
          </cell>
          <cell r="JD253">
            <v>0</v>
          </cell>
          <cell r="JE253">
            <v>0</v>
          </cell>
          <cell r="JF253">
            <v>14000000</v>
          </cell>
          <cell r="JG253">
            <v>0</v>
          </cell>
          <cell r="JH253">
            <v>0</v>
          </cell>
          <cell r="JI253">
            <v>0</v>
          </cell>
          <cell r="JJ253">
            <v>0</v>
          </cell>
          <cell r="JK253">
            <v>0</v>
          </cell>
          <cell r="JL253">
            <v>14000000</v>
          </cell>
          <cell r="JM253">
            <v>0</v>
          </cell>
          <cell r="JN253">
            <v>0</v>
          </cell>
          <cell r="JO253">
            <v>0</v>
          </cell>
          <cell r="JP253">
            <v>0</v>
          </cell>
          <cell r="JQ253">
            <v>0</v>
          </cell>
          <cell r="JR253">
            <v>0</v>
          </cell>
          <cell r="JS253">
            <v>0</v>
          </cell>
          <cell r="JT253">
            <v>0</v>
          </cell>
          <cell r="JU253">
            <v>0</v>
          </cell>
          <cell r="JV253">
            <v>0</v>
          </cell>
          <cell r="JW253">
            <v>0</v>
          </cell>
          <cell r="JX253">
            <v>0</v>
          </cell>
          <cell r="JY253">
            <v>0</v>
          </cell>
          <cell r="JZ253">
            <v>0</v>
          </cell>
          <cell r="KA253">
            <v>0</v>
          </cell>
          <cell r="KB253">
            <v>0</v>
          </cell>
          <cell r="KC253">
            <v>0</v>
          </cell>
          <cell r="KD253">
            <v>0</v>
          </cell>
          <cell r="KE253">
            <v>0</v>
          </cell>
          <cell r="KF253">
            <v>0</v>
          </cell>
          <cell r="KG253">
            <v>0</v>
          </cell>
          <cell r="KH253">
            <v>0</v>
          </cell>
          <cell r="KI253">
            <v>0</v>
          </cell>
          <cell r="KJ253">
            <v>0</v>
          </cell>
          <cell r="KK253">
            <v>0</v>
          </cell>
          <cell r="KL253"/>
          <cell r="KM253">
            <v>0</v>
          </cell>
          <cell r="KN253">
            <v>0</v>
          </cell>
          <cell r="KO253">
            <v>0</v>
          </cell>
          <cell r="KP253">
            <v>0</v>
          </cell>
          <cell r="KQ253">
            <v>0</v>
          </cell>
          <cell r="KR253">
            <v>0</v>
          </cell>
          <cell r="KS253">
            <v>0</v>
          </cell>
          <cell r="KT253">
            <v>0</v>
          </cell>
          <cell r="KU253">
            <v>0</v>
          </cell>
          <cell r="KV253">
            <v>0</v>
          </cell>
          <cell r="KW253">
            <v>0</v>
          </cell>
          <cell r="KX253">
            <v>0</v>
          </cell>
          <cell r="KY253">
            <v>0</v>
          </cell>
          <cell r="KZ253">
            <v>0</v>
          </cell>
          <cell r="LA253">
            <v>0</v>
          </cell>
          <cell r="LB253">
            <v>0</v>
          </cell>
          <cell r="LC253">
            <v>0</v>
          </cell>
          <cell r="LD253">
            <v>0</v>
          </cell>
        </row>
        <row r="254">
          <cell r="B254">
            <v>251</v>
          </cell>
          <cell r="C254" t="str">
            <v>“CAJICÁ IDEAL”</v>
          </cell>
          <cell r="D254" t="str">
            <v>4. CAJICÁ TERRITORIO IDEAL DE MOVILIDAD</v>
          </cell>
          <cell r="E254" t="str">
            <v>24. Transporte</v>
          </cell>
          <cell r="F254" t="str">
            <v>13. Cajicá con Mejores Vías y Movilidad</v>
          </cell>
          <cell r="G254"/>
          <cell r="H254">
            <v>80</v>
          </cell>
          <cell r="I254" t="str">
            <v>Implementar al 100% el Plan Integral de Movilidad del municipio de Cajicá</v>
          </cell>
          <cell r="J254" t="str">
            <v>Porcentaje</v>
          </cell>
          <cell r="K254">
            <v>0</v>
          </cell>
          <cell r="L254"/>
          <cell r="M254">
            <v>100</v>
          </cell>
          <cell r="N254" t="str">
            <v>Alcaldía Municipal</v>
          </cell>
          <cell r="O254" t="str">
            <v>2409009. Servicio de promoción y difusión para la seguridad de transporte</v>
          </cell>
          <cell r="P254" t="str">
            <v>240900900. Estrategias implementadas</v>
          </cell>
          <cell r="Q254" t="str">
            <v>54. Movilidad y Transporte</v>
          </cell>
          <cell r="R254" t="str">
            <v xml:space="preserve">Secretaría de Tránsito, Transportes y movilidad </v>
          </cell>
          <cell r="S254">
            <v>251</v>
          </cell>
          <cell r="T254" t="str">
            <v>Realizar 1 apoyo técnico para la estructuración de proyectos de alimentación urbana de pasajeros para Sistemas de Transporte Masivos</v>
          </cell>
          <cell r="U254" t="str">
            <v>proyectos de alimentación urbana de pasajeros para Sistemas de Transporte Masivos</v>
          </cell>
          <cell r="V254" t="str">
            <v>Número</v>
          </cell>
          <cell r="W254"/>
          <cell r="X254">
            <v>1</v>
          </cell>
          <cell r="Y254">
            <v>0</v>
          </cell>
          <cell r="Z254" t="str">
            <v>I</v>
          </cell>
          <cell r="AA254">
            <v>0.29498525073746312</v>
          </cell>
          <cell r="AB254">
            <v>0</v>
          </cell>
          <cell r="AC254">
            <v>0</v>
          </cell>
          <cell r="AD254">
            <v>0</v>
          </cell>
          <cell r="AE254">
            <v>0</v>
          </cell>
          <cell r="AF254"/>
          <cell r="AG254"/>
          <cell r="AH254"/>
          <cell r="AI254"/>
          <cell r="AJ254"/>
          <cell r="AK254"/>
          <cell r="AL254" t="str">
            <v>16. Paz, justicia e instituciones sólidas</v>
          </cell>
          <cell r="AM254" t="str">
            <v>Comunidad</v>
          </cell>
          <cell r="AN254"/>
          <cell r="AO254" t="str">
            <v>NP</v>
          </cell>
          <cell r="AP254">
            <v>0</v>
          </cell>
          <cell r="AQ254">
            <v>1</v>
          </cell>
          <cell r="AR254">
            <v>0.29850746268656714</v>
          </cell>
          <cell r="AS254" t="str">
            <v>NP</v>
          </cell>
          <cell r="AT254">
            <v>0</v>
          </cell>
          <cell r="AU254" t="str">
            <v>NP</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cell r="BL254"/>
          <cell r="BM254"/>
          <cell r="BN254"/>
          <cell r="BO254"/>
          <cell r="BP254"/>
          <cell r="BQ254"/>
          <cell r="BR254"/>
          <cell r="BS254"/>
          <cell r="BT254"/>
          <cell r="BU254"/>
          <cell r="BV254"/>
          <cell r="BW254"/>
          <cell r="BX254"/>
          <cell r="BY254"/>
          <cell r="BZ254">
            <v>0</v>
          </cell>
          <cell r="CA254"/>
          <cell r="CB254"/>
          <cell r="CC254"/>
          <cell r="CD254"/>
          <cell r="CE254"/>
          <cell r="CF254"/>
          <cell r="CG254"/>
          <cell r="CH254"/>
          <cell r="CI254"/>
          <cell r="CJ254"/>
          <cell r="CK254"/>
          <cell r="CL254"/>
          <cell r="CM254"/>
          <cell r="CN254"/>
          <cell r="CO254"/>
          <cell r="CP254"/>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14000000</v>
          </cell>
          <cell r="DJ254"/>
          <cell r="DK254"/>
          <cell r="DL254"/>
          <cell r="DM254"/>
          <cell r="DN254"/>
          <cell r="DO254">
            <v>14000000</v>
          </cell>
          <cell r="DP254"/>
          <cell r="DQ254"/>
          <cell r="DR254"/>
          <cell r="DS254"/>
          <cell r="DT254"/>
          <cell r="DU254"/>
          <cell r="DV254"/>
          <cell r="DW254">
            <v>0</v>
          </cell>
          <cell r="DX254"/>
          <cell r="DY254">
            <v>0</v>
          </cell>
          <cell r="DZ254"/>
          <cell r="EA254">
            <v>0</v>
          </cell>
          <cell r="EB254">
            <v>0</v>
          </cell>
          <cell r="EC254">
            <v>0</v>
          </cell>
          <cell r="ED254">
            <v>0</v>
          </cell>
          <cell r="EE254"/>
          <cell r="EF254">
            <v>0</v>
          </cell>
          <cell r="EG254">
            <v>0</v>
          </cell>
          <cell r="EH254">
            <v>0</v>
          </cell>
          <cell r="EI254">
            <v>0</v>
          </cell>
          <cell r="EJ254">
            <v>0</v>
          </cell>
          <cell r="EK254">
            <v>0</v>
          </cell>
          <cell r="EL254">
            <v>0</v>
          </cell>
          <cell r="EM254">
            <v>0</v>
          </cell>
          <cell r="EN254">
            <v>0</v>
          </cell>
          <cell r="EO254"/>
          <cell r="EP254">
            <v>0</v>
          </cell>
          <cell r="EQ254">
            <v>0</v>
          </cell>
          <cell r="ER254">
            <v>0</v>
          </cell>
          <cell r="ES254">
            <v>0</v>
          </cell>
          <cell r="ET254">
            <v>0</v>
          </cell>
          <cell r="EU254">
            <v>0</v>
          </cell>
          <cell r="EV254">
            <v>0</v>
          </cell>
          <cell r="EW254">
            <v>0</v>
          </cell>
          <cell r="EX254">
            <v>0</v>
          </cell>
          <cell r="EY254">
            <v>0</v>
          </cell>
          <cell r="EZ254">
            <v>0</v>
          </cell>
          <cell r="FA254">
            <v>0</v>
          </cell>
          <cell r="FB254">
            <v>0</v>
          </cell>
          <cell r="FC254">
            <v>0</v>
          </cell>
          <cell r="FD254">
            <v>0</v>
          </cell>
          <cell r="FE254">
            <v>0</v>
          </cell>
          <cell r="FF254">
            <v>0</v>
          </cell>
          <cell r="FG254">
            <v>0</v>
          </cell>
          <cell r="FH254">
            <v>0</v>
          </cell>
          <cell r="FI254">
            <v>0</v>
          </cell>
          <cell r="FJ254"/>
          <cell r="FK254"/>
          <cell r="FL254"/>
          <cell r="FM254">
            <v>0</v>
          </cell>
          <cell r="FN254">
            <v>0</v>
          </cell>
          <cell r="FO254">
            <v>0</v>
          </cell>
          <cell r="FP254"/>
          <cell r="FQ254"/>
          <cell r="FR254"/>
          <cell r="FS254"/>
          <cell r="FT254"/>
          <cell r="FU254"/>
          <cell r="FV254">
            <v>0</v>
          </cell>
          <cell r="FW254"/>
          <cell r="FX254">
            <v>0</v>
          </cell>
          <cell r="FY254">
            <v>0</v>
          </cell>
          <cell r="FZ254">
            <v>0</v>
          </cell>
          <cell r="GA254">
            <v>0</v>
          </cell>
          <cell r="GB254">
            <v>0</v>
          </cell>
          <cell r="GC254">
            <v>0</v>
          </cell>
          <cell r="GD254">
            <v>0</v>
          </cell>
          <cell r="GE254">
            <v>0</v>
          </cell>
          <cell r="GF254">
            <v>0</v>
          </cell>
          <cell r="GG254">
            <v>0</v>
          </cell>
          <cell r="GH254">
            <v>0</v>
          </cell>
          <cell r="GI254">
            <v>0</v>
          </cell>
          <cell r="GJ254">
            <v>0</v>
          </cell>
          <cell r="GK254">
            <v>0</v>
          </cell>
          <cell r="GL254">
            <v>0</v>
          </cell>
          <cell r="GM254">
            <v>0</v>
          </cell>
          <cell r="GN254"/>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cell r="HJ254"/>
          <cell r="HK254"/>
          <cell r="HL254">
            <v>0</v>
          </cell>
          <cell r="HM254">
            <v>0</v>
          </cell>
          <cell r="HN254">
            <v>0</v>
          </cell>
          <cell r="HO254"/>
          <cell r="HP254"/>
          <cell r="HQ254"/>
          <cell r="HR254"/>
          <cell r="HS254"/>
          <cell r="HT254"/>
          <cell r="HU254">
            <v>0</v>
          </cell>
          <cell r="HV254"/>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cell r="IN254">
            <v>0</v>
          </cell>
          <cell r="IO254">
            <v>0</v>
          </cell>
          <cell r="IP254">
            <v>0</v>
          </cell>
          <cell r="IQ254">
            <v>0</v>
          </cell>
          <cell r="IR254">
            <v>0</v>
          </cell>
          <cell r="IS254">
            <v>0</v>
          </cell>
          <cell r="IT254">
            <v>0</v>
          </cell>
          <cell r="IU254">
            <v>0</v>
          </cell>
          <cell r="IV254">
            <v>0</v>
          </cell>
          <cell r="IW254">
            <v>0</v>
          </cell>
          <cell r="IX254">
            <v>0</v>
          </cell>
          <cell r="IY254">
            <v>0</v>
          </cell>
          <cell r="IZ254">
            <v>0</v>
          </cell>
          <cell r="JA254">
            <v>0</v>
          </cell>
          <cell r="JB254">
            <v>0</v>
          </cell>
          <cell r="JC254">
            <v>0</v>
          </cell>
          <cell r="JD254">
            <v>0</v>
          </cell>
          <cell r="JE254">
            <v>0</v>
          </cell>
          <cell r="JF254">
            <v>14000000</v>
          </cell>
          <cell r="JG254">
            <v>0</v>
          </cell>
          <cell r="JH254">
            <v>0</v>
          </cell>
          <cell r="JI254">
            <v>0</v>
          </cell>
          <cell r="JJ254">
            <v>0</v>
          </cell>
          <cell r="JK254">
            <v>0</v>
          </cell>
          <cell r="JL254">
            <v>14000000</v>
          </cell>
          <cell r="JM254">
            <v>0</v>
          </cell>
          <cell r="JN254">
            <v>0</v>
          </cell>
          <cell r="JO254">
            <v>0</v>
          </cell>
          <cell r="JP254">
            <v>0</v>
          </cell>
          <cell r="JQ254">
            <v>0</v>
          </cell>
          <cell r="JR254">
            <v>0</v>
          </cell>
          <cell r="JS254">
            <v>0</v>
          </cell>
          <cell r="JT254">
            <v>0</v>
          </cell>
          <cell r="JU254">
            <v>0</v>
          </cell>
          <cell r="JV254">
            <v>0</v>
          </cell>
          <cell r="JW254">
            <v>0</v>
          </cell>
          <cell r="JX254">
            <v>0</v>
          </cell>
          <cell r="JY254">
            <v>0</v>
          </cell>
          <cell r="JZ254">
            <v>0</v>
          </cell>
          <cell r="KA254">
            <v>0</v>
          </cell>
          <cell r="KB254">
            <v>0</v>
          </cell>
          <cell r="KC254">
            <v>0</v>
          </cell>
          <cell r="KD254">
            <v>0</v>
          </cell>
          <cell r="KE254">
            <v>0</v>
          </cell>
          <cell r="KF254">
            <v>0</v>
          </cell>
          <cell r="KG254">
            <v>0</v>
          </cell>
          <cell r="KH254">
            <v>0</v>
          </cell>
          <cell r="KI254">
            <v>0</v>
          </cell>
          <cell r="KJ254">
            <v>0</v>
          </cell>
          <cell r="KK254">
            <v>0</v>
          </cell>
          <cell r="KL254"/>
          <cell r="KM254">
            <v>0</v>
          </cell>
          <cell r="KN254">
            <v>0</v>
          </cell>
          <cell r="KO254">
            <v>0</v>
          </cell>
          <cell r="KP254">
            <v>0</v>
          </cell>
          <cell r="KQ254">
            <v>0</v>
          </cell>
          <cell r="KR254">
            <v>0</v>
          </cell>
          <cell r="KS254">
            <v>0</v>
          </cell>
          <cell r="KT254">
            <v>0</v>
          </cell>
          <cell r="KU254">
            <v>0</v>
          </cell>
          <cell r="KV254">
            <v>0</v>
          </cell>
          <cell r="KW254">
            <v>0</v>
          </cell>
          <cell r="KX254">
            <v>0</v>
          </cell>
          <cell r="KY254">
            <v>0</v>
          </cell>
          <cell r="KZ254">
            <v>0</v>
          </cell>
          <cell r="LA254">
            <v>0</v>
          </cell>
          <cell r="LB254">
            <v>0</v>
          </cell>
          <cell r="LC254">
            <v>0</v>
          </cell>
          <cell r="LD254">
            <v>0</v>
          </cell>
        </row>
        <row r="255">
          <cell r="B255">
            <v>252</v>
          </cell>
          <cell r="C255" t="str">
            <v>“CAJICÁ IDEAL”</v>
          </cell>
          <cell r="D255" t="str">
            <v>5. CAJICÁ IDEAL EN CULTURA CIUDADANA, GOBERNANZA Y CERCANÍA</v>
          </cell>
          <cell r="E255" t="str">
            <v>45. Gobierno Territorial</v>
          </cell>
          <cell r="F255" t="str">
            <v xml:space="preserve">14. Cajicá con Gobernanza </v>
          </cell>
          <cell r="G255"/>
          <cell r="H255">
            <v>81</v>
          </cell>
          <cell r="I255" t="str">
            <v xml:space="preserve">Garantizar al 100% el buen estado de la infraestructura de la Alcaldía Municipal anualmente </v>
          </cell>
          <cell r="J255" t="str">
            <v>Porcentaje</v>
          </cell>
          <cell r="K255">
            <v>100</v>
          </cell>
          <cell r="L255"/>
          <cell r="M255">
            <v>100</v>
          </cell>
          <cell r="N255" t="str">
            <v>Alcaldía Municipal</v>
          </cell>
          <cell r="O255" t="str">
            <v>4599016. Sedes mantenidas</v>
          </cell>
          <cell r="P255" t="str">
            <v>459901600. Sedes mantenidas</v>
          </cell>
          <cell r="Q255" t="str">
            <v>55. Infraestructura Municipal</v>
          </cell>
          <cell r="R255" t="str">
            <v xml:space="preserve">Secretaría de infraestructura y obras públicas </v>
          </cell>
          <cell r="S255">
            <v>252</v>
          </cell>
          <cell r="T255" t="str">
            <v>Elaborar y ejecutar 1 Plan anual para el mantenimiento, mejoramiento y adecuación de los edificios públicos</v>
          </cell>
          <cell r="U255" t="str">
            <v>Plan para el mantenimiento, mejoramiento y adecuación de la infraestructura Institucional</v>
          </cell>
          <cell r="V255" t="str">
            <v>Número</v>
          </cell>
          <cell r="W255"/>
          <cell r="X255">
            <v>1</v>
          </cell>
          <cell r="Y255">
            <v>0</v>
          </cell>
          <cell r="Z255" t="str">
            <v>I</v>
          </cell>
          <cell r="AA255">
            <v>0.29498525073746312</v>
          </cell>
          <cell r="AB255">
            <v>0.21375</v>
          </cell>
          <cell r="AC255">
            <v>0.21375</v>
          </cell>
          <cell r="AD255">
            <v>0</v>
          </cell>
          <cell r="AE255">
            <v>0</v>
          </cell>
          <cell r="AF255"/>
          <cell r="AG255"/>
          <cell r="AH255"/>
          <cell r="AI255">
            <v>1</v>
          </cell>
          <cell r="AJ255"/>
          <cell r="AK255"/>
          <cell r="AL255" t="str">
            <v>9. Industria, innovación e infraestructura</v>
          </cell>
          <cell r="AM255" t="str">
            <v>Comunidad</v>
          </cell>
          <cell r="AN255"/>
          <cell r="AO255">
            <v>0.25</v>
          </cell>
          <cell r="AP255">
            <v>0.3115264797507788</v>
          </cell>
          <cell r="AQ255">
            <v>0.25</v>
          </cell>
          <cell r="AR255">
            <v>0.29850746268656714</v>
          </cell>
          <cell r="AS255">
            <v>0.25</v>
          </cell>
          <cell r="AT255">
            <v>0.30864197530864196</v>
          </cell>
          <cell r="AU255">
            <v>0.25</v>
          </cell>
          <cell r="AV255">
            <v>0.30769230769230771</v>
          </cell>
          <cell r="AW255">
            <v>0.21375</v>
          </cell>
          <cell r="AX255">
            <v>85.5</v>
          </cell>
          <cell r="AY255">
            <v>0</v>
          </cell>
          <cell r="AZ255">
            <v>0</v>
          </cell>
          <cell r="BA255">
            <v>0</v>
          </cell>
          <cell r="BB255">
            <v>0</v>
          </cell>
          <cell r="BC255">
            <v>0</v>
          </cell>
          <cell r="BD255">
            <v>0</v>
          </cell>
          <cell r="BE255">
            <v>0.26635514018691586</v>
          </cell>
          <cell r="BF255">
            <v>0</v>
          </cell>
          <cell r="BG255">
            <v>0</v>
          </cell>
          <cell r="BH255">
            <v>0</v>
          </cell>
          <cell r="BI255">
            <v>6.3053097345132744E-2</v>
          </cell>
          <cell r="BJ255">
            <v>350000000</v>
          </cell>
          <cell r="BK255"/>
          <cell r="BL255"/>
          <cell r="BM255"/>
          <cell r="BN255"/>
          <cell r="BO255"/>
          <cell r="BP255">
            <v>350000000</v>
          </cell>
          <cell r="BQ255"/>
          <cell r="BR255"/>
          <cell r="BS255"/>
          <cell r="BT255"/>
          <cell r="BU255"/>
          <cell r="BV255"/>
          <cell r="BW255"/>
          <cell r="BX255"/>
          <cell r="BY255"/>
          <cell r="BZ255">
            <v>333369670.38</v>
          </cell>
          <cell r="CA255"/>
          <cell r="CB255"/>
          <cell r="CC255"/>
          <cell r="CD255"/>
          <cell r="CE255"/>
          <cell r="CF255">
            <v>333369670.38</v>
          </cell>
          <cell r="CG255"/>
          <cell r="CH255"/>
          <cell r="CI255"/>
          <cell r="CJ255"/>
          <cell r="CK255"/>
          <cell r="CL255"/>
          <cell r="CM255"/>
          <cell r="CN255"/>
          <cell r="CO255"/>
          <cell r="CP255">
            <v>50000000</v>
          </cell>
          <cell r="CQ255">
            <v>0</v>
          </cell>
          <cell r="CR255">
            <v>0</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560000000</v>
          </cell>
          <cell r="DJ255"/>
          <cell r="DK255"/>
          <cell r="DL255"/>
          <cell r="DM255"/>
          <cell r="DN255"/>
          <cell r="DO255">
            <v>560000000</v>
          </cell>
          <cell r="DP255"/>
          <cell r="DQ255"/>
          <cell r="DR255"/>
          <cell r="DS255"/>
          <cell r="DT255"/>
          <cell r="DU255"/>
          <cell r="DV255"/>
          <cell r="DW255">
            <v>0</v>
          </cell>
          <cell r="DX255"/>
          <cell r="DY255">
            <v>390000000</v>
          </cell>
          <cell r="DZ255"/>
          <cell r="EA255">
            <v>0</v>
          </cell>
          <cell r="EB255">
            <v>0</v>
          </cell>
          <cell r="EC255">
            <v>0</v>
          </cell>
          <cell r="ED255">
            <v>0</v>
          </cell>
          <cell r="EE255">
            <v>390000000</v>
          </cell>
          <cell r="EF255">
            <v>0</v>
          </cell>
          <cell r="EG255">
            <v>0</v>
          </cell>
          <cell r="EH255">
            <v>0</v>
          </cell>
          <cell r="EI255">
            <v>0</v>
          </cell>
          <cell r="EJ255">
            <v>0</v>
          </cell>
          <cell r="EK255">
            <v>0</v>
          </cell>
          <cell r="EL255">
            <v>0</v>
          </cell>
          <cell r="EM255">
            <v>0</v>
          </cell>
          <cell r="EN255">
            <v>0</v>
          </cell>
          <cell r="EO255"/>
          <cell r="EP255">
            <v>0</v>
          </cell>
          <cell r="EQ255">
            <v>0</v>
          </cell>
          <cell r="ER255">
            <v>0</v>
          </cell>
          <cell r="ES255">
            <v>0</v>
          </cell>
          <cell r="ET255">
            <v>0</v>
          </cell>
          <cell r="EU255">
            <v>0</v>
          </cell>
          <cell r="EV255">
            <v>0</v>
          </cell>
          <cell r="EW255">
            <v>0</v>
          </cell>
          <cell r="EX255">
            <v>0</v>
          </cell>
          <cell r="EY255">
            <v>0</v>
          </cell>
          <cell r="EZ255">
            <v>0</v>
          </cell>
          <cell r="FA255">
            <v>0</v>
          </cell>
          <cell r="FB255">
            <v>0</v>
          </cell>
          <cell r="FC255">
            <v>0</v>
          </cell>
          <cell r="FD255">
            <v>0</v>
          </cell>
          <cell r="FE255">
            <v>0</v>
          </cell>
          <cell r="FF255">
            <v>0</v>
          </cell>
          <cell r="FG255">
            <v>0</v>
          </cell>
          <cell r="FH255">
            <v>530450000</v>
          </cell>
          <cell r="FI255">
            <v>0</v>
          </cell>
          <cell r="FJ255"/>
          <cell r="FK255"/>
          <cell r="FL255"/>
          <cell r="FM255">
            <v>0</v>
          </cell>
          <cell r="FN255">
            <v>530450000</v>
          </cell>
          <cell r="FO255">
            <v>0</v>
          </cell>
          <cell r="FP255"/>
          <cell r="FQ255"/>
          <cell r="FR255"/>
          <cell r="FS255"/>
          <cell r="FT255"/>
          <cell r="FU255"/>
          <cell r="FV255">
            <v>0</v>
          </cell>
          <cell r="FW255"/>
          <cell r="FX255">
            <v>0</v>
          </cell>
          <cell r="FY255">
            <v>0</v>
          </cell>
          <cell r="FZ255">
            <v>0</v>
          </cell>
          <cell r="GA255">
            <v>0</v>
          </cell>
          <cell r="GB255">
            <v>0</v>
          </cell>
          <cell r="GC255">
            <v>0</v>
          </cell>
          <cell r="GD255">
            <v>0</v>
          </cell>
          <cell r="GE255">
            <v>0</v>
          </cell>
          <cell r="GF255">
            <v>0</v>
          </cell>
          <cell r="GG255">
            <v>0</v>
          </cell>
          <cell r="GH255">
            <v>0</v>
          </cell>
          <cell r="GI255">
            <v>0</v>
          </cell>
          <cell r="GJ255">
            <v>0</v>
          </cell>
          <cell r="GK255">
            <v>0</v>
          </cell>
          <cell r="GL255">
            <v>0</v>
          </cell>
          <cell r="GM255">
            <v>0</v>
          </cell>
          <cell r="GN255"/>
          <cell r="GO255">
            <v>0</v>
          </cell>
          <cell r="GP255">
            <v>0</v>
          </cell>
          <cell r="GQ255">
            <v>0</v>
          </cell>
          <cell r="GR255">
            <v>0</v>
          </cell>
          <cell r="GS255">
            <v>0</v>
          </cell>
          <cell r="GT255">
            <v>0</v>
          </cell>
          <cell r="GU255">
            <v>0</v>
          </cell>
          <cell r="GV255">
            <v>0</v>
          </cell>
          <cell r="GW255">
            <v>0</v>
          </cell>
          <cell r="GX255">
            <v>0</v>
          </cell>
          <cell r="GY255">
            <v>0</v>
          </cell>
          <cell r="GZ255">
            <v>0</v>
          </cell>
          <cell r="HA255">
            <v>0</v>
          </cell>
          <cell r="HB255">
            <v>0</v>
          </cell>
          <cell r="HC255">
            <v>0</v>
          </cell>
          <cell r="HD255">
            <v>0</v>
          </cell>
          <cell r="HE255">
            <v>0</v>
          </cell>
          <cell r="HF255">
            <v>0</v>
          </cell>
          <cell r="HG255">
            <v>546363500</v>
          </cell>
          <cell r="HH255">
            <v>0</v>
          </cell>
          <cell r="HI255"/>
          <cell r="HJ255"/>
          <cell r="HK255"/>
          <cell r="HL255">
            <v>0</v>
          </cell>
          <cell r="HM255">
            <v>546363500</v>
          </cell>
          <cell r="HN255">
            <v>0</v>
          </cell>
          <cell r="HO255"/>
          <cell r="HP255"/>
          <cell r="HQ255"/>
          <cell r="HR255"/>
          <cell r="HS255"/>
          <cell r="HT255"/>
          <cell r="HU255">
            <v>0</v>
          </cell>
          <cell r="HV255"/>
          <cell r="HW255">
            <v>0</v>
          </cell>
          <cell r="HX255">
            <v>0</v>
          </cell>
          <cell r="HY255">
            <v>0</v>
          </cell>
          <cell r="HZ255">
            <v>0</v>
          </cell>
          <cell r="IA255">
            <v>0</v>
          </cell>
          <cell r="IB255">
            <v>0</v>
          </cell>
          <cell r="IC255">
            <v>0</v>
          </cell>
          <cell r="ID255">
            <v>0</v>
          </cell>
          <cell r="IE255">
            <v>0</v>
          </cell>
          <cell r="IF255">
            <v>0</v>
          </cell>
          <cell r="IG255">
            <v>0</v>
          </cell>
          <cell r="IH255">
            <v>0</v>
          </cell>
          <cell r="II255">
            <v>0</v>
          </cell>
          <cell r="IJ255">
            <v>0</v>
          </cell>
          <cell r="IK255">
            <v>0</v>
          </cell>
          <cell r="IL255">
            <v>0</v>
          </cell>
          <cell r="IM255"/>
          <cell r="IN255">
            <v>0</v>
          </cell>
          <cell r="IO255">
            <v>0</v>
          </cell>
          <cell r="IP255">
            <v>0</v>
          </cell>
          <cell r="IQ255">
            <v>0</v>
          </cell>
          <cell r="IR255">
            <v>0</v>
          </cell>
          <cell r="IS255">
            <v>0</v>
          </cell>
          <cell r="IT255">
            <v>0</v>
          </cell>
          <cell r="IU255">
            <v>0</v>
          </cell>
          <cell r="IV255">
            <v>0</v>
          </cell>
          <cell r="IW255">
            <v>0</v>
          </cell>
          <cell r="IX255">
            <v>0</v>
          </cell>
          <cell r="IY255">
            <v>0</v>
          </cell>
          <cell r="IZ255">
            <v>0</v>
          </cell>
          <cell r="JA255">
            <v>0</v>
          </cell>
          <cell r="JB255">
            <v>0</v>
          </cell>
          <cell r="JC255">
            <v>0</v>
          </cell>
          <cell r="JD255">
            <v>0</v>
          </cell>
          <cell r="JE255">
            <v>0</v>
          </cell>
          <cell r="JF255">
            <v>1986813500</v>
          </cell>
          <cell r="JG255">
            <v>0</v>
          </cell>
          <cell r="JH255">
            <v>0</v>
          </cell>
          <cell r="JI255">
            <v>0</v>
          </cell>
          <cell r="JJ255">
            <v>0</v>
          </cell>
          <cell r="JK255">
            <v>0</v>
          </cell>
          <cell r="JL255">
            <v>1986813500</v>
          </cell>
          <cell r="JM255">
            <v>0</v>
          </cell>
          <cell r="JN255">
            <v>0</v>
          </cell>
          <cell r="JO255">
            <v>0</v>
          </cell>
          <cell r="JP255">
            <v>0</v>
          </cell>
          <cell r="JQ255">
            <v>0</v>
          </cell>
          <cell r="JR255">
            <v>0</v>
          </cell>
          <cell r="JS255">
            <v>0</v>
          </cell>
          <cell r="JT255">
            <v>0</v>
          </cell>
          <cell r="JU255">
            <v>0</v>
          </cell>
          <cell r="JV255">
            <v>723369670.38</v>
          </cell>
          <cell r="JW255">
            <v>0</v>
          </cell>
          <cell r="JX255">
            <v>0</v>
          </cell>
          <cell r="JY255">
            <v>0</v>
          </cell>
          <cell r="JZ255">
            <v>0</v>
          </cell>
          <cell r="KA255">
            <v>0</v>
          </cell>
          <cell r="KB255">
            <v>723369670.38</v>
          </cell>
          <cell r="KC255">
            <v>0</v>
          </cell>
          <cell r="KD255">
            <v>0</v>
          </cell>
          <cell r="KE255">
            <v>0</v>
          </cell>
          <cell r="KF255">
            <v>0</v>
          </cell>
          <cell r="KG255">
            <v>0</v>
          </cell>
          <cell r="KH255">
            <v>0</v>
          </cell>
          <cell r="KI255">
            <v>0</v>
          </cell>
          <cell r="KJ255">
            <v>0</v>
          </cell>
          <cell r="KK255">
            <v>0</v>
          </cell>
          <cell r="KL255"/>
          <cell r="KM255">
            <v>0</v>
          </cell>
          <cell r="KN255">
            <v>0</v>
          </cell>
          <cell r="KO255">
            <v>0</v>
          </cell>
          <cell r="KP255">
            <v>0</v>
          </cell>
          <cell r="KQ255">
            <v>0</v>
          </cell>
          <cell r="KR255">
            <v>0</v>
          </cell>
          <cell r="KS255">
            <v>0</v>
          </cell>
          <cell r="KT255">
            <v>0</v>
          </cell>
          <cell r="KU255">
            <v>0</v>
          </cell>
          <cell r="KV255">
            <v>0</v>
          </cell>
          <cell r="KW255">
            <v>0</v>
          </cell>
          <cell r="KX255">
            <v>0</v>
          </cell>
          <cell r="KY255">
            <v>0</v>
          </cell>
          <cell r="KZ255">
            <v>0</v>
          </cell>
          <cell r="LA255">
            <v>0</v>
          </cell>
          <cell r="LB255">
            <v>0</v>
          </cell>
          <cell r="LC255">
            <v>0</v>
          </cell>
          <cell r="LD255">
            <v>0</v>
          </cell>
        </row>
        <row r="256">
          <cell r="B256">
            <v>253</v>
          </cell>
          <cell r="C256" t="str">
            <v>“CAJICÁ IDEAL”</v>
          </cell>
          <cell r="D256" t="str">
            <v>5. CAJICÁ IDEAL EN CULTURA CIUDADANA, GOBERNANZA Y CERCANÍA</v>
          </cell>
          <cell r="E256" t="str">
            <v>45. Gobierno Territorial</v>
          </cell>
          <cell r="F256" t="str">
            <v xml:space="preserve">14. Cajicá con Gobernanza </v>
          </cell>
          <cell r="G256"/>
          <cell r="H256">
            <v>81</v>
          </cell>
          <cell r="I256" t="str">
            <v xml:space="preserve">Garantizar al 100% el buen estado de la infraestructura de la Alcaldía Municipal anualmente </v>
          </cell>
          <cell r="J256" t="str">
            <v>Porcentaje</v>
          </cell>
          <cell r="K256">
            <v>100</v>
          </cell>
          <cell r="L256"/>
          <cell r="M256">
            <v>100</v>
          </cell>
          <cell r="N256" t="str">
            <v>Alcaldía Municipal</v>
          </cell>
          <cell r="O256" t="str">
            <v>4599008. Sede construida y dotada</v>
          </cell>
          <cell r="P256" t="str">
            <v>459900800. Sede construida y dotada</v>
          </cell>
          <cell r="Q256" t="str">
            <v>55. Infraestructura Municipal</v>
          </cell>
          <cell r="R256" t="str">
            <v xml:space="preserve">Secretaría de infraestructura y obras públicas </v>
          </cell>
          <cell r="S256">
            <v>253</v>
          </cell>
          <cell r="T256" t="str">
            <v>Gestionar 1 proyecto para la construcción de la Sede Administrativa - Alcaldía de Cajicá</v>
          </cell>
          <cell r="U256" t="str">
            <v xml:space="preserve">Sede Administrativa - Alcaldía de Cajicá </v>
          </cell>
          <cell r="V256" t="str">
            <v xml:space="preserve">Número </v>
          </cell>
          <cell r="W256"/>
          <cell r="X256">
            <v>1</v>
          </cell>
          <cell r="Y256">
            <v>0</v>
          </cell>
          <cell r="Z256" t="str">
            <v>I</v>
          </cell>
          <cell r="AA256">
            <v>0.29498525073746312</v>
          </cell>
          <cell r="AB256">
            <v>0.1</v>
          </cell>
          <cell r="AC256">
            <v>0.1</v>
          </cell>
          <cell r="AD256">
            <v>0</v>
          </cell>
          <cell r="AE256">
            <v>0</v>
          </cell>
          <cell r="AF256" t="str">
            <v>G</v>
          </cell>
          <cell r="AG256"/>
          <cell r="AH256"/>
          <cell r="AI256">
            <v>1</v>
          </cell>
          <cell r="AJ256"/>
          <cell r="AK256"/>
          <cell r="AL256" t="str">
            <v>9. Industria, innovación e infraestructura</v>
          </cell>
          <cell r="AM256" t="str">
            <v>Comunidad</v>
          </cell>
          <cell r="AN256"/>
          <cell r="AO256">
            <v>0.1</v>
          </cell>
          <cell r="AP256">
            <v>0.3115264797507788</v>
          </cell>
          <cell r="AQ256">
            <v>0.33</v>
          </cell>
          <cell r="AR256">
            <v>0.29850746268656714</v>
          </cell>
          <cell r="AS256">
            <v>0.33</v>
          </cell>
          <cell r="AT256">
            <v>0.30864197530864196</v>
          </cell>
          <cell r="AU256">
            <v>0.34</v>
          </cell>
          <cell r="AV256">
            <v>0.30769230769230771</v>
          </cell>
          <cell r="AW256">
            <v>0.1</v>
          </cell>
          <cell r="AX256">
            <v>100</v>
          </cell>
          <cell r="AY256">
            <v>0</v>
          </cell>
          <cell r="AZ256">
            <v>0</v>
          </cell>
          <cell r="BA256">
            <v>0</v>
          </cell>
          <cell r="BB256">
            <v>0</v>
          </cell>
          <cell r="BC256">
            <v>0</v>
          </cell>
          <cell r="BD256">
            <v>0</v>
          </cell>
          <cell r="BE256">
            <v>0.3115264797507788</v>
          </cell>
          <cell r="BF256">
            <v>0</v>
          </cell>
          <cell r="BG256">
            <v>0</v>
          </cell>
          <cell r="BH256">
            <v>0</v>
          </cell>
          <cell r="BI256">
            <v>2.9498525073746312E-2</v>
          </cell>
          <cell r="BJ256">
            <v>0</v>
          </cell>
          <cell r="BK256"/>
          <cell r="BL256"/>
          <cell r="BM256"/>
          <cell r="BN256"/>
          <cell r="BO256"/>
          <cell r="BP256"/>
          <cell r="BQ256"/>
          <cell r="BR256"/>
          <cell r="BS256"/>
          <cell r="BT256"/>
          <cell r="BU256"/>
          <cell r="BV256"/>
          <cell r="BW256"/>
          <cell r="BX256"/>
          <cell r="BY256"/>
          <cell r="BZ256">
            <v>0</v>
          </cell>
          <cell r="CA256"/>
          <cell r="CB256"/>
          <cell r="CC256"/>
          <cell r="CD256"/>
          <cell r="CE256"/>
          <cell r="CF256"/>
          <cell r="CG256"/>
          <cell r="CH256"/>
          <cell r="CI256"/>
          <cell r="CJ256"/>
          <cell r="CK256"/>
          <cell r="CL256"/>
          <cell r="CM256"/>
          <cell r="CN256"/>
          <cell r="CO256"/>
          <cell r="CP256"/>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cell r="DK256"/>
          <cell r="DL256"/>
          <cell r="DM256"/>
          <cell r="DN256"/>
          <cell r="DO256"/>
          <cell r="DP256"/>
          <cell r="DQ256"/>
          <cell r="DR256"/>
          <cell r="DS256"/>
          <cell r="DT256"/>
          <cell r="DU256"/>
          <cell r="DV256"/>
          <cell r="DW256">
            <v>0</v>
          </cell>
          <cell r="DX256"/>
          <cell r="DY256">
            <v>0</v>
          </cell>
          <cell r="DZ256"/>
          <cell r="EA256">
            <v>0</v>
          </cell>
          <cell r="EB256">
            <v>0</v>
          </cell>
          <cell r="EC256">
            <v>0</v>
          </cell>
          <cell r="ED256">
            <v>0</v>
          </cell>
          <cell r="EE256"/>
          <cell r="EF256">
            <v>0</v>
          </cell>
          <cell r="EG256">
            <v>0</v>
          </cell>
          <cell r="EH256">
            <v>0</v>
          </cell>
          <cell r="EI256">
            <v>0</v>
          </cell>
          <cell r="EJ256">
            <v>0</v>
          </cell>
          <cell r="EK256">
            <v>0</v>
          </cell>
          <cell r="EL256">
            <v>0</v>
          </cell>
          <cell r="EM256">
            <v>0</v>
          </cell>
          <cell r="EN256">
            <v>0</v>
          </cell>
          <cell r="EO256"/>
          <cell r="EP256">
            <v>0</v>
          </cell>
          <cell r="EQ256">
            <v>0</v>
          </cell>
          <cell r="ER256">
            <v>0</v>
          </cell>
          <cell r="ES256">
            <v>0</v>
          </cell>
          <cell r="ET256">
            <v>0</v>
          </cell>
          <cell r="EU256">
            <v>0</v>
          </cell>
          <cell r="EV256">
            <v>0</v>
          </cell>
          <cell r="EW256">
            <v>0</v>
          </cell>
          <cell r="EX256">
            <v>0</v>
          </cell>
          <cell r="EY256">
            <v>0</v>
          </cell>
          <cell r="EZ256">
            <v>0</v>
          </cell>
          <cell r="FA256">
            <v>0</v>
          </cell>
          <cell r="FB256">
            <v>0</v>
          </cell>
          <cell r="FC256">
            <v>0</v>
          </cell>
          <cell r="FD256">
            <v>0</v>
          </cell>
          <cell r="FE256">
            <v>0</v>
          </cell>
          <cell r="FF256">
            <v>0</v>
          </cell>
          <cell r="FG256">
            <v>0</v>
          </cell>
          <cell r="FH256">
            <v>3090000000</v>
          </cell>
          <cell r="FI256">
            <v>0</v>
          </cell>
          <cell r="FJ256"/>
          <cell r="FK256"/>
          <cell r="FL256"/>
          <cell r="FM256">
            <v>0</v>
          </cell>
          <cell r="FN256">
            <v>3090000000</v>
          </cell>
          <cell r="FO256">
            <v>0</v>
          </cell>
          <cell r="FP256"/>
          <cell r="FQ256"/>
          <cell r="FR256"/>
          <cell r="FS256"/>
          <cell r="FT256"/>
          <cell r="FU256"/>
          <cell r="FV256">
            <v>0</v>
          </cell>
          <cell r="FW256"/>
          <cell r="FX256">
            <v>0</v>
          </cell>
          <cell r="FY256">
            <v>0</v>
          </cell>
          <cell r="FZ256">
            <v>0</v>
          </cell>
          <cell r="GA256">
            <v>0</v>
          </cell>
          <cell r="GB256">
            <v>0</v>
          </cell>
          <cell r="GC256">
            <v>0</v>
          </cell>
          <cell r="GD256">
            <v>0</v>
          </cell>
          <cell r="GE256">
            <v>0</v>
          </cell>
          <cell r="GF256">
            <v>0</v>
          </cell>
          <cell r="GG256">
            <v>0</v>
          </cell>
          <cell r="GH256">
            <v>0</v>
          </cell>
          <cell r="GI256">
            <v>0</v>
          </cell>
          <cell r="GJ256">
            <v>0</v>
          </cell>
          <cell r="GK256">
            <v>0</v>
          </cell>
          <cell r="GL256">
            <v>0</v>
          </cell>
          <cell r="GM256">
            <v>0</v>
          </cell>
          <cell r="GN256"/>
          <cell r="GO256">
            <v>0</v>
          </cell>
          <cell r="GP256">
            <v>0</v>
          </cell>
          <cell r="GQ256">
            <v>0</v>
          </cell>
          <cell r="GR256">
            <v>0</v>
          </cell>
          <cell r="GS256">
            <v>0</v>
          </cell>
          <cell r="GT256">
            <v>0</v>
          </cell>
          <cell r="GU256">
            <v>0</v>
          </cell>
          <cell r="GV256">
            <v>0</v>
          </cell>
          <cell r="GW256">
            <v>0</v>
          </cell>
          <cell r="GX256">
            <v>0</v>
          </cell>
          <cell r="GY256">
            <v>0</v>
          </cell>
          <cell r="GZ256">
            <v>0</v>
          </cell>
          <cell r="HA256">
            <v>0</v>
          </cell>
          <cell r="HB256">
            <v>0</v>
          </cell>
          <cell r="HC256">
            <v>0</v>
          </cell>
          <cell r="HD256">
            <v>0</v>
          </cell>
          <cell r="HE256">
            <v>0</v>
          </cell>
          <cell r="HF256">
            <v>0</v>
          </cell>
          <cell r="HG256">
            <v>3182700000</v>
          </cell>
          <cell r="HH256">
            <v>0</v>
          </cell>
          <cell r="HI256"/>
          <cell r="HJ256"/>
          <cell r="HK256"/>
          <cell r="HL256">
            <v>0</v>
          </cell>
          <cell r="HM256">
            <v>3182700000</v>
          </cell>
          <cell r="HN256">
            <v>0</v>
          </cell>
          <cell r="HO256"/>
          <cell r="HP256"/>
          <cell r="HQ256"/>
          <cell r="HR256"/>
          <cell r="HS256"/>
          <cell r="HT256"/>
          <cell r="HU256">
            <v>0</v>
          </cell>
          <cell r="HV256"/>
          <cell r="HW256">
            <v>0</v>
          </cell>
          <cell r="HX256">
            <v>0</v>
          </cell>
          <cell r="HY256">
            <v>0</v>
          </cell>
          <cell r="HZ256">
            <v>0</v>
          </cell>
          <cell r="IA256">
            <v>0</v>
          </cell>
          <cell r="IB256">
            <v>0</v>
          </cell>
          <cell r="IC256">
            <v>0</v>
          </cell>
          <cell r="ID256">
            <v>0</v>
          </cell>
          <cell r="IE256">
            <v>0</v>
          </cell>
          <cell r="IF256">
            <v>0</v>
          </cell>
          <cell r="IG256">
            <v>0</v>
          </cell>
          <cell r="IH256">
            <v>0</v>
          </cell>
          <cell r="II256">
            <v>0</v>
          </cell>
          <cell r="IJ256">
            <v>0</v>
          </cell>
          <cell r="IK256">
            <v>0</v>
          </cell>
          <cell r="IL256">
            <v>0</v>
          </cell>
          <cell r="IM256"/>
          <cell r="IN256">
            <v>0</v>
          </cell>
          <cell r="IO256">
            <v>0</v>
          </cell>
          <cell r="IP256">
            <v>0</v>
          </cell>
          <cell r="IQ256">
            <v>0</v>
          </cell>
          <cell r="IR256">
            <v>0</v>
          </cell>
          <cell r="IS256">
            <v>0</v>
          </cell>
          <cell r="IT256">
            <v>0</v>
          </cell>
          <cell r="IU256">
            <v>0</v>
          </cell>
          <cell r="IV256">
            <v>0</v>
          </cell>
          <cell r="IW256">
            <v>0</v>
          </cell>
          <cell r="IX256">
            <v>0</v>
          </cell>
          <cell r="IY256">
            <v>0</v>
          </cell>
          <cell r="IZ256">
            <v>0</v>
          </cell>
          <cell r="JA256">
            <v>0</v>
          </cell>
          <cell r="JB256">
            <v>0</v>
          </cell>
          <cell r="JC256">
            <v>0</v>
          </cell>
          <cell r="JD256">
            <v>0</v>
          </cell>
          <cell r="JE256">
            <v>0</v>
          </cell>
          <cell r="JF256">
            <v>6272700000</v>
          </cell>
          <cell r="JG256">
            <v>0</v>
          </cell>
          <cell r="JH256">
            <v>0</v>
          </cell>
          <cell r="JI256">
            <v>0</v>
          </cell>
          <cell r="JJ256">
            <v>0</v>
          </cell>
          <cell r="JK256">
            <v>0</v>
          </cell>
          <cell r="JL256">
            <v>6272700000</v>
          </cell>
          <cell r="JM256">
            <v>0</v>
          </cell>
          <cell r="JN256">
            <v>0</v>
          </cell>
          <cell r="JO256">
            <v>0</v>
          </cell>
          <cell r="JP256">
            <v>0</v>
          </cell>
          <cell r="JQ256">
            <v>0</v>
          </cell>
          <cell r="JR256">
            <v>0</v>
          </cell>
          <cell r="JS256">
            <v>0</v>
          </cell>
          <cell r="JT256">
            <v>0</v>
          </cell>
          <cell r="JU256">
            <v>0</v>
          </cell>
          <cell r="JV256">
            <v>0</v>
          </cell>
          <cell r="JW256">
            <v>0</v>
          </cell>
          <cell r="JX256">
            <v>0</v>
          </cell>
          <cell r="JY256">
            <v>0</v>
          </cell>
          <cell r="JZ256">
            <v>0</v>
          </cell>
          <cell r="KA256">
            <v>0</v>
          </cell>
          <cell r="KB256">
            <v>0</v>
          </cell>
          <cell r="KC256">
            <v>0</v>
          </cell>
          <cell r="KD256">
            <v>0</v>
          </cell>
          <cell r="KE256">
            <v>0</v>
          </cell>
          <cell r="KF256">
            <v>0</v>
          </cell>
          <cell r="KG256">
            <v>0</v>
          </cell>
          <cell r="KH256">
            <v>0</v>
          </cell>
          <cell r="KI256">
            <v>0</v>
          </cell>
          <cell r="KJ256">
            <v>0</v>
          </cell>
          <cell r="KK256">
            <v>0</v>
          </cell>
          <cell r="KL256"/>
          <cell r="KM256">
            <v>0</v>
          </cell>
          <cell r="KN256">
            <v>0</v>
          </cell>
          <cell r="KO256">
            <v>0</v>
          </cell>
          <cell r="KP256">
            <v>0</v>
          </cell>
          <cell r="KQ256">
            <v>0</v>
          </cell>
          <cell r="KR256">
            <v>0</v>
          </cell>
          <cell r="KS256">
            <v>0</v>
          </cell>
          <cell r="KT256">
            <v>0</v>
          </cell>
          <cell r="KU256">
            <v>0</v>
          </cell>
          <cell r="KV256">
            <v>0</v>
          </cell>
          <cell r="KW256">
            <v>0</v>
          </cell>
          <cell r="KX256">
            <v>0</v>
          </cell>
          <cell r="KY256">
            <v>0</v>
          </cell>
          <cell r="KZ256">
            <v>0</v>
          </cell>
          <cell r="LA256">
            <v>0</v>
          </cell>
          <cell r="LB256">
            <v>0</v>
          </cell>
          <cell r="LC256">
            <v>0</v>
          </cell>
          <cell r="LD256">
            <v>0</v>
          </cell>
        </row>
        <row r="257">
          <cell r="B257">
            <v>254</v>
          </cell>
          <cell r="C257" t="str">
            <v>“CAJICÁ IDEAL”</v>
          </cell>
          <cell r="D257" t="str">
            <v>5. CAJICÁ IDEAL EN CULTURA CIUDADANA, GOBERNANZA Y CERCANÍA</v>
          </cell>
          <cell r="E257" t="str">
            <v>45. Gobierno Territorial</v>
          </cell>
          <cell r="F257" t="str">
            <v xml:space="preserve">14. Cajicá con Gobernanza </v>
          </cell>
          <cell r="G257"/>
          <cell r="H257">
            <v>81</v>
          </cell>
          <cell r="I257" t="str">
            <v xml:space="preserve">Garantizar al 100% el buen estado de la infraestructura de la Alcaldía Municipal anualmente </v>
          </cell>
          <cell r="J257" t="str">
            <v>Porcentaje</v>
          </cell>
          <cell r="K257">
            <v>100</v>
          </cell>
          <cell r="L257"/>
          <cell r="M257">
            <v>100</v>
          </cell>
          <cell r="N257" t="str">
            <v>Alcaldía Municipal</v>
          </cell>
          <cell r="O257" t="str">
            <v>4599015. Sedes adquiridas</v>
          </cell>
          <cell r="P257" t="str">
            <v>459901500. Sedes adquiridas</v>
          </cell>
          <cell r="Q257" t="str">
            <v>55. Infraestructura Municipal</v>
          </cell>
          <cell r="R257" t="str">
            <v>Secretaría de Planeación</v>
          </cell>
          <cell r="S257">
            <v>254</v>
          </cell>
          <cell r="T257" t="str">
            <v>Desarrollar 1 estrategia para la compra de predios de uso institucional</v>
          </cell>
          <cell r="U257" t="str">
            <v xml:space="preserve">Predios para el desarrollo de Equipamientos Municipales </v>
          </cell>
          <cell r="V257" t="str">
            <v xml:space="preserve">Número </v>
          </cell>
          <cell r="W257"/>
          <cell r="X257">
            <v>1</v>
          </cell>
          <cell r="Y257">
            <v>0</v>
          </cell>
          <cell r="Z257" t="str">
            <v>I</v>
          </cell>
          <cell r="AA257">
            <v>0.29498525073746312</v>
          </cell>
          <cell r="AB257">
            <v>0.1</v>
          </cell>
          <cell r="AC257">
            <v>0.1</v>
          </cell>
          <cell r="AD257">
            <v>0</v>
          </cell>
          <cell r="AE257">
            <v>0</v>
          </cell>
          <cell r="AF257"/>
          <cell r="AG257"/>
          <cell r="AH257"/>
          <cell r="AI257">
            <v>1</v>
          </cell>
          <cell r="AJ257"/>
          <cell r="AK257"/>
          <cell r="AL257" t="str">
            <v>11. Ciudades y comunidades sostenibles</v>
          </cell>
          <cell r="AM257" t="str">
            <v>Comunidad</v>
          </cell>
          <cell r="AN257"/>
          <cell r="AO257">
            <v>0.25</v>
          </cell>
          <cell r="AP257">
            <v>0.3115264797507788</v>
          </cell>
          <cell r="AQ257">
            <v>0.25</v>
          </cell>
          <cell r="AR257">
            <v>0.29850746268656714</v>
          </cell>
          <cell r="AS257">
            <v>0.25</v>
          </cell>
          <cell r="AT257">
            <v>0.30864197530864196</v>
          </cell>
          <cell r="AU257">
            <v>0.25</v>
          </cell>
          <cell r="AV257">
            <v>0.30769230769230771</v>
          </cell>
          <cell r="AW257">
            <v>0.1</v>
          </cell>
          <cell r="AX257">
            <v>40</v>
          </cell>
          <cell r="AY257">
            <v>0</v>
          </cell>
          <cell r="AZ257">
            <v>0</v>
          </cell>
          <cell r="BA257">
            <v>0</v>
          </cell>
          <cell r="BB257">
            <v>0</v>
          </cell>
          <cell r="BC257">
            <v>0</v>
          </cell>
          <cell r="BD257">
            <v>0</v>
          </cell>
          <cell r="BE257">
            <v>0.12461059190031153</v>
          </cell>
          <cell r="BF257">
            <v>0</v>
          </cell>
          <cell r="BG257">
            <v>0</v>
          </cell>
          <cell r="BH257">
            <v>0</v>
          </cell>
          <cell r="BI257">
            <v>2.9498525073746312E-2</v>
          </cell>
          <cell r="BJ257">
            <v>0</v>
          </cell>
          <cell r="BK257"/>
          <cell r="BL257"/>
          <cell r="BM257"/>
          <cell r="BN257"/>
          <cell r="BO257"/>
          <cell r="BP257"/>
          <cell r="BQ257"/>
          <cell r="BR257"/>
          <cell r="BS257"/>
          <cell r="BT257"/>
          <cell r="BU257"/>
          <cell r="BV257"/>
          <cell r="BW257"/>
          <cell r="BX257"/>
          <cell r="BY257"/>
          <cell r="BZ257">
            <v>0</v>
          </cell>
          <cell r="CA257"/>
          <cell r="CB257"/>
          <cell r="CC257"/>
          <cell r="CD257"/>
          <cell r="CE257"/>
          <cell r="CF257"/>
          <cell r="CG257"/>
          <cell r="CH257"/>
          <cell r="CI257"/>
          <cell r="CJ257"/>
          <cell r="CK257"/>
          <cell r="CL257"/>
          <cell r="CM257"/>
          <cell r="CN257"/>
          <cell r="CO257"/>
          <cell r="CP257"/>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cell r="DK257"/>
          <cell r="DL257"/>
          <cell r="DM257"/>
          <cell r="DN257"/>
          <cell r="DO257"/>
          <cell r="DP257"/>
          <cell r="DQ257"/>
          <cell r="DR257"/>
          <cell r="DS257"/>
          <cell r="DT257"/>
          <cell r="DU257"/>
          <cell r="DV257"/>
          <cell r="DW257">
            <v>0</v>
          </cell>
          <cell r="DX257"/>
          <cell r="DY257">
            <v>0</v>
          </cell>
          <cell r="DZ257"/>
          <cell r="EA257">
            <v>0</v>
          </cell>
          <cell r="EB257">
            <v>0</v>
          </cell>
          <cell r="EC257">
            <v>0</v>
          </cell>
          <cell r="ED257">
            <v>0</v>
          </cell>
          <cell r="EE257"/>
          <cell r="EF257">
            <v>0</v>
          </cell>
          <cell r="EG257">
            <v>0</v>
          </cell>
          <cell r="EH257">
            <v>0</v>
          </cell>
          <cell r="EI257">
            <v>0</v>
          </cell>
          <cell r="EJ257">
            <v>0</v>
          </cell>
          <cell r="EK257">
            <v>0</v>
          </cell>
          <cell r="EL257">
            <v>0</v>
          </cell>
          <cell r="EM257">
            <v>0</v>
          </cell>
          <cell r="EN257">
            <v>0</v>
          </cell>
          <cell r="EO257"/>
          <cell r="EP257">
            <v>0</v>
          </cell>
          <cell r="EQ257">
            <v>0</v>
          </cell>
          <cell r="ER257">
            <v>0</v>
          </cell>
          <cell r="ES257">
            <v>0</v>
          </cell>
          <cell r="ET257">
            <v>0</v>
          </cell>
          <cell r="EU257">
            <v>0</v>
          </cell>
          <cell r="EV257">
            <v>0</v>
          </cell>
          <cell r="EW257">
            <v>0</v>
          </cell>
          <cell r="EX257">
            <v>0</v>
          </cell>
          <cell r="EY257">
            <v>0</v>
          </cell>
          <cell r="EZ257">
            <v>0</v>
          </cell>
          <cell r="FA257">
            <v>0</v>
          </cell>
          <cell r="FB257">
            <v>0</v>
          </cell>
          <cell r="FC257">
            <v>0</v>
          </cell>
          <cell r="FD257">
            <v>0</v>
          </cell>
          <cell r="FE257">
            <v>0</v>
          </cell>
          <cell r="FF257">
            <v>0</v>
          </cell>
          <cell r="FG257">
            <v>0</v>
          </cell>
          <cell r="FH257">
            <v>0</v>
          </cell>
          <cell r="FI257">
            <v>0</v>
          </cell>
          <cell r="FJ257"/>
          <cell r="FK257"/>
          <cell r="FL257"/>
          <cell r="FM257">
            <v>0</v>
          </cell>
          <cell r="FN257">
            <v>0</v>
          </cell>
          <cell r="FO257">
            <v>0</v>
          </cell>
          <cell r="FP257"/>
          <cell r="FQ257"/>
          <cell r="FR257"/>
          <cell r="FS257"/>
          <cell r="FT257"/>
          <cell r="FU257"/>
          <cell r="FV257">
            <v>0</v>
          </cell>
          <cell r="FW257"/>
          <cell r="FX257">
            <v>0</v>
          </cell>
          <cell r="FY257">
            <v>0</v>
          </cell>
          <cell r="FZ257">
            <v>0</v>
          </cell>
          <cell r="GA257">
            <v>0</v>
          </cell>
          <cell r="GB257">
            <v>0</v>
          </cell>
          <cell r="GC257">
            <v>0</v>
          </cell>
          <cell r="GD257">
            <v>0</v>
          </cell>
          <cell r="GE257">
            <v>0</v>
          </cell>
          <cell r="GF257">
            <v>0</v>
          </cell>
          <cell r="GG257">
            <v>0</v>
          </cell>
          <cell r="GH257">
            <v>0</v>
          </cell>
          <cell r="GI257">
            <v>0</v>
          </cell>
          <cell r="GJ257">
            <v>0</v>
          </cell>
          <cell r="GK257">
            <v>0</v>
          </cell>
          <cell r="GL257">
            <v>0</v>
          </cell>
          <cell r="GM257">
            <v>0</v>
          </cell>
          <cell r="GN257"/>
          <cell r="GO257">
            <v>0</v>
          </cell>
          <cell r="GP257">
            <v>0</v>
          </cell>
          <cell r="GQ257">
            <v>0</v>
          </cell>
          <cell r="GR257">
            <v>0</v>
          </cell>
          <cell r="GS257">
            <v>0</v>
          </cell>
          <cell r="GT257">
            <v>0</v>
          </cell>
          <cell r="GU257">
            <v>0</v>
          </cell>
          <cell r="GV257">
            <v>0</v>
          </cell>
          <cell r="GW257">
            <v>0</v>
          </cell>
          <cell r="GX257">
            <v>0</v>
          </cell>
          <cell r="GY257">
            <v>0</v>
          </cell>
          <cell r="GZ257">
            <v>0</v>
          </cell>
          <cell r="HA257">
            <v>0</v>
          </cell>
          <cell r="HB257">
            <v>0</v>
          </cell>
          <cell r="HC257">
            <v>0</v>
          </cell>
          <cell r="HD257">
            <v>0</v>
          </cell>
          <cell r="HE257">
            <v>0</v>
          </cell>
          <cell r="HF257">
            <v>0</v>
          </cell>
          <cell r="HG257">
            <v>0</v>
          </cell>
          <cell r="HH257">
            <v>0</v>
          </cell>
          <cell r="HI257"/>
          <cell r="HJ257"/>
          <cell r="HK257"/>
          <cell r="HL257">
            <v>0</v>
          </cell>
          <cell r="HM257">
            <v>0</v>
          </cell>
          <cell r="HN257">
            <v>0</v>
          </cell>
          <cell r="HO257"/>
          <cell r="HP257"/>
          <cell r="HQ257"/>
          <cell r="HR257"/>
          <cell r="HS257"/>
          <cell r="HT257"/>
          <cell r="HU257">
            <v>0</v>
          </cell>
          <cell r="HV257"/>
          <cell r="HW257">
            <v>0</v>
          </cell>
          <cell r="HX257">
            <v>0</v>
          </cell>
          <cell r="HY257">
            <v>0</v>
          </cell>
          <cell r="HZ257">
            <v>0</v>
          </cell>
          <cell r="IA257">
            <v>0</v>
          </cell>
          <cell r="IB257">
            <v>0</v>
          </cell>
          <cell r="IC257">
            <v>0</v>
          </cell>
          <cell r="ID257">
            <v>0</v>
          </cell>
          <cell r="IE257">
            <v>0</v>
          </cell>
          <cell r="IF257">
            <v>0</v>
          </cell>
          <cell r="IG257">
            <v>0</v>
          </cell>
          <cell r="IH257">
            <v>0</v>
          </cell>
          <cell r="II257">
            <v>0</v>
          </cell>
          <cell r="IJ257">
            <v>0</v>
          </cell>
          <cell r="IK257">
            <v>0</v>
          </cell>
          <cell r="IL257">
            <v>0</v>
          </cell>
          <cell r="IM257"/>
          <cell r="IN257">
            <v>0</v>
          </cell>
          <cell r="IO257">
            <v>0</v>
          </cell>
          <cell r="IP257">
            <v>0</v>
          </cell>
          <cell r="IQ257">
            <v>0</v>
          </cell>
          <cell r="IR257">
            <v>0</v>
          </cell>
          <cell r="IS257">
            <v>0</v>
          </cell>
          <cell r="IT257">
            <v>0</v>
          </cell>
          <cell r="IU257">
            <v>0</v>
          </cell>
          <cell r="IV257">
            <v>0</v>
          </cell>
          <cell r="IW257">
            <v>0</v>
          </cell>
          <cell r="IX257">
            <v>0</v>
          </cell>
          <cell r="IY257">
            <v>0</v>
          </cell>
          <cell r="IZ257">
            <v>0</v>
          </cell>
          <cell r="JA257">
            <v>0</v>
          </cell>
          <cell r="JB257">
            <v>0</v>
          </cell>
          <cell r="JC257">
            <v>0</v>
          </cell>
          <cell r="JD257">
            <v>0</v>
          </cell>
          <cell r="JE257">
            <v>0</v>
          </cell>
          <cell r="JF257">
            <v>0</v>
          </cell>
          <cell r="JG257">
            <v>0</v>
          </cell>
          <cell r="JH257">
            <v>0</v>
          </cell>
          <cell r="JI257">
            <v>0</v>
          </cell>
          <cell r="JJ257">
            <v>0</v>
          </cell>
          <cell r="JK257">
            <v>0</v>
          </cell>
          <cell r="JL257">
            <v>0</v>
          </cell>
          <cell r="JM257">
            <v>0</v>
          </cell>
          <cell r="JN257">
            <v>0</v>
          </cell>
          <cell r="JO257">
            <v>0</v>
          </cell>
          <cell r="JP257">
            <v>0</v>
          </cell>
          <cell r="JQ257">
            <v>0</v>
          </cell>
          <cell r="JR257">
            <v>0</v>
          </cell>
          <cell r="JS257">
            <v>0</v>
          </cell>
          <cell r="JT257">
            <v>0</v>
          </cell>
          <cell r="JU257">
            <v>0</v>
          </cell>
          <cell r="JV257">
            <v>0</v>
          </cell>
          <cell r="JW257">
            <v>0</v>
          </cell>
          <cell r="JX257">
            <v>0</v>
          </cell>
          <cell r="JY257">
            <v>0</v>
          </cell>
          <cell r="JZ257">
            <v>0</v>
          </cell>
          <cell r="KA257">
            <v>0</v>
          </cell>
          <cell r="KB257">
            <v>0</v>
          </cell>
          <cell r="KC257">
            <v>0</v>
          </cell>
          <cell r="KD257">
            <v>0</v>
          </cell>
          <cell r="KE257">
            <v>0</v>
          </cell>
          <cell r="KF257">
            <v>0</v>
          </cell>
          <cell r="KG257">
            <v>0</v>
          </cell>
          <cell r="KH257">
            <v>0</v>
          </cell>
          <cell r="KI257">
            <v>0</v>
          </cell>
          <cell r="KJ257">
            <v>0</v>
          </cell>
          <cell r="KK257">
            <v>0</v>
          </cell>
          <cell r="KL257"/>
          <cell r="KM257">
            <v>0</v>
          </cell>
          <cell r="KN257">
            <v>0</v>
          </cell>
          <cell r="KO257">
            <v>0</v>
          </cell>
          <cell r="KP257">
            <v>0</v>
          </cell>
          <cell r="KQ257">
            <v>0</v>
          </cell>
          <cell r="KR257">
            <v>0</v>
          </cell>
          <cell r="KS257">
            <v>0</v>
          </cell>
          <cell r="KT257">
            <v>0</v>
          </cell>
          <cell r="KU257">
            <v>0</v>
          </cell>
          <cell r="KV257">
            <v>0</v>
          </cell>
          <cell r="KW257">
            <v>0</v>
          </cell>
          <cell r="KX257">
            <v>0</v>
          </cell>
          <cell r="KY257">
            <v>0</v>
          </cell>
          <cell r="KZ257">
            <v>0</v>
          </cell>
          <cell r="LA257">
            <v>0</v>
          </cell>
          <cell r="LB257">
            <v>0</v>
          </cell>
          <cell r="LC257">
            <v>0</v>
          </cell>
          <cell r="LD257">
            <v>0</v>
          </cell>
        </row>
        <row r="258">
          <cell r="B258">
            <v>255</v>
          </cell>
          <cell r="C258" t="str">
            <v>“CAJICÁ IDEAL”</v>
          </cell>
          <cell r="D258" t="str">
            <v>5. CAJICÁ IDEAL EN CULTURA CIUDADANA, GOBERNANZA Y CERCANÍA</v>
          </cell>
          <cell r="E258" t="str">
            <v>45. Gobierno Territorial</v>
          </cell>
          <cell r="F258" t="str">
            <v xml:space="preserve">14. Cajicá con Gobernanza </v>
          </cell>
          <cell r="G258"/>
          <cell r="H258">
            <v>81</v>
          </cell>
          <cell r="I258" t="str">
            <v xml:space="preserve">Garantizar al 100% el buen estado de la infraestructura de la Alcaldía Municipal anualmente </v>
          </cell>
          <cell r="J258" t="str">
            <v>Porcentaje</v>
          </cell>
          <cell r="K258">
            <v>100</v>
          </cell>
          <cell r="L258"/>
          <cell r="M258">
            <v>100</v>
          </cell>
          <cell r="N258" t="str">
            <v>Alcaldía Municipal</v>
          </cell>
          <cell r="O258" t="str">
            <v>4599011. Sedes adecuadas</v>
          </cell>
          <cell r="P258" t="str">
            <v>459901101. Áreas físicas adecuadas</v>
          </cell>
          <cell r="Q258" t="str">
            <v>55. Infraestructura Municipal</v>
          </cell>
          <cell r="R258" t="str">
            <v>Secretaría de Desarrollo Económico</v>
          </cell>
          <cell r="S258">
            <v>255</v>
          </cell>
          <cell r="T258" t="str">
            <v>Gestionar 1 proyecto de un escenario para espectáculos públicos masivos</v>
          </cell>
          <cell r="U258" t="str">
            <v>1 escenario para espectáculos públicos masivos</v>
          </cell>
          <cell r="V258" t="str">
            <v>Número</v>
          </cell>
          <cell r="W258"/>
          <cell r="X258">
            <v>1</v>
          </cell>
          <cell r="Y258">
            <v>0</v>
          </cell>
          <cell r="Z258" t="str">
            <v>I</v>
          </cell>
          <cell r="AA258">
            <v>0.29498525073746312</v>
          </cell>
          <cell r="AB258">
            <v>0</v>
          </cell>
          <cell r="AC258">
            <v>0</v>
          </cell>
          <cell r="AD258">
            <v>0</v>
          </cell>
          <cell r="AE258">
            <v>0</v>
          </cell>
          <cell r="AF258" t="str">
            <v>G</v>
          </cell>
          <cell r="AG258"/>
          <cell r="AH258"/>
          <cell r="AI258">
            <v>1</v>
          </cell>
          <cell r="AJ258"/>
          <cell r="AK258"/>
          <cell r="AL258" t="str">
            <v>9. Industria, innovación e infraestructura</v>
          </cell>
          <cell r="AM258" t="str">
            <v>Comunidad</v>
          </cell>
          <cell r="AN258"/>
          <cell r="AO258" t="str">
            <v>np</v>
          </cell>
          <cell r="AP258">
            <v>0</v>
          </cell>
          <cell r="AQ258">
            <v>1</v>
          </cell>
          <cell r="AR258">
            <v>0.29850746268656714</v>
          </cell>
          <cell r="AS258" t="str">
            <v>NP</v>
          </cell>
          <cell r="AT258">
            <v>0</v>
          </cell>
          <cell r="AU258" t="str">
            <v>NP</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cell r="BL258"/>
          <cell r="BM258"/>
          <cell r="BN258"/>
          <cell r="BO258"/>
          <cell r="BP258"/>
          <cell r="BQ258"/>
          <cell r="BR258"/>
          <cell r="BS258"/>
          <cell r="BT258"/>
          <cell r="BU258"/>
          <cell r="BV258"/>
          <cell r="BW258"/>
          <cell r="BX258"/>
          <cell r="BY258"/>
          <cell r="BZ258">
            <v>0</v>
          </cell>
          <cell r="CA258"/>
          <cell r="CB258"/>
          <cell r="CC258"/>
          <cell r="CD258"/>
          <cell r="CE258"/>
          <cell r="CF258"/>
          <cell r="CG258"/>
          <cell r="CH258"/>
          <cell r="CI258"/>
          <cell r="CJ258"/>
          <cell r="CK258"/>
          <cell r="CL258"/>
          <cell r="CM258"/>
          <cell r="CN258"/>
          <cell r="CO258"/>
          <cell r="CP258"/>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cell r="DK258"/>
          <cell r="DL258"/>
          <cell r="DM258"/>
          <cell r="DN258"/>
          <cell r="DO258"/>
          <cell r="DP258"/>
          <cell r="DQ258"/>
          <cell r="DR258"/>
          <cell r="DS258"/>
          <cell r="DT258"/>
          <cell r="DU258"/>
          <cell r="DV258"/>
          <cell r="DW258">
            <v>0</v>
          </cell>
          <cell r="DX258"/>
          <cell r="DY258">
            <v>0</v>
          </cell>
          <cell r="DZ258"/>
          <cell r="EA258">
            <v>0</v>
          </cell>
          <cell r="EB258">
            <v>0</v>
          </cell>
          <cell r="EC258">
            <v>0</v>
          </cell>
          <cell r="ED258">
            <v>0</v>
          </cell>
          <cell r="EE258"/>
          <cell r="EF258">
            <v>0</v>
          </cell>
          <cell r="EG258">
            <v>0</v>
          </cell>
          <cell r="EH258">
            <v>0</v>
          </cell>
          <cell r="EI258">
            <v>0</v>
          </cell>
          <cell r="EJ258">
            <v>0</v>
          </cell>
          <cell r="EK258">
            <v>0</v>
          </cell>
          <cell r="EL258">
            <v>0</v>
          </cell>
          <cell r="EM258">
            <v>0</v>
          </cell>
          <cell r="EN258">
            <v>0</v>
          </cell>
          <cell r="EO258"/>
          <cell r="EP258">
            <v>0</v>
          </cell>
          <cell r="EQ258">
            <v>0</v>
          </cell>
          <cell r="ER258">
            <v>0</v>
          </cell>
          <cell r="ES258">
            <v>0</v>
          </cell>
          <cell r="ET258">
            <v>0</v>
          </cell>
          <cell r="EU258">
            <v>0</v>
          </cell>
          <cell r="EV258">
            <v>0</v>
          </cell>
          <cell r="EW258">
            <v>0</v>
          </cell>
          <cell r="EX258">
            <v>0</v>
          </cell>
          <cell r="EY258">
            <v>0</v>
          </cell>
          <cell r="EZ258">
            <v>0</v>
          </cell>
          <cell r="FA258">
            <v>0</v>
          </cell>
          <cell r="FB258">
            <v>0</v>
          </cell>
          <cell r="FC258">
            <v>0</v>
          </cell>
          <cell r="FD258">
            <v>0</v>
          </cell>
          <cell r="FE258">
            <v>0</v>
          </cell>
          <cell r="FF258">
            <v>0</v>
          </cell>
          <cell r="FG258">
            <v>0</v>
          </cell>
          <cell r="FH258">
            <v>0</v>
          </cell>
          <cell r="FI258">
            <v>0</v>
          </cell>
          <cell r="FJ258"/>
          <cell r="FK258"/>
          <cell r="FL258"/>
          <cell r="FM258">
            <v>0</v>
          </cell>
          <cell r="FN258">
            <v>0</v>
          </cell>
          <cell r="FO258">
            <v>0</v>
          </cell>
          <cell r="FP258"/>
          <cell r="FQ258"/>
          <cell r="FR258"/>
          <cell r="FS258"/>
          <cell r="FT258"/>
          <cell r="FU258"/>
          <cell r="FV258">
            <v>0</v>
          </cell>
          <cell r="FW258"/>
          <cell r="FX258">
            <v>0</v>
          </cell>
          <cell r="FY258">
            <v>0</v>
          </cell>
          <cell r="FZ258">
            <v>0</v>
          </cell>
          <cell r="GA258">
            <v>0</v>
          </cell>
          <cell r="GB258">
            <v>0</v>
          </cell>
          <cell r="GC258">
            <v>0</v>
          </cell>
          <cell r="GD258">
            <v>0</v>
          </cell>
          <cell r="GE258">
            <v>0</v>
          </cell>
          <cell r="GF258">
            <v>0</v>
          </cell>
          <cell r="GG258">
            <v>0</v>
          </cell>
          <cell r="GH258">
            <v>0</v>
          </cell>
          <cell r="GI258">
            <v>0</v>
          </cell>
          <cell r="GJ258">
            <v>0</v>
          </cell>
          <cell r="GK258">
            <v>0</v>
          </cell>
          <cell r="GL258">
            <v>0</v>
          </cell>
          <cell r="GM258">
            <v>0</v>
          </cell>
          <cell r="GN258"/>
          <cell r="GO258">
            <v>0</v>
          </cell>
          <cell r="GP258">
            <v>0</v>
          </cell>
          <cell r="GQ258">
            <v>0</v>
          </cell>
          <cell r="GR258">
            <v>0</v>
          </cell>
          <cell r="GS258">
            <v>0</v>
          </cell>
          <cell r="GT258">
            <v>0</v>
          </cell>
          <cell r="GU258">
            <v>0</v>
          </cell>
          <cell r="GV258">
            <v>0</v>
          </cell>
          <cell r="GW258">
            <v>0</v>
          </cell>
          <cell r="GX258">
            <v>0</v>
          </cell>
          <cell r="GY258">
            <v>0</v>
          </cell>
          <cell r="GZ258">
            <v>0</v>
          </cell>
          <cell r="HA258">
            <v>0</v>
          </cell>
          <cell r="HB258">
            <v>0</v>
          </cell>
          <cell r="HC258">
            <v>0</v>
          </cell>
          <cell r="HD258">
            <v>0</v>
          </cell>
          <cell r="HE258">
            <v>0</v>
          </cell>
          <cell r="HF258">
            <v>0</v>
          </cell>
          <cell r="HG258">
            <v>0</v>
          </cell>
          <cell r="HH258">
            <v>0</v>
          </cell>
          <cell r="HI258"/>
          <cell r="HJ258"/>
          <cell r="HK258"/>
          <cell r="HL258">
            <v>0</v>
          </cell>
          <cell r="HM258">
            <v>0</v>
          </cell>
          <cell r="HN258">
            <v>0</v>
          </cell>
          <cell r="HO258"/>
          <cell r="HP258"/>
          <cell r="HQ258"/>
          <cell r="HR258"/>
          <cell r="HS258"/>
          <cell r="HT258"/>
          <cell r="HU258">
            <v>0</v>
          </cell>
          <cell r="HV258"/>
          <cell r="HW258">
            <v>0</v>
          </cell>
          <cell r="HX258">
            <v>0</v>
          </cell>
          <cell r="HY258">
            <v>0</v>
          </cell>
          <cell r="HZ258">
            <v>0</v>
          </cell>
          <cell r="IA258">
            <v>0</v>
          </cell>
          <cell r="IB258">
            <v>0</v>
          </cell>
          <cell r="IC258">
            <v>0</v>
          </cell>
          <cell r="ID258">
            <v>0</v>
          </cell>
          <cell r="IE258">
            <v>0</v>
          </cell>
          <cell r="IF258">
            <v>0</v>
          </cell>
          <cell r="IG258">
            <v>0</v>
          </cell>
          <cell r="IH258">
            <v>0</v>
          </cell>
          <cell r="II258">
            <v>0</v>
          </cell>
          <cell r="IJ258">
            <v>0</v>
          </cell>
          <cell r="IK258">
            <v>0</v>
          </cell>
          <cell r="IL258">
            <v>0</v>
          </cell>
          <cell r="IM258"/>
          <cell r="IN258">
            <v>0</v>
          </cell>
          <cell r="IO258">
            <v>0</v>
          </cell>
          <cell r="IP258">
            <v>0</v>
          </cell>
          <cell r="IQ258">
            <v>0</v>
          </cell>
          <cell r="IR258">
            <v>0</v>
          </cell>
          <cell r="IS258">
            <v>0</v>
          </cell>
          <cell r="IT258">
            <v>0</v>
          </cell>
          <cell r="IU258">
            <v>0</v>
          </cell>
          <cell r="IV258">
            <v>0</v>
          </cell>
          <cell r="IW258">
            <v>0</v>
          </cell>
          <cell r="IX258">
            <v>0</v>
          </cell>
          <cell r="IY258">
            <v>0</v>
          </cell>
          <cell r="IZ258">
            <v>0</v>
          </cell>
          <cell r="JA258">
            <v>0</v>
          </cell>
          <cell r="JB258">
            <v>0</v>
          </cell>
          <cell r="JC258">
            <v>0</v>
          </cell>
          <cell r="JD258">
            <v>0</v>
          </cell>
          <cell r="JE258">
            <v>0</v>
          </cell>
          <cell r="JF258">
            <v>0</v>
          </cell>
          <cell r="JG258">
            <v>0</v>
          </cell>
          <cell r="JH258">
            <v>0</v>
          </cell>
          <cell r="JI258">
            <v>0</v>
          </cell>
          <cell r="JJ258">
            <v>0</v>
          </cell>
          <cell r="JK258">
            <v>0</v>
          </cell>
          <cell r="JL258">
            <v>0</v>
          </cell>
          <cell r="JM258">
            <v>0</v>
          </cell>
          <cell r="JN258">
            <v>0</v>
          </cell>
          <cell r="JO258">
            <v>0</v>
          </cell>
          <cell r="JP258">
            <v>0</v>
          </cell>
          <cell r="JQ258">
            <v>0</v>
          </cell>
          <cell r="JR258">
            <v>0</v>
          </cell>
          <cell r="JS258">
            <v>0</v>
          </cell>
          <cell r="JT258">
            <v>0</v>
          </cell>
          <cell r="JU258">
            <v>0</v>
          </cell>
          <cell r="JV258">
            <v>0</v>
          </cell>
          <cell r="JW258">
            <v>0</v>
          </cell>
          <cell r="JX258">
            <v>0</v>
          </cell>
          <cell r="JY258">
            <v>0</v>
          </cell>
          <cell r="JZ258">
            <v>0</v>
          </cell>
          <cell r="KA258">
            <v>0</v>
          </cell>
          <cell r="KB258">
            <v>0</v>
          </cell>
          <cell r="KC258">
            <v>0</v>
          </cell>
          <cell r="KD258">
            <v>0</v>
          </cell>
          <cell r="KE258">
            <v>0</v>
          </cell>
          <cell r="KF258">
            <v>0</v>
          </cell>
          <cell r="KG258">
            <v>0</v>
          </cell>
          <cell r="KH258">
            <v>0</v>
          </cell>
          <cell r="KI258">
            <v>0</v>
          </cell>
          <cell r="KJ258">
            <v>0</v>
          </cell>
          <cell r="KK258">
            <v>0</v>
          </cell>
          <cell r="KL258"/>
          <cell r="KM258">
            <v>0</v>
          </cell>
          <cell r="KN258">
            <v>0</v>
          </cell>
          <cell r="KO258">
            <v>0</v>
          </cell>
          <cell r="KP258">
            <v>0</v>
          </cell>
          <cell r="KQ258">
            <v>0</v>
          </cell>
          <cell r="KR258">
            <v>0</v>
          </cell>
          <cell r="KS258">
            <v>0</v>
          </cell>
          <cell r="KT258">
            <v>0</v>
          </cell>
          <cell r="KU258">
            <v>0</v>
          </cell>
          <cell r="KV258">
            <v>0</v>
          </cell>
          <cell r="KW258">
            <v>0</v>
          </cell>
          <cell r="KX258">
            <v>0</v>
          </cell>
          <cell r="KY258">
            <v>0</v>
          </cell>
          <cell r="KZ258">
            <v>0</v>
          </cell>
          <cell r="LA258">
            <v>0</v>
          </cell>
          <cell r="LB258">
            <v>0</v>
          </cell>
          <cell r="LC258">
            <v>0</v>
          </cell>
          <cell r="LD258">
            <v>0</v>
          </cell>
        </row>
        <row r="259">
          <cell r="B259">
            <v>256</v>
          </cell>
          <cell r="C259" t="str">
            <v>“CAJICÁ IDEAL”</v>
          </cell>
          <cell r="D259" t="str">
            <v>5. CAJICÁ IDEAL EN CULTURA CIUDADANA, GOBERNANZA Y CERCANÍA</v>
          </cell>
          <cell r="E259" t="str">
            <v>45. Gobierno Territorial</v>
          </cell>
          <cell r="F259" t="str">
            <v xml:space="preserve">14. Cajicá con Gobernanza </v>
          </cell>
          <cell r="G259"/>
          <cell r="H259">
            <v>81</v>
          </cell>
          <cell r="I259" t="str">
            <v xml:space="preserve">Garantizar al 100% el buen estado de la infraestructura de la Alcaldía Municipal anualmente </v>
          </cell>
          <cell r="J259" t="str">
            <v>Porcentaje</v>
          </cell>
          <cell r="K259">
            <v>100</v>
          </cell>
          <cell r="L259"/>
          <cell r="M259">
            <v>100</v>
          </cell>
          <cell r="N259" t="str">
            <v>Alcaldía Municipal</v>
          </cell>
          <cell r="O259" t="str">
            <v>4502035. Documentos de planeación</v>
          </cell>
          <cell r="P259" t="str">
            <v>450203500. Documentos de planeación elaborados</v>
          </cell>
          <cell r="Q259" t="str">
            <v>56. Fortalecimiento Institucional</v>
          </cell>
          <cell r="R259" t="str">
            <v>Secretaría General</v>
          </cell>
          <cell r="S259">
            <v>256</v>
          </cell>
          <cell r="T259" t="str">
            <v>Implementar al 100% el plan de acción anual del Plan de Seguridad y Salud en el Trabajo</v>
          </cell>
          <cell r="U259" t="str">
            <v>Plan de Seguridad y Salud en el Trabajo</v>
          </cell>
          <cell r="V259" t="str">
            <v>Porcentaje</v>
          </cell>
          <cell r="W259"/>
          <cell r="X259">
            <v>100</v>
          </cell>
          <cell r="Y259">
            <v>0</v>
          </cell>
          <cell r="Z259" t="str">
            <v>MA</v>
          </cell>
          <cell r="AA259">
            <v>0.29498525073746312</v>
          </cell>
          <cell r="AB259">
            <v>25</v>
          </cell>
          <cell r="AC259">
            <v>0.25</v>
          </cell>
          <cell r="AD259">
            <v>0</v>
          </cell>
          <cell r="AE259">
            <v>0</v>
          </cell>
          <cell r="AF259"/>
          <cell r="AG259"/>
          <cell r="AH259"/>
          <cell r="AI259"/>
          <cell r="AJ259"/>
          <cell r="AK259"/>
          <cell r="AL259" t="str">
            <v>16. Paz, justicia e instituciones sólidas</v>
          </cell>
          <cell r="AM259" t="str">
            <v>Comunidad</v>
          </cell>
          <cell r="AN259"/>
          <cell r="AO259">
            <v>100</v>
          </cell>
          <cell r="AP259">
            <v>0.3115264797507788</v>
          </cell>
          <cell r="AQ259">
            <v>100</v>
          </cell>
          <cell r="AR259">
            <v>0.29850746268656714</v>
          </cell>
          <cell r="AS259">
            <v>100</v>
          </cell>
          <cell r="AT259">
            <v>0.30864197530864196</v>
          </cell>
          <cell r="AU259">
            <v>100</v>
          </cell>
          <cell r="AV259">
            <v>0.30769230769230771</v>
          </cell>
          <cell r="AW259">
            <v>100</v>
          </cell>
          <cell r="AX259">
            <v>100</v>
          </cell>
          <cell r="AY259">
            <v>0</v>
          </cell>
          <cell r="AZ259">
            <v>0</v>
          </cell>
          <cell r="BA259">
            <v>0</v>
          </cell>
          <cell r="BB259">
            <v>0</v>
          </cell>
          <cell r="BC259">
            <v>0</v>
          </cell>
          <cell r="BD259">
            <v>0</v>
          </cell>
          <cell r="BE259">
            <v>0.3115264797507788</v>
          </cell>
          <cell r="BF259">
            <v>0</v>
          </cell>
          <cell r="BG259">
            <v>0</v>
          </cell>
          <cell r="BH259">
            <v>0</v>
          </cell>
          <cell r="BI259">
            <v>7.3746312684365781E-2</v>
          </cell>
          <cell r="BJ259">
            <v>25000000</v>
          </cell>
          <cell r="BK259"/>
          <cell r="BL259"/>
          <cell r="BM259"/>
          <cell r="BN259"/>
          <cell r="BO259"/>
          <cell r="BP259">
            <v>25000000</v>
          </cell>
          <cell r="BQ259"/>
          <cell r="BR259"/>
          <cell r="BS259"/>
          <cell r="BT259"/>
          <cell r="BU259"/>
          <cell r="BV259"/>
          <cell r="BW259"/>
          <cell r="BX259"/>
          <cell r="BY259"/>
          <cell r="BZ259">
            <v>25000000</v>
          </cell>
          <cell r="CA259"/>
          <cell r="CB259"/>
          <cell r="CC259"/>
          <cell r="CD259"/>
          <cell r="CE259"/>
          <cell r="CF259">
            <v>25000000</v>
          </cell>
          <cell r="CG259"/>
          <cell r="CH259"/>
          <cell r="CI259"/>
          <cell r="CJ259"/>
          <cell r="CK259"/>
          <cell r="CL259"/>
          <cell r="CM259"/>
          <cell r="CN259"/>
          <cell r="CO259"/>
          <cell r="CP259"/>
          <cell r="CQ259">
            <v>0</v>
          </cell>
          <cell r="CR259">
            <v>0</v>
          </cell>
          <cell r="CS259">
            <v>0</v>
          </cell>
          <cell r="CT259">
            <v>0</v>
          </cell>
          <cell r="CU259">
            <v>0</v>
          </cell>
          <cell r="CV259">
            <v>0</v>
          </cell>
          <cell r="CW259">
            <v>0</v>
          </cell>
          <cell r="CX259">
            <v>0</v>
          </cell>
          <cell r="CY259">
            <v>0</v>
          </cell>
          <cell r="CZ259">
            <v>0</v>
          </cell>
          <cell r="DA259">
            <v>0</v>
          </cell>
          <cell r="DB259">
            <v>0</v>
          </cell>
          <cell r="DC259">
            <v>0</v>
          </cell>
          <cell r="DD259">
            <v>0</v>
          </cell>
          <cell r="DE259">
            <v>0</v>
          </cell>
          <cell r="DF259">
            <v>0</v>
          </cell>
          <cell r="DG259">
            <v>0</v>
          </cell>
          <cell r="DH259">
            <v>0</v>
          </cell>
          <cell r="DI259">
            <v>0</v>
          </cell>
          <cell r="DJ259"/>
          <cell r="DK259"/>
          <cell r="DL259"/>
          <cell r="DM259"/>
          <cell r="DN259"/>
          <cell r="DO259"/>
          <cell r="DP259"/>
          <cell r="DQ259"/>
          <cell r="DR259"/>
          <cell r="DS259"/>
          <cell r="DT259"/>
          <cell r="DU259"/>
          <cell r="DV259"/>
          <cell r="DW259">
            <v>0</v>
          </cell>
          <cell r="DX259"/>
          <cell r="DY259">
            <v>0</v>
          </cell>
          <cell r="DZ259"/>
          <cell r="EA259">
            <v>0</v>
          </cell>
          <cell r="EB259">
            <v>0</v>
          </cell>
          <cell r="EC259">
            <v>0</v>
          </cell>
          <cell r="ED259">
            <v>0</v>
          </cell>
          <cell r="EE259"/>
          <cell r="EF259">
            <v>0</v>
          </cell>
          <cell r="EG259">
            <v>0</v>
          </cell>
          <cell r="EH259">
            <v>0</v>
          </cell>
          <cell r="EI259">
            <v>0</v>
          </cell>
          <cell r="EJ259">
            <v>0</v>
          </cell>
          <cell r="EK259">
            <v>0</v>
          </cell>
          <cell r="EL259">
            <v>0</v>
          </cell>
          <cell r="EM259">
            <v>0</v>
          </cell>
          <cell r="EN259">
            <v>0</v>
          </cell>
          <cell r="EO259"/>
          <cell r="EP259">
            <v>0</v>
          </cell>
          <cell r="EQ259">
            <v>0</v>
          </cell>
          <cell r="ER259">
            <v>0</v>
          </cell>
          <cell r="ES259">
            <v>0</v>
          </cell>
          <cell r="ET259">
            <v>0</v>
          </cell>
          <cell r="EU259">
            <v>0</v>
          </cell>
          <cell r="EV259">
            <v>0</v>
          </cell>
          <cell r="EW259">
            <v>0</v>
          </cell>
          <cell r="EX259">
            <v>0</v>
          </cell>
          <cell r="EY259">
            <v>0</v>
          </cell>
          <cell r="EZ259">
            <v>0</v>
          </cell>
          <cell r="FA259">
            <v>0</v>
          </cell>
          <cell r="FB259">
            <v>0</v>
          </cell>
          <cell r="FC259">
            <v>0</v>
          </cell>
          <cell r="FD259">
            <v>0</v>
          </cell>
          <cell r="FE259">
            <v>0</v>
          </cell>
          <cell r="FF259">
            <v>0</v>
          </cell>
          <cell r="FG259">
            <v>0</v>
          </cell>
          <cell r="FH259">
            <v>84872000</v>
          </cell>
          <cell r="FI259">
            <v>0</v>
          </cell>
          <cell r="FJ259"/>
          <cell r="FK259"/>
          <cell r="FL259"/>
          <cell r="FM259">
            <v>0</v>
          </cell>
          <cell r="FN259">
            <v>84872000</v>
          </cell>
          <cell r="FO259">
            <v>0</v>
          </cell>
          <cell r="FP259"/>
          <cell r="FQ259"/>
          <cell r="FR259"/>
          <cell r="FS259"/>
          <cell r="FT259"/>
          <cell r="FU259"/>
          <cell r="FV259">
            <v>0</v>
          </cell>
          <cell r="FW259"/>
          <cell r="FX259">
            <v>0</v>
          </cell>
          <cell r="FY259">
            <v>0</v>
          </cell>
          <cell r="FZ259">
            <v>0</v>
          </cell>
          <cell r="GA259">
            <v>0</v>
          </cell>
          <cell r="GB259">
            <v>0</v>
          </cell>
          <cell r="GC259">
            <v>0</v>
          </cell>
          <cell r="GD259">
            <v>0</v>
          </cell>
          <cell r="GE259">
            <v>0</v>
          </cell>
          <cell r="GF259">
            <v>0</v>
          </cell>
          <cell r="GG259">
            <v>0</v>
          </cell>
          <cell r="GH259">
            <v>0</v>
          </cell>
          <cell r="GI259">
            <v>0</v>
          </cell>
          <cell r="GJ259">
            <v>0</v>
          </cell>
          <cell r="GK259">
            <v>0</v>
          </cell>
          <cell r="GL259">
            <v>0</v>
          </cell>
          <cell r="GM259">
            <v>0</v>
          </cell>
          <cell r="GN259"/>
          <cell r="GO259">
            <v>0</v>
          </cell>
          <cell r="GP259">
            <v>0</v>
          </cell>
          <cell r="GQ259">
            <v>0</v>
          </cell>
          <cell r="GR259">
            <v>0</v>
          </cell>
          <cell r="GS259">
            <v>0</v>
          </cell>
          <cell r="GT259">
            <v>0</v>
          </cell>
          <cell r="GU259">
            <v>0</v>
          </cell>
          <cell r="GV259">
            <v>0</v>
          </cell>
          <cell r="GW259">
            <v>0</v>
          </cell>
          <cell r="GX259">
            <v>0</v>
          </cell>
          <cell r="GY259">
            <v>0</v>
          </cell>
          <cell r="GZ259">
            <v>0</v>
          </cell>
          <cell r="HA259">
            <v>0</v>
          </cell>
          <cell r="HB259">
            <v>0</v>
          </cell>
          <cell r="HC259">
            <v>0</v>
          </cell>
          <cell r="HD259">
            <v>0</v>
          </cell>
          <cell r="HE259">
            <v>0</v>
          </cell>
          <cell r="HF259">
            <v>0</v>
          </cell>
          <cell r="HG259">
            <v>87418160</v>
          </cell>
          <cell r="HH259">
            <v>0</v>
          </cell>
          <cell r="HI259"/>
          <cell r="HJ259"/>
          <cell r="HK259"/>
          <cell r="HL259">
            <v>0</v>
          </cell>
          <cell r="HM259">
            <v>87418160</v>
          </cell>
          <cell r="HN259">
            <v>0</v>
          </cell>
          <cell r="HO259"/>
          <cell r="HP259"/>
          <cell r="HQ259"/>
          <cell r="HR259"/>
          <cell r="HS259"/>
          <cell r="HT259"/>
          <cell r="HU259">
            <v>0</v>
          </cell>
          <cell r="HV259"/>
          <cell r="HW259">
            <v>0</v>
          </cell>
          <cell r="HX259">
            <v>0</v>
          </cell>
          <cell r="HY259">
            <v>0</v>
          </cell>
          <cell r="HZ259">
            <v>0</v>
          </cell>
          <cell r="IA259">
            <v>0</v>
          </cell>
          <cell r="IB259">
            <v>0</v>
          </cell>
          <cell r="IC259">
            <v>0</v>
          </cell>
          <cell r="ID259">
            <v>0</v>
          </cell>
          <cell r="IE259">
            <v>0</v>
          </cell>
          <cell r="IF259">
            <v>0</v>
          </cell>
          <cell r="IG259">
            <v>0</v>
          </cell>
          <cell r="IH259">
            <v>0</v>
          </cell>
          <cell r="II259">
            <v>0</v>
          </cell>
          <cell r="IJ259">
            <v>0</v>
          </cell>
          <cell r="IK259">
            <v>0</v>
          </cell>
          <cell r="IL259">
            <v>0</v>
          </cell>
          <cell r="IM259"/>
          <cell r="IN259">
            <v>0</v>
          </cell>
          <cell r="IO259">
            <v>0</v>
          </cell>
          <cell r="IP259">
            <v>0</v>
          </cell>
          <cell r="IQ259">
            <v>0</v>
          </cell>
          <cell r="IR259">
            <v>0</v>
          </cell>
          <cell r="IS259">
            <v>0</v>
          </cell>
          <cell r="IT259">
            <v>0</v>
          </cell>
          <cell r="IU259">
            <v>0</v>
          </cell>
          <cell r="IV259">
            <v>0</v>
          </cell>
          <cell r="IW259">
            <v>0</v>
          </cell>
          <cell r="IX259">
            <v>0</v>
          </cell>
          <cell r="IY259">
            <v>0</v>
          </cell>
          <cell r="IZ259">
            <v>0</v>
          </cell>
          <cell r="JA259">
            <v>0</v>
          </cell>
          <cell r="JB259">
            <v>0</v>
          </cell>
          <cell r="JC259">
            <v>0</v>
          </cell>
          <cell r="JD259">
            <v>0</v>
          </cell>
          <cell r="JE259">
            <v>0</v>
          </cell>
          <cell r="JF259">
            <v>197290160</v>
          </cell>
          <cell r="JG259">
            <v>0</v>
          </cell>
          <cell r="JH259">
            <v>0</v>
          </cell>
          <cell r="JI259">
            <v>0</v>
          </cell>
          <cell r="JJ259">
            <v>0</v>
          </cell>
          <cell r="JK259">
            <v>0</v>
          </cell>
          <cell r="JL259">
            <v>197290160</v>
          </cell>
          <cell r="JM259">
            <v>0</v>
          </cell>
          <cell r="JN259">
            <v>0</v>
          </cell>
          <cell r="JO259">
            <v>0</v>
          </cell>
          <cell r="JP259">
            <v>0</v>
          </cell>
          <cell r="JQ259">
            <v>0</v>
          </cell>
          <cell r="JR259">
            <v>0</v>
          </cell>
          <cell r="JS259">
            <v>0</v>
          </cell>
          <cell r="JT259">
            <v>0</v>
          </cell>
          <cell r="JU259">
            <v>0</v>
          </cell>
          <cell r="JV259">
            <v>25000000</v>
          </cell>
          <cell r="JW259">
            <v>0</v>
          </cell>
          <cell r="JX259">
            <v>0</v>
          </cell>
          <cell r="JY259">
            <v>0</v>
          </cell>
          <cell r="JZ259">
            <v>0</v>
          </cell>
          <cell r="KA259">
            <v>0</v>
          </cell>
          <cell r="KB259">
            <v>25000000</v>
          </cell>
          <cell r="KC259">
            <v>0</v>
          </cell>
          <cell r="KD259">
            <v>0</v>
          </cell>
          <cell r="KE259">
            <v>0</v>
          </cell>
          <cell r="KF259">
            <v>0</v>
          </cell>
          <cell r="KG259">
            <v>0</v>
          </cell>
          <cell r="KH259">
            <v>0</v>
          </cell>
          <cell r="KI259">
            <v>0</v>
          </cell>
          <cell r="KJ259">
            <v>0</v>
          </cell>
          <cell r="KK259">
            <v>0</v>
          </cell>
          <cell r="KL259"/>
          <cell r="KM259">
            <v>0</v>
          </cell>
          <cell r="KN259">
            <v>0</v>
          </cell>
          <cell r="KO259">
            <v>0</v>
          </cell>
          <cell r="KP259">
            <v>0</v>
          </cell>
          <cell r="KQ259">
            <v>0</v>
          </cell>
          <cell r="KR259">
            <v>0</v>
          </cell>
          <cell r="KS259">
            <v>0</v>
          </cell>
          <cell r="KT259">
            <v>0</v>
          </cell>
          <cell r="KU259">
            <v>0</v>
          </cell>
          <cell r="KV259">
            <v>0</v>
          </cell>
          <cell r="KW259">
            <v>0</v>
          </cell>
          <cell r="KX259">
            <v>0</v>
          </cell>
          <cell r="KY259">
            <v>0</v>
          </cell>
          <cell r="KZ259">
            <v>0</v>
          </cell>
          <cell r="LA259">
            <v>0</v>
          </cell>
          <cell r="LB259">
            <v>0</v>
          </cell>
          <cell r="LC259">
            <v>0</v>
          </cell>
          <cell r="LD259">
            <v>0</v>
          </cell>
        </row>
        <row r="260">
          <cell r="B260">
            <v>257</v>
          </cell>
          <cell r="C260" t="str">
            <v>“CAJICÁ IDEAL”</v>
          </cell>
          <cell r="D260" t="str">
            <v>5. CAJICÁ IDEAL EN CULTURA CIUDADANA, GOBERNANZA Y CERCANÍA</v>
          </cell>
          <cell r="E260" t="str">
            <v>45. Gobierno Territorial</v>
          </cell>
          <cell r="F260" t="str">
            <v xml:space="preserve">14. Cajicá con Gobernanza </v>
          </cell>
          <cell r="G260"/>
          <cell r="H260">
            <v>81</v>
          </cell>
          <cell r="I260" t="str">
            <v xml:space="preserve">Garantizar al 100% el buen estado de la infraestructura de la Alcaldía Municipal anualmente </v>
          </cell>
          <cell r="J260" t="str">
            <v>Porcentaje</v>
          </cell>
          <cell r="K260">
            <v>100</v>
          </cell>
          <cell r="L260"/>
          <cell r="M260">
            <v>100</v>
          </cell>
          <cell r="N260" t="str">
            <v>Alcaldía Municipal</v>
          </cell>
          <cell r="O260" t="str">
            <v>4502032. Documentos de lineamientos técnicos</v>
          </cell>
          <cell r="P260" t="str">
            <v>450203200. Documentos de lineamientos técnicos realizados</v>
          </cell>
          <cell r="Q260" t="str">
            <v>56. Fortalecimiento Institucional</v>
          </cell>
          <cell r="R260" t="str">
            <v>Secretaría General</v>
          </cell>
          <cell r="S260">
            <v>257</v>
          </cell>
          <cell r="T260" t="str">
            <v>Implementar al 100% el plan de acción anual del Plan de Bienestar dirigido a los funcionarios de la Alcaldía Municipal</v>
          </cell>
          <cell r="U260" t="str">
            <v xml:space="preserve">Plan de Bienestar </v>
          </cell>
          <cell r="V260" t="str">
            <v>Porcentaje</v>
          </cell>
          <cell r="W260"/>
          <cell r="X260">
            <v>100</v>
          </cell>
          <cell r="Y260">
            <v>0</v>
          </cell>
          <cell r="Z260" t="str">
            <v>MA</v>
          </cell>
          <cell r="AA260">
            <v>0.29498525073746312</v>
          </cell>
          <cell r="AB260">
            <v>24.999999999999975</v>
          </cell>
          <cell r="AC260">
            <v>0.24999999999999975</v>
          </cell>
          <cell r="AD260">
            <v>0</v>
          </cell>
          <cell r="AE260">
            <v>0</v>
          </cell>
          <cell r="AF260"/>
          <cell r="AG260"/>
          <cell r="AH260"/>
          <cell r="AI260"/>
          <cell r="AJ260"/>
          <cell r="AK260"/>
          <cell r="AL260" t="str">
            <v>16. Paz, justicia e instituciones sólidas</v>
          </cell>
          <cell r="AM260" t="str">
            <v>Comunidad</v>
          </cell>
          <cell r="AN260"/>
          <cell r="AO260">
            <v>100</v>
          </cell>
          <cell r="AP260">
            <v>0.3115264797507788</v>
          </cell>
          <cell r="AQ260">
            <v>100</v>
          </cell>
          <cell r="AR260">
            <v>0.29850746268656714</v>
          </cell>
          <cell r="AS260">
            <v>100</v>
          </cell>
          <cell r="AT260">
            <v>0.30864197530864196</v>
          </cell>
          <cell r="AU260">
            <v>100</v>
          </cell>
          <cell r="AV260">
            <v>0.30769230769230771</v>
          </cell>
          <cell r="AW260">
            <v>99.999999999999901</v>
          </cell>
          <cell r="AX260">
            <v>99.999999999999901</v>
          </cell>
          <cell r="AY260">
            <v>0</v>
          </cell>
          <cell r="AZ260">
            <v>0</v>
          </cell>
          <cell r="BA260">
            <v>0</v>
          </cell>
          <cell r="BB260">
            <v>0</v>
          </cell>
          <cell r="BC260">
            <v>0</v>
          </cell>
          <cell r="BD260">
            <v>0</v>
          </cell>
          <cell r="BE260">
            <v>0.31152647975077846</v>
          </cell>
          <cell r="BF260">
            <v>0</v>
          </cell>
          <cell r="BG260">
            <v>0</v>
          </cell>
          <cell r="BH260">
            <v>0</v>
          </cell>
          <cell r="BI260">
            <v>7.3746312684365711E-2</v>
          </cell>
          <cell r="BJ260">
            <v>54006136.329999998</v>
          </cell>
          <cell r="BK260"/>
          <cell r="BL260"/>
          <cell r="BM260"/>
          <cell r="BN260"/>
          <cell r="BO260"/>
          <cell r="BP260">
            <v>54006136.329999998</v>
          </cell>
          <cell r="BQ260"/>
          <cell r="BR260"/>
          <cell r="BS260"/>
          <cell r="BT260"/>
          <cell r="BU260"/>
          <cell r="BV260"/>
          <cell r="BW260"/>
          <cell r="BX260"/>
          <cell r="BY260"/>
          <cell r="BZ260">
            <v>29091930</v>
          </cell>
          <cell r="CA260"/>
          <cell r="CB260"/>
          <cell r="CC260"/>
          <cell r="CD260"/>
          <cell r="CE260"/>
          <cell r="CF260">
            <v>29091930</v>
          </cell>
          <cell r="CG260"/>
          <cell r="CH260"/>
          <cell r="CI260"/>
          <cell r="CJ260"/>
          <cell r="CK260"/>
          <cell r="CL260"/>
          <cell r="CM260"/>
          <cell r="CN260"/>
          <cell r="CO260"/>
          <cell r="CP260"/>
          <cell r="CQ260">
            <v>0</v>
          </cell>
          <cell r="CR260">
            <v>0</v>
          </cell>
          <cell r="CS260">
            <v>0</v>
          </cell>
          <cell r="CT260">
            <v>0</v>
          </cell>
          <cell r="CU260">
            <v>0</v>
          </cell>
          <cell r="CV260">
            <v>0</v>
          </cell>
          <cell r="CW260">
            <v>0</v>
          </cell>
          <cell r="CX260">
            <v>0</v>
          </cell>
          <cell r="CY260">
            <v>0</v>
          </cell>
          <cell r="CZ260">
            <v>0</v>
          </cell>
          <cell r="DA260">
            <v>0</v>
          </cell>
          <cell r="DB260">
            <v>0</v>
          </cell>
          <cell r="DC260">
            <v>0</v>
          </cell>
          <cell r="DD260">
            <v>0</v>
          </cell>
          <cell r="DE260">
            <v>0</v>
          </cell>
          <cell r="DF260">
            <v>0</v>
          </cell>
          <cell r="DG260">
            <v>0</v>
          </cell>
          <cell r="DH260">
            <v>0</v>
          </cell>
          <cell r="DI260">
            <v>0</v>
          </cell>
          <cell r="DJ260"/>
          <cell r="DK260"/>
          <cell r="DL260"/>
          <cell r="DM260"/>
          <cell r="DN260"/>
          <cell r="DO260"/>
          <cell r="DP260"/>
          <cell r="DQ260"/>
          <cell r="DR260"/>
          <cell r="DS260"/>
          <cell r="DT260"/>
          <cell r="DU260"/>
          <cell r="DV260"/>
          <cell r="DW260">
            <v>0</v>
          </cell>
          <cell r="DX260"/>
          <cell r="DY260">
            <v>0</v>
          </cell>
          <cell r="DZ260"/>
          <cell r="EA260">
            <v>0</v>
          </cell>
          <cell r="EB260">
            <v>0</v>
          </cell>
          <cell r="EC260">
            <v>0</v>
          </cell>
          <cell r="ED260">
            <v>0</v>
          </cell>
          <cell r="EE260"/>
          <cell r="EF260">
            <v>0</v>
          </cell>
          <cell r="EG260">
            <v>0</v>
          </cell>
          <cell r="EH260">
            <v>0</v>
          </cell>
          <cell r="EI260">
            <v>0</v>
          </cell>
          <cell r="EJ260">
            <v>0</v>
          </cell>
          <cell r="EK260">
            <v>0</v>
          </cell>
          <cell r="EL260">
            <v>0</v>
          </cell>
          <cell r="EM260">
            <v>0</v>
          </cell>
          <cell r="EN260">
            <v>0</v>
          </cell>
          <cell r="EO260"/>
          <cell r="EP260">
            <v>0</v>
          </cell>
          <cell r="EQ260">
            <v>0</v>
          </cell>
          <cell r="ER260">
            <v>0</v>
          </cell>
          <cell r="ES260">
            <v>0</v>
          </cell>
          <cell r="ET260">
            <v>0</v>
          </cell>
          <cell r="EU260">
            <v>0</v>
          </cell>
          <cell r="EV260">
            <v>0</v>
          </cell>
          <cell r="EW260">
            <v>0</v>
          </cell>
          <cell r="EX260">
            <v>0</v>
          </cell>
          <cell r="EY260">
            <v>0</v>
          </cell>
          <cell r="EZ260">
            <v>0</v>
          </cell>
          <cell r="FA260">
            <v>0</v>
          </cell>
          <cell r="FB260">
            <v>0</v>
          </cell>
          <cell r="FC260">
            <v>0</v>
          </cell>
          <cell r="FD260">
            <v>0</v>
          </cell>
          <cell r="FE260">
            <v>0</v>
          </cell>
          <cell r="FF260">
            <v>0</v>
          </cell>
          <cell r="FG260">
            <v>0</v>
          </cell>
          <cell r="FH260">
            <v>84872000</v>
          </cell>
          <cell r="FI260">
            <v>0</v>
          </cell>
          <cell r="FJ260"/>
          <cell r="FK260"/>
          <cell r="FL260"/>
          <cell r="FM260">
            <v>0</v>
          </cell>
          <cell r="FN260">
            <v>84872000</v>
          </cell>
          <cell r="FO260">
            <v>0</v>
          </cell>
          <cell r="FP260"/>
          <cell r="FQ260"/>
          <cell r="FR260"/>
          <cell r="FS260"/>
          <cell r="FT260"/>
          <cell r="FU260"/>
          <cell r="FV260">
            <v>0</v>
          </cell>
          <cell r="FW260"/>
          <cell r="FX260">
            <v>0</v>
          </cell>
          <cell r="FY260">
            <v>0</v>
          </cell>
          <cell r="FZ260">
            <v>0</v>
          </cell>
          <cell r="GA260">
            <v>0</v>
          </cell>
          <cell r="GB260">
            <v>0</v>
          </cell>
          <cell r="GC260">
            <v>0</v>
          </cell>
          <cell r="GD260">
            <v>0</v>
          </cell>
          <cell r="GE260">
            <v>0</v>
          </cell>
          <cell r="GF260">
            <v>0</v>
          </cell>
          <cell r="GG260">
            <v>0</v>
          </cell>
          <cell r="GH260">
            <v>0</v>
          </cell>
          <cell r="GI260">
            <v>0</v>
          </cell>
          <cell r="GJ260">
            <v>0</v>
          </cell>
          <cell r="GK260">
            <v>0</v>
          </cell>
          <cell r="GL260">
            <v>0</v>
          </cell>
          <cell r="GM260">
            <v>0</v>
          </cell>
          <cell r="GN260"/>
          <cell r="GO260">
            <v>0</v>
          </cell>
          <cell r="GP260">
            <v>0</v>
          </cell>
          <cell r="GQ260">
            <v>0</v>
          </cell>
          <cell r="GR260">
            <v>0</v>
          </cell>
          <cell r="GS260">
            <v>0</v>
          </cell>
          <cell r="GT260">
            <v>0</v>
          </cell>
          <cell r="GU260">
            <v>0</v>
          </cell>
          <cell r="GV260">
            <v>0</v>
          </cell>
          <cell r="GW260">
            <v>0</v>
          </cell>
          <cell r="GX260">
            <v>0</v>
          </cell>
          <cell r="GY260">
            <v>0</v>
          </cell>
          <cell r="GZ260">
            <v>0</v>
          </cell>
          <cell r="HA260">
            <v>0</v>
          </cell>
          <cell r="HB260">
            <v>0</v>
          </cell>
          <cell r="HC260">
            <v>0</v>
          </cell>
          <cell r="HD260">
            <v>0</v>
          </cell>
          <cell r="HE260">
            <v>0</v>
          </cell>
          <cell r="HF260">
            <v>0</v>
          </cell>
          <cell r="HG260">
            <v>87418160</v>
          </cell>
          <cell r="HH260">
            <v>0</v>
          </cell>
          <cell r="HI260"/>
          <cell r="HJ260"/>
          <cell r="HK260"/>
          <cell r="HL260">
            <v>0</v>
          </cell>
          <cell r="HM260">
            <v>87418160</v>
          </cell>
          <cell r="HN260">
            <v>0</v>
          </cell>
          <cell r="HO260"/>
          <cell r="HP260"/>
          <cell r="HQ260"/>
          <cell r="HR260"/>
          <cell r="HS260"/>
          <cell r="HT260"/>
          <cell r="HU260">
            <v>0</v>
          </cell>
          <cell r="HV260"/>
          <cell r="HW260">
            <v>0</v>
          </cell>
          <cell r="HX260">
            <v>0</v>
          </cell>
          <cell r="HY260">
            <v>0</v>
          </cell>
          <cell r="HZ260">
            <v>0</v>
          </cell>
          <cell r="IA260">
            <v>0</v>
          </cell>
          <cell r="IB260">
            <v>0</v>
          </cell>
          <cell r="IC260">
            <v>0</v>
          </cell>
          <cell r="ID260">
            <v>0</v>
          </cell>
          <cell r="IE260">
            <v>0</v>
          </cell>
          <cell r="IF260">
            <v>0</v>
          </cell>
          <cell r="IG260">
            <v>0</v>
          </cell>
          <cell r="IH260">
            <v>0</v>
          </cell>
          <cell r="II260">
            <v>0</v>
          </cell>
          <cell r="IJ260">
            <v>0</v>
          </cell>
          <cell r="IK260">
            <v>0</v>
          </cell>
          <cell r="IL260">
            <v>0</v>
          </cell>
          <cell r="IM260"/>
          <cell r="IN260">
            <v>0</v>
          </cell>
          <cell r="IO260">
            <v>0</v>
          </cell>
          <cell r="IP260">
            <v>0</v>
          </cell>
          <cell r="IQ260">
            <v>0</v>
          </cell>
          <cell r="IR260">
            <v>0</v>
          </cell>
          <cell r="IS260">
            <v>0</v>
          </cell>
          <cell r="IT260">
            <v>0</v>
          </cell>
          <cell r="IU260">
            <v>0</v>
          </cell>
          <cell r="IV260">
            <v>0</v>
          </cell>
          <cell r="IW260">
            <v>0</v>
          </cell>
          <cell r="IX260">
            <v>0</v>
          </cell>
          <cell r="IY260">
            <v>0</v>
          </cell>
          <cell r="IZ260">
            <v>0</v>
          </cell>
          <cell r="JA260">
            <v>0</v>
          </cell>
          <cell r="JB260">
            <v>0</v>
          </cell>
          <cell r="JC260">
            <v>0</v>
          </cell>
          <cell r="JD260">
            <v>0</v>
          </cell>
          <cell r="JE260">
            <v>0</v>
          </cell>
          <cell r="JF260">
            <v>226296296.32999998</v>
          </cell>
          <cell r="JG260">
            <v>0</v>
          </cell>
          <cell r="JH260">
            <v>0</v>
          </cell>
          <cell r="JI260">
            <v>0</v>
          </cell>
          <cell r="JJ260">
            <v>0</v>
          </cell>
          <cell r="JK260">
            <v>0</v>
          </cell>
          <cell r="JL260">
            <v>226296296.32999998</v>
          </cell>
          <cell r="JM260">
            <v>0</v>
          </cell>
          <cell r="JN260">
            <v>0</v>
          </cell>
          <cell r="JO260">
            <v>0</v>
          </cell>
          <cell r="JP260">
            <v>0</v>
          </cell>
          <cell r="JQ260">
            <v>0</v>
          </cell>
          <cell r="JR260">
            <v>0</v>
          </cell>
          <cell r="JS260">
            <v>0</v>
          </cell>
          <cell r="JT260">
            <v>0</v>
          </cell>
          <cell r="JU260">
            <v>0</v>
          </cell>
          <cell r="JV260">
            <v>29091930</v>
          </cell>
          <cell r="JW260">
            <v>0</v>
          </cell>
          <cell r="JX260">
            <v>0</v>
          </cell>
          <cell r="JY260">
            <v>0</v>
          </cell>
          <cell r="JZ260">
            <v>0</v>
          </cell>
          <cell r="KA260">
            <v>0</v>
          </cell>
          <cell r="KB260">
            <v>29091930</v>
          </cell>
          <cell r="KC260">
            <v>0</v>
          </cell>
          <cell r="KD260">
            <v>0</v>
          </cell>
          <cell r="KE260">
            <v>0</v>
          </cell>
          <cell r="KF260">
            <v>0</v>
          </cell>
          <cell r="KG260">
            <v>0</v>
          </cell>
          <cell r="KH260">
            <v>0</v>
          </cell>
          <cell r="KI260">
            <v>0</v>
          </cell>
          <cell r="KJ260">
            <v>0</v>
          </cell>
          <cell r="KK260">
            <v>0</v>
          </cell>
          <cell r="KL260"/>
          <cell r="KM260">
            <v>0</v>
          </cell>
          <cell r="KN260">
            <v>0</v>
          </cell>
          <cell r="KO260">
            <v>0</v>
          </cell>
          <cell r="KP260">
            <v>0</v>
          </cell>
          <cell r="KQ260">
            <v>0</v>
          </cell>
          <cell r="KR260">
            <v>0</v>
          </cell>
          <cell r="KS260">
            <v>0</v>
          </cell>
          <cell r="KT260">
            <v>0</v>
          </cell>
          <cell r="KU260">
            <v>0</v>
          </cell>
          <cell r="KV260">
            <v>0</v>
          </cell>
          <cell r="KW260">
            <v>0</v>
          </cell>
          <cell r="KX260">
            <v>0</v>
          </cell>
          <cell r="KY260">
            <v>0</v>
          </cell>
          <cell r="KZ260">
            <v>0</v>
          </cell>
          <cell r="LA260">
            <v>0</v>
          </cell>
          <cell r="LB260">
            <v>0</v>
          </cell>
          <cell r="LC260">
            <v>0</v>
          </cell>
          <cell r="LD260">
            <v>0</v>
          </cell>
        </row>
        <row r="261">
          <cell r="B261">
            <v>258</v>
          </cell>
          <cell r="C261" t="str">
            <v>“CAJICÁ IDEAL”</v>
          </cell>
          <cell r="D261" t="str">
            <v>5. CAJICÁ IDEAL EN CULTURA CIUDADANA, GOBERNANZA Y CERCANÍA</v>
          </cell>
          <cell r="E261" t="str">
            <v>45. Gobierno Territorial</v>
          </cell>
          <cell r="F261" t="str">
            <v xml:space="preserve">14. Cajicá con Gobernanza </v>
          </cell>
          <cell r="G261"/>
          <cell r="H261">
            <v>82</v>
          </cell>
          <cell r="I261" t="str">
            <v xml:space="preserve">Implementar al 100% el Plan Estratégico de Seguridad Vial anualmente </v>
          </cell>
          <cell r="J261" t="str">
            <v>Porcentaje</v>
          </cell>
          <cell r="K261">
            <v>0</v>
          </cell>
          <cell r="L261"/>
          <cell r="M261">
            <v>100</v>
          </cell>
          <cell r="N261" t="str">
            <v>Alcaldía Municipal</v>
          </cell>
          <cell r="O261" t="str">
            <v>4599019. Documentos de planeación</v>
          </cell>
          <cell r="P261" t="str">
            <v>459901901. Planes estratégicos elaborados</v>
          </cell>
          <cell r="Q261" t="str">
            <v>56. Fortalecimiento Institucional</v>
          </cell>
          <cell r="R261" t="str">
            <v>Secretaría General</v>
          </cell>
          <cell r="S261">
            <v>258</v>
          </cell>
          <cell r="T261" t="str">
            <v>Actualizar e implementar al 100% el plan de acción anual del Plan Estratégico de Seguridad Vial</v>
          </cell>
          <cell r="U261" t="str">
            <v xml:space="preserve">Plan Estratégico de Seguridad Vial </v>
          </cell>
          <cell r="V261" t="str">
            <v xml:space="preserve">Porcentaje </v>
          </cell>
          <cell r="W261"/>
          <cell r="X261">
            <v>100</v>
          </cell>
          <cell r="Y261">
            <v>0</v>
          </cell>
          <cell r="Z261" t="str">
            <v>MA</v>
          </cell>
          <cell r="AA261">
            <v>0.29498525073746312</v>
          </cell>
          <cell r="AB261">
            <v>25</v>
          </cell>
          <cell r="AC261">
            <v>0.25</v>
          </cell>
          <cell r="AD261">
            <v>0</v>
          </cell>
          <cell r="AE261">
            <v>0</v>
          </cell>
          <cell r="AF261"/>
          <cell r="AG261"/>
          <cell r="AH261"/>
          <cell r="AI261"/>
          <cell r="AJ261"/>
          <cell r="AK261"/>
          <cell r="AL261" t="str">
            <v>10. Reducción de las desigualdades</v>
          </cell>
          <cell r="AM261" t="str">
            <v>Comunidad</v>
          </cell>
          <cell r="AN261"/>
          <cell r="AO261">
            <v>100</v>
          </cell>
          <cell r="AP261">
            <v>0.3115264797507788</v>
          </cell>
          <cell r="AQ261">
            <v>100</v>
          </cell>
          <cell r="AR261">
            <v>0.29850746268656714</v>
          </cell>
          <cell r="AS261">
            <v>100</v>
          </cell>
          <cell r="AT261">
            <v>0.30864197530864196</v>
          </cell>
          <cell r="AU261">
            <v>100</v>
          </cell>
          <cell r="AV261">
            <v>0.30769230769230771</v>
          </cell>
          <cell r="AW261">
            <v>100</v>
          </cell>
          <cell r="AX261">
            <v>100</v>
          </cell>
          <cell r="AY261">
            <v>0</v>
          </cell>
          <cell r="AZ261">
            <v>0</v>
          </cell>
          <cell r="BA261">
            <v>0</v>
          </cell>
          <cell r="BB261">
            <v>0</v>
          </cell>
          <cell r="BC261">
            <v>0</v>
          </cell>
          <cell r="BD261">
            <v>0</v>
          </cell>
          <cell r="BE261">
            <v>0.3115264797507788</v>
          </cell>
          <cell r="BF261">
            <v>0</v>
          </cell>
          <cell r="BG261">
            <v>0</v>
          </cell>
          <cell r="BH261">
            <v>0</v>
          </cell>
          <cell r="BI261">
            <v>7.3746312684365781E-2</v>
          </cell>
          <cell r="BJ261">
            <v>15000000</v>
          </cell>
          <cell r="BK261"/>
          <cell r="BL261"/>
          <cell r="BM261"/>
          <cell r="BN261"/>
          <cell r="BO261"/>
          <cell r="BP261">
            <v>15000000</v>
          </cell>
          <cell r="BQ261"/>
          <cell r="BR261"/>
          <cell r="BS261"/>
          <cell r="BT261"/>
          <cell r="BU261"/>
          <cell r="BV261"/>
          <cell r="BW261"/>
          <cell r="BX261"/>
          <cell r="BY261"/>
          <cell r="BZ261">
            <v>15000000</v>
          </cell>
          <cell r="CA261"/>
          <cell r="CB261"/>
          <cell r="CC261"/>
          <cell r="CD261"/>
          <cell r="CE261"/>
          <cell r="CF261">
            <v>15000000</v>
          </cell>
          <cell r="CG261"/>
          <cell r="CH261"/>
          <cell r="CI261"/>
          <cell r="CJ261"/>
          <cell r="CK261"/>
          <cell r="CL261"/>
          <cell r="CM261"/>
          <cell r="CN261"/>
          <cell r="CO261"/>
          <cell r="CP261"/>
          <cell r="CQ261">
            <v>0</v>
          </cell>
          <cell r="CR261">
            <v>0</v>
          </cell>
          <cell r="CS261">
            <v>0</v>
          </cell>
          <cell r="CT261">
            <v>0</v>
          </cell>
          <cell r="CU261">
            <v>0</v>
          </cell>
          <cell r="CV261">
            <v>0</v>
          </cell>
          <cell r="CW261">
            <v>0</v>
          </cell>
          <cell r="CX261">
            <v>0</v>
          </cell>
          <cell r="CY261">
            <v>0</v>
          </cell>
          <cell r="CZ261">
            <v>0</v>
          </cell>
          <cell r="DA261">
            <v>0</v>
          </cell>
          <cell r="DB261">
            <v>0</v>
          </cell>
          <cell r="DC261">
            <v>0</v>
          </cell>
          <cell r="DD261">
            <v>0</v>
          </cell>
          <cell r="DE261">
            <v>0</v>
          </cell>
          <cell r="DF261">
            <v>0</v>
          </cell>
          <cell r="DG261">
            <v>0</v>
          </cell>
          <cell r="DH261">
            <v>0</v>
          </cell>
          <cell r="DI261">
            <v>39600000</v>
          </cell>
          <cell r="DJ261"/>
          <cell r="DK261"/>
          <cell r="DL261"/>
          <cell r="DM261"/>
          <cell r="DN261"/>
          <cell r="DO261">
            <v>39600000</v>
          </cell>
          <cell r="DP261"/>
          <cell r="DQ261"/>
          <cell r="DR261"/>
          <cell r="DS261"/>
          <cell r="DT261"/>
          <cell r="DU261"/>
          <cell r="DV261"/>
          <cell r="DW261">
            <v>0</v>
          </cell>
          <cell r="DX261"/>
          <cell r="DY261">
            <v>0</v>
          </cell>
          <cell r="DZ261"/>
          <cell r="EA261">
            <v>0</v>
          </cell>
          <cell r="EB261">
            <v>0</v>
          </cell>
          <cell r="EC261">
            <v>0</v>
          </cell>
          <cell r="ED261">
            <v>0</v>
          </cell>
          <cell r="EE261"/>
          <cell r="EF261">
            <v>0</v>
          </cell>
          <cell r="EG261">
            <v>0</v>
          </cell>
          <cell r="EH261">
            <v>0</v>
          </cell>
          <cell r="EI261">
            <v>0</v>
          </cell>
          <cell r="EJ261">
            <v>0</v>
          </cell>
          <cell r="EK261">
            <v>0</v>
          </cell>
          <cell r="EL261">
            <v>0</v>
          </cell>
          <cell r="EM261">
            <v>0</v>
          </cell>
          <cell r="EN261">
            <v>0</v>
          </cell>
          <cell r="EO261"/>
          <cell r="EP261">
            <v>0</v>
          </cell>
          <cell r="EQ261">
            <v>0</v>
          </cell>
          <cell r="ER261">
            <v>0</v>
          </cell>
          <cell r="ES261">
            <v>0</v>
          </cell>
          <cell r="ET261">
            <v>0</v>
          </cell>
          <cell r="EU261">
            <v>0</v>
          </cell>
          <cell r="EV261">
            <v>0</v>
          </cell>
          <cell r="EW261">
            <v>0</v>
          </cell>
          <cell r="EX261">
            <v>0</v>
          </cell>
          <cell r="EY261">
            <v>0</v>
          </cell>
          <cell r="EZ261">
            <v>0</v>
          </cell>
          <cell r="FA261">
            <v>0</v>
          </cell>
          <cell r="FB261">
            <v>0</v>
          </cell>
          <cell r="FC261">
            <v>0</v>
          </cell>
          <cell r="FD261">
            <v>0</v>
          </cell>
          <cell r="FE261">
            <v>0</v>
          </cell>
          <cell r="FF261">
            <v>0</v>
          </cell>
          <cell r="FG261">
            <v>0</v>
          </cell>
          <cell r="FH261">
            <v>31827000</v>
          </cell>
          <cell r="FI261">
            <v>0</v>
          </cell>
          <cell r="FJ261"/>
          <cell r="FK261"/>
          <cell r="FL261"/>
          <cell r="FM261">
            <v>0</v>
          </cell>
          <cell r="FN261">
            <v>31827000</v>
          </cell>
          <cell r="FO261">
            <v>0</v>
          </cell>
          <cell r="FP261"/>
          <cell r="FQ261"/>
          <cell r="FR261"/>
          <cell r="FS261"/>
          <cell r="FT261"/>
          <cell r="FU261"/>
          <cell r="FV261">
            <v>0</v>
          </cell>
          <cell r="FW261"/>
          <cell r="FX261">
            <v>0</v>
          </cell>
          <cell r="FY261">
            <v>0</v>
          </cell>
          <cell r="FZ261">
            <v>0</v>
          </cell>
          <cell r="GA261">
            <v>0</v>
          </cell>
          <cell r="GB261">
            <v>0</v>
          </cell>
          <cell r="GC261">
            <v>0</v>
          </cell>
          <cell r="GD261">
            <v>0</v>
          </cell>
          <cell r="GE261">
            <v>0</v>
          </cell>
          <cell r="GF261">
            <v>0</v>
          </cell>
          <cell r="GG261">
            <v>0</v>
          </cell>
          <cell r="GH261">
            <v>0</v>
          </cell>
          <cell r="GI261">
            <v>0</v>
          </cell>
          <cell r="GJ261">
            <v>0</v>
          </cell>
          <cell r="GK261">
            <v>0</v>
          </cell>
          <cell r="GL261">
            <v>0</v>
          </cell>
          <cell r="GM261">
            <v>0</v>
          </cell>
          <cell r="GN261"/>
          <cell r="GO261">
            <v>0</v>
          </cell>
          <cell r="GP261">
            <v>0</v>
          </cell>
          <cell r="GQ261">
            <v>0</v>
          </cell>
          <cell r="GR261">
            <v>0</v>
          </cell>
          <cell r="GS261">
            <v>0</v>
          </cell>
          <cell r="GT261">
            <v>0</v>
          </cell>
          <cell r="GU261">
            <v>0</v>
          </cell>
          <cell r="GV261">
            <v>0</v>
          </cell>
          <cell r="GW261">
            <v>0</v>
          </cell>
          <cell r="GX261">
            <v>0</v>
          </cell>
          <cell r="GY261">
            <v>0</v>
          </cell>
          <cell r="GZ261">
            <v>0</v>
          </cell>
          <cell r="HA261">
            <v>0</v>
          </cell>
          <cell r="HB261">
            <v>0</v>
          </cell>
          <cell r="HC261">
            <v>0</v>
          </cell>
          <cell r="HD261">
            <v>0</v>
          </cell>
          <cell r="HE261">
            <v>0</v>
          </cell>
          <cell r="HF261">
            <v>0</v>
          </cell>
          <cell r="HG261">
            <v>32781810</v>
          </cell>
          <cell r="HH261">
            <v>0</v>
          </cell>
          <cell r="HI261"/>
          <cell r="HJ261"/>
          <cell r="HK261"/>
          <cell r="HL261">
            <v>0</v>
          </cell>
          <cell r="HM261">
            <v>32781810</v>
          </cell>
          <cell r="HN261">
            <v>0</v>
          </cell>
          <cell r="HO261"/>
          <cell r="HP261"/>
          <cell r="HQ261"/>
          <cell r="HR261"/>
          <cell r="HS261"/>
          <cell r="HT261"/>
          <cell r="HU261">
            <v>0</v>
          </cell>
          <cell r="HV261"/>
          <cell r="HW261">
            <v>0</v>
          </cell>
          <cell r="HX261">
            <v>0</v>
          </cell>
          <cell r="HY261">
            <v>0</v>
          </cell>
          <cell r="HZ261">
            <v>0</v>
          </cell>
          <cell r="IA261">
            <v>0</v>
          </cell>
          <cell r="IB261">
            <v>0</v>
          </cell>
          <cell r="IC261">
            <v>0</v>
          </cell>
          <cell r="ID261">
            <v>0</v>
          </cell>
          <cell r="IE261">
            <v>0</v>
          </cell>
          <cell r="IF261">
            <v>0</v>
          </cell>
          <cell r="IG261">
            <v>0</v>
          </cell>
          <cell r="IH261">
            <v>0</v>
          </cell>
          <cell r="II261">
            <v>0</v>
          </cell>
          <cell r="IJ261">
            <v>0</v>
          </cell>
          <cell r="IK261">
            <v>0</v>
          </cell>
          <cell r="IL261">
            <v>0</v>
          </cell>
          <cell r="IM261"/>
          <cell r="IN261">
            <v>0</v>
          </cell>
          <cell r="IO261">
            <v>0</v>
          </cell>
          <cell r="IP261">
            <v>0</v>
          </cell>
          <cell r="IQ261">
            <v>0</v>
          </cell>
          <cell r="IR261">
            <v>0</v>
          </cell>
          <cell r="IS261">
            <v>0</v>
          </cell>
          <cell r="IT261">
            <v>0</v>
          </cell>
          <cell r="IU261">
            <v>0</v>
          </cell>
          <cell r="IV261">
            <v>0</v>
          </cell>
          <cell r="IW261">
            <v>0</v>
          </cell>
          <cell r="IX261">
            <v>0</v>
          </cell>
          <cell r="IY261">
            <v>0</v>
          </cell>
          <cell r="IZ261">
            <v>0</v>
          </cell>
          <cell r="JA261">
            <v>0</v>
          </cell>
          <cell r="JB261">
            <v>0</v>
          </cell>
          <cell r="JC261">
            <v>0</v>
          </cell>
          <cell r="JD261">
            <v>0</v>
          </cell>
          <cell r="JE261">
            <v>0</v>
          </cell>
          <cell r="JF261">
            <v>119208810</v>
          </cell>
          <cell r="JG261">
            <v>0</v>
          </cell>
          <cell r="JH261">
            <v>0</v>
          </cell>
          <cell r="JI261">
            <v>0</v>
          </cell>
          <cell r="JJ261">
            <v>0</v>
          </cell>
          <cell r="JK261">
            <v>0</v>
          </cell>
          <cell r="JL261">
            <v>119208810</v>
          </cell>
          <cell r="JM261">
            <v>0</v>
          </cell>
          <cell r="JN261">
            <v>0</v>
          </cell>
          <cell r="JO261">
            <v>0</v>
          </cell>
          <cell r="JP261">
            <v>0</v>
          </cell>
          <cell r="JQ261">
            <v>0</v>
          </cell>
          <cell r="JR261">
            <v>0</v>
          </cell>
          <cell r="JS261">
            <v>0</v>
          </cell>
          <cell r="JT261">
            <v>0</v>
          </cell>
          <cell r="JU261">
            <v>0</v>
          </cell>
          <cell r="JV261">
            <v>15000000</v>
          </cell>
          <cell r="JW261">
            <v>0</v>
          </cell>
          <cell r="JX261">
            <v>0</v>
          </cell>
          <cell r="JY261">
            <v>0</v>
          </cell>
          <cell r="JZ261">
            <v>0</v>
          </cell>
          <cell r="KA261">
            <v>0</v>
          </cell>
          <cell r="KB261">
            <v>15000000</v>
          </cell>
          <cell r="KC261">
            <v>0</v>
          </cell>
          <cell r="KD261">
            <v>0</v>
          </cell>
          <cell r="KE261">
            <v>0</v>
          </cell>
          <cell r="KF261">
            <v>0</v>
          </cell>
          <cell r="KG261">
            <v>0</v>
          </cell>
          <cell r="KH261">
            <v>0</v>
          </cell>
          <cell r="KI261">
            <v>0</v>
          </cell>
          <cell r="KJ261">
            <v>0</v>
          </cell>
          <cell r="KK261">
            <v>0</v>
          </cell>
          <cell r="KL261"/>
          <cell r="KM261">
            <v>0</v>
          </cell>
          <cell r="KN261">
            <v>0</v>
          </cell>
          <cell r="KO261">
            <v>0</v>
          </cell>
          <cell r="KP261">
            <v>0</v>
          </cell>
          <cell r="KQ261">
            <v>0</v>
          </cell>
          <cell r="KR261">
            <v>0</v>
          </cell>
          <cell r="KS261">
            <v>0</v>
          </cell>
          <cell r="KT261">
            <v>0</v>
          </cell>
          <cell r="KU261">
            <v>0</v>
          </cell>
          <cell r="KV261">
            <v>0</v>
          </cell>
          <cell r="KW261">
            <v>0</v>
          </cell>
          <cell r="KX261">
            <v>0</v>
          </cell>
          <cell r="KY261">
            <v>0</v>
          </cell>
          <cell r="KZ261">
            <v>0</v>
          </cell>
          <cell r="LA261">
            <v>0</v>
          </cell>
          <cell r="LB261">
            <v>0</v>
          </cell>
          <cell r="LC261">
            <v>0</v>
          </cell>
          <cell r="LD261">
            <v>0</v>
          </cell>
        </row>
        <row r="262">
          <cell r="B262">
            <v>259</v>
          </cell>
          <cell r="C262" t="str">
            <v>“CAJICÁ IDEAL”</v>
          </cell>
          <cell r="D262" t="str">
            <v>5. CAJICÁ IDEAL EN CULTURA CIUDADANA, GOBERNANZA Y CERCANÍA</v>
          </cell>
          <cell r="E262" t="str">
            <v>45. Gobierno Territorial</v>
          </cell>
          <cell r="F262" t="str">
            <v xml:space="preserve">14. Cajicá con Gobernanza </v>
          </cell>
          <cell r="G262"/>
          <cell r="H262">
            <v>82</v>
          </cell>
          <cell r="I262" t="str">
            <v xml:space="preserve">Implementar al 100% el Plan Estratégico de Seguridad Vial anualmente </v>
          </cell>
          <cell r="J262" t="str">
            <v>Porcentaje</v>
          </cell>
          <cell r="K262">
            <v>0</v>
          </cell>
          <cell r="L262"/>
          <cell r="M262">
            <v>100</v>
          </cell>
          <cell r="N262" t="str">
            <v>Alcaldía Municipal</v>
          </cell>
          <cell r="O262" t="str">
            <v>4599035. Servicio de saneamiento laboral y prestacional</v>
          </cell>
          <cell r="P262" t="str">
            <v>459903504. Pago de pasivos laborales de la administración pública territorial realizados</v>
          </cell>
          <cell r="Q262" t="str">
            <v>56. Fortalecimiento Institucional</v>
          </cell>
          <cell r="R262" t="str">
            <v>Secretaría General</v>
          </cell>
          <cell r="S262">
            <v>259</v>
          </cell>
          <cell r="T262" t="str">
            <v>Garantizar el funcionamiento anual de 1 plataforma para el manejo del Pasivo Pensional</v>
          </cell>
          <cell r="U262" t="str">
            <v>Plataforma Pasivo Pensional</v>
          </cell>
          <cell r="V262" t="str">
            <v>Número</v>
          </cell>
          <cell r="W262"/>
          <cell r="X262">
            <v>1</v>
          </cell>
          <cell r="Y262">
            <v>0</v>
          </cell>
          <cell r="Z262" t="str">
            <v>MA</v>
          </cell>
          <cell r="AA262">
            <v>0.29498525073746312</v>
          </cell>
          <cell r="AB262">
            <v>0.25</v>
          </cell>
          <cell r="AC262">
            <v>0.25</v>
          </cell>
          <cell r="AD262">
            <v>0</v>
          </cell>
          <cell r="AE262">
            <v>0</v>
          </cell>
          <cell r="AF262"/>
          <cell r="AG262"/>
          <cell r="AH262"/>
          <cell r="AI262"/>
          <cell r="AJ262"/>
          <cell r="AK262"/>
          <cell r="AL262" t="str">
            <v>16. Paz, justicia e instituciones sólidas</v>
          </cell>
          <cell r="AM262" t="str">
            <v>Comunidad</v>
          </cell>
          <cell r="AN262"/>
          <cell r="AO262">
            <v>1</v>
          </cell>
          <cell r="AP262">
            <v>0.3115264797507788</v>
          </cell>
          <cell r="AQ262">
            <v>1</v>
          </cell>
          <cell r="AR262">
            <v>0.29850746268656714</v>
          </cell>
          <cell r="AS262">
            <v>1</v>
          </cell>
          <cell r="AT262">
            <v>0.30864197530864196</v>
          </cell>
          <cell r="AU262">
            <v>1</v>
          </cell>
          <cell r="AV262">
            <v>0.30769230769230771</v>
          </cell>
          <cell r="AW262">
            <v>1</v>
          </cell>
          <cell r="AX262">
            <v>100</v>
          </cell>
          <cell r="AY262">
            <v>0</v>
          </cell>
          <cell r="AZ262">
            <v>0</v>
          </cell>
          <cell r="BA262">
            <v>0</v>
          </cell>
          <cell r="BB262">
            <v>0</v>
          </cell>
          <cell r="BC262">
            <v>0</v>
          </cell>
          <cell r="BD262">
            <v>0</v>
          </cell>
          <cell r="BE262">
            <v>0.3115264797507788</v>
          </cell>
          <cell r="BF262">
            <v>0</v>
          </cell>
          <cell r="BG262">
            <v>0</v>
          </cell>
          <cell r="BH262">
            <v>0</v>
          </cell>
          <cell r="BI262">
            <v>7.3746312684365781E-2</v>
          </cell>
          <cell r="BJ262">
            <v>2455221107</v>
          </cell>
          <cell r="BK262"/>
          <cell r="BL262"/>
          <cell r="BM262"/>
          <cell r="BN262"/>
          <cell r="BO262"/>
          <cell r="BP262">
            <v>2455221107</v>
          </cell>
          <cell r="BQ262"/>
          <cell r="BR262"/>
          <cell r="BS262"/>
          <cell r="BT262"/>
          <cell r="BU262"/>
          <cell r="BV262"/>
          <cell r="BW262"/>
          <cell r="BX262"/>
          <cell r="BY262"/>
          <cell r="BZ262">
            <v>86962965</v>
          </cell>
          <cell r="CA262"/>
          <cell r="CB262"/>
          <cell r="CC262"/>
          <cell r="CD262"/>
          <cell r="CE262"/>
          <cell r="CF262">
            <v>86962965</v>
          </cell>
          <cell r="CG262"/>
          <cell r="CH262"/>
          <cell r="CI262"/>
          <cell r="CJ262"/>
          <cell r="CK262"/>
          <cell r="CL262"/>
          <cell r="CM262"/>
          <cell r="CN262"/>
          <cell r="CO262"/>
          <cell r="CP262"/>
          <cell r="CQ262">
            <v>0</v>
          </cell>
          <cell r="CR262">
            <v>0</v>
          </cell>
          <cell r="CS262">
            <v>0</v>
          </cell>
          <cell r="CT262">
            <v>0</v>
          </cell>
          <cell r="CU262">
            <v>0</v>
          </cell>
          <cell r="CV262">
            <v>0</v>
          </cell>
          <cell r="CW262">
            <v>0</v>
          </cell>
          <cell r="CX262">
            <v>0</v>
          </cell>
          <cell r="CY262">
            <v>0</v>
          </cell>
          <cell r="CZ262">
            <v>0</v>
          </cell>
          <cell r="DA262">
            <v>0</v>
          </cell>
          <cell r="DB262">
            <v>0</v>
          </cell>
          <cell r="DC262">
            <v>0</v>
          </cell>
          <cell r="DD262">
            <v>0</v>
          </cell>
          <cell r="DE262">
            <v>0</v>
          </cell>
          <cell r="DF262">
            <v>0</v>
          </cell>
          <cell r="DG262">
            <v>0</v>
          </cell>
          <cell r="DH262">
            <v>0</v>
          </cell>
          <cell r="DI262">
            <v>493708502</v>
          </cell>
          <cell r="DJ262"/>
          <cell r="DK262"/>
          <cell r="DL262"/>
          <cell r="DM262"/>
          <cell r="DN262"/>
          <cell r="DO262">
            <v>493708502</v>
          </cell>
          <cell r="DP262"/>
          <cell r="DQ262"/>
          <cell r="DR262"/>
          <cell r="DS262"/>
          <cell r="DT262"/>
          <cell r="DU262"/>
          <cell r="DV262"/>
          <cell r="DW262">
            <v>0</v>
          </cell>
          <cell r="DX262"/>
          <cell r="DY262">
            <v>0</v>
          </cell>
          <cell r="DZ262"/>
          <cell r="EA262">
            <v>0</v>
          </cell>
          <cell r="EB262">
            <v>0</v>
          </cell>
          <cell r="EC262">
            <v>0</v>
          </cell>
          <cell r="ED262">
            <v>0</v>
          </cell>
          <cell r="EE262"/>
          <cell r="EF262">
            <v>0</v>
          </cell>
          <cell r="EG262">
            <v>0</v>
          </cell>
          <cell r="EH262">
            <v>0</v>
          </cell>
          <cell r="EI262">
            <v>0</v>
          </cell>
          <cell r="EJ262">
            <v>0</v>
          </cell>
          <cell r="EK262">
            <v>0</v>
          </cell>
          <cell r="EL262">
            <v>0</v>
          </cell>
          <cell r="EM262">
            <v>0</v>
          </cell>
          <cell r="EN262">
            <v>0</v>
          </cell>
          <cell r="EO262"/>
          <cell r="EP262">
            <v>0</v>
          </cell>
          <cell r="EQ262">
            <v>0</v>
          </cell>
          <cell r="ER262">
            <v>0</v>
          </cell>
          <cell r="ES262">
            <v>0</v>
          </cell>
          <cell r="ET262">
            <v>0</v>
          </cell>
          <cell r="EU262">
            <v>0</v>
          </cell>
          <cell r="EV262">
            <v>0</v>
          </cell>
          <cell r="EW262">
            <v>0</v>
          </cell>
          <cell r="EX262">
            <v>0</v>
          </cell>
          <cell r="EY262">
            <v>0</v>
          </cell>
          <cell r="EZ262">
            <v>0</v>
          </cell>
          <cell r="FA262">
            <v>0</v>
          </cell>
          <cell r="FB262">
            <v>0</v>
          </cell>
          <cell r="FC262">
            <v>0</v>
          </cell>
          <cell r="FD262">
            <v>0</v>
          </cell>
          <cell r="FE262">
            <v>0</v>
          </cell>
          <cell r="FF262">
            <v>0</v>
          </cell>
          <cell r="FG262">
            <v>0</v>
          </cell>
          <cell r="FH262">
            <v>509232000</v>
          </cell>
          <cell r="FI262">
            <v>0</v>
          </cell>
          <cell r="FJ262"/>
          <cell r="FK262"/>
          <cell r="FL262"/>
          <cell r="FM262">
            <v>0</v>
          </cell>
          <cell r="FN262">
            <v>509232000</v>
          </cell>
          <cell r="FO262">
            <v>0</v>
          </cell>
          <cell r="FP262"/>
          <cell r="FQ262"/>
          <cell r="FR262"/>
          <cell r="FS262"/>
          <cell r="FT262"/>
          <cell r="FU262"/>
          <cell r="FV262">
            <v>0</v>
          </cell>
          <cell r="FW262"/>
          <cell r="FX262">
            <v>0</v>
          </cell>
          <cell r="FY262">
            <v>0</v>
          </cell>
          <cell r="FZ262">
            <v>0</v>
          </cell>
          <cell r="GA262">
            <v>0</v>
          </cell>
          <cell r="GB262">
            <v>0</v>
          </cell>
          <cell r="GC262">
            <v>0</v>
          </cell>
          <cell r="GD262">
            <v>0</v>
          </cell>
          <cell r="GE262">
            <v>0</v>
          </cell>
          <cell r="GF262">
            <v>0</v>
          </cell>
          <cell r="GG262">
            <v>0</v>
          </cell>
          <cell r="GH262">
            <v>0</v>
          </cell>
          <cell r="GI262">
            <v>0</v>
          </cell>
          <cell r="GJ262">
            <v>0</v>
          </cell>
          <cell r="GK262">
            <v>0</v>
          </cell>
          <cell r="GL262">
            <v>0</v>
          </cell>
          <cell r="GM262">
            <v>0</v>
          </cell>
          <cell r="GN262"/>
          <cell r="GO262">
            <v>0</v>
          </cell>
          <cell r="GP262">
            <v>0</v>
          </cell>
          <cell r="GQ262">
            <v>0</v>
          </cell>
          <cell r="GR262">
            <v>0</v>
          </cell>
          <cell r="GS262">
            <v>0</v>
          </cell>
          <cell r="GT262">
            <v>0</v>
          </cell>
          <cell r="GU262">
            <v>0</v>
          </cell>
          <cell r="GV262">
            <v>0</v>
          </cell>
          <cell r="GW262">
            <v>0</v>
          </cell>
          <cell r="GX262">
            <v>0</v>
          </cell>
          <cell r="GY262">
            <v>0</v>
          </cell>
          <cell r="GZ262">
            <v>0</v>
          </cell>
          <cell r="HA262">
            <v>0</v>
          </cell>
          <cell r="HB262">
            <v>0</v>
          </cell>
          <cell r="HC262">
            <v>0</v>
          </cell>
          <cell r="HD262">
            <v>0</v>
          </cell>
          <cell r="HE262">
            <v>0</v>
          </cell>
          <cell r="HF262">
            <v>0</v>
          </cell>
          <cell r="HG262">
            <v>524508960</v>
          </cell>
          <cell r="HH262">
            <v>0</v>
          </cell>
          <cell r="HI262"/>
          <cell r="HJ262"/>
          <cell r="HK262"/>
          <cell r="HL262">
            <v>0</v>
          </cell>
          <cell r="HM262">
            <v>524508960</v>
          </cell>
          <cell r="HN262">
            <v>0</v>
          </cell>
          <cell r="HO262"/>
          <cell r="HP262"/>
          <cell r="HQ262"/>
          <cell r="HR262"/>
          <cell r="HS262"/>
          <cell r="HT262"/>
          <cell r="HU262">
            <v>0</v>
          </cell>
          <cell r="HV262"/>
          <cell r="HW262">
            <v>0</v>
          </cell>
          <cell r="HX262">
            <v>0</v>
          </cell>
          <cell r="HY262">
            <v>0</v>
          </cell>
          <cell r="HZ262">
            <v>0</v>
          </cell>
          <cell r="IA262">
            <v>0</v>
          </cell>
          <cell r="IB262">
            <v>0</v>
          </cell>
          <cell r="IC262">
            <v>0</v>
          </cell>
          <cell r="ID262">
            <v>0</v>
          </cell>
          <cell r="IE262">
            <v>0</v>
          </cell>
          <cell r="IF262">
            <v>0</v>
          </cell>
          <cell r="IG262">
            <v>0</v>
          </cell>
          <cell r="IH262">
            <v>0</v>
          </cell>
          <cell r="II262">
            <v>0</v>
          </cell>
          <cell r="IJ262">
            <v>0</v>
          </cell>
          <cell r="IK262">
            <v>0</v>
          </cell>
          <cell r="IL262">
            <v>0</v>
          </cell>
          <cell r="IM262"/>
          <cell r="IN262">
            <v>0</v>
          </cell>
          <cell r="IO262">
            <v>0</v>
          </cell>
          <cell r="IP262">
            <v>0</v>
          </cell>
          <cell r="IQ262">
            <v>0</v>
          </cell>
          <cell r="IR262">
            <v>0</v>
          </cell>
          <cell r="IS262">
            <v>0</v>
          </cell>
          <cell r="IT262">
            <v>0</v>
          </cell>
          <cell r="IU262">
            <v>0</v>
          </cell>
          <cell r="IV262">
            <v>0</v>
          </cell>
          <cell r="IW262">
            <v>0</v>
          </cell>
          <cell r="IX262">
            <v>0</v>
          </cell>
          <cell r="IY262">
            <v>0</v>
          </cell>
          <cell r="IZ262">
            <v>0</v>
          </cell>
          <cell r="JA262">
            <v>0</v>
          </cell>
          <cell r="JB262">
            <v>0</v>
          </cell>
          <cell r="JC262">
            <v>0</v>
          </cell>
          <cell r="JD262">
            <v>0</v>
          </cell>
          <cell r="JE262">
            <v>0</v>
          </cell>
          <cell r="JF262">
            <v>3982670569</v>
          </cell>
          <cell r="JG262">
            <v>0</v>
          </cell>
          <cell r="JH262">
            <v>0</v>
          </cell>
          <cell r="JI262">
            <v>0</v>
          </cell>
          <cell r="JJ262">
            <v>0</v>
          </cell>
          <cell r="JK262">
            <v>0</v>
          </cell>
          <cell r="JL262">
            <v>3982670569</v>
          </cell>
          <cell r="JM262">
            <v>0</v>
          </cell>
          <cell r="JN262">
            <v>0</v>
          </cell>
          <cell r="JO262">
            <v>0</v>
          </cell>
          <cell r="JP262">
            <v>0</v>
          </cell>
          <cell r="JQ262">
            <v>0</v>
          </cell>
          <cell r="JR262">
            <v>0</v>
          </cell>
          <cell r="JS262">
            <v>0</v>
          </cell>
          <cell r="JT262">
            <v>0</v>
          </cell>
          <cell r="JU262">
            <v>0</v>
          </cell>
          <cell r="JV262">
            <v>86962965</v>
          </cell>
          <cell r="JW262">
            <v>0</v>
          </cell>
          <cell r="JX262">
            <v>0</v>
          </cell>
          <cell r="JY262">
            <v>0</v>
          </cell>
          <cell r="JZ262">
            <v>0</v>
          </cell>
          <cell r="KA262">
            <v>0</v>
          </cell>
          <cell r="KB262">
            <v>86962965</v>
          </cell>
          <cell r="KC262">
            <v>0</v>
          </cell>
          <cell r="KD262">
            <v>0</v>
          </cell>
          <cell r="KE262">
            <v>0</v>
          </cell>
          <cell r="KF262">
            <v>0</v>
          </cell>
          <cell r="KG262">
            <v>0</v>
          </cell>
          <cell r="KH262">
            <v>0</v>
          </cell>
          <cell r="KI262">
            <v>0</v>
          </cell>
          <cell r="KJ262">
            <v>0</v>
          </cell>
          <cell r="KK262">
            <v>0</v>
          </cell>
          <cell r="KL262"/>
          <cell r="KM262">
            <v>0</v>
          </cell>
          <cell r="KN262">
            <v>0</v>
          </cell>
          <cell r="KO262">
            <v>0</v>
          </cell>
          <cell r="KP262">
            <v>0</v>
          </cell>
          <cell r="KQ262">
            <v>0</v>
          </cell>
          <cell r="KR262">
            <v>0</v>
          </cell>
          <cell r="KS262">
            <v>0</v>
          </cell>
          <cell r="KT262">
            <v>0</v>
          </cell>
          <cell r="KU262">
            <v>0</v>
          </cell>
          <cell r="KV262">
            <v>0</v>
          </cell>
          <cell r="KW262">
            <v>0</v>
          </cell>
          <cell r="KX262">
            <v>0</v>
          </cell>
          <cell r="KY262">
            <v>0</v>
          </cell>
          <cell r="KZ262">
            <v>0</v>
          </cell>
          <cell r="LA262">
            <v>0</v>
          </cell>
          <cell r="LB262">
            <v>0</v>
          </cell>
          <cell r="LC262">
            <v>0</v>
          </cell>
          <cell r="LD262">
            <v>0</v>
          </cell>
        </row>
        <row r="263">
          <cell r="B263">
            <v>260</v>
          </cell>
          <cell r="C263" t="str">
            <v>“CAJICÁ IDEAL”</v>
          </cell>
          <cell r="D263" t="str">
            <v>5. CAJICÁ IDEAL EN CULTURA CIUDADANA, GOBERNANZA Y CERCANÍA</v>
          </cell>
          <cell r="E263" t="str">
            <v>45. Gobierno Territorial</v>
          </cell>
          <cell r="F263" t="str">
            <v xml:space="preserve">14. Cajicá con Gobernanza </v>
          </cell>
          <cell r="G263"/>
          <cell r="H263">
            <v>82</v>
          </cell>
          <cell r="I263" t="str">
            <v xml:space="preserve">Implementar al 100% el Plan Estratégico de Seguridad Vial anualmente </v>
          </cell>
          <cell r="J263" t="str">
            <v>Porcentaje</v>
          </cell>
          <cell r="K263">
            <v>0</v>
          </cell>
          <cell r="L263"/>
          <cell r="M263">
            <v>100</v>
          </cell>
          <cell r="N263" t="str">
            <v>Alcaldía Municipal</v>
          </cell>
          <cell r="O263" t="str">
            <v>4502010. Oficina para la atención y orientación ciudadana adecuada</v>
          </cell>
          <cell r="P263" t="str">
            <v>450201000. Oficinas para la atención y orientación ciudadana adecuada</v>
          </cell>
          <cell r="Q263" t="str">
            <v>56. Fortalecimiento Institucional</v>
          </cell>
          <cell r="R263" t="str">
            <v>Secretaría General</v>
          </cell>
          <cell r="S263">
            <v>260</v>
          </cell>
          <cell r="T263" t="str">
            <v>Garantizar el funcionamiento anual de 1 oficina de atención al ciudadano</v>
          </cell>
          <cell r="U263" t="str">
            <v xml:space="preserve">Oficina de Atención al Ciudadano - </v>
          </cell>
          <cell r="V263" t="str">
            <v xml:space="preserve">Número </v>
          </cell>
          <cell r="W263"/>
          <cell r="X263">
            <v>1</v>
          </cell>
          <cell r="Y263">
            <v>0</v>
          </cell>
          <cell r="Z263" t="str">
            <v>MA</v>
          </cell>
          <cell r="AA263">
            <v>0.29498525073746312</v>
          </cell>
          <cell r="AB263">
            <v>0.2496428571428565</v>
          </cell>
          <cell r="AC263">
            <v>0.2496428571428565</v>
          </cell>
          <cell r="AD263">
            <v>0</v>
          </cell>
          <cell r="AE263">
            <v>0</v>
          </cell>
          <cell r="AF263"/>
          <cell r="AG263"/>
          <cell r="AH263"/>
          <cell r="AI263"/>
          <cell r="AJ263"/>
          <cell r="AK263"/>
          <cell r="AL263" t="str">
            <v>16. Paz, justicia e instituciones sólidas</v>
          </cell>
          <cell r="AM263" t="str">
            <v>Comunidad</v>
          </cell>
          <cell r="AN263"/>
          <cell r="AO263">
            <v>1</v>
          </cell>
          <cell r="AP263">
            <v>0.3115264797507788</v>
          </cell>
          <cell r="AQ263">
            <v>1</v>
          </cell>
          <cell r="AR263">
            <v>0.29850746268656714</v>
          </cell>
          <cell r="AS263">
            <v>1</v>
          </cell>
          <cell r="AT263">
            <v>0.30864197530864196</v>
          </cell>
          <cell r="AU263">
            <v>1</v>
          </cell>
          <cell r="AV263">
            <v>0.30769230769230771</v>
          </cell>
          <cell r="AW263">
            <v>0.998571428571426</v>
          </cell>
          <cell r="AX263">
            <v>99.857142857142605</v>
          </cell>
          <cell r="AY263">
            <v>0</v>
          </cell>
          <cell r="AZ263">
            <v>0</v>
          </cell>
          <cell r="BA263">
            <v>0</v>
          </cell>
          <cell r="BB263">
            <v>0</v>
          </cell>
          <cell r="BC263">
            <v>0</v>
          </cell>
          <cell r="BD263">
            <v>0</v>
          </cell>
          <cell r="BE263">
            <v>0.3110814419225626</v>
          </cell>
          <cell r="BF263">
            <v>0</v>
          </cell>
          <cell r="BG263">
            <v>0</v>
          </cell>
          <cell r="BH263">
            <v>0</v>
          </cell>
          <cell r="BI263">
            <v>7.3640960809102207E-2</v>
          </cell>
          <cell r="BJ263">
            <v>35000000</v>
          </cell>
          <cell r="BK263"/>
          <cell r="BL263"/>
          <cell r="BM263"/>
          <cell r="BN263"/>
          <cell r="BO263"/>
          <cell r="BP263">
            <v>35000000</v>
          </cell>
          <cell r="BQ263"/>
          <cell r="BR263"/>
          <cell r="BS263"/>
          <cell r="BT263"/>
          <cell r="BU263"/>
          <cell r="BV263"/>
          <cell r="BW263"/>
          <cell r="BX263"/>
          <cell r="BY263"/>
          <cell r="BZ263">
            <v>34911740</v>
          </cell>
          <cell r="CA263"/>
          <cell r="CB263"/>
          <cell r="CC263"/>
          <cell r="CD263"/>
          <cell r="CE263"/>
          <cell r="CF263">
            <v>34911740</v>
          </cell>
          <cell r="CG263"/>
          <cell r="CH263"/>
          <cell r="CI263"/>
          <cell r="CJ263"/>
          <cell r="CK263"/>
          <cell r="CL263"/>
          <cell r="CM263"/>
          <cell r="CN263"/>
          <cell r="CO263"/>
          <cell r="CP263"/>
          <cell r="CQ263">
            <v>0</v>
          </cell>
          <cell r="CR263">
            <v>0</v>
          </cell>
          <cell r="CS263">
            <v>0</v>
          </cell>
          <cell r="CT263">
            <v>0</v>
          </cell>
          <cell r="CU263">
            <v>0</v>
          </cell>
          <cell r="CV263">
            <v>0</v>
          </cell>
          <cell r="CW263">
            <v>0</v>
          </cell>
          <cell r="CX263">
            <v>0</v>
          </cell>
          <cell r="CY263">
            <v>0</v>
          </cell>
          <cell r="CZ263">
            <v>0</v>
          </cell>
          <cell r="DA263">
            <v>0</v>
          </cell>
          <cell r="DB263">
            <v>0</v>
          </cell>
          <cell r="DC263">
            <v>0</v>
          </cell>
          <cell r="DD263">
            <v>0</v>
          </cell>
          <cell r="DE263">
            <v>0</v>
          </cell>
          <cell r="DF263">
            <v>0</v>
          </cell>
          <cell r="DG263">
            <v>0</v>
          </cell>
          <cell r="DH263">
            <v>0</v>
          </cell>
          <cell r="DI263">
            <v>140000000</v>
          </cell>
          <cell r="DJ263"/>
          <cell r="DK263"/>
          <cell r="DL263"/>
          <cell r="DM263"/>
          <cell r="DN263"/>
          <cell r="DO263">
            <v>140000000</v>
          </cell>
          <cell r="DP263"/>
          <cell r="DQ263"/>
          <cell r="DR263"/>
          <cell r="DS263"/>
          <cell r="DT263"/>
          <cell r="DU263"/>
          <cell r="DV263"/>
          <cell r="DW263">
            <v>0</v>
          </cell>
          <cell r="DX263"/>
          <cell r="DY263">
            <v>0</v>
          </cell>
          <cell r="DZ263"/>
          <cell r="EA263">
            <v>0</v>
          </cell>
          <cell r="EB263">
            <v>0</v>
          </cell>
          <cell r="EC263">
            <v>0</v>
          </cell>
          <cell r="ED263">
            <v>0</v>
          </cell>
          <cell r="EE263"/>
          <cell r="EF263">
            <v>0</v>
          </cell>
          <cell r="EG263">
            <v>0</v>
          </cell>
          <cell r="EH263">
            <v>0</v>
          </cell>
          <cell r="EI263">
            <v>0</v>
          </cell>
          <cell r="EJ263">
            <v>0</v>
          </cell>
          <cell r="EK263">
            <v>0</v>
          </cell>
          <cell r="EL263">
            <v>0</v>
          </cell>
          <cell r="EM263">
            <v>0</v>
          </cell>
          <cell r="EN263">
            <v>0</v>
          </cell>
          <cell r="EO263"/>
          <cell r="EP263">
            <v>0</v>
          </cell>
          <cell r="EQ263">
            <v>0</v>
          </cell>
          <cell r="ER263">
            <v>0</v>
          </cell>
          <cell r="ES263">
            <v>0</v>
          </cell>
          <cell r="ET263">
            <v>0</v>
          </cell>
          <cell r="EU263">
            <v>0</v>
          </cell>
          <cell r="EV263">
            <v>0</v>
          </cell>
          <cell r="EW263">
            <v>0</v>
          </cell>
          <cell r="EX263">
            <v>0</v>
          </cell>
          <cell r="EY263">
            <v>0</v>
          </cell>
          <cell r="EZ263">
            <v>0</v>
          </cell>
          <cell r="FA263">
            <v>0</v>
          </cell>
          <cell r="FB263">
            <v>0</v>
          </cell>
          <cell r="FC263">
            <v>0</v>
          </cell>
          <cell r="FD263">
            <v>0</v>
          </cell>
          <cell r="FE263">
            <v>0</v>
          </cell>
          <cell r="FF263">
            <v>0</v>
          </cell>
          <cell r="FG263">
            <v>0</v>
          </cell>
          <cell r="FH263">
            <v>265225000</v>
          </cell>
          <cell r="FI263">
            <v>0</v>
          </cell>
          <cell r="FJ263"/>
          <cell r="FK263"/>
          <cell r="FL263"/>
          <cell r="FM263">
            <v>0</v>
          </cell>
          <cell r="FN263">
            <v>265225000</v>
          </cell>
          <cell r="FO263">
            <v>0</v>
          </cell>
          <cell r="FP263"/>
          <cell r="FQ263"/>
          <cell r="FR263"/>
          <cell r="FS263"/>
          <cell r="FT263"/>
          <cell r="FU263"/>
          <cell r="FV263">
            <v>0</v>
          </cell>
          <cell r="FW263"/>
          <cell r="FX263">
            <v>0</v>
          </cell>
          <cell r="FY263">
            <v>0</v>
          </cell>
          <cell r="FZ263">
            <v>0</v>
          </cell>
          <cell r="GA263">
            <v>0</v>
          </cell>
          <cell r="GB263">
            <v>0</v>
          </cell>
          <cell r="GC263">
            <v>0</v>
          </cell>
          <cell r="GD263">
            <v>0</v>
          </cell>
          <cell r="GE263">
            <v>0</v>
          </cell>
          <cell r="GF263">
            <v>0</v>
          </cell>
          <cell r="GG263">
            <v>0</v>
          </cell>
          <cell r="GH263">
            <v>0</v>
          </cell>
          <cell r="GI263">
            <v>0</v>
          </cell>
          <cell r="GJ263">
            <v>0</v>
          </cell>
          <cell r="GK263">
            <v>0</v>
          </cell>
          <cell r="GL263">
            <v>0</v>
          </cell>
          <cell r="GM263">
            <v>0</v>
          </cell>
          <cell r="GN263"/>
          <cell r="GO263">
            <v>0</v>
          </cell>
          <cell r="GP263">
            <v>0</v>
          </cell>
          <cell r="GQ263">
            <v>0</v>
          </cell>
          <cell r="GR263">
            <v>0</v>
          </cell>
          <cell r="GS263">
            <v>0</v>
          </cell>
          <cell r="GT263">
            <v>0</v>
          </cell>
          <cell r="GU263">
            <v>0</v>
          </cell>
          <cell r="GV263">
            <v>0</v>
          </cell>
          <cell r="GW263">
            <v>0</v>
          </cell>
          <cell r="GX263">
            <v>0</v>
          </cell>
          <cell r="GY263">
            <v>0</v>
          </cell>
          <cell r="GZ263">
            <v>0</v>
          </cell>
          <cell r="HA263">
            <v>0</v>
          </cell>
          <cell r="HB263">
            <v>0</v>
          </cell>
          <cell r="HC263">
            <v>0</v>
          </cell>
          <cell r="HD263">
            <v>0</v>
          </cell>
          <cell r="HE263">
            <v>0</v>
          </cell>
          <cell r="HF263">
            <v>0</v>
          </cell>
          <cell r="HG263">
            <v>273181750</v>
          </cell>
          <cell r="HH263">
            <v>0</v>
          </cell>
          <cell r="HI263"/>
          <cell r="HJ263"/>
          <cell r="HK263"/>
          <cell r="HL263">
            <v>0</v>
          </cell>
          <cell r="HM263">
            <v>273181750</v>
          </cell>
          <cell r="HN263">
            <v>0</v>
          </cell>
          <cell r="HO263"/>
          <cell r="HP263"/>
          <cell r="HQ263"/>
          <cell r="HR263"/>
          <cell r="HS263"/>
          <cell r="HT263"/>
          <cell r="HU263">
            <v>0</v>
          </cell>
          <cell r="HV263"/>
          <cell r="HW263">
            <v>0</v>
          </cell>
          <cell r="HX263">
            <v>0</v>
          </cell>
          <cell r="HY263">
            <v>0</v>
          </cell>
          <cell r="HZ263">
            <v>0</v>
          </cell>
          <cell r="IA263">
            <v>0</v>
          </cell>
          <cell r="IB263">
            <v>0</v>
          </cell>
          <cell r="IC263">
            <v>0</v>
          </cell>
          <cell r="ID263">
            <v>0</v>
          </cell>
          <cell r="IE263">
            <v>0</v>
          </cell>
          <cell r="IF263">
            <v>0</v>
          </cell>
          <cell r="IG263">
            <v>0</v>
          </cell>
          <cell r="IH263">
            <v>0</v>
          </cell>
          <cell r="II263">
            <v>0</v>
          </cell>
          <cell r="IJ263">
            <v>0</v>
          </cell>
          <cell r="IK263">
            <v>0</v>
          </cell>
          <cell r="IL263">
            <v>0</v>
          </cell>
          <cell r="IM263"/>
          <cell r="IN263">
            <v>0</v>
          </cell>
          <cell r="IO263">
            <v>0</v>
          </cell>
          <cell r="IP263">
            <v>0</v>
          </cell>
          <cell r="IQ263">
            <v>0</v>
          </cell>
          <cell r="IR263">
            <v>0</v>
          </cell>
          <cell r="IS263">
            <v>0</v>
          </cell>
          <cell r="IT263">
            <v>0</v>
          </cell>
          <cell r="IU263">
            <v>0</v>
          </cell>
          <cell r="IV263">
            <v>0</v>
          </cell>
          <cell r="IW263">
            <v>0</v>
          </cell>
          <cell r="IX263">
            <v>0</v>
          </cell>
          <cell r="IY263">
            <v>0</v>
          </cell>
          <cell r="IZ263">
            <v>0</v>
          </cell>
          <cell r="JA263">
            <v>0</v>
          </cell>
          <cell r="JB263">
            <v>0</v>
          </cell>
          <cell r="JC263">
            <v>0</v>
          </cell>
          <cell r="JD263">
            <v>0</v>
          </cell>
          <cell r="JE263">
            <v>0</v>
          </cell>
          <cell r="JF263">
            <v>713406750</v>
          </cell>
          <cell r="JG263">
            <v>0</v>
          </cell>
          <cell r="JH263">
            <v>0</v>
          </cell>
          <cell r="JI263">
            <v>0</v>
          </cell>
          <cell r="JJ263">
            <v>0</v>
          </cell>
          <cell r="JK263">
            <v>0</v>
          </cell>
          <cell r="JL263">
            <v>713406750</v>
          </cell>
          <cell r="JM263">
            <v>0</v>
          </cell>
          <cell r="JN263">
            <v>0</v>
          </cell>
          <cell r="JO263">
            <v>0</v>
          </cell>
          <cell r="JP263">
            <v>0</v>
          </cell>
          <cell r="JQ263">
            <v>0</v>
          </cell>
          <cell r="JR263">
            <v>0</v>
          </cell>
          <cell r="JS263">
            <v>0</v>
          </cell>
          <cell r="JT263">
            <v>0</v>
          </cell>
          <cell r="JU263">
            <v>0</v>
          </cell>
          <cell r="JV263">
            <v>34911740</v>
          </cell>
          <cell r="JW263">
            <v>0</v>
          </cell>
          <cell r="JX263">
            <v>0</v>
          </cell>
          <cell r="JY263">
            <v>0</v>
          </cell>
          <cell r="JZ263">
            <v>0</v>
          </cell>
          <cell r="KA263">
            <v>0</v>
          </cell>
          <cell r="KB263">
            <v>34911740</v>
          </cell>
          <cell r="KC263">
            <v>0</v>
          </cell>
          <cell r="KD263">
            <v>0</v>
          </cell>
          <cell r="KE263">
            <v>0</v>
          </cell>
          <cell r="KF263">
            <v>0</v>
          </cell>
          <cell r="KG263">
            <v>0</v>
          </cell>
          <cell r="KH263">
            <v>0</v>
          </cell>
          <cell r="KI263">
            <v>0</v>
          </cell>
          <cell r="KJ263">
            <v>0</v>
          </cell>
          <cell r="KK263">
            <v>0</v>
          </cell>
          <cell r="KL263"/>
          <cell r="KM263">
            <v>0</v>
          </cell>
          <cell r="KN263">
            <v>0</v>
          </cell>
          <cell r="KO263">
            <v>0</v>
          </cell>
          <cell r="KP263">
            <v>0</v>
          </cell>
          <cell r="KQ263">
            <v>0</v>
          </cell>
          <cell r="KR263">
            <v>0</v>
          </cell>
          <cell r="KS263">
            <v>0</v>
          </cell>
          <cell r="KT263">
            <v>0</v>
          </cell>
          <cell r="KU263">
            <v>0</v>
          </cell>
          <cell r="KV263">
            <v>0</v>
          </cell>
          <cell r="KW263">
            <v>0</v>
          </cell>
          <cell r="KX263">
            <v>0</v>
          </cell>
          <cell r="KY263">
            <v>0</v>
          </cell>
          <cell r="KZ263">
            <v>0</v>
          </cell>
          <cell r="LA263">
            <v>0</v>
          </cell>
          <cell r="LB263">
            <v>0</v>
          </cell>
          <cell r="LC263">
            <v>0</v>
          </cell>
          <cell r="LD263">
            <v>0</v>
          </cell>
        </row>
        <row r="264">
          <cell r="B264">
            <v>261</v>
          </cell>
          <cell r="C264" t="str">
            <v>“CAJICÁ IDEAL”</v>
          </cell>
          <cell r="D264" t="str">
            <v>5. CAJICÁ IDEAL EN CULTURA CIUDADANA, GOBERNANZA Y CERCANÍA</v>
          </cell>
          <cell r="E264" t="str">
            <v>45. Gobierno Territorial</v>
          </cell>
          <cell r="F264" t="str">
            <v xml:space="preserve">14. Cajicá con Gobernanza </v>
          </cell>
          <cell r="G264"/>
          <cell r="H264">
            <v>82</v>
          </cell>
          <cell r="I264" t="str">
            <v xml:space="preserve">Implementar al 100% el Plan Estratégico de Seguridad Vial anualmente </v>
          </cell>
          <cell r="J264" t="str">
            <v>Porcentaje</v>
          </cell>
          <cell r="K264">
            <v>0</v>
          </cell>
          <cell r="L264"/>
          <cell r="M264">
            <v>100</v>
          </cell>
          <cell r="N264" t="str">
            <v>Alcaldía Municipal</v>
          </cell>
          <cell r="O264" t="str">
            <v>4599034. Sedes dotadas</v>
          </cell>
          <cell r="P264" t="str">
            <v>459903400. Sedes dotadas</v>
          </cell>
          <cell r="Q264" t="str">
            <v>56. Fortalecimiento Institucional</v>
          </cell>
          <cell r="R264" t="str">
            <v>Secretaría General</v>
          </cell>
          <cell r="S264">
            <v>261</v>
          </cell>
          <cell r="T264" t="str">
            <v>Desarrollar 1 estrategia de dotación de mobiliario de la Alcaldía Municipal</v>
          </cell>
          <cell r="U264" t="str">
            <v>mobiliario de la Alcaldía Municipal</v>
          </cell>
          <cell r="V264" t="str">
            <v xml:space="preserve">Número </v>
          </cell>
          <cell r="W264"/>
          <cell r="X264">
            <v>1</v>
          </cell>
          <cell r="Y264">
            <v>0</v>
          </cell>
          <cell r="Z264" t="str">
            <v>MA</v>
          </cell>
          <cell r="AA264">
            <v>0.29498525073746312</v>
          </cell>
          <cell r="AB264">
            <v>0.25</v>
          </cell>
          <cell r="AC264">
            <v>0.25</v>
          </cell>
          <cell r="AD264">
            <v>0</v>
          </cell>
          <cell r="AE264">
            <v>0</v>
          </cell>
          <cell r="AF264"/>
          <cell r="AG264"/>
          <cell r="AH264"/>
          <cell r="AI264"/>
          <cell r="AJ264"/>
          <cell r="AK264"/>
          <cell r="AL264" t="str">
            <v>16. Paz, justicia e instituciones sólidas</v>
          </cell>
          <cell r="AM264" t="str">
            <v>Comunidad</v>
          </cell>
          <cell r="AN264"/>
          <cell r="AO264">
            <v>1</v>
          </cell>
          <cell r="AP264">
            <v>0.3115264797507788</v>
          </cell>
          <cell r="AQ264">
            <v>1</v>
          </cell>
          <cell r="AR264">
            <v>0.29850746268656714</v>
          </cell>
          <cell r="AS264">
            <v>1</v>
          </cell>
          <cell r="AT264">
            <v>0.30864197530864196</v>
          </cell>
          <cell r="AU264">
            <v>1</v>
          </cell>
          <cell r="AV264">
            <v>0.30769230769230771</v>
          </cell>
          <cell r="AW264">
            <v>1</v>
          </cell>
          <cell r="AX264">
            <v>100</v>
          </cell>
          <cell r="AY264">
            <v>0</v>
          </cell>
          <cell r="AZ264">
            <v>0</v>
          </cell>
          <cell r="BA264">
            <v>0</v>
          </cell>
          <cell r="BB264">
            <v>0</v>
          </cell>
          <cell r="BC264">
            <v>0</v>
          </cell>
          <cell r="BD264">
            <v>0</v>
          </cell>
          <cell r="BE264">
            <v>0.3115264797507788</v>
          </cell>
          <cell r="BF264">
            <v>0</v>
          </cell>
          <cell r="BG264">
            <v>0</v>
          </cell>
          <cell r="BH264">
            <v>0</v>
          </cell>
          <cell r="BI264">
            <v>7.3746312684365781E-2</v>
          </cell>
          <cell r="BJ264">
            <v>0</v>
          </cell>
          <cell r="BK264"/>
          <cell r="BL264"/>
          <cell r="BM264"/>
          <cell r="BN264"/>
          <cell r="BO264"/>
          <cell r="BP264"/>
          <cell r="BQ264"/>
          <cell r="BR264"/>
          <cell r="BS264"/>
          <cell r="BT264"/>
          <cell r="BU264"/>
          <cell r="BV264"/>
          <cell r="BW264"/>
          <cell r="BX264"/>
          <cell r="BY264"/>
          <cell r="BZ264">
            <v>0</v>
          </cell>
          <cell r="CA264"/>
          <cell r="CB264"/>
          <cell r="CC264"/>
          <cell r="CD264"/>
          <cell r="CE264"/>
          <cell r="CF264"/>
          <cell r="CG264"/>
          <cell r="CH264"/>
          <cell r="CI264"/>
          <cell r="CJ264"/>
          <cell r="CK264"/>
          <cell r="CL264"/>
          <cell r="CM264"/>
          <cell r="CN264"/>
          <cell r="CO264"/>
          <cell r="CP264"/>
          <cell r="CQ264">
            <v>0</v>
          </cell>
          <cell r="CR264">
            <v>0</v>
          </cell>
          <cell r="CS264">
            <v>0</v>
          </cell>
          <cell r="CT264">
            <v>0</v>
          </cell>
          <cell r="CU264">
            <v>0</v>
          </cell>
          <cell r="CV264">
            <v>0</v>
          </cell>
          <cell r="CW264">
            <v>0</v>
          </cell>
          <cell r="CX264">
            <v>0</v>
          </cell>
          <cell r="CY264">
            <v>0</v>
          </cell>
          <cell r="CZ264">
            <v>0</v>
          </cell>
          <cell r="DA264">
            <v>0</v>
          </cell>
          <cell r="DB264">
            <v>0</v>
          </cell>
          <cell r="DC264">
            <v>0</v>
          </cell>
          <cell r="DD264">
            <v>0</v>
          </cell>
          <cell r="DE264">
            <v>0</v>
          </cell>
          <cell r="DF264">
            <v>0</v>
          </cell>
          <cell r="DG264">
            <v>0</v>
          </cell>
          <cell r="DH264">
            <v>0</v>
          </cell>
          <cell r="DI264">
            <v>0</v>
          </cell>
          <cell r="DJ264"/>
          <cell r="DK264"/>
          <cell r="DL264"/>
          <cell r="DM264"/>
          <cell r="DN264"/>
          <cell r="DO264"/>
          <cell r="DP264"/>
          <cell r="DQ264"/>
          <cell r="DR264"/>
          <cell r="DS264"/>
          <cell r="DT264"/>
          <cell r="DU264"/>
          <cell r="DV264"/>
          <cell r="DW264">
            <v>0</v>
          </cell>
          <cell r="DX264"/>
          <cell r="DY264">
            <v>0</v>
          </cell>
          <cell r="DZ264"/>
          <cell r="EA264">
            <v>0</v>
          </cell>
          <cell r="EB264">
            <v>0</v>
          </cell>
          <cell r="EC264">
            <v>0</v>
          </cell>
          <cell r="ED264">
            <v>0</v>
          </cell>
          <cell r="EE264"/>
          <cell r="EF264">
            <v>0</v>
          </cell>
          <cell r="EG264">
            <v>0</v>
          </cell>
          <cell r="EH264">
            <v>0</v>
          </cell>
          <cell r="EI264">
            <v>0</v>
          </cell>
          <cell r="EJ264">
            <v>0</v>
          </cell>
          <cell r="EK264">
            <v>0</v>
          </cell>
          <cell r="EL264">
            <v>0</v>
          </cell>
          <cell r="EM264">
            <v>0</v>
          </cell>
          <cell r="EN264">
            <v>0</v>
          </cell>
          <cell r="EO264"/>
          <cell r="EP264">
            <v>0</v>
          </cell>
          <cell r="EQ264">
            <v>0</v>
          </cell>
          <cell r="ER264">
            <v>0</v>
          </cell>
          <cell r="ES264">
            <v>0</v>
          </cell>
          <cell r="ET264">
            <v>0</v>
          </cell>
          <cell r="EU264">
            <v>0</v>
          </cell>
          <cell r="EV264">
            <v>0</v>
          </cell>
          <cell r="EW264">
            <v>0</v>
          </cell>
          <cell r="EX264">
            <v>0</v>
          </cell>
          <cell r="EY264">
            <v>0</v>
          </cell>
          <cell r="EZ264">
            <v>0</v>
          </cell>
          <cell r="FA264">
            <v>0</v>
          </cell>
          <cell r="FB264">
            <v>0</v>
          </cell>
          <cell r="FC264">
            <v>0</v>
          </cell>
          <cell r="FD264">
            <v>0</v>
          </cell>
          <cell r="FE264">
            <v>0</v>
          </cell>
          <cell r="FF264">
            <v>0</v>
          </cell>
          <cell r="FG264">
            <v>0</v>
          </cell>
          <cell r="FH264">
            <v>53045000</v>
          </cell>
          <cell r="FI264">
            <v>0</v>
          </cell>
          <cell r="FJ264"/>
          <cell r="FK264"/>
          <cell r="FL264"/>
          <cell r="FM264">
            <v>0</v>
          </cell>
          <cell r="FN264">
            <v>53045000</v>
          </cell>
          <cell r="FO264">
            <v>0</v>
          </cell>
          <cell r="FP264"/>
          <cell r="FQ264"/>
          <cell r="FR264"/>
          <cell r="FS264"/>
          <cell r="FT264"/>
          <cell r="FU264"/>
          <cell r="FV264">
            <v>0</v>
          </cell>
          <cell r="FW264"/>
          <cell r="FX264">
            <v>0</v>
          </cell>
          <cell r="FY264">
            <v>0</v>
          </cell>
          <cell r="FZ264">
            <v>0</v>
          </cell>
          <cell r="GA264">
            <v>0</v>
          </cell>
          <cell r="GB264">
            <v>0</v>
          </cell>
          <cell r="GC264">
            <v>0</v>
          </cell>
          <cell r="GD264">
            <v>0</v>
          </cell>
          <cell r="GE264">
            <v>0</v>
          </cell>
          <cell r="GF264">
            <v>0</v>
          </cell>
          <cell r="GG264">
            <v>0</v>
          </cell>
          <cell r="GH264">
            <v>0</v>
          </cell>
          <cell r="GI264">
            <v>0</v>
          </cell>
          <cell r="GJ264">
            <v>0</v>
          </cell>
          <cell r="GK264">
            <v>0</v>
          </cell>
          <cell r="GL264">
            <v>0</v>
          </cell>
          <cell r="GM264">
            <v>0</v>
          </cell>
          <cell r="GN264"/>
          <cell r="GO264">
            <v>0</v>
          </cell>
          <cell r="GP264">
            <v>0</v>
          </cell>
          <cell r="GQ264">
            <v>0</v>
          </cell>
          <cell r="GR264">
            <v>0</v>
          </cell>
          <cell r="GS264">
            <v>0</v>
          </cell>
          <cell r="GT264">
            <v>0</v>
          </cell>
          <cell r="GU264">
            <v>0</v>
          </cell>
          <cell r="GV264">
            <v>0</v>
          </cell>
          <cell r="GW264">
            <v>0</v>
          </cell>
          <cell r="GX264">
            <v>0</v>
          </cell>
          <cell r="GY264">
            <v>0</v>
          </cell>
          <cell r="GZ264">
            <v>0</v>
          </cell>
          <cell r="HA264">
            <v>0</v>
          </cell>
          <cell r="HB264">
            <v>0</v>
          </cell>
          <cell r="HC264">
            <v>0</v>
          </cell>
          <cell r="HD264">
            <v>0</v>
          </cell>
          <cell r="HE264">
            <v>0</v>
          </cell>
          <cell r="HF264">
            <v>0</v>
          </cell>
          <cell r="HG264">
            <v>54636350</v>
          </cell>
          <cell r="HH264">
            <v>0</v>
          </cell>
          <cell r="HI264"/>
          <cell r="HJ264"/>
          <cell r="HK264"/>
          <cell r="HL264">
            <v>0</v>
          </cell>
          <cell r="HM264">
            <v>54636350</v>
          </cell>
          <cell r="HN264">
            <v>0</v>
          </cell>
          <cell r="HO264"/>
          <cell r="HP264"/>
          <cell r="HQ264"/>
          <cell r="HR264"/>
          <cell r="HS264"/>
          <cell r="HT264"/>
          <cell r="HU264">
            <v>0</v>
          </cell>
          <cell r="HV264"/>
          <cell r="HW264">
            <v>0</v>
          </cell>
          <cell r="HX264">
            <v>0</v>
          </cell>
          <cell r="HY264">
            <v>0</v>
          </cell>
          <cell r="HZ264">
            <v>0</v>
          </cell>
          <cell r="IA264">
            <v>0</v>
          </cell>
          <cell r="IB264">
            <v>0</v>
          </cell>
          <cell r="IC264">
            <v>0</v>
          </cell>
          <cell r="ID264">
            <v>0</v>
          </cell>
          <cell r="IE264">
            <v>0</v>
          </cell>
          <cell r="IF264">
            <v>0</v>
          </cell>
          <cell r="IG264">
            <v>0</v>
          </cell>
          <cell r="IH264">
            <v>0</v>
          </cell>
          <cell r="II264">
            <v>0</v>
          </cell>
          <cell r="IJ264">
            <v>0</v>
          </cell>
          <cell r="IK264">
            <v>0</v>
          </cell>
          <cell r="IL264">
            <v>0</v>
          </cell>
          <cell r="IM264"/>
          <cell r="IN264">
            <v>0</v>
          </cell>
          <cell r="IO264">
            <v>0</v>
          </cell>
          <cell r="IP264">
            <v>0</v>
          </cell>
          <cell r="IQ264">
            <v>0</v>
          </cell>
          <cell r="IR264">
            <v>0</v>
          </cell>
          <cell r="IS264">
            <v>0</v>
          </cell>
          <cell r="IT264">
            <v>0</v>
          </cell>
          <cell r="IU264">
            <v>0</v>
          </cell>
          <cell r="IV264">
            <v>0</v>
          </cell>
          <cell r="IW264">
            <v>0</v>
          </cell>
          <cell r="IX264">
            <v>0</v>
          </cell>
          <cell r="IY264">
            <v>0</v>
          </cell>
          <cell r="IZ264">
            <v>0</v>
          </cell>
          <cell r="JA264">
            <v>0</v>
          </cell>
          <cell r="JB264">
            <v>0</v>
          </cell>
          <cell r="JC264">
            <v>0</v>
          </cell>
          <cell r="JD264">
            <v>0</v>
          </cell>
          <cell r="JE264">
            <v>0</v>
          </cell>
          <cell r="JF264">
            <v>107681350</v>
          </cell>
          <cell r="JG264">
            <v>0</v>
          </cell>
          <cell r="JH264">
            <v>0</v>
          </cell>
          <cell r="JI264">
            <v>0</v>
          </cell>
          <cell r="JJ264">
            <v>0</v>
          </cell>
          <cell r="JK264">
            <v>0</v>
          </cell>
          <cell r="JL264">
            <v>107681350</v>
          </cell>
          <cell r="JM264">
            <v>0</v>
          </cell>
          <cell r="JN264">
            <v>0</v>
          </cell>
          <cell r="JO264">
            <v>0</v>
          </cell>
          <cell r="JP264">
            <v>0</v>
          </cell>
          <cell r="JQ264">
            <v>0</v>
          </cell>
          <cell r="JR264">
            <v>0</v>
          </cell>
          <cell r="JS264">
            <v>0</v>
          </cell>
          <cell r="JT264">
            <v>0</v>
          </cell>
          <cell r="JU264">
            <v>0</v>
          </cell>
          <cell r="JV264">
            <v>0</v>
          </cell>
          <cell r="JW264">
            <v>0</v>
          </cell>
          <cell r="JX264">
            <v>0</v>
          </cell>
          <cell r="JY264">
            <v>0</v>
          </cell>
          <cell r="JZ264">
            <v>0</v>
          </cell>
          <cell r="KA264">
            <v>0</v>
          </cell>
          <cell r="KB264">
            <v>0</v>
          </cell>
          <cell r="KC264">
            <v>0</v>
          </cell>
          <cell r="KD264">
            <v>0</v>
          </cell>
          <cell r="KE264">
            <v>0</v>
          </cell>
          <cell r="KF264">
            <v>0</v>
          </cell>
          <cell r="KG264">
            <v>0</v>
          </cell>
          <cell r="KH264">
            <v>0</v>
          </cell>
          <cell r="KI264">
            <v>0</v>
          </cell>
          <cell r="KJ264">
            <v>0</v>
          </cell>
          <cell r="KK264">
            <v>0</v>
          </cell>
          <cell r="KL264"/>
          <cell r="KM264">
            <v>0</v>
          </cell>
          <cell r="KN264">
            <v>0</v>
          </cell>
          <cell r="KO264">
            <v>0</v>
          </cell>
          <cell r="KP264">
            <v>0</v>
          </cell>
          <cell r="KQ264">
            <v>0</v>
          </cell>
          <cell r="KR264">
            <v>0</v>
          </cell>
          <cell r="KS264">
            <v>0</v>
          </cell>
          <cell r="KT264">
            <v>0</v>
          </cell>
          <cell r="KU264">
            <v>0</v>
          </cell>
          <cell r="KV264">
            <v>0</v>
          </cell>
          <cell r="KW264">
            <v>0</v>
          </cell>
          <cell r="KX264">
            <v>0</v>
          </cell>
          <cell r="KY264">
            <v>0</v>
          </cell>
          <cell r="KZ264">
            <v>0</v>
          </cell>
          <cell r="LA264">
            <v>0</v>
          </cell>
          <cell r="LB264">
            <v>0</v>
          </cell>
          <cell r="LC264">
            <v>0</v>
          </cell>
          <cell r="LD264">
            <v>0</v>
          </cell>
        </row>
        <row r="265">
          <cell r="B265">
            <v>262</v>
          </cell>
          <cell r="C265" t="str">
            <v>“CAJICÁ IDEAL”</v>
          </cell>
          <cell r="D265" t="str">
            <v>5. CAJICÁ IDEAL EN CULTURA CIUDADANA, GOBERNANZA Y CERCANÍA</v>
          </cell>
          <cell r="E265" t="str">
            <v>45. Gobierno Territorial</v>
          </cell>
          <cell r="F265" t="str">
            <v xml:space="preserve">14. Cajicá con Gobernanza </v>
          </cell>
          <cell r="G265"/>
          <cell r="H265">
            <v>82</v>
          </cell>
          <cell r="I265" t="str">
            <v xml:space="preserve">Implementar al 100% el Plan Estratégico de Seguridad Vial anualmente </v>
          </cell>
          <cell r="J265" t="str">
            <v>Porcentaje</v>
          </cell>
          <cell r="K265">
            <v>0</v>
          </cell>
          <cell r="L265"/>
          <cell r="M265">
            <v>100</v>
          </cell>
          <cell r="N265" t="str">
            <v>Alcaldía Municipal</v>
          </cell>
          <cell r="O265" t="str">
            <v>4599038. Servicio de apoyo financiero para el fortalecimiento del talento humano</v>
          </cell>
          <cell r="P265" t="str">
            <v>459903800. Funcionarios apoyados</v>
          </cell>
          <cell r="Q265" t="str">
            <v>56. Fortalecimiento Institucional</v>
          </cell>
          <cell r="R265" t="str">
            <v>Secretaría General</v>
          </cell>
          <cell r="S265">
            <v>262</v>
          </cell>
          <cell r="T265" t="str">
            <v>Apoyar 100% las actividades logísticas para el funcionamiento de la Alcaldía Municipal</v>
          </cell>
          <cell r="U265" t="str">
            <v xml:space="preserve">actividades logísticas </v>
          </cell>
          <cell r="V265" t="str">
            <v>Porcentaje</v>
          </cell>
          <cell r="W265"/>
          <cell r="X265">
            <v>100</v>
          </cell>
          <cell r="Y265">
            <v>0</v>
          </cell>
          <cell r="Z265" t="str">
            <v>MA</v>
          </cell>
          <cell r="AA265">
            <v>0.29498525073746312</v>
          </cell>
          <cell r="AB265">
            <v>25</v>
          </cell>
          <cell r="AC265">
            <v>0.25</v>
          </cell>
          <cell r="AD265">
            <v>0</v>
          </cell>
          <cell r="AE265">
            <v>0</v>
          </cell>
          <cell r="AF265"/>
          <cell r="AG265"/>
          <cell r="AH265"/>
          <cell r="AI265"/>
          <cell r="AJ265"/>
          <cell r="AK265"/>
          <cell r="AL265" t="str">
            <v>16. Paz, justicia e instituciones sólidas</v>
          </cell>
          <cell r="AM265" t="str">
            <v>Comunidad</v>
          </cell>
          <cell r="AN265"/>
          <cell r="AO265">
            <v>100</v>
          </cell>
          <cell r="AP265">
            <v>0.3115264797507788</v>
          </cell>
          <cell r="AQ265">
            <v>100</v>
          </cell>
          <cell r="AR265">
            <v>0.29850746268656714</v>
          </cell>
          <cell r="AS265">
            <v>100</v>
          </cell>
          <cell r="AT265">
            <v>0.30864197530864196</v>
          </cell>
          <cell r="AU265">
            <v>100</v>
          </cell>
          <cell r="AV265">
            <v>0.30769230769230771</v>
          </cell>
          <cell r="AW265">
            <v>100</v>
          </cell>
          <cell r="AX265">
            <v>100</v>
          </cell>
          <cell r="AY265">
            <v>0</v>
          </cell>
          <cell r="AZ265">
            <v>0</v>
          </cell>
          <cell r="BA265">
            <v>0</v>
          </cell>
          <cell r="BB265">
            <v>0</v>
          </cell>
          <cell r="BC265">
            <v>0</v>
          </cell>
          <cell r="BD265">
            <v>0</v>
          </cell>
          <cell r="BE265">
            <v>0.3115264797507788</v>
          </cell>
          <cell r="BF265">
            <v>0</v>
          </cell>
          <cell r="BG265">
            <v>0</v>
          </cell>
          <cell r="BH265">
            <v>0</v>
          </cell>
          <cell r="BI265">
            <v>7.3746312684365781E-2</v>
          </cell>
          <cell r="BJ265">
            <v>3497595762.4200001</v>
          </cell>
          <cell r="BK265"/>
          <cell r="BL265"/>
          <cell r="BM265"/>
          <cell r="BN265"/>
          <cell r="BO265"/>
          <cell r="BP265">
            <v>3497595762.4200001</v>
          </cell>
          <cell r="BQ265"/>
          <cell r="BR265"/>
          <cell r="BS265"/>
          <cell r="BT265"/>
          <cell r="BU265"/>
          <cell r="BV265"/>
          <cell r="BW265"/>
          <cell r="BX265"/>
          <cell r="BY265"/>
          <cell r="BZ265">
            <v>3388459292.3099999</v>
          </cell>
          <cell r="CA265"/>
          <cell r="CB265"/>
          <cell r="CC265"/>
          <cell r="CD265"/>
          <cell r="CE265"/>
          <cell r="CF265">
            <v>3388459292.3099999</v>
          </cell>
          <cell r="CG265"/>
          <cell r="CH265"/>
          <cell r="CI265"/>
          <cell r="CJ265"/>
          <cell r="CK265"/>
          <cell r="CL265"/>
          <cell r="CM265"/>
          <cell r="CN265"/>
          <cell r="CO265"/>
          <cell r="CP265"/>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3687166667</v>
          </cell>
          <cell r="DJ265"/>
          <cell r="DK265"/>
          <cell r="DL265"/>
          <cell r="DM265"/>
          <cell r="DN265"/>
          <cell r="DO265">
            <v>3687166667</v>
          </cell>
          <cell r="DP265"/>
          <cell r="DQ265"/>
          <cell r="DR265"/>
          <cell r="DS265"/>
          <cell r="DT265"/>
          <cell r="DU265"/>
          <cell r="DV265"/>
          <cell r="DW265">
            <v>0</v>
          </cell>
          <cell r="DX265"/>
          <cell r="DY265">
            <v>0</v>
          </cell>
          <cell r="DZ265"/>
          <cell r="EA265">
            <v>0</v>
          </cell>
          <cell r="EB265">
            <v>0</v>
          </cell>
          <cell r="EC265">
            <v>0</v>
          </cell>
          <cell r="ED265">
            <v>0</v>
          </cell>
          <cell r="EE265"/>
          <cell r="EF265">
            <v>0</v>
          </cell>
          <cell r="EG265">
            <v>0</v>
          </cell>
          <cell r="EH265">
            <v>0</v>
          </cell>
          <cell r="EI265">
            <v>0</v>
          </cell>
          <cell r="EJ265">
            <v>0</v>
          </cell>
          <cell r="EK265">
            <v>0</v>
          </cell>
          <cell r="EL265">
            <v>0</v>
          </cell>
          <cell r="EM265">
            <v>0</v>
          </cell>
          <cell r="EN265">
            <v>0</v>
          </cell>
          <cell r="EO265"/>
          <cell r="EP265">
            <v>0</v>
          </cell>
          <cell r="EQ265">
            <v>0</v>
          </cell>
          <cell r="ER265">
            <v>0</v>
          </cell>
          <cell r="ES265">
            <v>0</v>
          </cell>
          <cell r="ET265">
            <v>0</v>
          </cell>
          <cell r="EU265">
            <v>0</v>
          </cell>
          <cell r="EV265">
            <v>0</v>
          </cell>
          <cell r="EW265">
            <v>0</v>
          </cell>
          <cell r="EX265">
            <v>0</v>
          </cell>
          <cell r="EY265">
            <v>0</v>
          </cell>
          <cell r="EZ265">
            <v>0</v>
          </cell>
          <cell r="FA265">
            <v>0</v>
          </cell>
          <cell r="FB265">
            <v>0</v>
          </cell>
          <cell r="FC265">
            <v>0</v>
          </cell>
          <cell r="FD265">
            <v>0</v>
          </cell>
          <cell r="FE265">
            <v>0</v>
          </cell>
          <cell r="FF265">
            <v>0</v>
          </cell>
          <cell r="FG265">
            <v>0</v>
          </cell>
          <cell r="FH265">
            <v>6994513700</v>
          </cell>
          <cell r="FI265">
            <v>0</v>
          </cell>
          <cell r="FJ265"/>
          <cell r="FK265"/>
          <cell r="FL265"/>
          <cell r="FM265">
            <v>0</v>
          </cell>
          <cell r="FN265">
            <v>6994513700</v>
          </cell>
          <cell r="FO265">
            <v>0</v>
          </cell>
          <cell r="FP265"/>
          <cell r="FQ265"/>
          <cell r="FR265"/>
          <cell r="FS265"/>
          <cell r="FT265"/>
          <cell r="FU265"/>
          <cell r="FV265">
            <v>0</v>
          </cell>
          <cell r="FW265"/>
          <cell r="FX265">
            <v>0</v>
          </cell>
          <cell r="FY265">
            <v>0</v>
          </cell>
          <cell r="FZ265">
            <v>0</v>
          </cell>
          <cell r="GA265">
            <v>0</v>
          </cell>
          <cell r="GB265">
            <v>0</v>
          </cell>
          <cell r="GC265">
            <v>0</v>
          </cell>
          <cell r="GD265">
            <v>0</v>
          </cell>
          <cell r="GE265">
            <v>0</v>
          </cell>
          <cell r="GF265">
            <v>0</v>
          </cell>
          <cell r="GG265">
            <v>0</v>
          </cell>
          <cell r="GH265">
            <v>0</v>
          </cell>
          <cell r="GI265">
            <v>0</v>
          </cell>
          <cell r="GJ265">
            <v>0</v>
          </cell>
          <cell r="GK265">
            <v>0</v>
          </cell>
          <cell r="GL265">
            <v>0</v>
          </cell>
          <cell r="GM265">
            <v>0</v>
          </cell>
          <cell r="GN265"/>
          <cell r="GO265">
            <v>0</v>
          </cell>
          <cell r="GP265">
            <v>0</v>
          </cell>
          <cell r="GQ265">
            <v>0</v>
          </cell>
          <cell r="GR265">
            <v>0</v>
          </cell>
          <cell r="GS265">
            <v>0</v>
          </cell>
          <cell r="GT265">
            <v>0</v>
          </cell>
          <cell r="GU265">
            <v>0</v>
          </cell>
          <cell r="GV265">
            <v>0</v>
          </cell>
          <cell r="GW265">
            <v>0</v>
          </cell>
          <cell r="GX265">
            <v>0</v>
          </cell>
          <cell r="GY265">
            <v>0</v>
          </cell>
          <cell r="GZ265">
            <v>0</v>
          </cell>
          <cell r="HA265">
            <v>0</v>
          </cell>
          <cell r="HB265">
            <v>0</v>
          </cell>
          <cell r="HC265">
            <v>0</v>
          </cell>
          <cell r="HD265">
            <v>0</v>
          </cell>
          <cell r="HE265">
            <v>0</v>
          </cell>
          <cell r="HF265">
            <v>0</v>
          </cell>
          <cell r="HG265">
            <v>7204349111</v>
          </cell>
          <cell r="HH265">
            <v>0</v>
          </cell>
          <cell r="HI265"/>
          <cell r="HJ265"/>
          <cell r="HK265"/>
          <cell r="HL265">
            <v>0</v>
          </cell>
          <cell r="HM265">
            <v>7204349111</v>
          </cell>
          <cell r="HN265">
            <v>0</v>
          </cell>
          <cell r="HO265"/>
          <cell r="HP265"/>
          <cell r="HQ265"/>
          <cell r="HR265"/>
          <cell r="HS265"/>
          <cell r="HT265"/>
          <cell r="HU265">
            <v>0</v>
          </cell>
          <cell r="HV265"/>
          <cell r="HW265">
            <v>0</v>
          </cell>
          <cell r="HX265">
            <v>0</v>
          </cell>
          <cell r="HY265">
            <v>0</v>
          </cell>
          <cell r="HZ265">
            <v>0</v>
          </cell>
          <cell r="IA265">
            <v>0</v>
          </cell>
          <cell r="IB265">
            <v>0</v>
          </cell>
          <cell r="IC265">
            <v>0</v>
          </cell>
          <cell r="ID265">
            <v>0</v>
          </cell>
          <cell r="IE265">
            <v>0</v>
          </cell>
          <cell r="IF265">
            <v>0</v>
          </cell>
          <cell r="IG265">
            <v>0</v>
          </cell>
          <cell r="IH265">
            <v>0</v>
          </cell>
          <cell r="II265">
            <v>0</v>
          </cell>
          <cell r="IJ265">
            <v>0</v>
          </cell>
          <cell r="IK265">
            <v>0</v>
          </cell>
          <cell r="IL265">
            <v>0</v>
          </cell>
          <cell r="IM265"/>
          <cell r="IN265">
            <v>0</v>
          </cell>
          <cell r="IO265">
            <v>0</v>
          </cell>
          <cell r="IP265">
            <v>0</v>
          </cell>
          <cell r="IQ265">
            <v>0</v>
          </cell>
          <cell r="IR265">
            <v>0</v>
          </cell>
          <cell r="IS265">
            <v>0</v>
          </cell>
          <cell r="IT265">
            <v>0</v>
          </cell>
          <cell r="IU265">
            <v>0</v>
          </cell>
          <cell r="IV265">
            <v>0</v>
          </cell>
          <cell r="IW265">
            <v>0</v>
          </cell>
          <cell r="IX265">
            <v>0</v>
          </cell>
          <cell r="IY265">
            <v>0</v>
          </cell>
          <cell r="IZ265">
            <v>0</v>
          </cell>
          <cell r="JA265">
            <v>0</v>
          </cell>
          <cell r="JB265">
            <v>0</v>
          </cell>
          <cell r="JC265">
            <v>0</v>
          </cell>
          <cell r="JD265">
            <v>0</v>
          </cell>
          <cell r="JE265">
            <v>0</v>
          </cell>
          <cell r="JF265">
            <v>21383625240.419998</v>
          </cell>
          <cell r="JG265">
            <v>0</v>
          </cell>
          <cell r="JH265">
            <v>0</v>
          </cell>
          <cell r="JI265">
            <v>0</v>
          </cell>
          <cell r="JJ265">
            <v>0</v>
          </cell>
          <cell r="JK265">
            <v>0</v>
          </cell>
          <cell r="JL265">
            <v>21383625240.419998</v>
          </cell>
          <cell r="JM265">
            <v>0</v>
          </cell>
          <cell r="JN265">
            <v>0</v>
          </cell>
          <cell r="JO265">
            <v>0</v>
          </cell>
          <cell r="JP265">
            <v>0</v>
          </cell>
          <cell r="JQ265">
            <v>0</v>
          </cell>
          <cell r="JR265">
            <v>0</v>
          </cell>
          <cell r="JS265">
            <v>0</v>
          </cell>
          <cell r="JT265">
            <v>0</v>
          </cell>
          <cell r="JU265">
            <v>0</v>
          </cell>
          <cell r="JV265">
            <v>3388459292.3099999</v>
          </cell>
          <cell r="JW265">
            <v>0</v>
          </cell>
          <cell r="JX265">
            <v>0</v>
          </cell>
          <cell r="JY265">
            <v>0</v>
          </cell>
          <cell r="JZ265">
            <v>0</v>
          </cell>
          <cell r="KA265">
            <v>0</v>
          </cell>
          <cell r="KB265">
            <v>3388459292.3099999</v>
          </cell>
          <cell r="KC265">
            <v>0</v>
          </cell>
          <cell r="KD265">
            <v>0</v>
          </cell>
          <cell r="KE265">
            <v>0</v>
          </cell>
          <cell r="KF265">
            <v>0</v>
          </cell>
          <cell r="KG265">
            <v>0</v>
          </cell>
          <cell r="KH265">
            <v>0</v>
          </cell>
          <cell r="KI265">
            <v>0</v>
          </cell>
          <cell r="KJ265">
            <v>0</v>
          </cell>
          <cell r="KK265">
            <v>0</v>
          </cell>
          <cell r="KL265"/>
          <cell r="KM265">
            <v>0</v>
          </cell>
          <cell r="KN265">
            <v>0</v>
          </cell>
          <cell r="KO265">
            <v>0</v>
          </cell>
          <cell r="KP265">
            <v>0</v>
          </cell>
          <cell r="KQ265">
            <v>0</v>
          </cell>
          <cell r="KR265">
            <v>0</v>
          </cell>
          <cell r="KS265">
            <v>0</v>
          </cell>
          <cell r="KT265">
            <v>0</v>
          </cell>
          <cell r="KU265">
            <v>0</v>
          </cell>
          <cell r="KV265">
            <v>0</v>
          </cell>
          <cell r="KW265">
            <v>0</v>
          </cell>
          <cell r="KX265">
            <v>0</v>
          </cell>
          <cell r="KY265">
            <v>0</v>
          </cell>
          <cell r="KZ265">
            <v>0</v>
          </cell>
          <cell r="LA265">
            <v>0</v>
          </cell>
          <cell r="LB265">
            <v>0</v>
          </cell>
          <cell r="LC265">
            <v>0</v>
          </cell>
          <cell r="LD265">
            <v>0</v>
          </cell>
        </row>
        <row r="266">
          <cell r="B266">
            <v>263</v>
          </cell>
          <cell r="C266" t="str">
            <v>“CAJICÁ IDEAL”</v>
          </cell>
          <cell r="D266" t="str">
            <v>5. CAJICÁ IDEAL EN CULTURA CIUDADANA, GOBERNANZA Y CERCANÍA</v>
          </cell>
          <cell r="E266" t="str">
            <v>45. Gobierno Territorial</v>
          </cell>
          <cell r="F266" t="str">
            <v xml:space="preserve">14. Cajicá con Gobernanza </v>
          </cell>
          <cell r="G266"/>
          <cell r="H266">
            <v>82</v>
          </cell>
          <cell r="I266" t="str">
            <v xml:space="preserve">Implementar al 100% el Plan Estratégico de Seguridad Vial anualmente </v>
          </cell>
          <cell r="J266" t="str">
            <v>Porcentaje</v>
          </cell>
          <cell r="K266">
            <v>0</v>
          </cell>
          <cell r="L266"/>
          <cell r="M266">
            <v>100</v>
          </cell>
          <cell r="N266" t="str">
            <v>Alcaldía Municipal</v>
          </cell>
          <cell r="O266" t="str">
            <v>4599031. Servicio de asistencia técnica</v>
          </cell>
          <cell r="P266" t="str">
            <v>459903106. Organismos asistidos técnicamente</v>
          </cell>
          <cell r="Q266" t="str">
            <v>56. Fortalecimiento Institucional</v>
          </cell>
          <cell r="R266" t="str">
            <v>Secretaría General</v>
          </cell>
          <cell r="S266">
            <v>263</v>
          </cell>
          <cell r="T266" t="str">
            <v>Apoyar al 100% el funcionamiento anual de los procesos de competencia de la Alcaldía Municipal</v>
          </cell>
          <cell r="U266" t="str">
            <v xml:space="preserve">Funcionamiento de los procesos de competencia de la Alcaldía Municipal </v>
          </cell>
          <cell r="V266" t="str">
            <v>Porcentaje</v>
          </cell>
          <cell r="W266"/>
          <cell r="X266">
            <v>100</v>
          </cell>
          <cell r="Y266">
            <v>0</v>
          </cell>
          <cell r="Z266" t="str">
            <v>MA</v>
          </cell>
          <cell r="AA266">
            <v>0.29498525073746312</v>
          </cell>
          <cell r="AB266">
            <v>25</v>
          </cell>
          <cell r="AC266">
            <v>0.25</v>
          </cell>
          <cell r="AD266">
            <v>0</v>
          </cell>
          <cell r="AE266">
            <v>0</v>
          </cell>
          <cell r="AF266"/>
          <cell r="AG266"/>
          <cell r="AH266"/>
          <cell r="AI266"/>
          <cell r="AJ266"/>
          <cell r="AK266"/>
          <cell r="AL266" t="str">
            <v>16. Paz, justicia e instituciones sólidas</v>
          </cell>
          <cell r="AM266" t="str">
            <v>Comunidad</v>
          </cell>
          <cell r="AN266"/>
          <cell r="AO266">
            <v>100</v>
          </cell>
          <cell r="AP266">
            <v>0.3115264797507788</v>
          </cell>
          <cell r="AQ266">
            <v>100</v>
          </cell>
          <cell r="AR266">
            <v>0.29850746268656714</v>
          </cell>
          <cell r="AS266">
            <v>100</v>
          </cell>
          <cell r="AT266">
            <v>0.30864197530864196</v>
          </cell>
          <cell r="AU266">
            <v>100</v>
          </cell>
          <cell r="AV266">
            <v>0.30769230769230771</v>
          </cell>
          <cell r="AW266">
            <v>100</v>
          </cell>
          <cell r="AX266">
            <v>100</v>
          </cell>
          <cell r="AY266">
            <v>0</v>
          </cell>
          <cell r="AZ266">
            <v>0</v>
          </cell>
          <cell r="BA266">
            <v>0</v>
          </cell>
          <cell r="BB266">
            <v>0</v>
          </cell>
          <cell r="BC266">
            <v>0</v>
          </cell>
          <cell r="BD266">
            <v>0</v>
          </cell>
          <cell r="BE266">
            <v>0.3115264797507788</v>
          </cell>
          <cell r="BF266">
            <v>0</v>
          </cell>
          <cell r="BG266">
            <v>0</v>
          </cell>
          <cell r="BH266">
            <v>0</v>
          </cell>
          <cell r="BI266">
            <v>7.3746312684365781E-2</v>
          </cell>
          <cell r="BJ266">
            <v>49034782.859999999</v>
          </cell>
          <cell r="BK266"/>
          <cell r="BL266"/>
          <cell r="BM266"/>
          <cell r="BN266"/>
          <cell r="BO266"/>
          <cell r="BP266">
            <v>49034782.859999999</v>
          </cell>
          <cell r="BQ266"/>
          <cell r="BR266"/>
          <cell r="BS266"/>
          <cell r="BT266"/>
          <cell r="BU266"/>
          <cell r="BV266"/>
          <cell r="BW266"/>
          <cell r="BX266"/>
          <cell r="BY266"/>
          <cell r="BZ266">
            <v>49034782.859999999</v>
          </cell>
          <cell r="CA266"/>
          <cell r="CB266"/>
          <cell r="CC266"/>
          <cell r="CD266"/>
          <cell r="CE266"/>
          <cell r="CF266">
            <v>49034782.859999999</v>
          </cell>
          <cell r="CG266"/>
          <cell r="CH266"/>
          <cell r="CI266"/>
          <cell r="CJ266"/>
          <cell r="CK266"/>
          <cell r="CL266"/>
          <cell r="CM266"/>
          <cell r="CN266"/>
          <cell r="CO266"/>
          <cell r="CP266"/>
          <cell r="CQ266">
            <v>0</v>
          </cell>
          <cell r="CR266">
            <v>0</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550000000</v>
          </cell>
          <cell r="DJ266"/>
          <cell r="DK266"/>
          <cell r="DL266"/>
          <cell r="DM266"/>
          <cell r="DN266"/>
          <cell r="DO266">
            <v>550000000</v>
          </cell>
          <cell r="DP266"/>
          <cell r="DQ266"/>
          <cell r="DR266"/>
          <cell r="DS266"/>
          <cell r="DT266"/>
          <cell r="DU266"/>
          <cell r="DV266"/>
          <cell r="DW266">
            <v>0</v>
          </cell>
          <cell r="DX266"/>
          <cell r="DY266">
            <v>0</v>
          </cell>
          <cell r="DZ266"/>
          <cell r="EA266">
            <v>0</v>
          </cell>
          <cell r="EB266">
            <v>0</v>
          </cell>
          <cell r="EC266">
            <v>0</v>
          </cell>
          <cell r="ED266">
            <v>0</v>
          </cell>
          <cell r="EE266"/>
          <cell r="EF266">
            <v>0</v>
          </cell>
          <cell r="EG266">
            <v>0</v>
          </cell>
          <cell r="EH266">
            <v>0</v>
          </cell>
          <cell r="EI266">
            <v>0</v>
          </cell>
          <cell r="EJ266">
            <v>0</v>
          </cell>
          <cell r="EK266">
            <v>0</v>
          </cell>
          <cell r="EL266">
            <v>0</v>
          </cell>
          <cell r="EM266">
            <v>0</v>
          </cell>
          <cell r="EN266">
            <v>0</v>
          </cell>
          <cell r="EO266"/>
          <cell r="EP266">
            <v>0</v>
          </cell>
          <cell r="EQ266">
            <v>0</v>
          </cell>
          <cell r="ER266">
            <v>0</v>
          </cell>
          <cell r="ES266">
            <v>0</v>
          </cell>
          <cell r="ET266">
            <v>0</v>
          </cell>
          <cell r="EU266">
            <v>0</v>
          </cell>
          <cell r="EV266">
            <v>0</v>
          </cell>
          <cell r="EW266">
            <v>0</v>
          </cell>
          <cell r="EX266">
            <v>0</v>
          </cell>
          <cell r="EY266">
            <v>0</v>
          </cell>
          <cell r="EZ266">
            <v>0</v>
          </cell>
          <cell r="FA266">
            <v>0</v>
          </cell>
          <cell r="FB266">
            <v>0</v>
          </cell>
          <cell r="FC266">
            <v>0</v>
          </cell>
          <cell r="FD266">
            <v>0</v>
          </cell>
          <cell r="FE266">
            <v>0</v>
          </cell>
          <cell r="FF266">
            <v>0</v>
          </cell>
          <cell r="FG266">
            <v>0</v>
          </cell>
          <cell r="FH266">
            <v>0</v>
          </cell>
          <cell r="FI266">
            <v>0</v>
          </cell>
          <cell r="FJ266"/>
          <cell r="FK266"/>
          <cell r="FL266"/>
          <cell r="FM266">
            <v>0</v>
          </cell>
          <cell r="FN266">
            <v>0</v>
          </cell>
          <cell r="FO266">
            <v>0</v>
          </cell>
          <cell r="FP266"/>
          <cell r="FQ266"/>
          <cell r="FR266"/>
          <cell r="FS266"/>
          <cell r="FT266"/>
          <cell r="FU266"/>
          <cell r="FV266">
            <v>0</v>
          </cell>
          <cell r="FW266"/>
          <cell r="FX266">
            <v>0</v>
          </cell>
          <cell r="FY266">
            <v>0</v>
          </cell>
          <cell r="FZ266">
            <v>0</v>
          </cell>
          <cell r="GA266">
            <v>0</v>
          </cell>
          <cell r="GB266">
            <v>0</v>
          </cell>
          <cell r="GC266">
            <v>0</v>
          </cell>
          <cell r="GD266">
            <v>0</v>
          </cell>
          <cell r="GE266">
            <v>0</v>
          </cell>
          <cell r="GF266">
            <v>0</v>
          </cell>
          <cell r="GG266">
            <v>0</v>
          </cell>
          <cell r="GH266">
            <v>0</v>
          </cell>
          <cell r="GI266">
            <v>0</v>
          </cell>
          <cell r="GJ266">
            <v>0</v>
          </cell>
          <cell r="GK266">
            <v>0</v>
          </cell>
          <cell r="GL266">
            <v>0</v>
          </cell>
          <cell r="GM266">
            <v>0</v>
          </cell>
          <cell r="GN266"/>
          <cell r="GO266">
            <v>0</v>
          </cell>
          <cell r="GP266">
            <v>0</v>
          </cell>
          <cell r="GQ266">
            <v>0</v>
          </cell>
          <cell r="GR266">
            <v>0</v>
          </cell>
          <cell r="GS266">
            <v>0</v>
          </cell>
          <cell r="GT266">
            <v>0</v>
          </cell>
          <cell r="GU266">
            <v>0</v>
          </cell>
          <cell r="GV266">
            <v>0</v>
          </cell>
          <cell r="GW266">
            <v>0</v>
          </cell>
          <cell r="GX266">
            <v>0</v>
          </cell>
          <cell r="GY266">
            <v>0</v>
          </cell>
          <cell r="GZ266">
            <v>0</v>
          </cell>
          <cell r="HA266">
            <v>0</v>
          </cell>
          <cell r="HB266">
            <v>0</v>
          </cell>
          <cell r="HC266">
            <v>0</v>
          </cell>
          <cell r="HD266">
            <v>0</v>
          </cell>
          <cell r="HE266">
            <v>0</v>
          </cell>
          <cell r="HF266">
            <v>0</v>
          </cell>
          <cell r="HG266">
            <v>0</v>
          </cell>
          <cell r="HH266">
            <v>0</v>
          </cell>
          <cell r="HI266"/>
          <cell r="HJ266"/>
          <cell r="HK266"/>
          <cell r="HL266">
            <v>0</v>
          </cell>
          <cell r="HM266">
            <v>0</v>
          </cell>
          <cell r="HN266">
            <v>0</v>
          </cell>
          <cell r="HO266"/>
          <cell r="HP266"/>
          <cell r="HQ266"/>
          <cell r="HR266"/>
          <cell r="HS266"/>
          <cell r="HT266"/>
          <cell r="HU266">
            <v>0</v>
          </cell>
          <cell r="HV266"/>
          <cell r="HW266">
            <v>0</v>
          </cell>
          <cell r="HX266">
            <v>0</v>
          </cell>
          <cell r="HY266">
            <v>0</v>
          </cell>
          <cell r="HZ266">
            <v>0</v>
          </cell>
          <cell r="IA266">
            <v>0</v>
          </cell>
          <cell r="IB266">
            <v>0</v>
          </cell>
          <cell r="IC266">
            <v>0</v>
          </cell>
          <cell r="ID266">
            <v>0</v>
          </cell>
          <cell r="IE266">
            <v>0</v>
          </cell>
          <cell r="IF266">
            <v>0</v>
          </cell>
          <cell r="IG266">
            <v>0</v>
          </cell>
          <cell r="IH266">
            <v>0</v>
          </cell>
          <cell r="II266">
            <v>0</v>
          </cell>
          <cell r="IJ266">
            <v>0</v>
          </cell>
          <cell r="IK266">
            <v>0</v>
          </cell>
          <cell r="IL266">
            <v>0</v>
          </cell>
          <cell r="IM266"/>
          <cell r="IN266">
            <v>0</v>
          </cell>
          <cell r="IO266">
            <v>0</v>
          </cell>
          <cell r="IP266">
            <v>0</v>
          </cell>
          <cell r="IQ266">
            <v>0</v>
          </cell>
          <cell r="IR266">
            <v>0</v>
          </cell>
          <cell r="IS266">
            <v>0</v>
          </cell>
          <cell r="IT266">
            <v>0</v>
          </cell>
          <cell r="IU266">
            <v>0</v>
          </cell>
          <cell r="IV266">
            <v>0</v>
          </cell>
          <cell r="IW266">
            <v>0</v>
          </cell>
          <cell r="IX266">
            <v>0</v>
          </cell>
          <cell r="IY266">
            <v>0</v>
          </cell>
          <cell r="IZ266">
            <v>0</v>
          </cell>
          <cell r="JA266">
            <v>0</v>
          </cell>
          <cell r="JB266">
            <v>0</v>
          </cell>
          <cell r="JC266">
            <v>0</v>
          </cell>
          <cell r="JD266">
            <v>0</v>
          </cell>
          <cell r="JE266">
            <v>0</v>
          </cell>
          <cell r="JF266">
            <v>599034782.86000001</v>
          </cell>
          <cell r="JG266">
            <v>0</v>
          </cell>
          <cell r="JH266">
            <v>0</v>
          </cell>
          <cell r="JI266">
            <v>0</v>
          </cell>
          <cell r="JJ266">
            <v>0</v>
          </cell>
          <cell r="JK266">
            <v>0</v>
          </cell>
          <cell r="JL266">
            <v>599034782.86000001</v>
          </cell>
          <cell r="JM266">
            <v>0</v>
          </cell>
          <cell r="JN266">
            <v>0</v>
          </cell>
          <cell r="JO266">
            <v>0</v>
          </cell>
          <cell r="JP266">
            <v>0</v>
          </cell>
          <cell r="JQ266">
            <v>0</v>
          </cell>
          <cell r="JR266">
            <v>0</v>
          </cell>
          <cell r="JS266">
            <v>0</v>
          </cell>
          <cell r="JT266">
            <v>0</v>
          </cell>
          <cell r="JU266">
            <v>0</v>
          </cell>
          <cell r="JV266">
            <v>49034782.859999999</v>
          </cell>
          <cell r="JW266">
            <v>0</v>
          </cell>
          <cell r="JX266">
            <v>0</v>
          </cell>
          <cell r="JY266">
            <v>0</v>
          </cell>
          <cell r="JZ266">
            <v>0</v>
          </cell>
          <cell r="KA266">
            <v>0</v>
          </cell>
          <cell r="KB266">
            <v>49034782.859999999</v>
          </cell>
          <cell r="KC266">
            <v>0</v>
          </cell>
          <cell r="KD266">
            <v>0</v>
          </cell>
          <cell r="KE266">
            <v>0</v>
          </cell>
          <cell r="KF266">
            <v>0</v>
          </cell>
          <cell r="KG266">
            <v>0</v>
          </cell>
          <cell r="KH266">
            <v>0</v>
          </cell>
          <cell r="KI266">
            <v>0</v>
          </cell>
          <cell r="KJ266">
            <v>0</v>
          </cell>
          <cell r="KK266">
            <v>0</v>
          </cell>
          <cell r="KL266"/>
          <cell r="KM266">
            <v>0</v>
          </cell>
          <cell r="KN266">
            <v>0</v>
          </cell>
          <cell r="KO266">
            <v>0</v>
          </cell>
          <cell r="KP266">
            <v>0</v>
          </cell>
          <cell r="KQ266">
            <v>0</v>
          </cell>
          <cell r="KR266">
            <v>0</v>
          </cell>
          <cell r="KS266">
            <v>0</v>
          </cell>
          <cell r="KT266">
            <v>0</v>
          </cell>
          <cell r="KU266">
            <v>0</v>
          </cell>
          <cell r="KV266">
            <v>0</v>
          </cell>
          <cell r="KW266">
            <v>0</v>
          </cell>
          <cell r="KX266">
            <v>0</v>
          </cell>
          <cell r="KY266">
            <v>0</v>
          </cell>
          <cell r="KZ266">
            <v>0</v>
          </cell>
          <cell r="LA266">
            <v>0</v>
          </cell>
          <cell r="LB266">
            <v>0</v>
          </cell>
          <cell r="LC266">
            <v>0</v>
          </cell>
          <cell r="LD266">
            <v>0</v>
          </cell>
        </row>
        <row r="267">
          <cell r="B267">
            <v>264</v>
          </cell>
          <cell r="C267" t="str">
            <v>“CAJICÁ IDEAL”</v>
          </cell>
          <cell r="D267" t="str">
            <v>5. CAJICÁ IDEAL EN CULTURA CIUDADANA, GOBERNANZA Y CERCANÍA</v>
          </cell>
          <cell r="E267" t="str">
            <v>45. Gobierno Territorial</v>
          </cell>
          <cell r="F267" t="str">
            <v xml:space="preserve">14. Cajicá con Gobernanza </v>
          </cell>
          <cell r="G267"/>
          <cell r="H267">
            <v>83</v>
          </cell>
          <cell r="I267" t="str">
            <v xml:space="preserve">Implementar al 100% el Plan Integral de Archivo - PINAR anualmente </v>
          </cell>
          <cell r="J267" t="str">
            <v>Porcentaje</v>
          </cell>
          <cell r="K267">
            <v>100</v>
          </cell>
          <cell r="L267"/>
          <cell r="M267">
            <v>100</v>
          </cell>
          <cell r="N267" t="str">
            <v>Alcaldía Municipal</v>
          </cell>
          <cell r="O267" t="str">
            <v>4599017. Servicio de gestión documental</v>
          </cell>
          <cell r="P267" t="str">
            <v>459901701. Archivos gestionados</v>
          </cell>
          <cell r="Q267" t="str">
            <v>56. Fortalecimiento Institucional</v>
          </cell>
          <cell r="R267" t="str">
            <v>Secretaría General</v>
          </cell>
          <cell r="S267">
            <v>264</v>
          </cell>
          <cell r="T267" t="str">
            <v>Implementar al 100% el plan de acción anual de Plan Institucional de Archivo - PINAR</v>
          </cell>
          <cell r="U267" t="str">
            <v>Plan Institucional de Archivo - PINAR</v>
          </cell>
          <cell r="V267" t="str">
            <v>Porcentaje</v>
          </cell>
          <cell r="W267"/>
          <cell r="X267">
            <v>100</v>
          </cell>
          <cell r="Y267">
            <v>0</v>
          </cell>
          <cell r="Z267" t="str">
            <v>MA</v>
          </cell>
          <cell r="AA267">
            <v>0.29498525073746312</v>
          </cell>
          <cell r="AB267">
            <v>25</v>
          </cell>
          <cell r="AC267">
            <v>0.25</v>
          </cell>
          <cell r="AD267">
            <v>0</v>
          </cell>
          <cell r="AE267">
            <v>0</v>
          </cell>
          <cell r="AF267"/>
          <cell r="AG267"/>
          <cell r="AH267"/>
          <cell r="AI267"/>
          <cell r="AJ267"/>
          <cell r="AK267"/>
          <cell r="AL267" t="str">
            <v>16. Paz, justicia e instituciones sólidas</v>
          </cell>
          <cell r="AM267" t="str">
            <v>Comunidad</v>
          </cell>
          <cell r="AN267"/>
          <cell r="AO267">
            <v>100</v>
          </cell>
          <cell r="AP267">
            <v>0.3115264797507788</v>
          </cell>
          <cell r="AQ267">
            <v>100</v>
          </cell>
          <cell r="AR267">
            <v>0.29850746268656714</v>
          </cell>
          <cell r="AS267">
            <v>100</v>
          </cell>
          <cell r="AT267">
            <v>0.30864197530864196</v>
          </cell>
          <cell r="AU267">
            <v>100</v>
          </cell>
          <cell r="AV267">
            <v>0.30769230769230771</v>
          </cell>
          <cell r="AW267">
            <v>100</v>
          </cell>
          <cell r="AX267">
            <v>100</v>
          </cell>
          <cell r="AY267">
            <v>0</v>
          </cell>
          <cell r="AZ267">
            <v>0</v>
          </cell>
          <cell r="BA267">
            <v>0</v>
          </cell>
          <cell r="BB267">
            <v>0</v>
          </cell>
          <cell r="BC267">
            <v>0</v>
          </cell>
          <cell r="BD267">
            <v>0</v>
          </cell>
          <cell r="BE267">
            <v>0.3115264797507788</v>
          </cell>
          <cell r="BF267">
            <v>0</v>
          </cell>
          <cell r="BG267">
            <v>0</v>
          </cell>
          <cell r="BH267">
            <v>0</v>
          </cell>
          <cell r="BI267">
            <v>7.3746312684365781E-2</v>
          </cell>
          <cell r="BJ267">
            <v>100000000</v>
          </cell>
          <cell r="BK267"/>
          <cell r="BL267"/>
          <cell r="BM267"/>
          <cell r="BN267"/>
          <cell r="BO267"/>
          <cell r="BP267">
            <v>100000000</v>
          </cell>
          <cell r="BQ267"/>
          <cell r="BR267"/>
          <cell r="BS267"/>
          <cell r="BT267"/>
          <cell r="BU267"/>
          <cell r="BV267"/>
          <cell r="BW267"/>
          <cell r="BX267"/>
          <cell r="BY267"/>
          <cell r="BZ267">
            <v>92014000</v>
          </cell>
          <cell r="CA267"/>
          <cell r="CB267"/>
          <cell r="CC267"/>
          <cell r="CD267"/>
          <cell r="CE267"/>
          <cell r="CF267">
            <v>92014000</v>
          </cell>
          <cell r="CG267"/>
          <cell r="CH267"/>
          <cell r="CI267"/>
          <cell r="CJ267"/>
          <cell r="CK267"/>
          <cell r="CL267"/>
          <cell r="CM267"/>
          <cell r="CN267"/>
          <cell r="CO267"/>
          <cell r="CP267"/>
          <cell r="CQ267">
            <v>0</v>
          </cell>
          <cell r="CR267">
            <v>0</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110000000</v>
          </cell>
          <cell r="DJ267"/>
          <cell r="DK267"/>
          <cell r="DL267"/>
          <cell r="DM267"/>
          <cell r="DN267"/>
          <cell r="DO267">
            <v>110000000</v>
          </cell>
          <cell r="DP267"/>
          <cell r="DQ267"/>
          <cell r="DR267"/>
          <cell r="DS267"/>
          <cell r="DT267"/>
          <cell r="DU267"/>
          <cell r="DV267"/>
          <cell r="DW267">
            <v>0</v>
          </cell>
          <cell r="DX267"/>
          <cell r="DY267">
            <v>0</v>
          </cell>
          <cell r="DZ267"/>
          <cell r="EA267">
            <v>0</v>
          </cell>
          <cell r="EB267">
            <v>0</v>
          </cell>
          <cell r="EC267">
            <v>0</v>
          </cell>
          <cell r="ED267">
            <v>0</v>
          </cell>
          <cell r="EE267"/>
          <cell r="EF267">
            <v>0</v>
          </cell>
          <cell r="EG267">
            <v>0</v>
          </cell>
          <cell r="EH267">
            <v>0</v>
          </cell>
          <cell r="EI267">
            <v>0</v>
          </cell>
          <cell r="EJ267">
            <v>0</v>
          </cell>
          <cell r="EK267">
            <v>0</v>
          </cell>
          <cell r="EL267">
            <v>0</v>
          </cell>
          <cell r="EM267">
            <v>0</v>
          </cell>
          <cell r="EN267">
            <v>0</v>
          </cell>
          <cell r="EO267"/>
          <cell r="EP267">
            <v>0</v>
          </cell>
          <cell r="EQ267">
            <v>0</v>
          </cell>
          <cell r="ER267">
            <v>0</v>
          </cell>
          <cell r="ES267">
            <v>0</v>
          </cell>
          <cell r="ET267">
            <v>0</v>
          </cell>
          <cell r="EU267">
            <v>0</v>
          </cell>
          <cell r="EV267">
            <v>0</v>
          </cell>
          <cell r="EW267">
            <v>0</v>
          </cell>
          <cell r="EX267">
            <v>0</v>
          </cell>
          <cell r="EY267">
            <v>0</v>
          </cell>
          <cell r="EZ267">
            <v>0</v>
          </cell>
          <cell r="FA267">
            <v>0</v>
          </cell>
          <cell r="FB267">
            <v>0</v>
          </cell>
          <cell r="FC267">
            <v>0</v>
          </cell>
          <cell r="FD267">
            <v>0</v>
          </cell>
          <cell r="FE267">
            <v>0</v>
          </cell>
          <cell r="FF267">
            <v>0</v>
          </cell>
          <cell r="FG267">
            <v>0</v>
          </cell>
          <cell r="FH267">
            <v>63654000</v>
          </cell>
          <cell r="FI267">
            <v>0</v>
          </cell>
          <cell r="FJ267"/>
          <cell r="FK267"/>
          <cell r="FL267"/>
          <cell r="FM267">
            <v>0</v>
          </cell>
          <cell r="FN267">
            <v>63654000</v>
          </cell>
          <cell r="FO267">
            <v>0</v>
          </cell>
          <cell r="FP267"/>
          <cell r="FQ267"/>
          <cell r="FR267"/>
          <cell r="FS267"/>
          <cell r="FT267"/>
          <cell r="FU267"/>
          <cell r="FV267">
            <v>0</v>
          </cell>
          <cell r="FW267"/>
          <cell r="FX267">
            <v>0</v>
          </cell>
          <cell r="FY267">
            <v>0</v>
          </cell>
          <cell r="FZ267">
            <v>0</v>
          </cell>
          <cell r="GA267">
            <v>0</v>
          </cell>
          <cell r="GB267">
            <v>0</v>
          </cell>
          <cell r="GC267">
            <v>0</v>
          </cell>
          <cell r="GD267">
            <v>0</v>
          </cell>
          <cell r="GE267">
            <v>0</v>
          </cell>
          <cell r="GF267">
            <v>0</v>
          </cell>
          <cell r="GG267">
            <v>0</v>
          </cell>
          <cell r="GH267">
            <v>0</v>
          </cell>
          <cell r="GI267">
            <v>0</v>
          </cell>
          <cell r="GJ267">
            <v>0</v>
          </cell>
          <cell r="GK267">
            <v>0</v>
          </cell>
          <cell r="GL267">
            <v>0</v>
          </cell>
          <cell r="GM267">
            <v>0</v>
          </cell>
          <cell r="GN267"/>
          <cell r="GO267">
            <v>0</v>
          </cell>
          <cell r="GP267">
            <v>0</v>
          </cell>
          <cell r="GQ267">
            <v>0</v>
          </cell>
          <cell r="GR267">
            <v>0</v>
          </cell>
          <cell r="GS267">
            <v>0</v>
          </cell>
          <cell r="GT267">
            <v>0</v>
          </cell>
          <cell r="GU267">
            <v>0</v>
          </cell>
          <cell r="GV267">
            <v>0</v>
          </cell>
          <cell r="GW267">
            <v>0</v>
          </cell>
          <cell r="GX267">
            <v>0</v>
          </cell>
          <cell r="GY267">
            <v>0</v>
          </cell>
          <cell r="GZ267">
            <v>0</v>
          </cell>
          <cell r="HA267">
            <v>0</v>
          </cell>
          <cell r="HB267">
            <v>0</v>
          </cell>
          <cell r="HC267">
            <v>0</v>
          </cell>
          <cell r="HD267">
            <v>0</v>
          </cell>
          <cell r="HE267">
            <v>0</v>
          </cell>
          <cell r="HF267">
            <v>0</v>
          </cell>
          <cell r="HG267">
            <v>65563620</v>
          </cell>
          <cell r="HH267">
            <v>0</v>
          </cell>
          <cell r="HI267"/>
          <cell r="HJ267"/>
          <cell r="HK267"/>
          <cell r="HL267">
            <v>0</v>
          </cell>
          <cell r="HM267">
            <v>65563620</v>
          </cell>
          <cell r="HN267">
            <v>0</v>
          </cell>
          <cell r="HO267"/>
          <cell r="HP267"/>
          <cell r="HQ267"/>
          <cell r="HR267"/>
          <cell r="HS267"/>
          <cell r="HT267"/>
          <cell r="HU267">
            <v>0</v>
          </cell>
          <cell r="HV267"/>
          <cell r="HW267">
            <v>0</v>
          </cell>
          <cell r="HX267">
            <v>0</v>
          </cell>
          <cell r="HY267">
            <v>0</v>
          </cell>
          <cell r="HZ267">
            <v>0</v>
          </cell>
          <cell r="IA267">
            <v>0</v>
          </cell>
          <cell r="IB267">
            <v>0</v>
          </cell>
          <cell r="IC267">
            <v>0</v>
          </cell>
          <cell r="ID267">
            <v>0</v>
          </cell>
          <cell r="IE267">
            <v>0</v>
          </cell>
          <cell r="IF267">
            <v>0</v>
          </cell>
          <cell r="IG267">
            <v>0</v>
          </cell>
          <cell r="IH267">
            <v>0</v>
          </cell>
          <cell r="II267">
            <v>0</v>
          </cell>
          <cell r="IJ267">
            <v>0</v>
          </cell>
          <cell r="IK267">
            <v>0</v>
          </cell>
          <cell r="IL267">
            <v>0</v>
          </cell>
          <cell r="IM267"/>
          <cell r="IN267">
            <v>0</v>
          </cell>
          <cell r="IO267">
            <v>0</v>
          </cell>
          <cell r="IP267">
            <v>0</v>
          </cell>
          <cell r="IQ267">
            <v>0</v>
          </cell>
          <cell r="IR267">
            <v>0</v>
          </cell>
          <cell r="IS267">
            <v>0</v>
          </cell>
          <cell r="IT267">
            <v>0</v>
          </cell>
          <cell r="IU267">
            <v>0</v>
          </cell>
          <cell r="IV267">
            <v>0</v>
          </cell>
          <cell r="IW267">
            <v>0</v>
          </cell>
          <cell r="IX267">
            <v>0</v>
          </cell>
          <cell r="IY267">
            <v>0</v>
          </cell>
          <cell r="IZ267">
            <v>0</v>
          </cell>
          <cell r="JA267">
            <v>0</v>
          </cell>
          <cell r="JB267">
            <v>0</v>
          </cell>
          <cell r="JC267">
            <v>0</v>
          </cell>
          <cell r="JD267">
            <v>0</v>
          </cell>
          <cell r="JE267">
            <v>0</v>
          </cell>
          <cell r="JF267">
            <v>339217620</v>
          </cell>
          <cell r="JG267">
            <v>0</v>
          </cell>
          <cell r="JH267">
            <v>0</v>
          </cell>
          <cell r="JI267">
            <v>0</v>
          </cell>
          <cell r="JJ267">
            <v>0</v>
          </cell>
          <cell r="JK267">
            <v>0</v>
          </cell>
          <cell r="JL267">
            <v>339217620</v>
          </cell>
          <cell r="JM267">
            <v>0</v>
          </cell>
          <cell r="JN267">
            <v>0</v>
          </cell>
          <cell r="JO267">
            <v>0</v>
          </cell>
          <cell r="JP267">
            <v>0</v>
          </cell>
          <cell r="JQ267">
            <v>0</v>
          </cell>
          <cell r="JR267">
            <v>0</v>
          </cell>
          <cell r="JS267">
            <v>0</v>
          </cell>
          <cell r="JT267">
            <v>0</v>
          </cell>
          <cell r="JU267">
            <v>0</v>
          </cell>
          <cell r="JV267">
            <v>92014000</v>
          </cell>
          <cell r="JW267">
            <v>0</v>
          </cell>
          <cell r="JX267">
            <v>0</v>
          </cell>
          <cell r="JY267">
            <v>0</v>
          </cell>
          <cell r="JZ267">
            <v>0</v>
          </cell>
          <cell r="KA267">
            <v>0</v>
          </cell>
          <cell r="KB267">
            <v>92014000</v>
          </cell>
          <cell r="KC267">
            <v>0</v>
          </cell>
          <cell r="KD267">
            <v>0</v>
          </cell>
          <cell r="KE267">
            <v>0</v>
          </cell>
          <cell r="KF267">
            <v>0</v>
          </cell>
          <cell r="KG267">
            <v>0</v>
          </cell>
          <cell r="KH267">
            <v>0</v>
          </cell>
          <cell r="KI267">
            <v>0</v>
          </cell>
          <cell r="KJ267">
            <v>0</v>
          </cell>
          <cell r="KK267">
            <v>0</v>
          </cell>
          <cell r="KL267"/>
          <cell r="KM267">
            <v>0</v>
          </cell>
          <cell r="KN267">
            <v>0</v>
          </cell>
          <cell r="KO267">
            <v>0</v>
          </cell>
          <cell r="KP267">
            <v>0</v>
          </cell>
          <cell r="KQ267">
            <v>0</v>
          </cell>
          <cell r="KR267">
            <v>0</v>
          </cell>
          <cell r="KS267">
            <v>0</v>
          </cell>
          <cell r="KT267">
            <v>0</v>
          </cell>
          <cell r="KU267">
            <v>0</v>
          </cell>
          <cell r="KV267">
            <v>0</v>
          </cell>
          <cell r="KW267">
            <v>0</v>
          </cell>
          <cell r="KX267">
            <v>0</v>
          </cell>
          <cell r="KY267">
            <v>0</v>
          </cell>
          <cell r="KZ267">
            <v>0</v>
          </cell>
          <cell r="LA267">
            <v>0</v>
          </cell>
          <cell r="LB267">
            <v>0</v>
          </cell>
          <cell r="LC267">
            <v>0</v>
          </cell>
          <cell r="LD267">
            <v>0</v>
          </cell>
        </row>
        <row r="268">
          <cell r="B268">
            <v>265</v>
          </cell>
          <cell r="C268" t="str">
            <v>“CAJICÁ IDEAL”</v>
          </cell>
          <cell r="D268" t="str">
            <v>5. CAJICÁ IDEAL EN CULTURA CIUDADANA, GOBERNANZA Y CERCANÍA</v>
          </cell>
          <cell r="E268" t="str">
            <v>45. Gobierno Territorial</v>
          </cell>
          <cell r="F268" t="str">
            <v xml:space="preserve">14. Cajicá con Gobernanza </v>
          </cell>
          <cell r="G268"/>
          <cell r="H268">
            <v>83</v>
          </cell>
          <cell r="I268" t="str">
            <v xml:space="preserve">Implementar al 100% el Plan Integral de Archivo - PINAR anualmente </v>
          </cell>
          <cell r="J268" t="str">
            <v>Porcentaje</v>
          </cell>
          <cell r="K268">
            <v>100</v>
          </cell>
          <cell r="L268"/>
          <cell r="M268">
            <v>100</v>
          </cell>
          <cell r="N268" t="str">
            <v>Alcaldía Municipal</v>
          </cell>
          <cell r="O268" t="str">
            <v>4599023. Servicio de Implementación Sistemas de Gestión</v>
          </cell>
          <cell r="P268" t="str">
            <v>459902300. Sistema de Gestión implementado</v>
          </cell>
          <cell r="Q268" t="str">
            <v xml:space="preserve">57. Planeando </v>
          </cell>
          <cell r="R268" t="str">
            <v>Secretaría de Planeación</v>
          </cell>
          <cell r="S268">
            <v>265</v>
          </cell>
          <cell r="T268" t="str">
            <v>Mantener 1 Certificación en el Sistema de Gestión de Calidad-ISO 9001-2015 para la Alcaldía Municipal</v>
          </cell>
          <cell r="U268" t="str">
            <v xml:space="preserve">Sistema de Gestión de Calidad-ISO 9001-2015 para la Alcaldía Municipal </v>
          </cell>
          <cell r="V268" t="str">
            <v>Número</v>
          </cell>
          <cell r="W268"/>
          <cell r="X268">
            <v>1</v>
          </cell>
          <cell r="Y268">
            <v>0</v>
          </cell>
          <cell r="Z268" t="str">
            <v>MA</v>
          </cell>
          <cell r="AA268">
            <v>0.29498525073746312</v>
          </cell>
          <cell r="AB268">
            <v>0.25</v>
          </cell>
          <cell r="AC268">
            <v>0.25</v>
          </cell>
          <cell r="AD268">
            <v>0</v>
          </cell>
          <cell r="AE268">
            <v>0</v>
          </cell>
          <cell r="AF268"/>
          <cell r="AG268"/>
          <cell r="AH268"/>
          <cell r="AI268"/>
          <cell r="AJ268"/>
          <cell r="AK268"/>
          <cell r="AL268" t="str">
            <v>16. Paz, justicia e instituciones sólidas</v>
          </cell>
          <cell r="AM268" t="str">
            <v>Comunidad</v>
          </cell>
          <cell r="AN268"/>
          <cell r="AO268">
            <v>1</v>
          </cell>
          <cell r="AP268">
            <v>0.3115264797507788</v>
          </cell>
          <cell r="AQ268">
            <v>1</v>
          </cell>
          <cell r="AR268">
            <v>0.29850746268656714</v>
          </cell>
          <cell r="AS268">
            <v>1</v>
          </cell>
          <cell r="AT268">
            <v>0.30864197530864196</v>
          </cell>
          <cell r="AU268">
            <v>1</v>
          </cell>
          <cell r="AV268">
            <v>0.30769230769230771</v>
          </cell>
          <cell r="AW268">
            <v>1</v>
          </cell>
          <cell r="AX268">
            <v>100</v>
          </cell>
          <cell r="AY268">
            <v>0</v>
          </cell>
          <cell r="AZ268">
            <v>0</v>
          </cell>
          <cell r="BA268">
            <v>0</v>
          </cell>
          <cell r="BB268">
            <v>0</v>
          </cell>
          <cell r="BC268">
            <v>0</v>
          </cell>
          <cell r="BD268">
            <v>0</v>
          </cell>
          <cell r="BE268">
            <v>0.3115264797507788</v>
          </cell>
          <cell r="BF268">
            <v>0</v>
          </cell>
          <cell r="BG268">
            <v>0</v>
          </cell>
          <cell r="BH268">
            <v>0</v>
          </cell>
          <cell r="BI268">
            <v>7.3746312684365781E-2</v>
          </cell>
          <cell r="BJ268">
            <v>6500000</v>
          </cell>
          <cell r="BK268"/>
          <cell r="BL268"/>
          <cell r="BM268"/>
          <cell r="BN268"/>
          <cell r="BO268"/>
          <cell r="BP268">
            <v>6500000</v>
          </cell>
          <cell r="BQ268"/>
          <cell r="BR268"/>
          <cell r="BS268"/>
          <cell r="BT268"/>
          <cell r="BU268"/>
          <cell r="BV268"/>
          <cell r="BW268"/>
          <cell r="BX268"/>
          <cell r="BY268"/>
          <cell r="BZ268">
            <v>6177052</v>
          </cell>
          <cell r="CA268"/>
          <cell r="CB268"/>
          <cell r="CC268"/>
          <cell r="CD268"/>
          <cell r="CE268"/>
          <cell r="CF268">
            <v>6177052</v>
          </cell>
          <cell r="CG268"/>
          <cell r="CH268"/>
          <cell r="CI268"/>
          <cell r="CJ268"/>
          <cell r="CK268"/>
          <cell r="CL268"/>
          <cell r="CM268"/>
          <cell r="CN268"/>
          <cell r="CO268"/>
          <cell r="CP268"/>
          <cell r="CQ268">
            <v>0</v>
          </cell>
          <cell r="CR268">
            <v>0</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25000000</v>
          </cell>
          <cell r="DJ268"/>
          <cell r="DK268"/>
          <cell r="DL268"/>
          <cell r="DM268"/>
          <cell r="DN268"/>
          <cell r="DO268">
            <v>25000000</v>
          </cell>
          <cell r="DP268"/>
          <cell r="DQ268"/>
          <cell r="DR268"/>
          <cell r="DS268"/>
          <cell r="DT268"/>
          <cell r="DU268"/>
          <cell r="DV268"/>
          <cell r="DW268">
            <v>0</v>
          </cell>
          <cell r="DX268"/>
          <cell r="DY268">
            <v>0</v>
          </cell>
          <cell r="DZ268"/>
          <cell r="EA268">
            <v>0</v>
          </cell>
          <cell r="EB268">
            <v>0</v>
          </cell>
          <cell r="EC268">
            <v>0</v>
          </cell>
          <cell r="ED268">
            <v>0</v>
          </cell>
          <cell r="EE268"/>
          <cell r="EF268">
            <v>0</v>
          </cell>
          <cell r="EG268">
            <v>0</v>
          </cell>
          <cell r="EH268">
            <v>0</v>
          </cell>
          <cell r="EI268">
            <v>0</v>
          </cell>
          <cell r="EJ268">
            <v>0</v>
          </cell>
          <cell r="EK268">
            <v>0</v>
          </cell>
          <cell r="EL268">
            <v>0</v>
          </cell>
          <cell r="EM268">
            <v>0</v>
          </cell>
          <cell r="EN268">
            <v>0</v>
          </cell>
          <cell r="EO268"/>
          <cell r="EP268">
            <v>0</v>
          </cell>
          <cell r="EQ268">
            <v>0</v>
          </cell>
          <cell r="ER268">
            <v>0</v>
          </cell>
          <cell r="ES268">
            <v>0</v>
          </cell>
          <cell r="ET268">
            <v>0</v>
          </cell>
          <cell r="EU268">
            <v>0</v>
          </cell>
          <cell r="EV268">
            <v>0</v>
          </cell>
          <cell r="EW268">
            <v>0</v>
          </cell>
          <cell r="EX268">
            <v>0</v>
          </cell>
          <cell r="EY268">
            <v>0</v>
          </cell>
          <cell r="EZ268">
            <v>0</v>
          </cell>
          <cell r="FA268">
            <v>0</v>
          </cell>
          <cell r="FB268">
            <v>0</v>
          </cell>
          <cell r="FC268">
            <v>0</v>
          </cell>
          <cell r="FD268">
            <v>0</v>
          </cell>
          <cell r="FE268">
            <v>0</v>
          </cell>
          <cell r="FF268">
            <v>0</v>
          </cell>
          <cell r="FG268">
            <v>0</v>
          </cell>
          <cell r="FH268">
            <v>31827000</v>
          </cell>
          <cell r="FI268">
            <v>0</v>
          </cell>
          <cell r="FJ268"/>
          <cell r="FK268"/>
          <cell r="FL268"/>
          <cell r="FM268">
            <v>0</v>
          </cell>
          <cell r="FN268">
            <v>31827000</v>
          </cell>
          <cell r="FO268">
            <v>0</v>
          </cell>
          <cell r="FP268"/>
          <cell r="FQ268"/>
          <cell r="FR268"/>
          <cell r="FS268"/>
          <cell r="FT268"/>
          <cell r="FU268"/>
          <cell r="FV268">
            <v>0</v>
          </cell>
          <cell r="FW268"/>
          <cell r="FX268">
            <v>0</v>
          </cell>
          <cell r="FY268">
            <v>0</v>
          </cell>
          <cell r="FZ268">
            <v>0</v>
          </cell>
          <cell r="GA268">
            <v>0</v>
          </cell>
          <cell r="GB268">
            <v>0</v>
          </cell>
          <cell r="GC268">
            <v>0</v>
          </cell>
          <cell r="GD268">
            <v>0</v>
          </cell>
          <cell r="GE268">
            <v>0</v>
          </cell>
          <cell r="GF268">
            <v>0</v>
          </cell>
          <cell r="GG268">
            <v>0</v>
          </cell>
          <cell r="GH268">
            <v>0</v>
          </cell>
          <cell r="GI268">
            <v>0</v>
          </cell>
          <cell r="GJ268">
            <v>0</v>
          </cell>
          <cell r="GK268">
            <v>0</v>
          </cell>
          <cell r="GL268">
            <v>0</v>
          </cell>
          <cell r="GM268">
            <v>0</v>
          </cell>
          <cell r="GN268"/>
          <cell r="GO268">
            <v>0</v>
          </cell>
          <cell r="GP268">
            <v>0</v>
          </cell>
          <cell r="GQ268">
            <v>0</v>
          </cell>
          <cell r="GR268">
            <v>0</v>
          </cell>
          <cell r="GS268">
            <v>0</v>
          </cell>
          <cell r="GT268">
            <v>0</v>
          </cell>
          <cell r="GU268">
            <v>0</v>
          </cell>
          <cell r="GV268">
            <v>0</v>
          </cell>
          <cell r="GW268">
            <v>0</v>
          </cell>
          <cell r="GX268">
            <v>0</v>
          </cell>
          <cell r="GY268">
            <v>0</v>
          </cell>
          <cell r="GZ268">
            <v>0</v>
          </cell>
          <cell r="HA268">
            <v>0</v>
          </cell>
          <cell r="HB268">
            <v>0</v>
          </cell>
          <cell r="HC268">
            <v>0</v>
          </cell>
          <cell r="HD268">
            <v>0</v>
          </cell>
          <cell r="HE268">
            <v>0</v>
          </cell>
          <cell r="HF268">
            <v>0</v>
          </cell>
          <cell r="HG268">
            <v>32781810</v>
          </cell>
          <cell r="HH268">
            <v>0</v>
          </cell>
          <cell r="HI268"/>
          <cell r="HJ268"/>
          <cell r="HK268"/>
          <cell r="HL268">
            <v>0</v>
          </cell>
          <cell r="HM268">
            <v>32781810</v>
          </cell>
          <cell r="HN268">
            <v>0</v>
          </cell>
          <cell r="HO268"/>
          <cell r="HP268"/>
          <cell r="HQ268"/>
          <cell r="HR268"/>
          <cell r="HS268"/>
          <cell r="HT268"/>
          <cell r="HU268">
            <v>0</v>
          </cell>
          <cell r="HV268"/>
          <cell r="HW268">
            <v>0</v>
          </cell>
          <cell r="HX268">
            <v>0</v>
          </cell>
          <cell r="HY268">
            <v>0</v>
          </cell>
          <cell r="HZ268">
            <v>0</v>
          </cell>
          <cell r="IA268">
            <v>0</v>
          </cell>
          <cell r="IB268">
            <v>0</v>
          </cell>
          <cell r="IC268">
            <v>0</v>
          </cell>
          <cell r="ID268">
            <v>0</v>
          </cell>
          <cell r="IE268">
            <v>0</v>
          </cell>
          <cell r="IF268">
            <v>0</v>
          </cell>
          <cell r="IG268">
            <v>0</v>
          </cell>
          <cell r="IH268">
            <v>0</v>
          </cell>
          <cell r="II268">
            <v>0</v>
          </cell>
          <cell r="IJ268">
            <v>0</v>
          </cell>
          <cell r="IK268">
            <v>0</v>
          </cell>
          <cell r="IL268">
            <v>0</v>
          </cell>
          <cell r="IM268"/>
          <cell r="IN268">
            <v>0</v>
          </cell>
          <cell r="IO268">
            <v>0</v>
          </cell>
          <cell r="IP268">
            <v>0</v>
          </cell>
          <cell r="IQ268">
            <v>0</v>
          </cell>
          <cell r="IR268">
            <v>0</v>
          </cell>
          <cell r="IS268">
            <v>0</v>
          </cell>
          <cell r="IT268">
            <v>0</v>
          </cell>
          <cell r="IU268">
            <v>0</v>
          </cell>
          <cell r="IV268">
            <v>0</v>
          </cell>
          <cell r="IW268">
            <v>0</v>
          </cell>
          <cell r="IX268">
            <v>0</v>
          </cell>
          <cell r="IY268">
            <v>0</v>
          </cell>
          <cell r="IZ268">
            <v>0</v>
          </cell>
          <cell r="JA268">
            <v>0</v>
          </cell>
          <cell r="JB268">
            <v>0</v>
          </cell>
          <cell r="JC268">
            <v>0</v>
          </cell>
          <cell r="JD268">
            <v>0</v>
          </cell>
          <cell r="JE268">
            <v>0</v>
          </cell>
          <cell r="JF268">
            <v>96108810</v>
          </cell>
          <cell r="JG268">
            <v>0</v>
          </cell>
          <cell r="JH268">
            <v>0</v>
          </cell>
          <cell r="JI268">
            <v>0</v>
          </cell>
          <cell r="JJ268">
            <v>0</v>
          </cell>
          <cell r="JK268">
            <v>0</v>
          </cell>
          <cell r="JL268">
            <v>96108810</v>
          </cell>
          <cell r="JM268">
            <v>0</v>
          </cell>
          <cell r="JN268">
            <v>0</v>
          </cell>
          <cell r="JO268">
            <v>0</v>
          </cell>
          <cell r="JP268">
            <v>0</v>
          </cell>
          <cell r="JQ268">
            <v>0</v>
          </cell>
          <cell r="JR268">
            <v>0</v>
          </cell>
          <cell r="JS268">
            <v>0</v>
          </cell>
          <cell r="JT268">
            <v>0</v>
          </cell>
          <cell r="JU268">
            <v>0</v>
          </cell>
          <cell r="JV268">
            <v>6177052</v>
          </cell>
          <cell r="JW268">
            <v>0</v>
          </cell>
          <cell r="JX268">
            <v>0</v>
          </cell>
          <cell r="JY268">
            <v>0</v>
          </cell>
          <cell r="JZ268">
            <v>0</v>
          </cell>
          <cell r="KA268">
            <v>0</v>
          </cell>
          <cell r="KB268">
            <v>6177052</v>
          </cell>
          <cell r="KC268">
            <v>0</v>
          </cell>
          <cell r="KD268">
            <v>0</v>
          </cell>
          <cell r="KE268">
            <v>0</v>
          </cell>
          <cell r="KF268">
            <v>0</v>
          </cell>
          <cell r="KG268">
            <v>0</v>
          </cell>
          <cell r="KH268">
            <v>0</v>
          </cell>
          <cell r="KI268">
            <v>0</v>
          </cell>
          <cell r="KJ268">
            <v>0</v>
          </cell>
          <cell r="KK268">
            <v>0</v>
          </cell>
          <cell r="KL268"/>
          <cell r="KM268">
            <v>0</v>
          </cell>
          <cell r="KN268">
            <v>0</v>
          </cell>
          <cell r="KO268">
            <v>0</v>
          </cell>
          <cell r="KP268">
            <v>0</v>
          </cell>
          <cell r="KQ268">
            <v>0</v>
          </cell>
          <cell r="KR268">
            <v>0</v>
          </cell>
          <cell r="KS268">
            <v>0</v>
          </cell>
          <cell r="KT268">
            <v>0</v>
          </cell>
          <cell r="KU268">
            <v>0</v>
          </cell>
          <cell r="KV268">
            <v>0</v>
          </cell>
          <cell r="KW268">
            <v>0</v>
          </cell>
          <cell r="KX268">
            <v>0</v>
          </cell>
          <cell r="KY268">
            <v>0</v>
          </cell>
          <cell r="KZ268">
            <v>0</v>
          </cell>
          <cell r="LA268">
            <v>0</v>
          </cell>
          <cell r="LB268">
            <v>0</v>
          </cell>
          <cell r="LC268">
            <v>0</v>
          </cell>
          <cell r="LD268">
            <v>0</v>
          </cell>
        </row>
        <row r="269">
          <cell r="B269">
            <v>266</v>
          </cell>
          <cell r="C269" t="str">
            <v>“CAJICÁ IDEAL”</v>
          </cell>
          <cell r="D269" t="str">
            <v>5. CAJICÁ IDEAL EN CULTURA CIUDADANA, GOBERNANZA Y CERCANÍA</v>
          </cell>
          <cell r="E269" t="str">
            <v>45. Gobierno Territorial</v>
          </cell>
          <cell r="F269" t="str">
            <v xml:space="preserve">14. Cajicá con Gobernanza </v>
          </cell>
          <cell r="G269"/>
          <cell r="H269">
            <v>83</v>
          </cell>
          <cell r="I269" t="str">
            <v xml:space="preserve">Implementar al 100% el Plan Integral de Archivo - PINAR anualmente </v>
          </cell>
          <cell r="J269" t="str">
            <v>Porcentaje</v>
          </cell>
          <cell r="K269">
            <v>100</v>
          </cell>
          <cell r="L269"/>
          <cell r="M269">
            <v>100</v>
          </cell>
          <cell r="N269" t="str">
            <v>Alcaldía Municipal</v>
          </cell>
          <cell r="O269" t="str">
            <v>4599019. Documentos de planeación</v>
          </cell>
          <cell r="P269" t="str">
            <v>459901900. Documentos de planeación realizados</v>
          </cell>
          <cell r="Q269" t="str">
            <v xml:space="preserve">57. Planeando </v>
          </cell>
          <cell r="R269" t="str">
            <v>Secretaría de Planeación</v>
          </cell>
          <cell r="S269">
            <v>266</v>
          </cell>
          <cell r="T269" t="str">
            <v>Adoptar 1 Plan de Desarrollo Municipal</v>
          </cell>
          <cell r="U269" t="str">
            <v>Plan de Desarrollo Municipal</v>
          </cell>
          <cell r="V269" t="str">
            <v>Número</v>
          </cell>
          <cell r="W269"/>
          <cell r="X269">
            <v>1</v>
          </cell>
          <cell r="Y269">
            <v>0</v>
          </cell>
          <cell r="Z269" t="str">
            <v>I</v>
          </cell>
          <cell r="AA269">
            <v>0.29498525073746312</v>
          </cell>
          <cell r="AB269">
            <v>1</v>
          </cell>
          <cell r="AC269">
            <v>1</v>
          </cell>
          <cell r="AD269">
            <v>0</v>
          </cell>
          <cell r="AE269">
            <v>0</v>
          </cell>
          <cell r="AF269"/>
          <cell r="AG269"/>
          <cell r="AH269"/>
          <cell r="AI269"/>
          <cell r="AJ269"/>
          <cell r="AK269"/>
          <cell r="AL269" t="str">
            <v>16. Paz, justicia e instituciones sólidas</v>
          </cell>
          <cell r="AM269" t="str">
            <v>Comunidad</v>
          </cell>
          <cell r="AN269"/>
          <cell r="AO269">
            <v>1</v>
          </cell>
          <cell r="AP269">
            <v>0.3115264797507788</v>
          </cell>
          <cell r="AQ269" t="str">
            <v>NP</v>
          </cell>
          <cell r="AR269">
            <v>0</v>
          </cell>
          <cell r="AS269" t="str">
            <v>NP</v>
          </cell>
          <cell r="AT269">
            <v>0</v>
          </cell>
          <cell r="AU269" t="str">
            <v>NP</v>
          </cell>
          <cell r="AV269">
            <v>0</v>
          </cell>
          <cell r="AW269">
            <v>1</v>
          </cell>
          <cell r="AX269">
            <v>100</v>
          </cell>
          <cell r="AY269">
            <v>0</v>
          </cell>
          <cell r="AZ269">
            <v>0</v>
          </cell>
          <cell r="BA269">
            <v>0</v>
          </cell>
          <cell r="BB269">
            <v>0</v>
          </cell>
          <cell r="BC269">
            <v>0</v>
          </cell>
          <cell r="BD269">
            <v>0</v>
          </cell>
          <cell r="BE269">
            <v>0.3115264797507788</v>
          </cell>
          <cell r="BF269">
            <v>0</v>
          </cell>
          <cell r="BG269">
            <v>0</v>
          </cell>
          <cell r="BH269">
            <v>0</v>
          </cell>
          <cell r="BI269">
            <v>0.29498525073746312</v>
          </cell>
          <cell r="BJ269">
            <v>0</v>
          </cell>
          <cell r="BK269"/>
          <cell r="BL269"/>
          <cell r="BM269"/>
          <cell r="BN269"/>
          <cell r="BO269"/>
          <cell r="BP269"/>
          <cell r="BQ269"/>
          <cell r="BR269"/>
          <cell r="BS269"/>
          <cell r="BT269"/>
          <cell r="BU269"/>
          <cell r="BV269"/>
          <cell r="BW269"/>
          <cell r="BX269"/>
          <cell r="BY269"/>
          <cell r="BZ269">
            <v>0</v>
          </cell>
          <cell r="CA269"/>
          <cell r="CB269"/>
          <cell r="CC269"/>
          <cell r="CD269"/>
          <cell r="CE269"/>
          <cell r="CF269"/>
          <cell r="CG269"/>
          <cell r="CH269"/>
          <cell r="CI269"/>
          <cell r="CJ269"/>
          <cell r="CK269"/>
          <cell r="CL269"/>
          <cell r="CM269"/>
          <cell r="CN269"/>
          <cell r="CO269"/>
          <cell r="CP269"/>
          <cell r="CQ269">
            <v>0</v>
          </cell>
          <cell r="CR269">
            <v>0</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cell r="DK269"/>
          <cell r="DL269"/>
          <cell r="DM269"/>
          <cell r="DN269"/>
          <cell r="DO269"/>
          <cell r="DP269"/>
          <cell r="DQ269"/>
          <cell r="DR269"/>
          <cell r="DS269"/>
          <cell r="DT269"/>
          <cell r="DU269"/>
          <cell r="DV269"/>
          <cell r="DW269">
            <v>0</v>
          </cell>
          <cell r="DX269"/>
          <cell r="DY269">
            <v>0</v>
          </cell>
          <cell r="DZ269"/>
          <cell r="EA269">
            <v>0</v>
          </cell>
          <cell r="EB269">
            <v>0</v>
          </cell>
          <cell r="EC269">
            <v>0</v>
          </cell>
          <cell r="ED269">
            <v>0</v>
          </cell>
          <cell r="EE269"/>
          <cell r="EF269">
            <v>0</v>
          </cell>
          <cell r="EG269">
            <v>0</v>
          </cell>
          <cell r="EH269">
            <v>0</v>
          </cell>
          <cell r="EI269">
            <v>0</v>
          </cell>
          <cell r="EJ269">
            <v>0</v>
          </cell>
          <cell r="EK269">
            <v>0</v>
          </cell>
          <cell r="EL269">
            <v>0</v>
          </cell>
          <cell r="EM269">
            <v>0</v>
          </cell>
          <cell r="EN269">
            <v>0</v>
          </cell>
          <cell r="EO269"/>
          <cell r="EP269">
            <v>0</v>
          </cell>
          <cell r="EQ269">
            <v>0</v>
          </cell>
          <cell r="ER269">
            <v>0</v>
          </cell>
          <cell r="ES269">
            <v>0</v>
          </cell>
          <cell r="ET269">
            <v>0</v>
          </cell>
          <cell r="EU269">
            <v>0</v>
          </cell>
          <cell r="EV269">
            <v>0</v>
          </cell>
          <cell r="EW269">
            <v>0</v>
          </cell>
          <cell r="EX269">
            <v>0</v>
          </cell>
          <cell r="EY269">
            <v>0</v>
          </cell>
          <cell r="EZ269">
            <v>0</v>
          </cell>
          <cell r="FA269">
            <v>0</v>
          </cell>
          <cell r="FB269">
            <v>0</v>
          </cell>
          <cell r="FC269">
            <v>0</v>
          </cell>
          <cell r="FD269">
            <v>0</v>
          </cell>
          <cell r="FE269">
            <v>0</v>
          </cell>
          <cell r="FF269">
            <v>0</v>
          </cell>
          <cell r="FG269">
            <v>0</v>
          </cell>
          <cell r="FH269">
            <v>0</v>
          </cell>
          <cell r="FI269">
            <v>0</v>
          </cell>
          <cell r="FJ269"/>
          <cell r="FK269"/>
          <cell r="FL269"/>
          <cell r="FM269">
            <v>0</v>
          </cell>
          <cell r="FN269">
            <v>0</v>
          </cell>
          <cell r="FO269">
            <v>0</v>
          </cell>
          <cell r="FP269"/>
          <cell r="FQ269"/>
          <cell r="FR269"/>
          <cell r="FS269"/>
          <cell r="FT269"/>
          <cell r="FU269"/>
          <cell r="FV269">
            <v>0</v>
          </cell>
          <cell r="FW269"/>
          <cell r="FX269">
            <v>0</v>
          </cell>
          <cell r="FY269">
            <v>0</v>
          </cell>
          <cell r="FZ269">
            <v>0</v>
          </cell>
          <cell r="GA269">
            <v>0</v>
          </cell>
          <cell r="GB269">
            <v>0</v>
          </cell>
          <cell r="GC269">
            <v>0</v>
          </cell>
          <cell r="GD269">
            <v>0</v>
          </cell>
          <cell r="GE269">
            <v>0</v>
          </cell>
          <cell r="GF269">
            <v>0</v>
          </cell>
          <cell r="GG269">
            <v>0</v>
          </cell>
          <cell r="GH269">
            <v>0</v>
          </cell>
          <cell r="GI269">
            <v>0</v>
          </cell>
          <cell r="GJ269">
            <v>0</v>
          </cell>
          <cell r="GK269">
            <v>0</v>
          </cell>
          <cell r="GL269">
            <v>0</v>
          </cell>
          <cell r="GM269">
            <v>0</v>
          </cell>
          <cell r="GN269"/>
          <cell r="GO269">
            <v>0</v>
          </cell>
          <cell r="GP269">
            <v>0</v>
          </cell>
          <cell r="GQ269">
            <v>0</v>
          </cell>
          <cell r="GR269">
            <v>0</v>
          </cell>
          <cell r="GS269">
            <v>0</v>
          </cell>
          <cell r="GT269">
            <v>0</v>
          </cell>
          <cell r="GU269">
            <v>0</v>
          </cell>
          <cell r="GV269">
            <v>0</v>
          </cell>
          <cell r="GW269">
            <v>0</v>
          </cell>
          <cell r="GX269">
            <v>0</v>
          </cell>
          <cell r="GY269">
            <v>0</v>
          </cell>
          <cell r="GZ269">
            <v>0</v>
          </cell>
          <cell r="HA269">
            <v>0</v>
          </cell>
          <cell r="HB269">
            <v>0</v>
          </cell>
          <cell r="HC269">
            <v>0</v>
          </cell>
          <cell r="HD269">
            <v>0</v>
          </cell>
          <cell r="HE269">
            <v>0</v>
          </cell>
          <cell r="HF269">
            <v>0</v>
          </cell>
          <cell r="HG269">
            <v>0</v>
          </cell>
          <cell r="HH269">
            <v>0</v>
          </cell>
          <cell r="HI269"/>
          <cell r="HJ269"/>
          <cell r="HK269"/>
          <cell r="HL269">
            <v>0</v>
          </cell>
          <cell r="HM269">
            <v>0</v>
          </cell>
          <cell r="HN269">
            <v>0</v>
          </cell>
          <cell r="HO269"/>
          <cell r="HP269"/>
          <cell r="HQ269"/>
          <cell r="HR269"/>
          <cell r="HS269"/>
          <cell r="HT269"/>
          <cell r="HU269">
            <v>0</v>
          </cell>
          <cell r="HV269"/>
          <cell r="HW269">
            <v>0</v>
          </cell>
          <cell r="HX269">
            <v>0</v>
          </cell>
          <cell r="HY269">
            <v>0</v>
          </cell>
          <cell r="HZ269">
            <v>0</v>
          </cell>
          <cell r="IA269">
            <v>0</v>
          </cell>
          <cell r="IB269">
            <v>0</v>
          </cell>
          <cell r="IC269">
            <v>0</v>
          </cell>
          <cell r="ID269">
            <v>0</v>
          </cell>
          <cell r="IE269">
            <v>0</v>
          </cell>
          <cell r="IF269">
            <v>0</v>
          </cell>
          <cell r="IG269">
            <v>0</v>
          </cell>
          <cell r="IH269">
            <v>0</v>
          </cell>
          <cell r="II269">
            <v>0</v>
          </cell>
          <cell r="IJ269">
            <v>0</v>
          </cell>
          <cell r="IK269">
            <v>0</v>
          </cell>
          <cell r="IL269">
            <v>0</v>
          </cell>
          <cell r="IM269"/>
          <cell r="IN269">
            <v>0</v>
          </cell>
          <cell r="IO269">
            <v>0</v>
          </cell>
          <cell r="IP269">
            <v>0</v>
          </cell>
          <cell r="IQ269">
            <v>0</v>
          </cell>
          <cell r="IR269">
            <v>0</v>
          </cell>
          <cell r="IS269">
            <v>0</v>
          </cell>
          <cell r="IT269">
            <v>0</v>
          </cell>
          <cell r="IU269">
            <v>0</v>
          </cell>
          <cell r="IV269">
            <v>0</v>
          </cell>
          <cell r="IW269">
            <v>0</v>
          </cell>
          <cell r="IX269">
            <v>0</v>
          </cell>
          <cell r="IY269">
            <v>0</v>
          </cell>
          <cell r="IZ269">
            <v>0</v>
          </cell>
          <cell r="JA269">
            <v>0</v>
          </cell>
          <cell r="JB269">
            <v>0</v>
          </cell>
          <cell r="JC269">
            <v>0</v>
          </cell>
          <cell r="JD269">
            <v>0</v>
          </cell>
          <cell r="JE269">
            <v>0</v>
          </cell>
          <cell r="JF269">
            <v>0</v>
          </cell>
          <cell r="JG269">
            <v>0</v>
          </cell>
          <cell r="JH269">
            <v>0</v>
          </cell>
          <cell r="JI269">
            <v>0</v>
          </cell>
          <cell r="JJ269">
            <v>0</v>
          </cell>
          <cell r="JK269">
            <v>0</v>
          </cell>
          <cell r="JL269">
            <v>0</v>
          </cell>
          <cell r="JM269">
            <v>0</v>
          </cell>
          <cell r="JN269">
            <v>0</v>
          </cell>
          <cell r="JO269">
            <v>0</v>
          </cell>
          <cell r="JP269">
            <v>0</v>
          </cell>
          <cell r="JQ269">
            <v>0</v>
          </cell>
          <cell r="JR269">
            <v>0</v>
          </cell>
          <cell r="JS269">
            <v>0</v>
          </cell>
          <cell r="JT269">
            <v>0</v>
          </cell>
          <cell r="JU269">
            <v>0</v>
          </cell>
          <cell r="JV269">
            <v>0</v>
          </cell>
          <cell r="JW269">
            <v>0</v>
          </cell>
          <cell r="JX269">
            <v>0</v>
          </cell>
          <cell r="JY269">
            <v>0</v>
          </cell>
          <cell r="JZ269">
            <v>0</v>
          </cell>
          <cell r="KA269">
            <v>0</v>
          </cell>
          <cell r="KB269">
            <v>0</v>
          </cell>
          <cell r="KC269">
            <v>0</v>
          </cell>
          <cell r="KD269">
            <v>0</v>
          </cell>
          <cell r="KE269">
            <v>0</v>
          </cell>
          <cell r="KF269">
            <v>0</v>
          </cell>
          <cell r="KG269">
            <v>0</v>
          </cell>
          <cell r="KH269">
            <v>0</v>
          </cell>
          <cell r="KI269">
            <v>0</v>
          </cell>
          <cell r="KJ269">
            <v>0</v>
          </cell>
          <cell r="KK269">
            <v>0</v>
          </cell>
          <cell r="KL269"/>
          <cell r="KM269">
            <v>0</v>
          </cell>
          <cell r="KN269">
            <v>0</v>
          </cell>
          <cell r="KO269">
            <v>0</v>
          </cell>
          <cell r="KP269">
            <v>0</v>
          </cell>
          <cell r="KQ269">
            <v>0</v>
          </cell>
          <cell r="KR269">
            <v>0</v>
          </cell>
          <cell r="KS269">
            <v>0</v>
          </cell>
          <cell r="KT269">
            <v>0</v>
          </cell>
          <cell r="KU269">
            <v>0</v>
          </cell>
          <cell r="KV269">
            <v>0</v>
          </cell>
          <cell r="KW269">
            <v>0</v>
          </cell>
          <cell r="KX269">
            <v>0</v>
          </cell>
          <cell r="KY269">
            <v>0</v>
          </cell>
          <cell r="KZ269">
            <v>0</v>
          </cell>
          <cell r="LA269">
            <v>0</v>
          </cell>
          <cell r="LB269">
            <v>0</v>
          </cell>
          <cell r="LC269">
            <v>0</v>
          </cell>
          <cell r="LD269">
            <v>0</v>
          </cell>
        </row>
        <row r="270">
          <cell r="B270">
            <v>267</v>
          </cell>
          <cell r="C270" t="str">
            <v>“CAJICÁ IDEAL”</v>
          </cell>
          <cell r="D270" t="str">
            <v>5. CAJICÁ IDEAL EN CULTURA CIUDADANA, GOBERNANZA Y CERCANÍA</v>
          </cell>
          <cell r="E270" t="str">
            <v>45. Gobierno Territorial</v>
          </cell>
          <cell r="F270" t="str">
            <v xml:space="preserve">14. Cajicá con Gobernanza </v>
          </cell>
          <cell r="G270"/>
          <cell r="H270">
            <v>83</v>
          </cell>
          <cell r="I270" t="str">
            <v xml:space="preserve">Implementar al 100% el Plan Integral de Archivo - PINAR anualmente </v>
          </cell>
          <cell r="J270" t="str">
            <v>Porcentaje</v>
          </cell>
          <cell r="K270">
            <v>100</v>
          </cell>
          <cell r="L270"/>
          <cell r="M270">
            <v>100</v>
          </cell>
          <cell r="N270" t="str">
            <v>Alcaldía Municipal</v>
          </cell>
          <cell r="O270" t="str">
            <v>4599031. Servicio de asistencia técnica</v>
          </cell>
          <cell r="P270" t="str">
            <v>459903104. Proyectos asistidos técnicamente</v>
          </cell>
          <cell r="Q270" t="str">
            <v xml:space="preserve">57. Planeando </v>
          </cell>
          <cell r="R270" t="str">
            <v>Secretaría de Planeación</v>
          </cell>
          <cell r="S270">
            <v>267</v>
          </cell>
          <cell r="T270" t="str">
            <v>Garantizar al 100% el funcionamiento anual del Banco Municipal de proyectos</v>
          </cell>
          <cell r="U270" t="str">
            <v>Banco Municipal de proyectos</v>
          </cell>
          <cell r="V270" t="str">
            <v>Porcentaje</v>
          </cell>
          <cell r="W270"/>
          <cell r="X270">
            <v>100</v>
          </cell>
          <cell r="Y270">
            <v>0</v>
          </cell>
          <cell r="Z270" t="str">
            <v>MA</v>
          </cell>
          <cell r="AA270">
            <v>0.29498525073746312</v>
          </cell>
          <cell r="AB270">
            <v>25</v>
          </cell>
          <cell r="AC270">
            <v>0.25</v>
          </cell>
          <cell r="AD270">
            <v>0</v>
          </cell>
          <cell r="AE270">
            <v>0</v>
          </cell>
          <cell r="AF270"/>
          <cell r="AG270"/>
          <cell r="AH270"/>
          <cell r="AI270"/>
          <cell r="AJ270"/>
          <cell r="AK270"/>
          <cell r="AL270" t="str">
            <v>16. Paz, justicia e instituciones sólidas</v>
          </cell>
          <cell r="AM270" t="str">
            <v>Comunidad</v>
          </cell>
          <cell r="AN270"/>
          <cell r="AO270">
            <v>100</v>
          </cell>
          <cell r="AP270">
            <v>0.3115264797507788</v>
          </cell>
          <cell r="AQ270">
            <v>100</v>
          </cell>
          <cell r="AR270">
            <v>0.29850746268656714</v>
          </cell>
          <cell r="AS270">
            <v>100</v>
          </cell>
          <cell r="AT270">
            <v>0.30864197530864196</v>
          </cell>
          <cell r="AU270">
            <v>100</v>
          </cell>
          <cell r="AV270">
            <v>0.30769230769230771</v>
          </cell>
          <cell r="AW270">
            <v>100</v>
          </cell>
          <cell r="AX270">
            <v>100</v>
          </cell>
          <cell r="AY270">
            <v>0</v>
          </cell>
          <cell r="AZ270">
            <v>0</v>
          </cell>
          <cell r="BA270">
            <v>0</v>
          </cell>
          <cell r="BB270">
            <v>0</v>
          </cell>
          <cell r="BC270">
            <v>0</v>
          </cell>
          <cell r="BD270">
            <v>0</v>
          </cell>
          <cell r="BE270">
            <v>0.3115264797507788</v>
          </cell>
          <cell r="BF270">
            <v>0</v>
          </cell>
          <cell r="BG270">
            <v>0</v>
          </cell>
          <cell r="BH270">
            <v>0</v>
          </cell>
          <cell r="BI270">
            <v>7.3746312684365781E-2</v>
          </cell>
          <cell r="BJ270">
            <v>47000000</v>
          </cell>
          <cell r="BK270"/>
          <cell r="BL270"/>
          <cell r="BM270"/>
          <cell r="BN270"/>
          <cell r="BO270"/>
          <cell r="BP270">
            <v>47000000</v>
          </cell>
          <cell r="BQ270"/>
          <cell r="BR270"/>
          <cell r="BS270"/>
          <cell r="BT270"/>
          <cell r="BU270"/>
          <cell r="BV270"/>
          <cell r="BW270"/>
          <cell r="BX270"/>
          <cell r="BY270"/>
          <cell r="BZ270">
            <v>31100000</v>
          </cell>
          <cell r="CA270"/>
          <cell r="CB270"/>
          <cell r="CC270"/>
          <cell r="CD270"/>
          <cell r="CE270"/>
          <cell r="CF270">
            <v>31100000</v>
          </cell>
          <cell r="CG270"/>
          <cell r="CH270"/>
          <cell r="CI270"/>
          <cell r="CJ270"/>
          <cell r="CK270"/>
          <cell r="CL270"/>
          <cell r="CM270"/>
          <cell r="CN270"/>
          <cell r="CO270"/>
          <cell r="CP270"/>
          <cell r="CQ270">
            <v>0</v>
          </cell>
          <cell r="CR270">
            <v>0</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205969447</v>
          </cell>
          <cell r="DJ270"/>
          <cell r="DK270"/>
          <cell r="DL270"/>
          <cell r="DM270"/>
          <cell r="DN270"/>
          <cell r="DO270">
            <v>205969447</v>
          </cell>
          <cell r="DP270"/>
          <cell r="DQ270"/>
          <cell r="DR270"/>
          <cell r="DS270"/>
          <cell r="DT270"/>
          <cell r="DU270"/>
          <cell r="DV270"/>
          <cell r="DW270">
            <v>0</v>
          </cell>
          <cell r="DX270"/>
          <cell r="DY270">
            <v>0</v>
          </cell>
          <cell r="DZ270"/>
          <cell r="EA270">
            <v>0</v>
          </cell>
          <cell r="EB270">
            <v>0</v>
          </cell>
          <cell r="EC270">
            <v>0</v>
          </cell>
          <cell r="ED270">
            <v>0</v>
          </cell>
          <cell r="EE270"/>
          <cell r="EF270">
            <v>0</v>
          </cell>
          <cell r="EG270">
            <v>0</v>
          </cell>
          <cell r="EH270">
            <v>0</v>
          </cell>
          <cell r="EI270">
            <v>0</v>
          </cell>
          <cell r="EJ270">
            <v>0</v>
          </cell>
          <cell r="EK270">
            <v>0</v>
          </cell>
          <cell r="EL270">
            <v>0</v>
          </cell>
          <cell r="EM270">
            <v>0</v>
          </cell>
          <cell r="EN270">
            <v>0</v>
          </cell>
          <cell r="EO270"/>
          <cell r="EP270">
            <v>0</v>
          </cell>
          <cell r="EQ270">
            <v>0</v>
          </cell>
          <cell r="ER270">
            <v>0</v>
          </cell>
          <cell r="ES270">
            <v>0</v>
          </cell>
          <cell r="ET270">
            <v>0</v>
          </cell>
          <cell r="EU270">
            <v>0</v>
          </cell>
          <cell r="EV270">
            <v>0</v>
          </cell>
          <cell r="EW270">
            <v>0</v>
          </cell>
          <cell r="EX270">
            <v>0</v>
          </cell>
          <cell r="EY270">
            <v>0</v>
          </cell>
          <cell r="EZ270">
            <v>0</v>
          </cell>
          <cell r="FA270">
            <v>0</v>
          </cell>
          <cell r="FB270">
            <v>0</v>
          </cell>
          <cell r="FC270">
            <v>0</v>
          </cell>
          <cell r="FD270">
            <v>0</v>
          </cell>
          <cell r="FE270">
            <v>0</v>
          </cell>
          <cell r="FF270">
            <v>0</v>
          </cell>
          <cell r="FG270">
            <v>0</v>
          </cell>
          <cell r="FH270">
            <v>106090000</v>
          </cell>
          <cell r="FI270">
            <v>0</v>
          </cell>
          <cell r="FJ270"/>
          <cell r="FK270"/>
          <cell r="FL270"/>
          <cell r="FM270">
            <v>0</v>
          </cell>
          <cell r="FN270">
            <v>106090000</v>
          </cell>
          <cell r="FO270">
            <v>0</v>
          </cell>
          <cell r="FP270"/>
          <cell r="FQ270"/>
          <cell r="FR270"/>
          <cell r="FS270"/>
          <cell r="FT270"/>
          <cell r="FU270"/>
          <cell r="FV270">
            <v>0</v>
          </cell>
          <cell r="FW270"/>
          <cell r="FX270">
            <v>0</v>
          </cell>
          <cell r="FY270">
            <v>0</v>
          </cell>
          <cell r="FZ270">
            <v>0</v>
          </cell>
          <cell r="GA270">
            <v>0</v>
          </cell>
          <cell r="GB270">
            <v>0</v>
          </cell>
          <cell r="GC270">
            <v>0</v>
          </cell>
          <cell r="GD270">
            <v>0</v>
          </cell>
          <cell r="GE270">
            <v>0</v>
          </cell>
          <cell r="GF270">
            <v>0</v>
          </cell>
          <cell r="GG270">
            <v>0</v>
          </cell>
          <cell r="GH270">
            <v>0</v>
          </cell>
          <cell r="GI270">
            <v>0</v>
          </cell>
          <cell r="GJ270">
            <v>0</v>
          </cell>
          <cell r="GK270">
            <v>0</v>
          </cell>
          <cell r="GL270">
            <v>0</v>
          </cell>
          <cell r="GM270">
            <v>0</v>
          </cell>
          <cell r="GN270"/>
          <cell r="GO270">
            <v>0</v>
          </cell>
          <cell r="GP270">
            <v>0</v>
          </cell>
          <cell r="GQ270">
            <v>0</v>
          </cell>
          <cell r="GR270">
            <v>0</v>
          </cell>
          <cell r="GS270">
            <v>0</v>
          </cell>
          <cell r="GT270">
            <v>0</v>
          </cell>
          <cell r="GU270">
            <v>0</v>
          </cell>
          <cell r="GV270">
            <v>0</v>
          </cell>
          <cell r="GW270">
            <v>0</v>
          </cell>
          <cell r="GX270">
            <v>0</v>
          </cell>
          <cell r="GY270">
            <v>0</v>
          </cell>
          <cell r="GZ270">
            <v>0</v>
          </cell>
          <cell r="HA270">
            <v>0</v>
          </cell>
          <cell r="HB270">
            <v>0</v>
          </cell>
          <cell r="HC270">
            <v>0</v>
          </cell>
          <cell r="HD270">
            <v>0</v>
          </cell>
          <cell r="HE270">
            <v>0</v>
          </cell>
          <cell r="HF270">
            <v>0</v>
          </cell>
          <cell r="HG270">
            <v>109272700</v>
          </cell>
          <cell r="HH270">
            <v>0</v>
          </cell>
          <cell r="HI270"/>
          <cell r="HJ270"/>
          <cell r="HK270"/>
          <cell r="HL270">
            <v>0</v>
          </cell>
          <cell r="HM270">
            <v>109272700</v>
          </cell>
          <cell r="HN270">
            <v>0</v>
          </cell>
          <cell r="HO270"/>
          <cell r="HP270"/>
          <cell r="HQ270"/>
          <cell r="HR270"/>
          <cell r="HS270"/>
          <cell r="HT270"/>
          <cell r="HU270">
            <v>0</v>
          </cell>
          <cell r="HV270"/>
          <cell r="HW270">
            <v>0</v>
          </cell>
          <cell r="HX270">
            <v>0</v>
          </cell>
          <cell r="HY270">
            <v>0</v>
          </cell>
          <cell r="HZ270">
            <v>0</v>
          </cell>
          <cell r="IA270">
            <v>0</v>
          </cell>
          <cell r="IB270">
            <v>0</v>
          </cell>
          <cell r="IC270">
            <v>0</v>
          </cell>
          <cell r="ID270">
            <v>0</v>
          </cell>
          <cell r="IE270">
            <v>0</v>
          </cell>
          <cell r="IF270">
            <v>0</v>
          </cell>
          <cell r="IG270">
            <v>0</v>
          </cell>
          <cell r="IH270">
            <v>0</v>
          </cell>
          <cell r="II270">
            <v>0</v>
          </cell>
          <cell r="IJ270">
            <v>0</v>
          </cell>
          <cell r="IK270">
            <v>0</v>
          </cell>
          <cell r="IL270">
            <v>0</v>
          </cell>
          <cell r="IM270"/>
          <cell r="IN270">
            <v>0</v>
          </cell>
          <cell r="IO270">
            <v>0</v>
          </cell>
          <cell r="IP270">
            <v>0</v>
          </cell>
          <cell r="IQ270">
            <v>0</v>
          </cell>
          <cell r="IR270">
            <v>0</v>
          </cell>
          <cell r="IS270">
            <v>0</v>
          </cell>
          <cell r="IT270">
            <v>0</v>
          </cell>
          <cell r="IU270">
            <v>0</v>
          </cell>
          <cell r="IV270">
            <v>0</v>
          </cell>
          <cell r="IW270">
            <v>0</v>
          </cell>
          <cell r="IX270">
            <v>0</v>
          </cell>
          <cell r="IY270">
            <v>0</v>
          </cell>
          <cell r="IZ270">
            <v>0</v>
          </cell>
          <cell r="JA270">
            <v>0</v>
          </cell>
          <cell r="JB270">
            <v>0</v>
          </cell>
          <cell r="JC270">
            <v>0</v>
          </cell>
          <cell r="JD270">
            <v>0</v>
          </cell>
          <cell r="JE270">
            <v>0</v>
          </cell>
          <cell r="JF270">
            <v>468332147</v>
          </cell>
          <cell r="JG270">
            <v>0</v>
          </cell>
          <cell r="JH270">
            <v>0</v>
          </cell>
          <cell r="JI270">
            <v>0</v>
          </cell>
          <cell r="JJ270">
            <v>0</v>
          </cell>
          <cell r="JK270">
            <v>0</v>
          </cell>
          <cell r="JL270">
            <v>468332147</v>
          </cell>
          <cell r="JM270">
            <v>0</v>
          </cell>
          <cell r="JN270">
            <v>0</v>
          </cell>
          <cell r="JO270">
            <v>0</v>
          </cell>
          <cell r="JP270">
            <v>0</v>
          </cell>
          <cell r="JQ270">
            <v>0</v>
          </cell>
          <cell r="JR270">
            <v>0</v>
          </cell>
          <cell r="JS270">
            <v>0</v>
          </cell>
          <cell r="JT270">
            <v>0</v>
          </cell>
          <cell r="JU270">
            <v>0</v>
          </cell>
          <cell r="JV270">
            <v>31100000</v>
          </cell>
          <cell r="JW270">
            <v>0</v>
          </cell>
          <cell r="JX270">
            <v>0</v>
          </cell>
          <cell r="JY270">
            <v>0</v>
          </cell>
          <cell r="JZ270">
            <v>0</v>
          </cell>
          <cell r="KA270">
            <v>0</v>
          </cell>
          <cell r="KB270">
            <v>31100000</v>
          </cell>
          <cell r="KC270">
            <v>0</v>
          </cell>
          <cell r="KD270">
            <v>0</v>
          </cell>
          <cell r="KE270">
            <v>0</v>
          </cell>
          <cell r="KF270">
            <v>0</v>
          </cell>
          <cell r="KG270">
            <v>0</v>
          </cell>
          <cell r="KH270">
            <v>0</v>
          </cell>
          <cell r="KI270">
            <v>0</v>
          </cell>
          <cell r="KJ270">
            <v>0</v>
          </cell>
          <cell r="KK270">
            <v>0</v>
          </cell>
          <cell r="KL270"/>
          <cell r="KM270">
            <v>0</v>
          </cell>
          <cell r="KN270">
            <v>0</v>
          </cell>
          <cell r="KO270">
            <v>0</v>
          </cell>
          <cell r="KP270">
            <v>0</v>
          </cell>
          <cell r="KQ270">
            <v>0</v>
          </cell>
          <cell r="KR270">
            <v>0</v>
          </cell>
          <cell r="KS270">
            <v>0</v>
          </cell>
          <cell r="KT270">
            <v>0</v>
          </cell>
          <cell r="KU270">
            <v>0</v>
          </cell>
          <cell r="KV270">
            <v>0</v>
          </cell>
          <cell r="KW270">
            <v>0</v>
          </cell>
          <cell r="KX270">
            <v>0</v>
          </cell>
          <cell r="KY270">
            <v>0</v>
          </cell>
          <cell r="KZ270">
            <v>0</v>
          </cell>
          <cell r="LA270">
            <v>0</v>
          </cell>
          <cell r="LB270">
            <v>0</v>
          </cell>
          <cell r="LC270">
            <v>0</v>
          </cell>
          <cell r="LD270">
            <v>0</v>
          </cell>
        </row>
        <row r="271">
          <cell r="B271">
            <v>268</v>
          </cell>
          <cell r="C271" t="str">
            <v>“CAJICÁ IDEAL”</v>
          </cell>
          <cell r="D271" t="str">
            <v>5. CAJICÁ IDEAL EN CULTURA CIUDADANA, GOBERNANZA Y CERCANÍA</v>
          </cell>
          <cell r="E271" t="str">
            <v>45. Gobierno Territorial</v>
          </cell>
          <cell r="F271" t="str">
            <v xml:space="preserve">14. Cajicá con Gobernanza </v>
          </cell>
          <cell r="G271"/>
          <cell r="H271">
            <v>84</v>
          </cell>
          <cell r="I271" t="str">
            <v xml:space="preserve">Mejorar el Índice de Desempeño Institucional - IDI - en 5 puntos </v>
          </cell>
          <cell r="J271" t="str">
            <v xml:space="preserve">Porcentaje </v>
          </cell>
          <cell r="K271">
            <v>69.900000000000006</v>
          </cell>
          <cell r="L271"/>
          <cell r="M271">
            <v>75</v>
          </cell>
          <cell r="N271" t="str">
            <v>Departamento Administrativo de la Función Pública 2022</v>
          </cell>
          <cell r="O271" t="str">
            <v>4599023. Servicio de Implementación Sistemas de Gestión</v>
          </cell>
          <cell r="P271" t="str">
            <v>459902303. Sistema de Gestión certificado</v>
          </cell>
          <cell r="Q271" t="str">
            <v xml:space="preserve">57. Planeando </v>
          </cell>
          <cell r="R271" t="str">
            <v>Secretaría de Planeación</v>
          </cell>
          <cell r="S271">
            <v>268</v>
          </cell>
          <cell r="T271" t="str">
            <v>Implementar anualmente 1 Modelo Integrado de Planeación y Gestión MIPG con sus políticas anexas</v>
          </cell>
          <cell r="U271" t="str">
            <v>Modelo Integrado de Planeación y Gestión MIPG</v>
          </cell>
          <cell r="V271" t="str">
            <v>Número</v>
          </cell>
          <cell r="W271"/>
          <cell r="X271">
            <v>1</v>
          </cell>
          <cell r="Y271">
            <v>0</v>
          </cell>
          <cell r="Z271" t="str">
            <v>MA</v>
          </cell>
          <cell r="AA271">
            <v>0.29498525073746312</v>
          </cell>
          <cell r="AB271">
            <v>0.25</v>
          </cell>
          <cell r="AC271">
            <v>0.25</v>
          </cell>
          <cell r="AD271">
            <v>0</v>
          </cell>
          <cell r="AE271">
            <v>0</v>
          </cell>
          <cell r="AF271"/>
          <cell r="AG271"/>
          <cell r="AH271"/>
          <cell r="AI271"/>
          <cell r="AJ271"/>
          <cell r="AK271"/>
          <cell r="AL271" t="str">
            <v>16. Paz, justicia e instituciones sólidas</v>
          </cell>
          <cell r="AM271" t="str">
            <v>Comunidad</v>
          </cell>
          <cell r="AN271"/>
          <cell r="AO271">
            <v>1</v>
          </cell>
          <cell r="AP271">
            <v>0.3115264797507788</v>
          </cell>
          <cell r="AQ271">
            <v>1</v>
          </cell>
          <cell r="AR271">
            <v>0.29850746268656714</v>
          </cell>
          <cell r="AS271">
            <v>1</v>
          </cell>
          <cell r="AT271">
            <v>0.30864197530864196</v>
          </cell>
          <cell r="AU271">
            <v>1</v>
          </cell>
          <cell r="AV271">
            <v>0.30769230769230771</v>
          </cell>
          <cell r="AW271">
            <v>1</v>
          </cell>
          <cell r="AX271">
            <v>100</v>
          </cell>
          <cell r="AY271">
            <v>0</v>
          </cell>
          <cell r="AZ271">
            <v>0</v>
          </cell>
          <cell r="BA271">
            <v>0</v>
          </cell>
          <cell r="BB271">
            <v>0</v>
          </cell>
          <cell r="BC271">
            <v>0</v>
          </cell>
          <cell r="BD271">
            <v>0</v>
          </cell>
          <cell r="BE271">
            <v>0.3115264797507788</v>
          </cell>
          <cell r="BF271">
            <v>0</v>
          </cell>
          <cell r="BG271">
            <v>0</v>
          </cell>
          <cell r="BH271">
            <v>0</v>
          </cell>
          <cell r="BI271">
            <v>7.3746312684365781E-2</v>
          </cell>
          <cell r="BJ271">
            <v>0</v>
          </cell>
          <cell r="BK271"/>
          <cell r="BL271"/>
          <cell r="BM271"/>
          <cell r="BN271"/>
          <cell r="BO271"/>
          <cell r="BP271"/>
          <cell r="BQ271"/>
          <cell r="BR271"/>
          <cell r="BS271"/>
          <cell r="BT271"/>
          <cell r="BU271"/>
          <cell r="BV271"/>
          <cell r="BW271"/>
          <cell r="BX271"/>
          <cell r="BY271"/>
          <cell r="BZ271">
            <v>0</v>
          </cell>
          <cell r="CA271"/>
          <cell r="CB271"/>
          <cell r="CC271"/>
          <cell r="CD271"/>
          <cell r="CE271"/>
          <cell r="CF271"/>
          <cell r="CG271"/>
          <cell r="CH271"/>
          <cell r="CI271"/>
          <cell r="CJ271"/>
          <cell r="CK271"/>
          <cell r="CL271"/>
          <cell r="CM271"/>
          <cell r="CN271"/>
          <cell r="CO271"/>
          <cell r="CP271"/>
          <cell r="CQ271">
            <v>0</v>
          </cell>
          <cell r="CR271">
            <v>0</v>
          </cell>
          <cell r="CS271">
            <v>0</v>
          </cell>
          <cell r="CT271">
            <v>0</v>
          </cell>
          <cell r="CU271">
            <v>0</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cell r="DK271"/>
          <cell r="DL271"/>
          <cell r="DM271"/>
          <cell r="DN271"/>
          <cell r="DO271"/>
          <cell r="DP271"/>
          <cell r="DQ271"/>
          <cell r="DR271"/>
          <cell r="DS271"/>
          <cell r="DT271"/>
          <cell r="DU271"/>
          <cell r="DV271"/>
          <cell r="DW271">
            <v>0</v>
          </cell>
          <cell r="DX271"/>
          <cell r="DY271">
            <v>0</v>
          </cell>
          <cell r="DZ271"/>
          <cell r="EA271">
            <v>0</v>
          </cell>
          <cell r="EB271">
            <v>0</v>
          </cell>
          <cell r="EC271">
            <v>0</v>
          </cell>
          <cell r="ED271">
            <v>0</v>
          </cell>
          <cell r="EE271"/>
          <cell r="EF271">
            <v>0</v>
          </cell>
          <cell r="EG271">
            <v>0</v>
          </cell>
          <cell r="EH271">
            <v>0</v>
          </cell>
          <cell r="EI271">
            <v>0</v>
          </cell>
          <cell r="EJ271">
            <v>0</v>
          </cell>
          <cell r="EK271">
            <v>0</v>
          </cell>
          <cell r="EL271">
            <v>0</v>
          </cell>
          <cell r="EM271">
            <v>0</v>
          </cell>
          <cell r="EN271">
            <v>0</v>
          </cell>
          <cell r="EO271"/>
          <cell r="EP271">
            <v>0</v>
          </cell>
          <cell r="EQ271">
            <v>0</v>
          </cell>
          <cell r="ER271">
            <v>0</v>
          </cell>
          <cell r="ES271">
            <v>0</v>
          </cell>
          <cell r="ET271">
            <v>0</v>
          </cell>
          <cell r="EU271">
            <v>0</v>
          </cell>
          <cell r="EV271">
            <v>0</v>
          </cell>
          <cell r="EW271">
            <v>0</v>
          </cell>
          <cell r="EX271">
            <v>0</v>
          </cell>
          <cell r="EY271">
            <v>0</v>
          </cell>
          <cell r="EZ271">
            <v>0</v>
          </cell>
          <cell r="FA271">
            <v>0</v>
          </cell>
          <cell r="FB271">
            <v>0</v>
          </cell>
          <cell r="FC271">
            <v>0</v>
          </cell>
          <cell r="FD271">
            <v>0</v>
          </cell>
          <cell r="FE271">
            <v>0</v>
          </cell>
          <cell r="FF271">
            <v>0</v>
          </cell>
          <cell r="FG271">
            <v>0</v>
          </cell>
          <cell r="FH271">
            <v>0</v>
          </cell>
          <cell r="FI271">
            <v>0</v>
          </cell>
          <cell r="FJ271"/>
          <cell r="FK271"/>
          <cell r="FL271"/>
          <cell r="FM271">
            <v>0</v>
          </cell>
          <cell r="FN271">
            <v>0</v>
          </cell>
          <cell r="FO271">
            <v>0</v>
          </cell>
          <cell r="FP271"/>
          <cell r="FQ271"/>
          <cell r="FR271"/>
          <cell r="FS271"/>
          <cell r="FT271"/>
          <cell r="FU271"/>
          <cell r="FV271">
            <v>0</v>
          </cell>
          <cell r="FW271"/>
          <cell r="FX271">
            <v>0</v>
          </cell>
          <cell r="FY271">
            <v>0</v>
          </cell>
          <cell r="FZ271">
            <v>0</v>
          </cell>
          <cell r="GA271">
            <v>0</v>
          </cell>
          <cell r="GB271">
            <v>0</v>
          </cell>
          <cell r="GC271">
            <v>0</v>
          </cell>
          <cell r="GD271">
            <v>0</v>
          </cell>
          <cell r="GE271">
            <v>0</v>
          </cell>
          <cell r="GF271">
            <v>0</v>
          </cell>
          <cell r="GG271">
            <v>0</v>
          </cell>
          <cell r="GH271">
            <v>0</v>
          </cell>
          <cell r="GI271">
            <v>0</v>
          </cell>
          <cell r="GJ271">
            <v>0</v>
          </cell>
          <cell r="GK271">
            <v>0</v>
          </cell>
          <cell r="GL271">
            <v>0</v>
          </cell>
          <cell r="GM271">
            <v>0</v>
          </cell>
          <cell r="GN271"/>
          <cell r="GO271">
            <v>0</v>
          </cell>
          <cell r="GP271">
            <v>0</v>
          </cell>
          <cell r="GQ271">
            <v>0</v>
          </cell>
          <cell r="GR271">
            <v>0</v>
          </cell>
          <cell r="GS271">
            <v>0</v>
          </cell>
          <cell r="GT271">
            <v>0</v>
          </cell>
          <cell r="GU271">
            <v>0</v>
          </cell>
          <cell r="GV271">
            <v>0</v>
          </cell>
          <cell r="GW271">
            <v>0</v>
          </cell>
          <cell r="GX271">
            <v>0</v>
          </cell>
          <cell r="GY271">
            <v>0</v>
          </cell>
          <cell r="GZ271">
            <v>0</v>
          </cell>
          <cell r="HA271">
            <v>0</v>
          </cell>
          <cell r="HB271">
            <v>0</v>
          </cell>
          <cell r="HC271">
            <v>0</v>
          </cell>
          <cell r="HD271">
            <v>0</v>
          </cell>
          <cell r="HE271">
            <v>0</v>
          </cell>
          <cell r="HF271">
            <v>0</v>
          </cell>
          <cell r="HG271">
            <v>0</v>
          </cell>
          <cell r="HH271">
            <v>0</v>
          </cell>
          <cell r="HI271"/>
          <cell r="HJ271"/>
          <cell r="HK271"/>
          <cell r="HL271">
            <v>0</v>
          </cell>
          <cell r="HM271">
            <v>0</v>
          </cell>
          <cell r="HN271">
            <v>0</v>
          </cell>
          <cell r="HO271"/>
          <cell r="HP271"/>
          <cell r="HQ271"/>
          <cell r="HR271"/>
          <cell r="HS271"/>
          <cell r="HT271"/>
          <cell r="HU271">
            <v>0</v>
          </cell>
          <cell r="HV271"/>
          <cell r="HW271">
            <v>0</v>
          </cell>
          <cell r="HX271">
            <v>0</v>
          </cell>
          <cell r="HY271">
            <v>0</v>
          </cell>
          <cell r="HZ271">
            <v>0</v>
          </cell>
          <cell r="IA271">
            <v>0</v>
          </cell>
          <cell r="IB271">
            <v>0</v>
          </cell>
          <cell r="IC271">
            <v>0</v>
          </cell>
          <cell r="ID271">
            <v>0</v>
          </cell>
          <cell r="IE271">
            <v>0</v>
          </cell>
          <cell r="IF271">
            <v>0</v>
          </cell>
          <cell r="IG271">
            <v>0</v>
          </cell>
          <cell r="IH271">
            <v>0</v>
          </cell>
          <cell r="II271">
            <v>0</v>
          </cell>
          <cell r="IJ271">
            <v>0</v>
          </cell>
          <cell r="IK271">
            <v>0</v>
          </cell>
          <cell r="IL271">
            <v>0</v>
          </cell>
          <cell r="IM271"/>
          <cell r="IN271">
            <v>0</v>
          </cell>
          <cell r="IO271">
            <v>0</v>
          </cell>
          <cell r="IP271">
            <v>0</v>
          </cell>
          <cell r="IQ271">
            <v>0</v>
          </cell>
          <cell r="IR271">
            <v>0</v>
          </cell>
          <cell r="IS271">
            <v>0</v>
          </cell>
          <cell r="IT271">
            <v>0</v>
          </cell>
          <cell r="IU271">
            <v>0</v>
          </cell>
          <cell r="IV271">
            <v>0</v>
          </cell>
          <cell r="IW271">
            <v>0</v>
          </cell>
          <cell r="IX271">
            <v>0</v>
          </cell>
          <cell r="IY271">
            <v>0</v>
          </cell>
          <cell r="IZ271">
            <v>0</v>
          </cell>
          <cell r="JA271">
            <v>0</v>
          </cell>
          <cell r="JB271">
            <v>0</v>
          </cell>
          <cell r="JC271">
            <v>0</v>
          </cell>
          <cell r="JD271">
            <v>0</v>
          </cell>
          <cell r="JE271">
            <v>0</v>
          </cell>
          <cell r="JF271">
            <v>0</v>
          </cell>
          <cell r="JG271">
            <v>0</v>
          </cell>
          <cell r="JH271">
            <v>0</v>
          </cell>
          <cell r="JI271">
            <v>0</v>
          </cell>
          <cell r="JJ271">
            <v>0</v>
          </cell>
          <cell r="JK271">
            <v>0</v>
          </cell>
          <cell r="JL271">
            <v>0</v>
          </cell>
          <cell r="JM271">
            <v>0</v>
          </cell>
          <cell r="JN271">
            <v>0</v>
          </cell>
          <cell r="JO271">
            <v>0</v>
          </cell>
          <cell r="JP271">
            <v>0</v>
          </cell>
          <cell r="JQ271">
            <v>0</v>
          </cell>
          <cell r="JR271">
            <v>0</v>
          </cell>
          <cell r="JS271">
            <v>0</v>
          </cell>
          <cell r="JT271">
            <v>0</v>
          </cell>
          <cell r="JU271">
            <v>0</v>
          </cell>
          <cell r="JV271">
            <v>0</v>
          </cell>
          <cell r="JW271">
            <v>0</v>
          </cell>
          <cell r="JX271">
            <v>0</v>
          </cell>
          <cell r="JY271">
            <v>0</v>
          </cell>
          <cell r="JZ271">
            <v>0</v>
          </cell>
          <cell r="KA271">
            <v>0</v>
          </cell>
          <cell r="KB271">
            <v>0</v>
          </cell>
          <cell r="KC271">
            <v>0</v>
          </cell>
          <cell r="KD271">
            <v>0</v>
          </cell>
          <cell r="KE271">
            <v>0</v>
          </cell>
          <cell r="KF271">
            <v>0</v>
          </cell>
          <cell r="KG271">
            <v>0</v>
          </cell>
          <cell r="KH271">
            <v>0</v>
          </cell>
          <cell r="KI271">
            <v>0</v>
          </cell>
          <cell r="KJ271">
            <v>0</v>
          </cell>
          <cell r="KK271">
            <v>0</v>
          </cell>
          <cell r="KL271"/>
          <cell r="KM271">
            <v>0</v>
          </cell>
          <cell r="KN271">
            <v>0</v>
          </cell>
          <cell r="KO271">
            <v>0</v>
          </cell>
          <cell r="KP271">
            <v>0</v>
          </cell>
          <cell r="KQ271">
            <v>0</v>
          </cell>
          <cell r="KR271">
            <v>0</v>
          </cell>
          <cell r="KS271">
            <v>0</v>
          </cell>
          <cell r="KT271">
            <v>0</v>
          </cell>
          <cell r="KU271">
            <v>0</v>
          </cell>
          <cell r="KV271">
            <v>0</v>
          </cell>
          <cell r="KW271">
            <v>0</v>
          </cell>
          <cell r="KX271">
            <v>0</v>
          </cell>
          <cell r="KY271">
            <v>0</v>
          </cell>
          <cell r="KZ271">
            <v>0</v>
          </cell>
          <cell r="LA271">
            <v>0</v>
          </cell>
          <cell r="LB271">
            <v>0</v>
          </cell>
          <cell r="LC271">
            <v>0</v>
          </cell>
          <cell r="LD271">
            <v>0</v>
          </cell>
        </row>
        <row r="272">
          <cell r="B272">
            <v>269</v>
          </cell>
          <cell r="C272" t="str">
            <v>“CAJICÁ IDEAL”</v>
          </cell>
          <cell r="D272" t="str">
            <v>5. CAJICÁ IDEAL EN CULTURA CIUDADANA, GOBERNANZA Y CERCANÍA</v>
          </cell>
          <cell r="E272" t="str">
            <v>45. Gobierno Territorial</v>
          </cell>
          <cell r="F272" t="str">
            <v xml:space="preserve">14. Cajicá con Gobernanza </v>
          </cell>
          <cell r="G272"/>
          <cell r="H272">
            <v>84</v>
          </cell>
          <cell r="I272" t="str">
            <v xml:space="preserve">Mejorar el Índice de Desempeño Institucional - IDI - en 5 puntos </v>
          </cell>
          <cell r="J272" t="str">
            <v xml:space="preserve">Porcentaje </v>
          </cell>
          <cell r="K272">
            <v>69.900000000000006</v>
          </cell>
          <cell r="L272"/>
          <cell r="M272">
            <v>75</v>
          </cell>
          <cell r="N272" t="str">
            <v>Departamento Administrativo de la Función Pública 2022</v>
          </cell>
          <cell r="O272" t="str">
            <v>4599020. Documentos metodológicos realizados</v>
          </cell>
          <cell r="P272" t="str">
            <v>459902000. Documentos metodológicos realizados</v>
          </cell>
          <cell r="Q272" t="str">
            <v xml:space="preserve">57. Planeando </v>
          </cell>
          <cell r="R272" t="str">
            <v>Secretaría de Planeación</v>
          </cell>
          <cell r="S272">
            <v>269</v>
          </cell>
          <cell r="T272" t="str">
            <v>Realizar 1 acción anual de apoyo Consejo Territorial de Planeación</v>
          </cell>
          <cell r="U272" t="str">
            <v>Consejo Territorial de Planeación</v>
          </cell>
          <cell r="V272" t="str">
            <v>Número</v>
          </cell>
          <cell r="W272"/>
          <cell r="X272">
            <v>1</v>
          </cell>
          <cell r="Y272">
            <v>0</v>
          </cell>
          <cell r="Z272" t="str">
            <v>MA</v>
          </cell>
          <cell r="AA272">
            <v>0.29498525073746312</v>
          </cell>
          <cell r="AB272">
            <v>0.23749999999999999</v>
          </cell>
          <cell r="AC272">
            <v>0.23749999999999999</v>
          </cell>
          <cell r="AD272">
            <v>0</v>
          </cell>
          <cell r="AE272">
            <v>0</v>
          </cell>
          <cell r="AF272"/>
          <cell r="AG272"/>
          <cell r="AH272"/>
          <cell r="AI272"/>
          <cell r="AJ272"/>
          <cell r="AK272"/>
          <cell r="AL272" t="str">
            <v>1. Fin de la pobreza</v>
          </cell>
          <cell r="AM272" t="str">
            <v>Comunidad</v>
          </cell>
          <cell r="AN272"/>
          <cell r="AO272">
            <v>1</v>
          </cell>
          <cell r="AP272">
            <v>0.3115264797507788</v>
          </cell>
          <cell r="AQ272">
            <v>1</v>
          </cell>
          <cell r="AR272">
            <v>0.29850746268656714</v>
          </cell>
          <cell r="AS272">
            <v>1</v>
          </cell>
          <cell r="AT272">
            <v>0.30864197530864196</v>
          </cell>
          <cell r="AU272">
            <v>1</v>
          </cell>
          <cell r="AV272">
            <v>0.30769230769230771</v>
          </cell>
          <cell r="AW272">
            <v>0.95</v>
          </cell>
          <cell r="AX272">
            <v>95</v>
          </cell>
          <cell r="AY272">
            <v>0</v>
          </cell>
          <cell r="AZ272">
            <v>0</v>
          </cell>
          <cell r="BA272">
            <v>0</v>
          </cell>
          <cell r="BB272">
            <v>0</v>
          </cell>
          <cell r="BC272">
            <v>0</v>
          </cell>
          <cell r="BD272">
            <v>0</v>
          </cell>
          <cell r="BE272">
            <v>0.29595015576323985</v>
          </cell>
          <cell r="BF272">
            <v>0</v>
          </cell>
          <cell r="BG272">
            <v>0</v>
          </cell>
          <cell r="BH272">
            <v>0</v>
          </cell>
          <cell r="BI272">
            <v>7.0058997050147495E-2</v>
          </cell>
          <cell r="BJ272">
            <v>5000000</v>
          </cell>
          <cell r="BK272"/>
          <cell r="BL272"/>
          <cell r="BM272"/>
          <cell r="BN272"/>
          <cell r="BO272"/>
          <cell r="BP272">
            <v>5000000</v>
          </cell>
          <cell r="BQ272"/>
          <cell r="BR272"/>
          <cell r="BS272"/>
          <cell r="BT272"/>
          <cell r="BU272"/>
          <cell r="BV272"/>
          <cell r="BW272"/>
          <cell r="BX272"/>
          <cell r="BY272"/>
          <cell r="BZ272">
            <v>0</v>
          </cell>
          <cell r="CA272"/>
          <cell r="CB272"/>
          <cell r="CC272"/>
          <cell r="CD272"/>
          <cell r="CE272"/>
          <cell r="CF272"/>
          <cell r="CG272"/>
          <cell r="CH272"/>
          <cell r="CI272"/>
          <cell r="CJ272"/>
          <cell r="CK272"/>
          <cell r="CL272"/>
          <cell r="CM272"/>
          <cell r="CN272"/>
          <cell r="CO272"/>
          <cell r="CP272"/>
          <cell r="CQ272">
            <v>0</v>
          </cell>
          <cell r="CR272">
            <v>0</v>
          </cell>
          <cell r="CS272">
            <v>0</v>
          </cell>
          <cell r="CT272">
            <v>0</v>
          </cell>
          <cell r="CU272">
            <v>0</v>
          </cell>
          <cell r="CV272">
            <v>0</v>
          </cell>
          <cell r="CW272">
            <v>0</v>
          </cell>
          <cell r="CX272">
            <v>0</v>
          </cell>
          <cell r="CY272">
            <v>0</v>
          </cell>
          <cell r="CZ272">
            <v>0</v>
          </cell>
          <cell r="DA272">
            <v>0</v>
          </cell>
          <cell r="DB272">
            <v>0</v>
          </cell>
          <cell r="DC272">
            <v>0</v>
          </cell>
          <cell r="DD272">
            <v>0</v>
          </cell>
          <cell r="DE272">
            <v>0</v>
          </cell>
          <cell r="DF272">
            <v>0</v>
          </cell>
          <cell r="DG272">
            <v>0</v>
          </cell>
          <cell r="DH272">
            <v>0</v>
          </cell>
          <cell r="DI272">
            <v>10000000</v>
          </cell>
          <cell r="DJ272"/>
          <cell r="DK272"/>
          <cell r="DL272"/>
          <cell r="DM272"/>
          <cell r="DN272"/>
          <cell r="DO272">
            <v>10000000</v>
          </cell>
          <cell r="DP272"/>
          <cell r="DQ272"/>
          <cell r="DR272"/>
          <cell r="DS272"/>
          <cell r="DT272"/>
          <cell r="DU272"/>
          <cell r="DV272"/>
          <cell r="DW272">
            <v>0</v>
          </cell>
          <cell r="DX272"/>
          <cell r="DY272">
            <v>0</v>
          </cell>
          <cell r="DZ272"/>
          <cell r="EA272">
            <v>0</v>
          </cell>
          <cell r="EB272">
            <v>0</v>
          </cell>
          <cell r="EC272">
            <v>0</v>
          </cell>
          <cell r="ED272">
            <v>0</v>
          </cell>
          <cell r="EE272"/>
          <cell r="EF272">
            <v>0</v>
          </cell>
          <cell r="EG272">
            <v>0</v>
          </cell>
          <cell r="EH272">
            <v>0</v>
          </cell>
          <cell r="EI272">
            <v>0</v>
          </cell>
          <cell r="EJ272">
            <v>0</v>
          </cell>
          <cell r="EK272">
            <v>0</v>
          </cell>
          <cell r="EL272">
            <v>0</v>
          </cell>
          <cell r="EM272">
            <v>0</v>
          </cell>
          <cell r="EN272">
            <v>0</v>
          </cell>
          <cell r="EO272"/>
          <cell r="EP272">
            <v>0</v>
          </cell>
          <cell r="EQ272">
            <v>0</v>
          </cell>
          <cell r="ER272">
            <v>0</v>
          </cell>
          <cell r="ES272">
            <v>0</v>
          </cell>
          <cell r="ET272">
            <v>0</v>
          </cell>
          <cell r="EU272">
            <v>0</v>
          </cell>
          <cell r="EV272">
            <v>0</v>
          </cell>
          <cell r="EW272">
            <v>0</v>
          </cell>
          <cell r="EX272">
            <v>0</v>
          </cell>
          <cell r="EY272">
            <v>0</v>
          </cell>
          <cell r="EZ272">
            <v>0</v>
          </cell>
          <cell r="FA272">
            <v>0</v>
          </cell>
          <cell r="FB272">
            <v>0</v>
          </cell>
          <cell r="FC272">
            <v>0</v>
          </cell>
          <cell r="FD272">
            <v>0</v>
          </cell>
          <cell r="FE272">
            <v>0</v>
          </cell>
          <cell r="FF272">
            <v>0</v>
          </cell>
          <cell r="FG272">
            <v>0</v>
          </cell>
          <cell r="FH272">
            <v>5304500</v>
          </cell>
          <cell r="FI272">
            <v>0</v>
          </cell>
          <cell r="FJ272"/>
          <cell r="FK272"/>
          <cell r="FL272"/>
          <cell r="FM272">
            <v>0</v>
          </cell>
          <cell r="FN272">
            <v>5304500</v>
          </cell>
          <cell r="FO272">
            <v>0</v>
          </cell>
          <cell r="FP272"/>
          <cell r="FQ272"/>
          <cell r="FR272"/>
          <cell r="FS272"/>
          <cell r="FT272"/>
          <cell r="FU272"/>
          <cell r="FV272">
            <v>0</v>
          </cell>
          <cell r="FW272"/>
          <cell r="FX272">
            <v>0</v>
          </cell>
          <cell r="FY272">
            <v>0</v>
          </cell>
          <cell r="FZ272">
            <v>0</v>
          </cell>
          <cell r="GA272">
            <v>0</v>
          </cell>
          <cell r="GB272">
            <v>0</v>
          </cell>
          <cell r="GC272">
            <v>0</v>
          </cell>
          <cell r="GD272">
            <v>0</v>
          </cell>
          <cell r="GE272">
            <v>0</v>
          </cell>
          <cell r="GF272">
            <v>0</v>
          </cell>
          <cell r="GG272">
            <v>0</v>
          </cell>
          <cell r="GH272">
            <v>0</v>
          </cell>
          <cell r="GI272">
            <v>0</v>
          </cell>
          <cell r="GJ272">
            <v>0</v>
          </cell>
          <cell r="GK272">
            <v>0</v>
          </cell>
          <cell r="GL272">
            <v>0</v>
          </cell>
          <cell r="GM272">
            <v>0</v>
          </cell>
          <cell r="GN272"/>
          <cell r="GO272">
            <v>0</v>
          </cell>
          <cell r="GP272">
            <v>0</v>
          </cell>
          <cell r="GQ272">
            <v>0</v>
          </cell>
          <cell r="GR272">
            <v>0</v>
          </cell>
          <cell r="GS272">
            <v>0</v>
          </cell>
          <cell r="GT272">
            <v>0</v>
          </cell>
          <cell r="GU272">
            <v>0</v>
          </cell>
          <cell r="GV272">
            <v>0</v>
          </cell>
          <cell r="GW272">
            <v>0</v>
          </cell>
          <cell r="GX272">
            <v>0</v>
          </cell>
          <cell r="GY272">
            <v>0</v>
          </cell>
          <cell r="GZ272">
            <v>0</v>
          </cell>
          <cell r="HA272">
            <v>0</v>
          </cell>
          <cell r="HB272">
            <v>0</v>
          </cell>
          <cell r="HC272">
            <v>0</v>
          </cell>
          <cell r="HD272">
            <v>0</v>
          </cell>
          <cell r="HE272">
            <v>0</v>
          </cell>
          <cell r="HF272">
            <v>0</v>
          </cell>
          <cell r="HG272">
            <v>5463635</v>
          </cell>
          <cell r="HH272">
            <v>0</v>
          </cell>
          <cell r="HI272"/>
          <cell r="HJ272"/>
          <cell r="HK272"/>
          <cell r="HL272">
            <v>0</v>
          </cell>
          <cell r="HM272">
            <v>5463635</v>
          </cell>
          <cell r="HN272">
            <v>0</v>
          </cell>
          <cell r="HO272"/>
          <cell r="HP272"/>
          <cell r="HQ272"/>
          <cell r="HR272"/>
          <cell r="HS272"/>
          <cell r="HT272"/>
          <cell r="HU272">
            <v>0</v>
          </cell>
          <cell r="HV272"/>
          <cell r="HW272">
            <v>0</v>
          </cell>
          <cell r="HX272">
            <v>0</v>
          </cell>
          <cell r="HY272">
            <v>0</v>
          </cell>
          <cell r="HZ272">
            <v>0</v>
          </cell>
          <cell r="IA272">
            <v>0</v>
          </cell>
          <cell r="IB272">
            <v>0</v>
          </cell>
          <cell r="IC272">
            <v>0</v>
          </cell>
          <cell r="ID272">
            <v>0</v>
          </cell>
          <cell r="IE272">
            <v>0</v>
          </cell>
          <cell r="IF272">
            <v>0</v>
          </cell>
          <cell r="IG272">
            <v>0</v>
          </cell>
          <cell r="IH272">
            <v>0</v>
          </cell>
          <cell r="II272">
            <v>0</v>
          </cell>
          <cell r="IJ272">
            <v>0</v>
          </cell>
          <cell r="IK272">
            <v>0</v>
          </cell>
          <cell r="IL272">
            <v>0</v>
          </cell>
          <cell r="IM272"/>
          <cell r="IN272">
            <v>0</v>
          </cell>
          <cell r="IO272">
            <v>0</v>
          </cell>
          <cell r="IP272">
            <v>0</v>
          </cell>
          <cell r="IQ272">
            <v>0</v>
          </cell>
          <cell r="IR272">
            <v>0</v>
          </cell>
          <cell r="IS272">
            <v>0</v>
          </cell>
          <cell r="IT272">
            <v>0</v>
          </cell>
          <cell r="IU272">
            <v>0</v>
          </cell>
          <cell r="IV272">
            <v>0</v>
          </cell>
          <cell r="IW272">
            <v>0</v>
          </cell>
          <cell r="IX272">
            <v>0</v>
          </cell>
          <cell r="IY272">
            <v>0</v>
          </cell>
          <cell r="IZ272">
            <v>0</v>
          </cell>
          <cell r="JA272">
            <v>0</v>
          </cell>
          <cell r="JB272">
            <v>0</v>
          </cell>
          <cell r="JC272">
            <v>0</v>
          </cell>
          <cell r="JD272">
            <v>0</v>
          </cell>
          <cell r="JE272">
            <v>0</v>
          </cell>
          <cell r="JF272">
            <v>25768135</v>
          </cell>
          <cell r="JG272">
            <v>0</v>
          </cell>
          <cell r="JH272">
            <v>0</v>
          </cell>
          <cell r="JI272">
            <v>0</v>
          </cell>
          <cell r="JJ272">
            <v>0</v>
          </cell>
          <cell r="JK272">
            <v>0</v>
          </cell>
          <cell r="JL272">
            <v>25768135</v>
          </cell>
          <cell r="JM272">
            <v>0</v>
          </cell>
          <cell r="JN272">
            <v>0</v>
          </cell>
          <cell r="JO272">
            <v>0</v>
          </cell>
          <cell r="JP272">
            <v>0</v>
          </cell>
          <cell r="JQ272">
            <v>0</v>
          </cell>
          <cell r="JR272">
            <v>0</v>
          </cell>
          <cell r="JS272">
            <v>0</v>
          </cell>
          <cell r="JT272">
            <v>0</v>
          </cell>
          <cell r="JU272">
            <v>0</v>
          </cell>
          <cell r="JV272">
            <v>0</v>
          </cell>
          <cell r="JW272">
            <v>0</v>
          </cell>
          <cell r="JX272">
            <v>0</v>
          </cell>
          <cell r="JY272">
            <v>0</v>
          </cell>
          <cell r="JZ272">
            <v>0</v>
          </cell>
          <cell r="KA272">
            <v>0</v>
          </cell>
          <cell r="KB272">
            <v>0</v>
          </cell>
          <cell r="KC272">
            <v>0</v>
          </cell>
          <cell r="KD272">
            <v>0</v>
          </cell>
          <cell r="KE272">
            <v>0</v>
          </cell>
          <cell r="KF272">
            <v>0</v>
          </cell>
          <cell r="KG272">
            <v>0</v>
          </cell>
          <cell r="KH272">
            <v>0</v>
          </cell>
          <cell r="KI272">
            <v>0</v>
          </cell>
          <cell r="KJ272">
            <v>0</v>
          </cell>
          <cell r="KK272">
            <v>0</v>
          </cell>
          <cell r="KL272"/>
          <cell r="KM272">
            <v>0</v>
          </cell>
          <cell r="KN272">
            <v>0</v>
          </cell>
          <cell r="KO272">
            <v>0</v>
          </cell>
          <cell r="KP272">
            <v>0</v>
          </cell>
          <cell r="KQ272">
            <v>0</v>
          </cell>
          <cell r="KR272">
            <v>0</v>
          </cell>
          <cell r="KS272">
            <v>0</v>
          </cell>
          <cell r="KT272">
            <v>0</v>
          </cell>
          <cell r="KU272">
            <v>0</v>
          </cell>
          <cell r="KV272">
            <v>0</v>
          </cell>
          <cell r="KW272">
            <v>0</v>
          </cell>
          <cell r="KX272">
            <v>0</v>
          </cell>
          <cell r="KY272">
            <v>0</v>
          </cell>
          <cell r="KZ272">
            <v>0</v>
          </cell>
          <cell r="LA272">
            <v>0</v>
          </cell>
          <cell r="LB272">
            <v>0</v>
          </cell>
          <cell r="LC272">
            <v>0</v>
          </cell>
          <cell r="LD272">
            <v>0</v>
          </cell>
        </row>
        <row r="273">
          <cell r="B273">
            <v>270</v>
          </cell>
          <cell r="C273" t="str">
            <v>“CAJICÁ IDEAL”</v>
          </cell>
          <cell r="D273" t="str">
            <v>5. CAJICÁ IDEAL EN CULTURA CIUDADANA, GOBERNANZA Y CERCANÍA</v>
          </cell>
          <cell r="E273" t="str">
            <v>45. Gobierno Territorial</v>
          </cell>
          <cell r="F273" t="str">
            <v xml:space="preserve">14. Cajicá con Gobernanza </v>
          </cell>
          <cell r="G273"/>
          <cell r="H273">
            <v>84</v>
          </cell>
          <cell r="I273" t="str">
            <v xml:space="preserve">Mejorar el Índice de Desempeño Institucional - IDI - en 5 puntos </v>
          </cell>
          <cell r="J273" t="str">
            <v xml:space="preserve">Porcentaje </v>
          </cell>
          <cell r="K273">
            <v>69.900000000000006</v>
          </cell>
          <cell r="L273"/>
          <cell r="M273">
            <v>75</v>
          </cell>
          <cell r="N273" t="str">
            <v>Departamento Administrativo de la Función Pública 2022</v>
          </cell>
          <cell r="O273" t="str">
            <v>4599033. Servicio de información para el registro administrativo de SISBEN</v>
          </cell>
          <cell r="P273" t="str">
            <v>459903300. Hogares que realizaron la encuesta</v>
          </cell>
          <cell r="Q273" t="str">
            <v xml:space="preserve">57. Planeando </v>
          </cell>
          <cell r="R273" t="str">
            <v>Secretaría de Planeación</v>
          </cell>
          <cell r="S273">
            <v>270</v>
          </cell>
          <cell r="T273" t="str">
            <v>Garantizar al 100% el funcionamiento anual de la plataforma SISBEN</v>
          </cell>
          <cell r="U273" t="str">
            <v xml:space="preserve">SISBEN </v>
          </cell>
          <cell r="V273" t="str">
            <v>Porcentaje</v>
          </cell>
          <cell r="W273"/>
          <cell r="X273">
            <v>100</v>
          </cell>
          <cell r="Y273">
            <v>0</v>
          </cell>
          <cell r="Z273" t="str">
            <v>MA</v>
          </cell>
          <cell r="AA273">
            <v>0.29498525073746312</v>
          </cell>
          <cell r="AB273">
            <v>25</v>
          </cell>
          <cell r="AC273">
            <v>0.25</v>
          </cell>
          <cell r="AD273">
            <v>0</v>
          </cell>
          <cell r="AE273">
            <v>0</v>
          </cell>
          <cell r="AF273"/>
          <cell r="AG273"/>
          <cell r="AH273"/>
          <cell r="AI273"/>
          <cell r="AJ273"/>
          <cell r="AK273"/>
          <cell r="AL273" t="str">
            <v>16. Paz, justicia e instituciones sólidas</v>
          </cell>
          <cell r="AM273" t="str">
            <v>Comunidad</v>
          </cell>
          <cell r="AN273"/>
          <cell r="AO273">
            <v>100</v>
          </cell>
          <cell r="AP273">
            <v>0.3115264797507788</v>
          </cell>
          <cell r="AQ273">
            <v>100</v>
          </cell>
          <cell r="AR273">
            <v>0.29850746268656714</v>
          </cell>
          <cell r="AS273">
            <v>100</v>
          </cell>
          <cell r="AT273">
            <v>0.30864197530864196</v>
          </cell>
          <cell r="AU273">
            <v>100</v>
          </cell>
          <cell r="AV273">
            <v>0.30769230769230771</v>
          </cell>
          <cell r="AW273">
            <v>100</v>
          </cell>
          <cell r="AX273">
            <v>100</v>
          </cell>
          <cell r="AY273">
            <v>0</v>
          </cell>
          <cell r="AZ273">
            <v>0</v>
          </cell>
          <cell r="BA273">
            <v>0</v>
          </cell>
          <cell r="BB273">
            <v>0</v>
          </cell>
          <cell r="BC273">
            <v>0</v>
          </cell>
          <cell r="BD273">
            <v>0</v>
          </cell>
          <cell r="BE273">
            <v>0.3115264797507788</v>
          </cell>
          <cell r="BF273">
            <v>0</v>
          </cell>
          <cell r="BG273">
            <v>0</v>
          </cell>
          <cell r="BH273">
            <v>0</v>
          </cell>
          <cell r="BI273">
            <v>7.3746312684365781E-2</v>
          </cell>
          <cell r="BJ273">
            <v>27209000</v>
          </cell>
          <cell r="BK273"/>
          <cell r="BL273"/>
          <cell r="BM273"/>
          <cell r="BN273"/>
          <cell r="BO273"/>
          <cell r="BP273">
            <v>27209000</v>
          </cell>
          <cell r="BQ273"/>
          <cell r="BR273"/>
          <cell r="BS273"/>
          <cell r="BT273"/>
          <cell r="BU273"/>
          <cell r="BV273"/>
          <cell r="BW273"/>
          <cell r="BX273"/>
          <cell r="BY273"/>
          <cell r="BZ273">
            <v>27209000</v>
          </cell>
          <cell r="CA273"/>
          <cell r="CB273"/>
          <cell r="CC273"/>
          <cell r="CD273"/>
          <cell r="CE273"/>
          <cell r="CF273">
            <v>27209000</v>
          </cell>
          <cell r="CG273"/>
          <cell r="CH273"/>
          <cell r="CI273"/>
          <cell r="CJ273"/>
          <cell r="CK273"/>
          <cell r="CL273"/>
          <cell r="CM273"/>
          <cell r="CN273"/>
          <cell r="CO273"/>
          <cell r="CP273"/>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103000000</v>
          </cell>
          <cell r="DJ273"/>
          <cell r="DK273"/>
          <cell r="DL273"/>
          <cell r="DM273"/>
          <cell r="DN273"/>
          <cell r="DO273">
            <v>103000000</v>
          </cell>
          <cell r="DP273"/>
          <cell r="DQ273"/>
          <cell r="DR273"/>
          <cell r="DS273"/>
          <cell r="DT273"/>
          <cell r="DU273"/>
          <cell r="DV273"/>
          <cell r="DW273">
            <v>0</v>
          </cell>
          <cell r="DX273"/>
          <cell r="DY273">
            <v>0</v>
          </cell>
          <cell r="DZ273"/>
          <cell r="EA273">
            <v>0</v>
          </cell>
          <cell r="EB273">
            <v>0</v>
          </cell>
          <cell r="EC273">
            <v>0</v>
          </cell>
          <cell r="ED273">
            <v>0</v>
          </cell>
          <cell r="EE273"/>
          <cell r="EF273">
            <v>0</v>
          </cell>
          <cell r="EG273">
            <v>0</v>
          </cell>
          <cell r="EH273">
            <v>0</v>
          </cell>
          <cell r="EI273">
            <v>0</v>
          </cell>
          <cell r="EJ273">
            <v>0</v>
          </cell>
          <cell r="EK273">
            <v>0</v>
          </cell>
          <cell r="EL273">
            <v>0</v>
          </cell>
          <cell r="EM273">
            <v>0</v>
          </cell>
          <cell r="EN273">
            <v>0</v>
          </cell>
          <cell r="EO273"/>
          <cell r="EP273">
            <v>0</v>
          </cell>
          <cell r="EQ273">
            <v>0</v>
          </cell>
          <cell r="ER273">
            <v>0</v>
          </cell>
          <cell r="ES273">
            <v>0</v>
          </cell>
          <cell r="ET273">
            <v>0</v>
          </cell>
          <cell r="EU273">
            <v>0</v>
          </cell>
          <cell r="EV273">
            <v>0</v>
          </cell>
          <cell r="EW273">
            <v>0</v>
          </cell>
          <cell r="EX273">
            <v>0</v>
          </cell>
          <cell r="EY273">
            <v>0</v>
          </cell>
          <cell r="EZ273">
            <v>0</v>
          </cell>
          <cell r="FA273">
            <v>0</v>
          </cell>
          <cell r="FB273">
            <v>0</v>
          </cell>
          <cell r="FC273">
            <v>0</v>
          </cell>
          <cell r="FD273">
            <v>0</v>
          </cell>
          <cell r="FE273">
            <v>0</v>
          </cell>
          <cell r="FF273">
            <v>0</v>
          </cell>
          <cell r="FG273">
            <v>0</v>
          </cell>
          <cell r="FH273">
            <v>265225000</v>
          </cell>
          <cell r="FI273">
            <v>0</v>
          </cell>
          <cell r="FJ273"/>
          <cell r="FK273"/>
          <cell r="FL273"/>
          <cell r="FM273">
            <v>0</v>
          </cell>
          <cell r="FN273">
            <v>265225000</v>
          </cell>
          <cell r="FO273">
            <v>0</v>
          </cell>
          <cell r="FP273"/>
          <cell r="FQ273"/>
          <cell r="FR273"/>
          <cell r="FS273"/>
          <cell r="FT273"/>
          <cell r="FU273"/>
          <cell r="FV273">
            <v>0</v>
          </cell>
          <cell r="FW273"/>
          <cell r="FX273">
            <v>0</v>
          </cell>
          <cell r="FY273">
            <v>0</v>
          </cell>
          <cell r="FZ273">
            <v>0</v>
          </cell>
          <cell r="GA273">
            <v>0</v>
          </cell>
          <cell r="GB273">
            <v>0</v>
          </cell>
          <cell r="GC273">
            <v>0</v>
          </cell>
          <cell r="GD273">
            <v>0</v>
          </cell>
          <cell r="GE273">
            <v>0</v>
          </cell>
          <cell r="GF273">
            <v>0</v>
          </cell>
          <cell r="GG273">
            <v>0</v>
          </cell>
          <cell r="GH273">
            <v>0</v>
          </cell>
          <cell r="GI273">
            <v>0</v>
          </cell>
          <cell r="GJ273">
            <v>0</v>
          </cell>
          <cell r="GK273">
            <v>0</v>
          </cell>
          <cell r="GL273">
            <v>0</v>
          </cell>
          <cell r="GM273">
            <v>0</v>
          </cell>
          <cell r="GN273"/>
          <cell r="GO273">
            <v>0</v>
          </cell>
          <cell r="GP273">
            <v>0</v>
          </cell>
          <cell r="GQ273">
            <v>0</v>
          </cell>
          <cell r="GR273">
            <v>0</v>
          </cell>
          <cell r="GS273">
            <v>0</v>
          </cell>
          <cell r="GT273">
            <v>0</v>
          </cell>
          <cell r="GU273">
            <v>0</v>
          </cell>
          <cell r="GV273">
            <v>0</v>
          </cell>
          <cell r="GW273">
            <v>0</v>
          </cell>
          <cell r="GX273">
            <v>0</v>
          </cell>
          <cell r="GY273">
            <v>0</v>
          </cell>
          <cell r="GZ273">
            <v>0</v>
          </cell>
          <cell r="HA273">
            <v>0</v>
          </cell>
          <cell r="HB273">
            <v>0</v>
          </cell>
          <cell r="HC273">
            <v>0</v>
          </cell>
          <cell r="HD273">
            <v>0</v>
          </cell>
          <cell r="HE273">
            <v>0</v>
          </cell>
          <cell r="HF273">
            <v>0</v>
          </cell>
          <cell r="HG273">
            <v>273181750</v>
          </cell>
          <cell r="HH273">
            <v>0</v>
          </cell>
          <cell r="HI273"/>
          <cell r="HJ273"/>
          <cell r="HK273"/>
          <cell r="HL273">
            <v>0</v>
          </cell>
          <cell r="HM273">
            <v>273181750</v>
          </cell>
          <cell r="HN273">
            <v>0</v>
          </cell>
          <cell r="HO273"/>
          <cell r="HP273"/>
          <cell r="HQ273"/>
          <cell r="HR273"/>
          <cell r="HS273"/>
          <cell r="HT273"/>
          <cell r="HU273">
            <v>0</v>
          </cell>
          <cell r="HV273"/>
          <cell r="HW273">
            <v>0</v>
          </cell>
          <cell r="HX273">
            <v>0</v>
          </cell>
          <cell r="HY273">
            <v>0</v>
          </cell>
          <cell r="HZ273">
            <v>0</v>
          </cell>
          <cell r="IA273">
            <v>0</v>
          </cell>
          <cell r="IB273">
            <v>0</v>
          </cell>
          <cell r="IC273">
            <v>0</v>
          </cell>
          <cell r="ID273">
            <v>0</v>
          </cell>
          <cell r="IE273">
            <v>0</v>
          </cell>
          <cell r="IF273">
            <v>0</v>
          </cell>
          <cell r="IG273">
            <v>0</v>
          </cell>
          <cell r="IH273">
            <v>0</v>
          </cell>
          <cell r="II273">
            <v>0</v>
          </cell>
          <cell r="IJ273">
            <v>0</v>
          </cell>
          <cell r="IK273">
            <v>0</v>
          </cell>
          <cell r="IL273">
            <v>0</v>
          </cell>
          <cell r="IM273"/>
          <cell r="IN273">
            <v>0</v>
          </cell>
          <cell r="IO273">
            <v>0</v>
          </cell>
          <cell r="IP273">
            <v>0</v>
          </cell>
          <cell r="IQ273">
            <v>0</v>
          </cell>
          <cell r="IR273">
            <v>0</v>
          </cell>
          <cell r="IS273">
            <v>0</v>
          </cell>
          <cell r="IT273">
            <v>0</v>
          </cell>
          <cell r="IU273">
            <v>0</v>
          </cell>
          <cell r="IV273">
            <v>0</v>
          </cell>
          <cell r="IW273">
            <v>0</v>
          </cell>
          <cell r="IX273">
            <v>0</v>
          </cell>
          <cell r="IY273">
            <v>0</v>
          </cell>
          <cell r="IZ273">
            <v>0</v>
          </cell>
          <cell r="JA273">
            <v>0</v>
          </cell>
          <cell r="JB273">
            <v>0</v>
          </cell>
          <cell r="JC273">
            <v>0</v>
          </cell>
          <cell r="JD273">
            <v>0</v>
          </cell>
          <cell r="JE273">
            <v>0</v>
          </cell>
          <cell r="JF273">
            <v>668615750</v>
          </cell>
          <cell r="JG273">
            <v>0</v>
          </cell>
          <cell r="JH273">
            <v>0</v>
          </cell>
          <cell r="JI273">
            <v>0</v>
          </cell>
          <cell r="JJ273">
            <v>0</v>
          </cell>
          <cell r="JK273">
            <v>0</v>
          </cell>
          <cell r="JL273">
            <v>668615750</v>
          </cell>
          <cell r="JM273">
            <v>0</v>
          </cell>
          <cell r="JN273">
            <v>0</v>
          </cell>
          <cell r="JO273">
            <v>0</v>
          </cell>
          <cell r="JP273">
            <v>0</v>
          </cell>
          <cell r="JQ273">
            <v>0</v>
          </cell>
          <cell r="JR273">
            <v>0</v>
          </cell>
          <cell r="JS273">
            <v>0</v>
          </cell>
          <cell r="JT273">
            <v>0</v>
          </cell>
          <cell r="JU273">
            <v>0</v>
          </cell>
          <cell r="JV273">
            <v>27209000</v>
          </cell>
          <cell r="JW273">
            <v>0</v>
          </cell>
          <cell r="JX273">
            <v>0</v>
          </cell>
          <cell r="JY273">
            <v>0</v>
          </cell>
          <cell r="JZ273">
            <v>0</v>
          </cell>
          <cell r="KA273">
            <v>0</v>
          </cell>
          <cell r="KB273">
            <v>27209000</v>
          </cell>
          <cell r="KC273">
            <v>0</v>
          </cell>
          <cell r="KD273">
            <v>0</v>
          </cell>
          <cell r="KE273">
            <v>0</v>
          </cell>
          <cell r="KF273">
            <v>0</v>
          </cell>
          <cell r="KG273">
            <v>0</v>
          </cell>
          <cell r="KH273">
            <v>0</v>
          </cell>
          <cell r="KI273">
            <v>0</v>
          </cell>
          <cell r="KJ273">
            <v>0</v>
          </cell>
          <cell r="KK273">
            <v>0</v>
          </cell>
          <cell r="KL273"/>
          <cell r="KM273">
            <v>0</v>
          </cell>
          <cell r="KN273">
            <v>0</v>
          </cell>
          <cell r="KO273">
            <v>0</v>
          </cell>
          <cell r="KP273">
            <v>0</v>
          </cell>
          <cell r="KQ273">
            <v>0</v>
          </cell>
          <cell r="KR273">
            <v>0</v>
          </cell>
          <cell r="KS273">
            <v>0</v>
          </cell>
          <cell r="KT273">
            <v>0</v>
          </cell>
          <cell r="KU273">
            <v>0</v>
          </cell>
          <cell r="KV273">
            <v>0</v>
          </cell>
          <cell r="KW273">
            <v>0</v>
          </cell>
          <cell r="KX273">
            <v>0</v>
          </cell>
          <cell r="KY273">
            <v>0</v>
          </cell>
          <cell r="KZ273">
            <v>0</v>
          </cell>
          <cell r="LA273">
            <v>0</v>
          </cell>
          <cell r="LB273">
            <v>0</v>
          </cell>
          <cell r="LC273">
            <v>0</v>
          </cell>
          <cell r="LD273">
            <v>0</v>
          </cell>
        </row>
        <row r="274">
          <cell r="B274">
            <v>271</v>
          </cell>
          <cell r="C274" t="str">
            <v>“CAJICÁ IDEAL”</v>
          </cell>
          <cell r="D274" t="str">
            <v>5. CAJICÁ IDEAL EN CULTURA CIUDADANA, GOBERNANZA Y CERCANÍA</v>
          </cell>
          <cell r="E274" t="str">
            <v>45. Gobierno Territorial</v>
          </cell>
          <cell r="F274" t="str">
            <v xml:space="preserve">14. Cajicá con Gobernanza </v>
          </cell>
          <cell r="G274"/>
          <cell r="H274">
            <v>85</v>
          </cell>
          <cell r="I274" t="str">
            <v xml:space="preserve">Implementar al l 100% Plan Municipal para la Gestión del Riesgo de Desastres anualmente </v>
          </cell>
          <cell r="J274" t="str">
            <v>Porcentaje</v>
          </cell>
          <cell r="K274">
            <v>100</v>
          </cell>
          <cell r="L274"/>
          <cell r="M274">
            <v>100</v>
          </cell>
          <cell r="N274" t="str">
            <v>Alcaldía de Cajicá</v>
          </cell>
          <cell r="O274" t="str">
            <v>4503023. Documentos de planeación</v>
          </cell>
          <cell r="P274" t="str">
            <v>450302301. Plan de gestión del riesgo de desastres formulado</v>
          </cell>
          <cell r="Q274" t="str">
            <v>58. Gestión del Riesgo</v>
          </cell>
          <cell r="R274" t="str">
            <v>Secretaría de Gobierno y Participación Ciudadana</v>
          </cell>
          <cell r="S274">
            <v>271</v>
          </cell>
          <cell r="T274" t="str">
            <v>Actualizar e implementar al 100% el plan de acción anual del Plan Municipal para la Gestión del Riesgo de Desastres</v>
          </cell>
          <cell r="U274" t="str">
            <v xml:space="preserve">Plan Municipal para la Gestión del Riesgo de Desastres </v>
          </cell>
          <cell r="V274" t="str">
            <v>Porcentaje</v>
          </cell>
          <cell r="W274"/>
          <cell r="X274">
            <v>100</v>
          </cell>
          <cell r="Y274">
            <v>0</v>
          </cell>
          <cell r="Z274" t="str">
            <v>MA</v>
          </cell>
          <cell r="AA274">
            <v>0.29498525073746312</v>
          </cell>
          <cell r="AB274">
            <v>25</v>
          </cell>
          <cell r="AC274">
            <v>0.25</v>
          </cell>
          <cell r="AD274">
            <v>0</v>
          </cell>
          <cell r="AE274">
            <v>0</v>
          </cell>
          <cell r="AF274"/>
          <cell r="AG274"/>
          <cell r="AH274"/>
          <cell r="AI274"/>
          <cell r="AJ274"/>
          <cell r="AK274">
            <v>1</v>
          </cell>
          <cell r="AL274" t="str">
            <v>16. Paz, justicia e instituciones sólidas</v>
          </cell>
          <cell r="AM274" t="str">
            <v>Comunidad</v>
          </cell>
          <cell r="AN274"/>
          <cell r="AO274">
            <v>100</v>
          </cell>
          <cell r="AP274">
            <v>0.3115264797507788</v>
          </cell>
          <cell r="AQ274">
            <v>100</v>
          </cell>
          <cell r="AR274">
            <v>0.29850746268656714</v>
          </cell>
          <cell r="AS274">
            <v>100</v>
          </cell>
          <cell r="AT274">
            <v>0.30864197530864196</v>
          </cell>
          <cell r="AU274">
            <v>100</v>
          </cell>
          <cell r="AV274">
            <v>0.30769230769230771</v>
          </cell>
          <cell r="AW274">
            <v>100</v>
          </cell>
          <cell r="AX274">
            <v>100</v>
          </cell>
          <cell r="AY274">
            <v>0</v>
          </cell>
          <cell r="AZ274">
            <v>0</v>
          </cell>
          <cell r="BA274">
            <v>0</v>
          </cell>
          <cell r="BB274">
            <v>0</v>
          </cell>
          <cell r="BC274">
            <v>0</v>
          </cell>
          <cell r="BD274">
            <v>0</v>
          </cell>
          <cell r="BE274">
            <v>0.3115264797507788</v>
          </cell>
          <cell r="BF274">
            <v>0</v>
          </cell>
          <cell r="BG274">
            <v>0</v>
          </cell>
          <cell r="BH274">
            <v>0</v>
          </cell>
          <cell r="BI274">
            <v>7.3746312684365781E-2</v>
          </cell>
          <cell r="BJ274">
            <v>198586879</v>
          </cell>
          <cell r="BK274"/>
          <cell r="BL274"/>
          <cell r="BM274"/>
          <cell r="BN274"/>
          <cell r="BO274"/>
          <cell r="BP274">
            <v>198586879</v>
          </cell>
          <cell r="BQ274"/>
          <cell r="BR274"/>
          <cell r="BS274"/>
          <cell r="BT274"/>
          <cell r="BU274"/>
          <cell r="BV274"/>
          <cell r="BW274"/>
          <cell r="BX274"/>
          <cell r="BY274"/>
          <cell r="BZ274">
            <v>26736666</v>
          </cell>
          <cell r="CA274"/>
          <cell r="CB274"/>
          <cell r="CC274"/>
          <cell r="CD274"/>
          <cell r="CE274"/>
          <cell r="CF274">
            <v>26736666</v>
          </cell>
          <cell r="CG274"/>
          <cell r="CH274"/>
          <cell r="CI274"/>
          <cell r="CJ274"/>
          <cell r="CK274"/>
          <cell r="CL274"/>
          <cell r="CM274"/>
          <cell r="CN274"/>
          <cell r="CO274"/>
          <cell r="CP274"/>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142839290</v>
          </cell>
          <cell r="DJ274"/>
          <cell r="DK274"/>
          <cell r="DL274"/>
          <cell r="DM274"/>
          <cell r="DN274"/>
          <cell r="DO274">
            <v>142839290</v>
          </cell>
          <cell r="DP274"/>
          <cell r="DQ274"/>
          <cell r="DR274"/>
          <cell r="DS274"/>
          <cell r="DT274"/>
          <cell r="DU274"/>
          <cell r="DV274"/>
          <cell r="DW274">
            <v>0</v>
          </cell>
          <cell r="DX274"/>
          <cell r="DY274">
            <v>0</v>
          </cell>
          <cell r="DZ274"/>
          <cell r="EA274">
            <v>0</v>
          </cell>
          <cell r="EB274">
            <v>0</v>
          </cell>
          <cell r="EC274">
            <v>0</v>
          </cell>
          <cell r="ED274">
            <v>0</v>
          </cell>
          <cell r="EE274"/>
          <cell r="EF274">
            <v>0</v>
          </cell>
          <cell r="EG274">
            <v>0</v>
          </cell>
          <cell r="EH274">
            <v>0</v>
          </cell>
          <cell r="EI274">
            <v>0</v>
          </cell>
          <cell r="EJ274">
            <v>0</v>
          </cell>
          <cell r="EK274">
            <v>0</v>
          </cell>
          <cell r="EL274">
            <v>0</v>
          </cell>
          <cell r="EM274">
            <v>0</v>
          </cell>
          <cell r="EN274">
            <v>0</v>
          </cell>
          <cell r="EO274"/>
          <cell r="EP274">
            <v>0</v>
          </cell>
          <cell r="EQ274">
            <v>0</v>
          </cell>
          <cell r="ER274">
            <v>0</v>
          </cell>
          <cell r="ES274">
            <v>0</v>
          </cell>
          <cell r="ET274">
            <v>0</v>
          </cell>
          <cell r="EU274">
            <v>0</v>
          </cell>
          <cell r="EV274">
            <v>0</v>
          </cell>
          <cell r="EW274">
            <v>0</v>
          </cell>
          <cell r="EX274">
            <v>0</v>
          </cell>
          <cell r="EY274">
            <v>0</v>
          </cell>
          <cell r="EZ274">
            <v>0</v>
          </cell>
          <cell r="FA274">
            <v>0</v>
          </cell>
          <cell r="FB274">
            <v>0</v>
          </cell>
          <cell r="FC274">
            <v>0</v>
          </cell>
          <cell r="FD274">
            <v>0</v>
          </cell>
          <cell r="FE274">
            <v>0</v>
          </cell>
          <cell r="FF274">
            <v>0</v>
          </cell>
          <cell r="FG274">
            <v>0</v>
          </cell>
          <cell r="FH274">
            <v>0</v>
          </cell>
          <cell r="FI274">
            <v>0</v>
          </cell>
          <cell r="FJ274"/>
          <cell r="FK274"/>
          <cell r="FL274"/>
          <cell r="FM274">
            <v>0</v>
          </cell>
          <cell r="FN274">
            <v>0</v>
          </cell>
          <cell r="FO274">
            <v>0</v>
          </cell>
          <cell r="FP274"/>
          <cell r="FQ274"/>
          <cell r="FR274"/>
          <cell r="FS274"/>
          <cell r="FT274"/>
          <cell r="FU274"/>
          <cell r="FV274">
            <v>0</v>
          </cell>
          <cell r="FW274"/>
          <cell r="FX274">
            <v>0</v>
          </cell>
          <cell r="FY274">
            <v>0</v>
          </cell>
          <cell r="FZ274">
            <v>0</v>
          </cell>
          <cell r="GA274">
            <v>0</v>
          </cell>
          <cell r="GB274">
            <v>0</v>
          </cell>
          <cell r="GC274">
            <v>0</v>
          </cell>
          <cell r="GD274">
            <v>0</v>
          </cell>
          <cell r="GE274">
            <v>0</v>
          </cell>
          <cell r="GF274">
            <v>0</v>
          </cell>
          <cell r="GG274">
            <v>0</v>
          </cell>
          <cell r="GH274">
            <v>0</v>
          </cell>
          <cell r="GI274">
            <v>0</v>
          </cell>
          <cell r="GJ274">
            <v>0</v>
          </cell>
          <cell r="GK274">
            <v>0</v>
          </cell>
          <cell r="GL274">
            <v>0</v>
          </cell>
          <cell r="GM274">
            <v>0</v>
          </cell>
          <cell r="GN274"/>
          <cell r="GO274">
            <v>0</v>
          </cell>
          <cell r="GP274">
            <v>0</v>
          </cell>
          <cell r="GQ274">
            <v>0</v>
          </cell>
          <cell r="GR274">
            <v>0</v>
          </cell>
          <cell r="GS274">
            <v>0</v>
          </cell>
          <cell r="GT274">
            <v>0</v>
          </cell>
          <cell r="GU274">
            <v>0</v>
          </cell>
          <cell r="GV274">
            <v>0</v>
          </cell>
          <cell r="GW274">
            <v>0</v>
          </cell>
          <cell r="GX274">
            <v>0</v>
          </cell>
          <cell r="GY274">
            <v>0</v>
          </cell>
          <cell r="GZ274">
            <v>0</v>
          </cell>
          <cell r="HA274">
            <v>0</v>
          </cell>
          <cell r="HB274">
            <v>0</v>
          </cell>
          <cell r="HC274">
            <v>0</v>
          </cell>
          <cell r="HD274">
            <v>0</v>
          </cell>
          <cell r="HE274">
            <v>0</v>
          </cell>
          <cell r="HF274">
            <v>0</v>
          </cell>
          <cell r="HG274">
            <v>0</v>
          </cell>
          <cell r="HH274">
            <v>0</v>
          </cell>
          <cell r="HI274"/>
          <cell r="HJ274"/>
          <cell r="HK274"/>
          <cell r="HL274">
            <v>0</v>
          </cell>
          <cell r="HM274">
            <v>0</v>
          </cell>
          <cell r="HN274">
            <v>0</v>
          </cell>
          <cell r="HO274"/>
          <cell r="HP274"/>
          <cell r="HQ274"/>
          <cell r="HR274"/>
          <cell r="HS274"/>
          <cell r="HT274"/>
          <cell r="HU274">
            <v>0</v>
          </cell>
          <cell r="HV274"/>
          <cell r="HW274">
            <v>0</v>
          </cell>
          <cell r="HX274">
            <v>0</v>
          </cell>
          <cell r="HY274">
            <v>0</v>
          </cell>
          <cell r="HZ274">
            <v>0</v>
          </cell>
          <cell r="IA274">
            <v>0</v>
          </cell>
          <cell r="IB274">
            <v>0</v>
          </cell>
          <cell r="IC274">
            <v>0</v>
          </cell>
          <cell r="ID274">
            <v>0</v>
          </cell>
          <cell r="IE274">
            <v>0</v>
          </cell>
          <cell r="IF274">
            <v>0</v>
          </cell>
          <cell r="IG274">
            <v>0</v>
          </cell>
          <cell r="IH274">
            <v>0</v>
          </cell>
          <cell r="II274">
            <v>0</v>
          </cell>
          <cell r="IJ274">
            <v>0</v>
          </cell>
          <cell r="IK274">
            <v>0</v>
          </cell>
          <cell r="IL274">
            <v>0</v>
          </cell>
          <cell r="IM274"/>
          <cell r="IN274">
            <v>0</v>
          </cell>
          <cell r="IO274">
            <v>0</v>
          </cell>
          <cell r="IP274">
            <v>0</v>
          </cell>
          <cell r="IQ274">
            <v>0</v>
          </cell>
          <cell r="IR274">
            <v>0</v>
          </cell>
          <cell r="IS274">
            <v>0</v>
          </cell>
          <cell r="IT274">
            <v>0</v>
          </cell>
          <cell r="IU274">
            <v>0</v>
          </cell>
          <cell r="IV274">
            <v>0</v>
          </cell>
          <cell r="IW274">
            <v>0</v>
          </cell>
          <cell r="IX274">
            <v>0</v>
          </cell>
          <cell r="IY274">
            <v>0</v>
          </cell>
          <cell r="IZ274">
            <v>0</v>
          </cell>
          <cell r="JA274">
            <v>0</v>
          </cell>
          <cell r="JB274">
            <v>0</v>
          </cell>
          <cell r="JC274">
            <v>0</v>
          </cell>
          <cell r="JD274">
            <v>0</v>
          </cell>
          <cell r="JE274">
            <v>0</v>
          </cell>
          <cell r="JF274">
            <v>341426169</v>
          </cell>
          <cell r="JG274">
            <v>0</v>
          </cell>
          <cell r="JH274">
            <v>0</v>
          </cell>
          <cell r="JI274">
            <v>0</v>
          </cell>
          <cell r="JJ274">
            <v>0</v>
          </cell>
          <cell r="JK274">
            <v>0</v>
          </cell>
          <cell r="JL274">
            <v>341426169</v>
          </cell>
          <cell r="JM274">
            <v>0</v>
          </cell>
          <cell r="JN274">
            <v>0</v>
          </cell>
          <cell r="JO274">
            <v>0</v>
          </cell>
          <cell r="JP274">
            <v>0</v>
          </cell>
          <cell r="JQ274">
            <v>0</v>
          </cell>
          <cell r="JR274">
            <v>0</v>
          </cell>
          <cell r="JS274">
            <v>0</v>
          </cell>
          <cell r="JT274">
            <v>0</v>
          </cell>
          <cell r="JU274">
            <v>0</v>
          </cell>
          <cell r="JV274">
            <v>26736666</v>
          </cell>
          <cell r="JW274">
            <v>0</v>
          </cell>
          <cell r="JX274">
            <v>0</v>
          </cell>
          <cell r="JY274">
            <v>0</v>
          </cell>
          <cell r="JZ274">
            <v>0</v>
          </cell>
          <cell r="KA274">
            <v>0</v>
          </cell>
          <cell r="KB274">
            <v>26736666</v>
          </cell>
          <cell r="KC274">
            <v>0</v>
          </cell>
          <cell r="KD274">
            <v>0</v>
          </cell>
          <cell r="KE274">
            <v>0</v>
          </cell>
          <cell r="KF274">
            <v>0</v>
          </cell>
          <cell r="KG274">
            <v>0</v>
          </cell>
          <cell r="KH274">
            <v>0</v>
          </cell>
          <cell r="KI274">
            <v>0</v>
          </cell>
          <cell r="KJ274">
            <v>0</v>
          </cell>
          <cell r="KK274">
            <v>0</v>
          </cell>
          <cell r="KL274"/>
          <cell r="KM274">
            <v>0</v>
          </cell>
          <cell r="KN274">
            <v>0</v>
          </cell>
          <cell r="KO274">
            <v>0</v>
          </cell>
          <cell r="KP274">
            <v>0</v>
          </cell>
          <cell r="KQ274">
            <v>0</v>
          </cell>
          <cell r="KR274">
            <v>0</v>
          </cell>
          <cell r="KS274">
            <v>0</v>
          </cell>
          <cell r="KT274">
            <v>0</v>
          </cell>
          <cell r="KU274">
            <v>0</v>
          </cell>
          <cell r="KV274">
            <v>0</v>
          </cell>
          <cell r="KW274">
            <v>0</v>
          </cell>
          <cell r="KX274">
            <v>0</v>
          </cell>
          <cell r="KY274">
            <v>0</v>
          </cell>
          <cell r="KZ274">
            <v>0</v>
          </cell>
          <cell r="LA274">
            <v>0</v>
          </cell>
          <cell r="LB274">
            <v>0</v>
          </cell>
          <cell r="LC274">
            <v>0</v>
          </cell>
          <cell r="LD274">
            <v>0</v>
          </cell>
        </row>
        <row r="275">
          <cell r="B275">
            <v>272</v>
          </cell>
          <cell r="C275" t="str">
            <v>“CAJICÁ IDEAL”</v>
          </cell>
          <cell r="D275" t="str">
            <v>5. CAJICÁ IDEAL EN CULTURA CIUDADANA, GOBERNANZA Y CERCANÍA</v>
          </cell>
          <cell r="E275" t="str">
            <v>45. Gobierno Territorial</v>
          </cell>
          <cell r="F275" t="str">
            <v xml:space="preserve">14. Cajicá con Gobernanza </v>
          </cell>
          <cell r="G275"/>
          <cell r="H275">
            <v>85</v>
          </cell>
          <cell r="I275" t="str">
            <v xml:space="preserve">Implementar al l 100% Plan Municipal para la Gestión del Riesgo de Desastres anualmente </v>
          </cell>
          <cell r="J275" t="str">
            <v>Porcentaje</v>
          </cell>
          <cell r="K275">
            <v>100</v>
          </cell>
          <cell r="L275"/>
          <cell r="M275">
            <v>100</v>
          </cell>
          <cell r="N275" t="str">
            <v>Alcaldía de Cajicá</v>
          </cell>
          <cell r="O275" t="str">
            <v>4503017. Estudios de riesgo de desastres</v>
          </cell>
          <cell r="P275" t="str">
            <v>450301700. Estudios de riesgo de desastres elaborados</v>
          </cell>
          <cell r="Q275" t="str">
            <v>58. Gestión del Riesgo</v>
          </cell>
          <cell r="R275" t="str">
            <v>Secretaría de Gobierno y Participación Ciudadana</v>
          </cell>
          <cell r="S275">
            <v>272</v>
          </cell>
          <cell r="T275" t="str">
            <v>Realizar 1 estrategia para la mitigación del riesgo</v>
          </cell>
          <cell r="U275" t="str">
            <v>Mitigación del riesgo</v>
          </cell>
          <cell r="V275" t="str">
            <v>Número</v>
          </cell>
          <cell r="W275"/>
          <cell r="X275">
            <v>1</v>
          </cell>
          <cell r="Y275">
            <v>0</v>
          </cell>
          <cell r="Z275" t="str">
            <v>MA</v>
          </cell>
          <cell r="AA275">
            <v>0.29498525073746312</v>
          </cell>
          <cell r="AB275">
            <v>0.25</v>
          </cell>
          <cell r="AC275">
            <v>0.25</v>
          </cell>
          <cell r="AD275">
            <v>0</v>
          </cell>
          <cell r="AE275">
            <v>0</v>
          </cell>
          <cell r="AF275"/>
          <cell r="AG275"/>
          <cell r="AH275"/>
          <cell r="AI275"/>
          <cell r="AJ275"/>
          <cell r="AK275"/>
          <cell r="AL275" t="str">
            <v>11. Ciudades y comunidades sostenibles</v>
          </cell>
          <cell r="AM275" t="str">
            <v>Comunidad</v>
          </cell>
          <cell r="AN275"/>
          <cell r="AO275">
            <v>1</v>
          </cell>
          <cell r="AP275">
            <v>0.3115264797507788</v>
          </cell>
          <cell r="AQ275">
            <v>1</v>
          </cell>
          <cell r="AR275">
            <v>0.29850746268656714</v>
          </cell>
          <cell r="AS275">
            <v>1</v>
          </cell>
          <cell r="AT275">
            <v>0.30864197530864196</v>
          </cell>
          <cell r="AU275">
            <v>1</v>
          </cell>
          <cell r="AV275">
            <v>0.30769230769230771</v>
          </cell>
          <cell r="AW275">
            <v>1</v>
          </cell>
          <cell r="AX275">
            <v>100</v>
          </cell>
          <cell r="AY275">
            <v>0</v>
          </cell>
          <cell r="AZ275">
            <v>0</v>
          </cell>
          <cell r="BA275">
            <v>0</v>
          </cell>
          <cell r="BB275">
            <v>0</v>
          </cell>
          <cell r="BC275">
            <v>0</v>
          </cell>
          <cell r="BD275">
            <v>0</v>
          </cell>
          <cell r="BE275">
            <v>0.3115264797507788</v>
          </cell>
          <cell r="BF275">
            <v>0</v>
          </cell>
          <cell r="BG275">
            <v>0</v>
          </cell>
          <cell r="BH275">
            <v>0</v>
          </cell>
          <cell r="BI275">
            <v>7.3746312684365781E-2</v>
          </cell>
          <cell r="BJ275">
            <v>0</v>
          </cell>
          <cell r="BK275"/>
          <cell r="BL275"/>
          <cell r="BM275"/>
          <cell r="BN275"/>
          <cell r="BO275"/>
          <cell r="BP275"/>
          <cell r="BQ275"/>
          <cell r="BR275"/>
          <cell r="BS275"/>
          <cell r="BT275"/>
          <cell r="BU275"/>
          <cell r="BV275"/>
          <cell r="BW275"/>
          <cell r="BX275"/>
          <cell r="BY275"/>
          <cell r="BZ275">
            <v>0</v>
          </cell>
          <cell r="CA275"/>
          <cell r="CB275"/>
          <cell r="CC275"/>
          <cell r="CD275"/>
          <cell r="CE275"/>
          <cell r="CF275"/>
          <cell r="CG275"/>
          <cell r="CH275"/>
          <cell r="CI275"/>
          <cell r="CJ275"/>
          <cell r="CK275"/>
          <cell r="CL275"/>
          <cell r="CM275"/>
          <cell r="CN275"/>
          <cell r="CO275"/>
          <cell r="CP275">
            <v>16000000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cell r="DK275"/>
          <cell r="DL275"/>
          <cell r="DM275"/>
          <cell r="DN275"/>
          <cell r="DO275"/>
          <cell r="DP275"/>
          <cell r="DQ275"/>
          <cell r="DR275"/>
          <cell r="DS275"/>
          <cell r="DT275"/>
          <cell r="DU275"/>
          <cell r="DV275"/>
          <cell r="DW275">
            <v>0</v>
          </cell>
          <cell r="DX275"/>
          <cell r="DY275">
            <v>0</v>
          </cell>
          <cell r="DZ275"/>
          <cell r="EA275">
            <v>0</v>
          </cell>
          <cell r="EB275">
            <v>0</v>
          </cell>
          <cell r="EC275">
            <v>0</v>
          </cell>
          <cell r="ED275">
            <v>0</v>
          </cell>
          <cell r="EE275"/>
          <cell r="EF275">
            <v>0</v>
          </cell>
          <cell r="EG275">
            <v>0</v>
          </cell>
          <cell r="EH275">
            <v>0</v>
          </cell>
          <cell r="EI275">
            <v>0</v>
          </cell>
          <cell r="EJ275">
            <v>0</v>
          </cell>
          <cell r="EK275">
            <v>0</v>
          </cell>
          <cell r="EL275">
            <v>0</v>
          </cell>
          <cell r="EM275">
            <v>0</v>
          </cell>
          <cell r="EN275">
            <v>0</v>
          </cell>
          <cell r="EO275"/>
          <cell r="EP275">
            <v>0</v>
          </cell>
          <cell r="EQ275">
            <v>0</v>
          </cell>
          <cell r="ER275">
            <v>0</v>
          </cell>
          <cell r="ES275">
            <v>0</v>
          </cell>
          <cell r="ET275">
            <v>0</v>
          </cell>
          <cell r="EU275">
            <v>0</v>
          </cell>
          <cell r="EV275">
            <v>0</v>
          </cell>
          <cell r="EW275">
            <v>0</v>
          </cell>
          <cell r="EX275">
            <v>0</v>
          </cell>
          <cell r="EY275">
            <v>0</v>
          </cell>
          <cell r="EZ275">
            <v>0</v>
          </cell>
          <cell r="FA275">
            <v>0</v>
          </cell>
          <cell r="FB275">
            <v>0</v>
          </cell>
          <cell r="FC275">
            <v>0</v>
          </cell>
          <cell r="FD275">
            <v>0</v>
          </cell>
          <cell r="FE275">
            <v>0</v>
          </cell>
          <cell r="FF275">
            <v>0</v>
          </cell>
          <cell r="FG275">
            <v>0</v>
          </cell>
          <cell r="FH275">
            <v>0</v>
          </cell>
          <cell r="FI275">
            <v>0</v>
          </cell>
          <cell r="FJ275"/>
          <cell r="FK275"/>
          <cell r="FL275"/>
          <cell r="FM275">
            <v>0</v>
          </cell>
          <cell r="FN275">
            <v>0</v>
          </cell>
          <cell r="FO275">
            <v>0</v>
          </cell>
          <cell r="FP275"/>
          <cell r="FQ275"/>
          <cell r="FR275"/>
          <cell r="FS275"/>
          <cell r="FT275"/>
          <cell r="FU275"/>
          <cell r="FV275">
            <v>0</v>
          </cell>
          <cell r="FW275"/>
          <cell r="FX275">
            <v>0</v>
          </cell>
          <cell r="FY275">
            <v>0</v>
          </cell>
          <cell r="FZ275">
            <v>0</v>
          </cell>
          <cell r="GA275">
            <v>0</v>
          </cell>
          <cell r="GB275">
            <v>0</v>
          </cell>
          <cell r="GC275">
            <v>0</v>
          </cell>
          <cell r="GD275">
            <v>0</v>
          </cell>
          <cell r="GE275">
            <v>0</v>
          </cell>
          <cell r="GF275">
            <v>0</v>
          </cell>
          <cell r="GG275">
            <v>0</v>
          </cell>
          <cell r="GH275">
            <v>0</v>
          </cell>
          <cell r="GI275">
            <v>0</v>
          </cell>
          <cell r="GJ275">
            <v>0</v>
          </cell>
          <cell r="GK275">
            <v>0</v>
          </cell>
          <cell r="GL275">
            <v>0</v>
          </cell>
          <cell r="GM275">
            <v>0</v>
          </cell>
          <cell r="GN275"/>
          <cell r="GO275">
            <v>0</v>
          </cell>
          <cell r="GP275">
            <v>0</v>
          </cell>
          <cell r="GQ275">
            <v>0</v>
          </cell>
          <cell r="GR275">
            <v>0</v>
          </cell>
          <cell r="GS275">
            <v>0</v>
          </cell>
          <cell r="GT275">
            <v>0</v>
          </cell>
          <cell r="GU275">
            <v>0</v>
          </cell>
          <cell r="GV275">
            <v>0</v>
          </cell>
          <cell r="GW275">
            <v>0</v>
          </cell>
          <cell r="GX275">
            <v>0</v>
          </cell>
          <cell r="GY275">
            <v>0</v>
          </cell>
          <cell r="GZ275">
            <v>0</v>
          </cell>
          <cell r="HA275">
            <v>0</v>
          </cell>
          <cell r="HB275">
            <v>0</v>
          </cell>
          <cell r="HC275">
            <v>0</v>
          </cell>
          <cell r="HD275">
            <v>0</v>
          </cell>
          <cell r="HE275">
            <v>0</v>
          </cell>
          <cell r="HF275">
            <v>0</v>
          </cell>
          <cell r="HG275">
            <v>0</v>
          </cell>
          <cell r="HH275">
            <v>0</v>
          </cell>
          <cell r="HI275"/>
          <cell r="HJ275"/>
          <cell r="HK275"/>
          <cell r="HL275">
            <v>0</v>
          </cell>
          <cell r="HM275">
            <v>0</v>
          </cell>
          <cell r="HN275">
            <v>0</v>
          </cell>
          <cell r="HO275"/>
          <cell r="HP275"/>
          <cell r="HQ275"/>
          <cell r="HR275"/>
          <cell r="HS275"/>
          <cell r="HT275"/>
          <cell r="HU275">
            <v>0</v>
          </cell>
          <cell r="HV275"/>
          <cell r="HW275">
            <v>0</v>
          </cell>
          <cell r="HX275">
            <v>0</v>
          </cell>
          <cell r="HY275">
            <v>0</v>
          </cell>
          <cell r="HZ275">
            <v>0</v>
          </cell>
          <cell r="IA275">
            <v>0</v>
          </cell>
          <cell r="IB275">
            <v>0</v>
          </cell>
          <cell r="IC275">
            <v>0</v>
          </cell>
          <cell r="ID275">
            <v>0</v>
          </cell>
          <cell r="IE275">
            <v>0</v>
          </cell>
          <cell r="IF275">
            <v>0</v>
          </cell>
          <cell r="IG275">
            <v>0</v>
          </cell>
          <cell r="IH275">
            <v>0</v>
          </cell>
          <cell r="II275">
            <v>0</v>
          </cell>
          <cell r="IJ275">
            <v>0</v>
          </cell>
          <cell r="IK275">
            <v>0</v>
          </cell>
          <cell r="IL275">
            <v>0</v>
          </cell>
          <cell r="IM275"/>
          <cell r="IN275">
            <v>0</v>
          </cell>
          <cell r="IO275">
            <v>0</v>
          </cell>
          <cell r="IP275">
            <v>0</v>
          </cell>
          <cell r="IQ275">
            <v>0</v>
          </cell>
          <cell r="IR275">
            <v>0</v>
          </cell>
          <cell r="IS275">
            <v>0</v>
          </cell>
          <cell r="IT275">
            <v>0</v>
          </cell>
          <cell r="IU275">
            <v>0</v>
          </cell>
          <cell r="IV275">
            <v>0</v>
          </cell>
          <cell r="IW275">
            <v>0</v>
          </cell>
          <cell r="IX275">
            <v>0</v>
          </cell>
          <cell r="IY275">
            <v>0</v>
          </cell>
          <cell r="IZ275">
            <v>0</v>
          </cell>
          <cell r="JA275">
            <v>0</v>
          </cell>
          <cell r="JB275">
            <v>0</v>
          </cell>
          <cell r="JC275">
            <v>0</v>
          </cell>
          <cell r="JD275">
            <v>0</v>
          </cell>
          <cell r="JE275">
            <v>0</v>
          </cell>
          <cell r="JF275">
            <v>0</v>
          </cell>
          <cell r="JG275">
            <v>0</v>
          </cell>
          <cell r="JH275">
            <v>0</v>
          </cell>
          <cell r="JI275">
            <v>0</v>
          </cell>
          <cell r="JJ275">
            <v>0</v>
          </cell>
          <cell r="JK275">
            <v>0</v>
          </cell>
          <cell r="JL275">
            <v>0</v>
          </cell>
          <cell r="JM275">
            <v>0</v>
          </cell>
          <cell r="JN275">
            <v>0</v>
          </cell>
          <cell r="JO275">
            <v>0</v>
          </cell>
          <cell r="JP275">
            <v>0</v>
          </cell>
          <cell r="JQ275">
            <v>0</v>
          </cell>
          <cell r="JR275">
            <v>0</v>
          </cell>
          <cell r="JS275">
            <v>0</v>
          </cell>
          <cell r="JT275">
            <v>0</v>
          </cell>
          <cell r="JU275">
            <v>0</v>
          </cell>
          <cell r="JV275">
            <v>0</v>
          </cell>
          <cell r="JW275">
            <v>0</v>
          </cell>
          <cell r="JX275">
            <v>0</v>
          </cell>
          <cell r="JY275">
            <v>0</v>
          </cell>
          <cell r="JZ275">
            <v>0</v>
          </cell>
          <cell r="KA275">
            <v>0</v>
          </cell>
          <cell r="KB275">
            <v>0</v>
          </cell>
          <cell r="KC275">
            <v>0</v>
          </cell>
          <cell r="KD275">
            <v>0</v>
          </cell>
          <cell r="KE275">
            <v>0</v>
          </cell>
          <cell r="KF275">
            <v>0</v>
          </cell>
          <cell r="KG275">
            <v>0</v>
          </cell>
          <cell r="KH275">
            <v>0</v>
          </cell>
          <cell r="KI275">
            <v>0</v>
          </cell>
          <cell r="KJ275">
            <v>0</v>
          </cell>
          <cell r="KK275">
            <v>0</v>
          </cell>
          <cell r="KL275"/>
          <cell r="KM275">
            <v>0</v>
          </cell>
          <cell r="KN275">
            <v>0</v>
          </cell>
          <cell r="KO275">
            <v>0</v>
          </cell>
          <cell r="KP275">
            <v>0</v>
          </cell>
          <cell r="KQ275">
            <v>0</v>
          </cell>
          <cell r="KR275">
            <v>0</v>
          </cell>
          <cell r="KS275">
            <v>0</v>
          </cell>
          <cell r="KT275">
            <v>0</v>
          </cell>
          <cell r="KU275">
            <v>0</v>
          </cell>
          <cell r="KV275">
            <v>0</v>
          </cell>
          <cell r="KW275">
            <v>0</v>
          </cell>
          <cell r="KX275">
            <v>0</v>
          </cell>
          <cell r="KY275">
            <v>0</v>
          </cell>
          <cell r="KZ275">
            <v>0</v>
          </cell>
          <cell r="LA275">
            <v>0</v>
          </cell>
          <cell r="LB275">
            <v>0</v>
          </cell>
          <cell r="LC275">
            <v>0</v>
          </cell>
          <cell r="LD275">
            <v>0</v>
          </cell>
        </row>
        <row r="276">
          <cell r="B276">
            <v>273</v>
          </cell>
          <cell r="C276" t="str">
            <v>“CAJICÁ IDEAL”</v>
          </cell>
          <cell r="D276" t="str">
            <v>5. CAJICÁ IDEAL EN CULTURA CIUDADANA, GOBERNANZA Y CERCANÍA</v>
          </cell>
          <cell r="E276" t="str">
            <v>45. Gobierno Territorial</v>
          </cell>
          <cell r="F276" t="str">
            <v xml:space="preserve">14. Cajicá con Gobernanza </v>
          </cell>
          <cell r="G276"/>
          <cell r="H276">
            <v>86</v>
          </cell>
          <cell r="I276" t="str">
            <v>Vincular a 500 personas en temas de formación , preparación y atención de desastres,</v>
          </cell>
          <cell r="J276" t="str">
            <v xml:space="preserve">Número </v>
          </cell>
          <cell r="K276">
            <v>500</v>
          </cell>
          <cell r="L276"/>
          <cell r="M276">
            <v>500</v>
          </cell>
          <cell r="N276" t="str">
            <v>Alcaldía Municipal</v>
          </cell>
          <cell r="O276" t="str">
            <v>4503002. Servicio de educación informal</v>
          </cell>
          <cell r="P276" t="str">
            <v>450300201. Campañas de educación para la prevención y atención de desastres desarrolladas</v>
          </cell>
          <cell r="Q276" t="str">
            <v>58. Gestión del Riesgo</v>
          </cell>
          <cell r="R276" t="str">
            <v>Secretaría de Gobierno y Participación Ciudadana</v>
          </cell>
          <cell r="S276">
            <v>273</v>
          </cell>
          <cell r="T276" t="str">
            <v>Implementar 1 campaña anual en cultura de prevención y atención de desastres para la comunidad Cajiqueña</v>
          </cell>
          <cell r="U276" t="str">
            <v xml:space="preserve">Campaña de prevención y atención de desastres </v>
          </cell>
          <cell r="V276" t="str">
            <v>Número</v>
          </cell>
          <cell r="W276"/>
          <cell r="X276">
            <v>1</v>
          </cell>
          <cell r="Y276">
            <v>0</v>
          </cell>
          <cell r="Z276" t="str">
            <v>MA</v>
          </cell>
          <cell r="AA276">
            <v>0.29498525073746312</v>
          </cell>
          <cell r="AB276">
            <v>0.24999999999999972</v>
          </cell>
          <cell r="AC276">
            <v>0.24999999999999972</v>
          </cell>
          <cell r="AD276">
            <v>0</v>
          </cell>
          <cell r="AE276">
            <v>0</v>
          </cell>
          <cell r="AF276"/>
          <cell r="AG276"/>
          <cell r="AH276"/>
          <cell r="AI276"/>
          <cell r="AJ276"/>
          <cell r="AK276">
            <v>1</v>
          </cell>
          <cell r="AL276" t="str">
            <v>11. Ciudades y comunidades sostenibles</v>
          </cell>
          <cell r="AM276" t="str">
            <v>Comunidad</v>
          </cell>
          <cell r="AN276"/>
          <cell r="AO276">
            <v>1</v>
          </cell>
          <cell r="AP276">
            <v>0.3115264797507788</v>
          </cell>
          <cell r="AQ276">
            <v>1</v>
          </cell>
          <cell r="AR276">
            <v>0.29850746268656714</v>
          </cell>
          <cell r="AS276">
            <v>1</v>
          </cell>
          <cell r="AT276">
            <v>0.30864197530864196</v>
          </cell>
          <cell r="AU276">
            <v>1</v>
          </cell>
          <cell r="AV276">
            <v>0.30769230769230771</v>
          </cell>
          <cell r="AW276">
            <v>0.99999999999999889</v>
          </cell>
          <cell r="AX276">
            <v>99.999999999999886</v>
          </cell>
          <cell r="AY276">
            <v>0</v>
          </cell>
          <cell r="AZ276">
            <v>0</v>
          </cell>
          <cell r="BA276">
            <v>0</v>
          </cell>
          <cell r="BB276">
            <v>0</v>
          </cell>
          <cell r="BC276">
            <v>0</v>
          </cell>
          <cell r="BD276">
            <v>0</v>
          </cell>
          <cell r="BE276">
            <v>0.31152647975077846</v>
          </cell>
          <cell r="BF276">
            <v>0</v>
          </cell>
          <cell r="BG276">
            <v>0</v>
          </cell>
          <cell r="BH276">
            <v>0</v>
          </cell>
          <cell r="BI276">
            <v>7.3746312684365697E-2</v>
          </cell>
          <cell r="BJ276">
            <v>0</v>
          </cell>
          <cell r="BK276"/>
          <cell r="BL276"/>
          <cell r="BM276"/>
          <cell r="BN276"/>
          <cell r="BO276"/>
          <cell r="BP276"/>
          <cell r="BQ276"/>
          <cell r="BR276"/>
          <cell r="BS276"/>
          <cell r="BT276"/>
          <cell r="BU276"/>
          <cell r="BV276"/>
          <cell r="BW276"/>
          <cell r="BX276"/>
          <cell r="BY276"/>
          <cell r="BZ276">
            <v>0</v>
          </cell>
          <cell r="CA276"/>
          <cell r="CB276"/>
          <cell r="CC276"/>
          <cell r="CD276"/>
          <cell r="CE276"/>
          <cell r="CF276"/>
          <cell r="CG276"/>
          <cell r="CH276"/>
          <cell r="CI276"/>
          <cell r="CJ276"/>
          <cell r="CK276"/>
          <cell r="CL276"/>
          <cell r="CM276"/>
          <cell r="CN276"/>
          <cell r="CO276"/>
          <cell r="CP276"/>
          <cell r="CQ276">
            <v>0</v>
          </cell>
          <cell r="CR276">
            <v>0</v>
          </cell>
          <cell r="CS276">
            <v>0</v>
          </cell>
          <cell r="CT276">
            <v>0</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cell r="DK276"/>
          <cell r="DL276"/>
          <cell r="DM276"/>
          <cell r="DN276"/>
          <cell r="DO276"/>
          <cell r="DP276"/>
          <cell r="DQ276"/>
          <cell r="DR276"/>
          <cell r="DS276"/>
          <cell r="DT276"/>
          <cell r="DU276"/>
          <cell r="DV276"/>
          <cell r="DW276">
            <v>0</v>
          </cell>
          <cell r="DX276"/>
          <cell r="DY276">
            <v>0</v>
          </cell>
          <cell r="DZ276"/>
          <cell r="EA276">
            <v>0</v>
          </cell>
          <cell r="EB276">
            <v>0</v>
          </cell>
          <cell r="EC276">
            <v>0</v>
          </cell>
          <cell r="ED276">
            <v>0</v>
          </cell>
          <cell r="EE276"/>
          <cell r="EF276">
            <v>0</v>
          </cell>
          <cell r="EG276">
            <v>0</v>
          </cell>
          <cell r="EH276">
            <v>0</v>
          </cell>
          <cell r="EI276">
            <v>0</v>
          </cell>
          <cell r="EJ276">
            <v>0</v>
          </cell>
          <cell r="EK276">
            <v>0</v>
          </cell>
          <cell r="EL276">
            <v>0</v>
          </cell>
          <cell r="EM276">
            <v>0</v>
          </cell>
          <cell r="EN276">
            <v>0</v>
          </cell>
          <cell r="EO276"/>
          <cell r="EP276">
            <v>0</v>
          </cell>
          <cell r="EQ276">
            <v>0</v>
          </cell>
          <cell r="ER276">
            <v>0</v>
          </cell>
          <cell r="ES276">
            <v>0</v>
          </cell>
          <cell r="ET276">
            <v>0</v>
          </cell>
          <cell r="EU276">
            <v>0</v>
          </cell>
          <cell r="EV276">
            <v>0</v>
          </cell>
          <cell r="EW276">
            <v>0</v>
          </cell>
          <cell r="EX276">
            <v>0</v>
          </cell>
          <cell r="EY276">
            <v>0</v>
          </cell>
          <cell r="EZ276">
            <v>0</v>
          </cell>
          <cell r="FA276">
            <v>0</v>
          </cell>
          <cell r="FB276">
            <v>0</v>
          </cell>
          <cell r="FC276">
            <v>0</v>
          </cell>
          <cell r="FD276">
            <v>0</v>
          </cell>
          <cell r="FE276">
            <v>0</v>
          </cell>
          <cell r="FF276">
            <v>0</v>
          </cell>
          <cell r="FG276">
            <v>0</v>
          </cell>
          <cell r="FH276">
            <v>0</v>
          </cell>
          <cell r="FI276">
            <v>0</v>
          </cell>
          <cell r="FJ276"/>
          <cell r="FK276"/>
          <cell r="FL276"/>
          <cell r="FM276">
            <v>0</v>
          </cell>
          <cell r="FN276">
            <v>0</v>
          </cell>
          <cell r="FO276">
            <v>0</v>
          </cell>
          <cell r="FP276"/>
          <cell r="FQ276"/>
          <cell r="FR276"/>
          <cell r="FS276"/>
          <cell r="FT276"/>
          <cell r="FU276"/>
          <cell r="FV276">
            <v>0</v>
          </cell>
          <cell r="FW276"/>
          <cell r="FX276">
            <v>0</v>
          </cell>
          <cell r="FY276">
            <v>0</v>
          </cell>
          <cell r="FZ276">
            <v>0</v>
          </cell>
          <cell r="GA276">
            <v>0</v>
          </cell>
          <cell r="GB276">
            <v>0</v>
          </cell>
          <cell r="GC276">
            <v>0</v>
          </cell>
          <cell r="GD276">
            <v>0</v>
          </cell>
          <cell r="GE276">
            <v>0</v>
          </cell>
          <cell r="GF276">
            <v>0</v>
          </cell>
          <cell r="GG276">
            <v>0</v>
          </cell>
          <cell r="GH276">
            <v>0</v>
          </cell>
          <cell r="GI276">
            <v>0</v>
          </cell>
          <cell r="GJ276">
            <v>0</v>
          </cell>
          <cell r="GK276">
            <v>0</v>
          </cell>
          <cell r="GL276">
            <v>0</v>
          </cell>
          <cell r="GM276">
            <v>0</v>
          </cell>
          <cell r="GN276"/>
          <cell r="GO276">
            <v>0</v>
          </cell>
          <cell r="GP276">
            <v>0</v>
          </cell>
          <cell r="GQ276">
            <v>0</v>
          </cell>
          <cell r="GR276">
            <v>0</v>
          </cell>
          <cell r="GS276">
            <v>0</v>
          </cell>
          <cell r="GT276">
            <v>0</v>
          </cell>
          <cell r="GU276">
            <v>0</v>
          </cell>
          <cell r="GV276">
            <v>0</v>
          </cell>
          <cell r="GW276">
            <v>0</v>
          </cell>
          <cell r="GX276">
            <v>0</v>
          </cell>
          <cell r="GY276">
            <v>0</v>
          </cell>
          <cell r="GZ276">
            <v>0</v>
          </cell>
          <cell r="HA276">
            <v>0</v>
          </cell>
          <cell r="HB276">
            <v>0</v>
          </cell>
          <cell r="HC276">
            <v>0</v>
          </cell>
          <cell r="HD276">
            <v>0</v>
          </cell>
          <cell r="HE276">
            <v>0</v>
          </cell>
          <cell r="HF276">
            <v>0</v>
          </cell>
          <cell r="HG276">
            <v>0</v>
          </cell>
          <cell r="HH276">
            <v>0</v>
          </cell>
          <cell r="HI276"/>
          <cell r="HJ276"/>
          <cell r="HK276"/>
          <cell r="HL276">
            <v>0</v>
          </cell>
          <cell r="HM276">
            <v>0</v>
          </cell>
          <cell r="HN276">
            <v>0</v>
          </cell>
          <cell r="HO276"/>
          <cell r="HP276"/>
          <cell r="HQ276"/>
          <cell r="HR276"/>
          <cell r="HS276"/>
          <cell r="HT276"/>
          <cell r="HU276">
            <v>0</v>
          </cell>
          <cell r="HV276"/>
          <cell r="HW276">
            <v>0</v>
          </cell>
          <cell r="HX276">
            <v>0</v>
          </cell>
          <cell r="HY276">
            <v>0</v>
          </cell>
          <cell r="HZ276">
            <v>0</v>
          </cell>
          <cell r="IA276">
            <v>0</v>
          </cell>
          <cell r="IB276">
            <v>0</v>
          </cell>
          <cell r="IC276">
            <v>0</v>
          </cell>
          <cell r="ID276">
            <v>0</v>
          </cell>
          <cell r="IE276">
            <v>0</v>
          </cell>
          <cell r="IF276">
            <v>0</v>
          </cell>
          <cell r="IG276">
            <v>0</v>
          </cell>
          <cell r="IH276">
            <v>0</v>
          </cell>
          <cell r="II276">
            <v>0</v>
          </cell>
          <cell r="IJ276">
            <v>0</v>
          </cell>
          <cell r="IK276">
            <v>0</v>
          </cell>
          <cell r="IL276">
            <v>0</v>
          </cell>
          <cell r="IM276"/>
          <cell r="IN276">
            <v>0</v>
          </cell>
          <cell r="IO276">
            <v>0</v>
          </cell>
          <cell r="IP276">
            <v>0</v>
          </cell>
          <cell r="IQ276">
            <v>0</v>
          </cell>
          <cell r="IR276">
            <v>0</v>
          </cell>
          <cell r="IS276">
            <v>0</v>
          </cell>
          <cell r="IT276">
            <v>0</v>
          </cell>
          <cell r="IU276">
            <v>0</v>
          </cell>
          <cell r="IV276">
            <v>0</v>
          </cell>
          <cell r="IW276">
            <v>0</v>
          </cell>
          <cell r="IX276">
            <v>0</v>
          </cell>
          <cell r="IY276">
            <v>0</v>
          </cell>
          <cell r="IZ276">
            <v>0</v>
          </cell>
          <cell r="JA276">
            <v>0</v>
          </cell>
          <cell r="JB276">
            <v>0</v>
          </cell>
          <cell r="JC276">
            <v>0</v>
          </cell>
          <cell r="JD276">
            <v>0</v>
          </cell>
          <cell r="JE276">
            <v>0</v>
          </cell>
          <cell r="JF276">
            <v>0</v>
          </cell>
          <cell r="JG276">
            <v>0</v>
          </cell>
          <cell r="JH276">
            <v>0</v>
          </cell>
          <cell r="JI276">
            <v>0</v>
          </cell>
          <cell r="JJ276">
            <v>0</v>
          </cell>
          <cell r="JK276">
            <v>0</v>
          </cell>
          <cell r="JL276">
            <v>0</v>
          </cell>
          <cell r="JM276">
            <v>0</v>
          </cell>
          <cell r="JN276">
            <v>0</v>
          </cell>
          <cell r="JO276">
            <v>0</v>
          </cell>
          <cell r="JP276">
            <v>0</v>
          </cell>
          <cell r="JQ276">
            <v>0</v>
          </cell>
          <cell r="JR276">
            <v>0</v>
          </cell>
          <cell r="JS276">
            <v>0</v>
          </cell>
          <cell r="JT276">
            <v>0</v>
          </cell>
          <cell r="JU276">
            <v>0</v>
          </cell>
          <cell r="JV276">
            <v>0</v>
          </cell>
          <cell r="JW276">
            <v>0</v>
          </cell>
          <cell r="JX276">
            <v>0</v>
          </cell>
          <cell r="JY276">
            <v>0</v>
          </cell>
          <cell r="JZ276">
            <v>0</v>
          </cell>
          <cell r="KA276">
            <v>0</v>
          </cell>
          <cell r="KB276">
            <v>0</v>
          </cell>
          <cell r="KC276">
            <v>0</v>
          </cell>
          <cell r="KD276">
            <v>0</v>
          </cell>
          <cell r="KE276">
            <v>0</v>
          </cell>
          <cell r="KF276">
            <v>0</v>
          </cell>
          <cell r="KG276">
            <v>0</v>
          </cell>
          <cell r="KH276">
            <v>0</v>
          </cell>
          <cell r="KI276">
            <v>0</v>
          </cell>
          <cell r="KJ276">
            <v>0</v>
          </cell>
          <cell r="KK276">
            <v>0</v>
          </cell>
          <cell r="KL276"/>
          <cell r="KM276">
            <v>0</v>
          </cell>
          <cell r="KN276">
            <v>0</v>
          </cell>
          <cell r="KO276">
            <v>0</v>
          </cell>
          <cell r="KP276">
            <v>0</v>
          </cell>
          <cell r="KQ276">
            <v>0</v>
          </cell>
          <cell r="KR276">
            <v>0</v>
          </cell>
          <cell r="KS276">
            <v>0</v>
          </cell>
          <cell r="KT276">
            <v>0</v>
          </cell>
          <cell r="KU276">
            <v>0</v>
          </cell>
          <cell r="KV276">
            <v>0</v>
          </cell>
          <cell r="KW276">
            <v>0</v>
          </cell>
          <cell r="KX276">
            <v>0</v>
          </cell>
          <cell r="KY276">
            <v>0</v>
          </cell>
          <cell r="KZ276">
            <v>0</v>
          </cell>
          <cell r="LA276">
            <v>0</v>
          </cell>
          <cell r="LB276">
            <v>0</v>
          </cell>
          <cell r="LC276">
            <v>0</v>
          </cell>
          <cell r="LD276">
            <v>0</v>
          </cell>
        </row>
        <row r="277">
          <cell r="B277">
            <v>274</v>
          </cell>
          <cell r="C277" t="str">
            <v>“CAJICÁ IDEAL”</v>
          </cell>
          <cell r="D277" t="str">
            <v>5. CAJICÁ IDEAL EN CULTURA CIUDADANA, GOBERNANZA Y CERCANÍA</v>
          </cell>
          <cell r="E277" t="str">
            <v>45. Gobierno Territorial</v>
          </cell>
          <cell r="F277" t="str">
            <v xml:space="preserve">14. Cajicá con Gobernanza </v>
          </cell>
          <cell r="G277"/>
          <cell r="H277">
            <v>86</v>
          </cell>
          <cell r="I277" t="str">
            <v>Vincular a 500 personas en temas de formación , preparación y atención de desastres,</v>
          </cell>
          <cell r="J277" t="str">
            <v xml:space="preserve">Número </v>
          </cell>
          <cell r="K277">
            <v>500</v>
          </cell>
          <cell r="L277"/>
          <cell r="M277">
            <v>500</v>
          </cell>
          <cell r="N277" t="str">
            <v>Alcaldía Municipal</v>
          </cell>
          <cell r="O277" t="str">
            <v>4503031. Documentos de lineamientos técnicos</v>
          </cell>
          <cell r="P277" t="str">
            <v>450303100. Documentos de lineamientos técnicos realizados</v>
          </cell>
          <cell r="Q277" t="str">
            <v>58. Gestión del Riesgo</v>
          </cell>
          <cell r="R277" t="str">
            <v>Secretaría de Gobierno y Participación Ciudadana</v>
          </cell>
          <cell r="S277">
            <v>274</v>
          </cell>
          <cell r="T277" t="str">
            <v>Realizar 1 plan de capacitación y formación anual para el Cuerpo Oficial de Bomberos de Cajicá</v>
          </cell>
          <cell r="U277" t="str">
            <v xml:space="preserve">Plan de capacitación y formación para fortalecer el Cuerpo Oficial de Bomberos de Cajicá </v>
          </cell>
          <cell r="V277" t="str">
            <v>Número</v>
          </cell>
          <cell r="W277"/>
          <cell r="X277">
            <v>1</v>
          </cell>
          <cell r="Y277">
            <v>0</v>
          </cell>
          <cell r="Z277" t="str">
            <v>MA</v>
          </cell>
          <cell r="AA277">
            <v>0.29498525073746312</v>
          </cell>
          <cell r="AB277">
            <v>0.25</v>
          </cell>
          <cell r="AC277">
            <v>0.25</v>
          </cell>
          <cell r="AD277">
            <v>0</v>
          </cell>
          <cell r="AE277">
            <v>0</v>
          </cell>
          <cell r="AF277"/>
          <cell r="AG277"/>
          <cell r="AH277"/>
          <cell r="AI277"/>
          <cell r="AJ277"/>
          <cell r="AK277"/>
          <cell r="AL277" t="str">
            <v>16. Paz, justicia e instituciones sólidas</v>
          </cell>
          <cell r="AM277" t="str">
            <v>Comunidad</v>
          </cell>
          <cell r="AN277"/>
          <cell r="AO277">
            <v>1</v>
          </cell>
          <cell r="AP277">
            <v>0.3115264797507788</v>
          </cell>
          <cell r="AQ277">
            <v>1</v>
          </cell>
          <cell r="AR277">
            <v>0.29850746268656714</v>
          </cell>
          <cell r="AS277">
            <v>1</v>
          </cell>
          <cell r="AT277">
            <v>0.30864197530864196</v>
          </cell>
          <cell r="AU277">
            <v>1</v>
          </cell>
          <cell r="AV277">
            <v>0.30769230769230771</v>
          </cell>
          <cell r="AW277">
            <v>1</v>
          </cell>
          <cell r="AX277">
            <v>100</v>
          </cell>
          <cell r="AY277">
            <v>0</v>
          </cell>
          <cell r="AZ277">
            <v>0</v>
          </cell>
          <cell r="BA277">
            <v>0</v>
          </cell>
          <cell r="BB277">
            <v>0</v>
          </cell>
          <cell r="BC277">
            <v>0</v>
          </cell>
          <cell r="BD277">
            <v>0</v>
          </cell>
          <cell r="BE277">
            <v>0.3115264797507788</v>
          </cell>
          <cell r="BF277">
            <v>0</v>
          </cell>
          <cell r="BG277">
            <v>0</v>
          </cell>
          <cell r="BH277">
            <v>0</v>
          </cell>
          <cell r="BI277">
            <v>7.3746312684365781E-2</v>
          </cell>
          <cell r="BJ277">
            <v>100000000</v>
          </cell>
          <cell r="BK277"/>
          <cell r="BL277"/>
          <cell r="BM277"/>
          <cell r="BN277"/>
          <cell r="BO277"/>
          <cell r="BP277">
            <v>100000000</v>
          </cell>
          <cell r="BQ277"/>
          <cell r="BR277"/>
          <cell r="BS277"/>
          <cell r="BT277"/>
          <cell r="BU277"/>
          <cell r="BV277"/>
          <cell r="BW277"/>
          <cell r="BX277"/>
          <cell r="BY277"/>
          <cell r="BZ277">
            <v>0</v>
          </cell>
          <cell r="CA277"/>
          <cell r="CB277"/>
          <cell r="CC277"/>
          <cell r="CD277"/>
          <cell r="CE277"/>
          <cell r="CF277"/>
          <cell r="CG277"/>
          <cell r="CH277"/>
          <cell r="CI277"/>
          <cell r="CJ277"/>
          <cell r="CK277"/>
          <cell r="CL277"/>
          <cell r="CM277"/>
          <cell r="CN277"/>
          <cell r="CO277"/>
          <cell r="CP277"/>
          <cell r="CQ277">
            <v>0</v>
          </cell>
          <cell r="CR277">
            <v>0</v>
          </cell>
          <cell r="CS277">
            <v>0</v>
          </cell>
          <cell r="CT277">
            <v>0</v>
          </cell>
          <cell r="CU277">
            <v>0</v>
          </cell>
          <cell r="CV277">
            <v>0</v>
          </cell>
          <cell r="CW277">
            <v>0</v>
          </cell>
          <cell r="CX277">
            <v>0</v>
          </cell>
          <cell r="CY277">
            <v>0</v>
          </cell>
          <cell r="CZ277">
            <v>0</v>
          </cell>
          <cell r="DA277">
            <v>0</v>
          </cell>
          <cell r="DB277">
            <v>0</v>
          </cell>
          <cell r="DC277">
            <v>0</v>
          </cell>
          <cell r="DD277">
            <v>0</v>
          </cell>
          <cell r="DE277">
            <v>0</v>
          </cell>
          <cell r="DF277">
            <v>0</v>
          </cell>
          <cell r="DG277">
            <v>0</v>
          </cell>
          <cell r="DH277">
            <v>0</v>
          </cell>
          <cell r="DI277">
            <v>75000000</v>
          </cell>
          <cell r="DJ277"/>
          <cell r="DK277"/>
          <cell r="DL277"/>
          <cell r="DM277"/>
          <cell r="DN277"/>
          <cell r="DO277">
            <v>75000000</v>
          </cell>
          <cell r="DP277"/>
          <cell r="DQ277"/>
          <cell r="DR277"/>
          <cell r="DS277"/>
          <cell r="DT277"/>
          <cell r="DU277"/>
          <cell r="DV277"/>
          <cell r="DW277">
            <v>0</v>
          </cell>
          <cell r="DX277"/>
          <cell r="DY277">
            <v>0</v>
          </cell>
          <cell r="DZ277"/>
          <cell r="EA277">
            <v>0</v>
          </cell>
          <cell r="EB277">
            <v>0</v>
          </cell>
          <cell r="EC277">
            <v>0</v>
          </cell>
          <cell r="ED277">
            <v>0</v>
          </cell>
          <cell r="EE277"/>
          <cell r="EF277">
            <v>0</v>
          </cell>
          <cell r="EG277">
            <v>0</v>
          </cell>
          <cell r="EH277">
            <v>0</v>
          </cell>
          <cell r="EI277">
            <v>0</v>
          </cell>
          <cell r="EJ277">
            <v>0</v>
          </cell>
          <cell r="EK277">
            <v>0</v>
          </cell>
          <cell r="EL277">
            <v>0</v>
          </cell>
          <cell r="EM277">
            <v>0</v>
          </cell>
          <cell r="EN277">
            <v>0</v>
          </cell>
          <cell r="EO277"/>
          <cell r="EP277">
            <v>0</v>
          </cell>
          <cell r="EQ277">
            <v>0</v>
          </cell>
          <cell r="ER277">
            <v>0</v>
          </cell>
          <cell r="ES277">
            <v>0</v>
          </cell>
          <cell r="ET277">
            <v>0</v>
          </cell>
          <cell r="EU277">
            <v>0</v>
          </cell>
          <cell r="EV277">
            <v>0</v>
          </cell>
          <cell r="EW277">
            <v>0</v>
          </cell>
          <cell r="EX277">
            <v>0</v>
          </cell>
          <cell r="EY277">
            <v>0</v>
          </cell>
          <cell r="EZ277">
            <v>0</v>
          </cell>
          <cell r="FA277">
            <v>0</v>
          </cell>
          <cell r="FB277">
            <v>0</v>
          </cell>
          <cell r="FC277">
            <v>0</v>
          </cell>
          <cell r="FD277">
            <v>0</v>
          </cell>
          <cell r="FE277">
            <v>0</v>
          </cell>
          <cell r="FF277">
            <v>0</v>
          </cell>
          <cell r="FG277">
            <v>0</v>
          </cell>
          <cell r="FH277">
            <v>159135000</v>
          </cell>
          <cell r="FI277">
            <v>0</v>
          </cell>
          <cell r="FJ277"/>
          <cell r="FK277"/>
          <cell r="FL277"/>
          <cell r="FM277">
            <v>0</v>
          </cell>
          <cell r="FN277">
            <v>159135000</v>
          </cell>
          <cell r="FO277">
            <v>0</v>
          </cell>
          <cell r="FP277"/>
          <cell r="FQ277"/>
          <cell r="FR277"/>
          <cell r="FS277"/>
          <cell r="FT277"/>
          <cell r="FU277"/>
          <cell r="FV277">
            <v>0</v>
          </cell>
          <cell r="FW277"/>
          <cell r="FX277">
            <v>0</v>
          </cell>
          <cell r="FY277">
            <v>0</v>
          </cell>
          <cell r="FZ277">
            <v>0</v>
          </cell>
          <cell r="GA277">
            <v>0</v>
          </cell>
          <cell r="GB277">
            <v>0</v>
          </cell>
          <cell r="GC277">
            <v>0</v>
          </cell>
          <cell r="GD277">
            <v>0</v>
          </cell>
          <cell r="GE277">
            <v>0</v>
          </cell>
          <cell r="GF277">
            <v>0</v>
          </cell>
          <cell r="GG277">
            <v>0</v>
          </cell>
          <cell r="GH277">
            <v>0</v>
          </cell>
          <cell r="GI277">
            <v>0</v>
          </cell>
          <cell r="GJ277">
            <v>0</v>
          </cell>
          <cell r="GK277">
            <v>0</v>
          </cell>
          <cell r="GL277">
            <v>0</v>
          </cell>
          <cell r="GM277">
            <v>0</v>
          </cell>
          <cell r="GN277"/>
          <cell r="GO277">
            <v>0</v>
          </cell>
          <cell r="GP277">
            <v>0</v>
          </cell>
          <cell r="GQ277">
            <v>0</v>
          </cell>
          <cell r="GR277">
            <v>0</v>
          </cell>
          <cell r="GS277">
            <v>0</v>
          </cell>
          <cell r="GT277">
            <v>0</v>
          </cell>
          <cell r="GU277">
            <v>0</v>
          </cell>
          <cell r="GV277">
            <v>0</v>
          </cell>
          <cell r="GW277">
            <v>0</v>
          </cell>
          <cell r="GX277">
            <v>0</v>
          </cell>
          <cell r="GY277">
            <v>0</v>
          </cell>
          <cell r="GZ277">
            <v>0</v>
          </cell>
          <cell r="HA277">
            <v>0</v>
          </cell>
          <cell r="HB277">
            <v>0</v>
          </cell>
          <cell r="HC277">
            <v>0</v>
          </cell>
          <cell r="HD277">
            <v>0</v>
          </cell>
          <cell r="HE277">
            <v>0</v>
          </cell>
          <cell r="HF277">
            <v>0</v>
          </cell>
          <cell r="HG277">
            <v>163909050</v>
          </cell>
          <cell r="HH277">
            <v>0</v>
          </cell>
          <cell r="HI277"/>
          <cell r="HJ277"/>
          <cell r="HK277"/>
          <cell r="HL277">
            <v>0</v>
          </cell>
          <cell r="HM277">
            <v>163909050</v>
          </cell>
          <cell r="HN277">
            <v>0</v>
          </cell>
          <cell r="HO277"/>
          <cell r="HP277"/>
          <cell r="HQ277"/>
          <cell r="HR277"/>
          <cell r="HS277"/>
          <cell r="HT277"/>
          <cell r="HU277">
            <v>0</v>
          </cell>
          <cell r="HV277"/>
          <cell r="HW277">
            <v>0</v>
          </cell>
          <cell r="HX277">
            <v>0</v>
          </cell>
          <cell r="HY277">
            <v>0</v>
          </cell>
          <cell r="HZ277">
            <v>0</v>
          </cell>
          <cell r="IA277">
            <v>0</v>
          </cell>
          <cell r="IB277">
            <v>0</v>
          </cell>
          <cell r="IC277">
            <v>0</v>
          </cell>
          <cell r="ID277">
            <v>0</v>
          </cell>
          <cell r="IE277">
            <v>0</v>
          </cell>
          <cell r="IF277">
            <v>0</v>
          </cell>
          <cell r="IG277">
            <v>0</v>
          </cell>
          <cell r="IH277">
            <v>0</v>
          </cell>
          <cell r="II277">
            <v>0</v>
          </cell>
          <cell r="IJ277">
            <v>0</v>
          </cell>
          <cell r="IK277">
            <v>0</v>
          </cell>
          <cell r="IL277">
            <v>0</v>
          </cell>
          <cell r="IM277"/>
          <cell r="IN277">
            <v>0</v>
          </cell>
          <cell r="IO277">
            <v>0</v>
          </cell>
          <cell r="IP277">
            <v>0</v>
          </cell>
          <cell r="IQ277">
            <v>0</v>
          </cell>
          <cell r="IR277">
            <v>0</v>
          </cell>
          <cell r="IS277">
            <v>0</v>
          </cell>
          <cell r="IT277">
            <v>0</v>
          </cell>
          <cell r="IU277">
            <v>0</v>
          </cell>
          <cell r="IV277">
            <v>0</v>
          </cell>
          <cell r="IW277">
            <v>0</v>
          </cell>
          <cell r="IX277">
            <v>0</v>
          </cell>
          <cell r="IY277">
            <v>0</v>
          </cell>
          <cell r="IZ277">
            <v>0</v>
          </cell>
          <cell r="JA277">
            <v>0</v>
          </cell>
          <cell r="JB277">
            <v>0</v>
          </cell>
          <cell r="JC277">
            <v>0</v>
          </cell>
          <cell r="JD277">
            <v>0</v>
          </cell>
          <cell r="JE277">
            <v>0</v>
          </cell>
          <cell r="JF277">
            <v>498044050</v>
          </cell>
          <cell r="JG277">
            <v>0</v>
          </cell>
          <cell r="JH277">
            <v>0</v>
          </cell>
          <cell r="JI277">
            <v>0</v>
          </cell>
          <cell r="JJ277">
            <v>0</v>
          </cell>
          <cell r="JK277">
            <v>0</v>
          </cell>
          <cell r="JL277">
            <v>498044050</v>
          </cell>
          <cell r="JM277">
            <v>0</v>
          </cell>
          <cell r="JN277">
            <v>0</v>
          </cell>
          <cell r="JO277">
            <v>0</v>
          </cell>
          <cell r="JP277">
            <v>0</v>
          </cell>
          <cell r="JQ277">
            <v>0</v>
          </cell>
          <cell r="JR277">
            <v>0</v>
          </cell>
          <cell r="JS277">
            <v>0</v>
          </cell>
          <cell r="JT277">
            <v>0</v>
          </cell>
          <cell r="JU277">
            <v>0</v>
          </cell>
          <cell r="JV277">
            <v>0</v>
          </cell>
          <cell r="JW277">
            <v>0</v>
          </cell>
          <cell r="JX277">
            <v>0</v>
          </cell>
          <cell r="JY277">
            <v>0</v>
          </cell>
          <cell r="JZ277">
            <v>0</v>
          </cell>
          <cell r="KA277">
            <v>0</v>
          </cell>
          <cell r="KB277">
            <v>0</v>
          </cell>
          <cell r="KC277">
            <v>0</v>
          </cell>
          <cell r="KD277">
            <v>0</v>
          </cell>
          <cell r="KE277">
            <v>0</v>
          </cell>
          <cell r="KF277">
            <v>0</v>
          </cell>
          <cell r="KG277">
            <v>0</v>
          </cell>
          <cell r="KH277">
            <v>0</v>
          </cell>
          <cell r="KI277">
            <v>0</v>
          </cell>
          <cell r="KJ277">
            <v>0</v>
          </cell>
          <cell r="KK277">
            <v>0</v>
          </cell>
          <cell r="KL277"/>
          <cell r="KM277">
            <v>0</v>
          </cell>
          <cell r="KN277">
            <v>0</v>
          </cell>
          <cell r="KO277">
            <v>0</v>
          </cell>
          <cell r="KP277">
            <v>0</v>
          </cell>
          <cell r="KQ277">
            <v>0</v>
          </cell>
          <cell r="KR277">
            <v>0</v>
          </cell>
          <cell r="KS277">
            <v>0</v>
          </cell>
          <cell r="KT277">
            <v>0</v>
          </cell>
          <cell r="KU277">
            <v>0</v>
          </cell>
          <cell r="KV277">
            <v>0</v>
          </cell>
          <cell r="KW277">
            <v>0</v>
          </cell>
          <cell r="KX277">
            <v>0</v>
          </cell>
          <cell r="KY277">
            <v>0</v>
          </cell>
          <cell r="KZ277">
            <v>0</v>
          </cell>
          <cell r="LA277">
            <v>0</v>
          </cell>
          <cell r="LB277">
            <v>0</v>
          </cell>
          <cell r="LC277">
            <v>0</v>
          </cell>
          <cell r="LD277">
            <v>0</v>
          </cell>
        </row>
        <row r="278">
          <cell r="B278">
            <v>275</v>
          </cell>
          <cell r="C278" t="str">
            <v>“CAJICÁ IDEAL”</v>
          </cell>
          <cell r="D278" t="str">
            <v>5. CAJICÁ IDEAL EN CULTURA CIUDADANA, GOBERNANZA Y CERCANÍA</v>
          </cell>
          <cell r="E278" t="str">
            <v>45. Gobierno Territorial</v>
          </cell>
          <cell r="F278" t="str">
            <v xml:space="preserve">14. Cajicá con Gobernanza </v>
          </cell>
          <cell r="G278"/>
          <cell r="H278">
            <v>86</v>
          </cell>
          <cell r="I278" t="str">
            <v>Vincular a 500 personas en temas de formación , preparación y atención de desastres,</v>
          </cell>
          <cell r="J278" t="str">
            <v xml:space="preserve">Número </v>
          </cell>
          <cell r="K278">
            <v>500</v>
          </cell>
          <cell r="L278"/>
          <cell r="M278">
            <v>500</v>
          </cell>
          <cell r="N278" t="str">
            <v>Alcaldía Municipal</v>
          </cell>
          <cell r="O278" t="str">
            <v>4503004. Servicio de atención a emergencias y desastres</v>
          </cell>
          <cell r="P278" t="str">
            <v>450300401. Organismos de atención de emergencias equipados</v>
          </cell>
          <cell r="Q278" t="str">
            <v>58. Gestión del Riesgo</v>
          </cell>
          <cell r="R278" t="str">
            <v>Secretaría de Gobierno y Participación Ciudadana</v>
          </cell>
          <cell r="S278">
            <v>275</v>
          </cell>
          <cell r="T278" t="str">
            <v>Garantizar el funcionamiento anual de 1 Cuerpo Oficial de Bomberos de Cajicá</v>
          </cell>
          <cell r="U278" t="str">
            <v xml:space="preserve">Funcionamiento del Cuerpo Oficial de Bomberos de Cajicá </v>
          </cell>
          <cell r="V278" t="str">
            <v>Porcentaje</v>
          </cell>
          <cell r="W278"/>
          <cell r="X278">
            <v>100</v>
          </cell>
          <cell r="Y278">
            <v>0</v>
          </cell>
          <cell r="Z278" t="str">
            <v>MA</v>
          </cell>
          <cell r="AA278">
            <v>0.29498525073746312</v>
          </cell>
          <cell r="AB278">
            <v>0.25</v>
          </cell>
          <cell r="AC278">
            <v>2.5000000000000001E-3</v>
          </cell>
          <cell r="AD278">
            <v>0</v>
          </cell>
          <cell r="AE278">
            <v>0</v>
          </cell>
          <cell r="AF278"/>
          <cell r="AG278"/>
          <cell r="AH278"/>
          <cell r="AI278"/>
          <cell r="AJ278"/>
          <cell r="AK278"/>
          <cell r="AL278" t="str">
            <v>16. Paz, justicia e instituciones sólidas</v>
          </cell>
          <cell r="AM278" t="str">
            <v>Comunidad</v>
          </cell>
          <cell r="AN278"/>
          <cell r="AO278">
            <v>1</v>
          </cell>
          <cell r="AP278">
            <v>0.3115264797507788</v>
          </cell>
          <cell r="AQ278">
            <v>1</v>
          </cell>
          <cell r="AR278">
            <v>0.29850746268656714</v>
          </cell>
          <cell r="AS278">
            <v>1</v>
          </cell>
          <cell r="AT278">
            <v>0.30864197530864196</v>
          </cell>
          <cell r="AU278">
            <v>1</v>
          </cell>
          <cell r="AV278">
            <v>0.30769230769230771</v>
          </cell>
          <cell r="AW278">
            <v>1</v>
          </cell>
          <cell r="AX278">
            <v>100</v>
          </cell>
          <cell r="AY278">
            <v>0</v>
          </cell>
          <cell r="AZ278">
            <v>0</v>
          </cell>
          <cell r="BA278">
            <v>0</v>
          </cell>
          <cell r="BB278">
            <v>0</v>
          </cell>
          <cell r="BC278">
            <v>0</v>
          </cell>
          <cell r="BD278">
            <v>0</v>
          </cell>
          <cell r="BE278">
            <v>0.3115264797507788</v>
          </cell>
          <cell r="BF278">
            <v>0</v>
          </cell>
          <cell r="BG278">
            <v>0</v>
          </cell>
          <cell r="BH278">
            <v>0</v>
          </cell>
          <cell r="BI278">
            <v>7.3746312684365781E-4</v>
          </cell>
          <cell r="BJ278">
            <v>1669483896</v>
          </cell>
          <cell r="BK278"/>
          <cell r="BL278"/>
          <cell r="BM278"/>
          <cell r="BN278"/>
          <cell r="BO278"/>
          <cell r="BP278">
            <v>1669483896</v>
          </cell>
          <cell r="BQ278"/>
          <cell r="BR278"/>
          <cell r="BS278"/>
          <cell r="BT278"/>
          <cell r="BU278"/>
          <cell r="BV278"/>
          <cell r="BW278"/>
          <cell r="BX278"/>
          <cell r="BY278"/>
          <cell r="BZ278">
            <v>111877417</v>
          </cell>
          <cell r="CA278"/>
          <cell r="CB278"/>
          <cell r="CC278"/>
          <cell r="CD278"/>
          <cell r="CE278"/>
          <cell r="CF278">
            <v>111877417</v>
          </cell>
          <cell r="CG278"/>
          <cell r="CH278"/>
          <cell r="CI278"/>
          <cell r="CJ278"/>
          <cell r="CK278"/>
          <cell r="CL278"/>
          <cell r="CM278"/>
          <cell r="CN278"/>
          <cell r="CO278"/>
          <cell r="CP278"/>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1232368848</v>
          </cell>
          <cell r="DJ278"/>
          <cell r="DK278"/>
          <cell r="DL278"/>
          <cell r="DM278"/>
          <cell r="DN278"/>
          <cell r="DO278">
            <v>1232368848</v>
          </cell>
          <cell r="DP278"/>
          <cell r="DQ278"/>
          <cell r="DR278"/>
          <cell r="DS278"/>
          <cell r="DT278"/>
          <cell r="DU278"/>
          <cell r="DV278"/>
          <cell r="DW278">
            <v>0</v>
          </cell>
          <cell r="DX278"/>
          <cell r="DY278">
            <v>0</v>
          </cell>
          <cell r="DZ278"/>
          <cell r="EA278">
            <v>0</v>
          </cell>
          <cell r="EB278">
            <v>0</v>
          </cell>
          <cell r="EC278">
            <v>0</v>
          </cell>
          <cell r="ED278">
            <v>0</v>
          </cell>
          <cell r="EE278"/>
          <cell r="EF278">
            <v>0</v>
          </cell>
          <cell r="EG278">
            <v>0</v>
          </cell>
          <cell r="EH278">
            <v>0</v>
          </cell>
          <cell r="EI278">
            <v>0</v>
          </cell>
          <cell r="EJ278">
            <v>0</v>
          </cell>
          <cell r="EK278">
            <v>0</v>
          </cell>
          <cell r="EL278">
            <v>0</v>
          </cell>
          <cell r="EM278">
            <v>0</v>
          </cell>
          <cell r="EN278">
            <v>0</v>
          </cell>
          <cell r="EO278"/>
          <cell r="EP278">
            <v>0</v>
          </cell>
          <cell r="EQ278">
            <v>0</v>
          </cell>
          <cell r="ER278">
            <v>0</v>
          </cell>
          <cell r="ES278">
            <v>0</v>
          </cell>
          <cell r="ET278">
            <v>0</v>
          </cell>
          <cell r="EU278">
            <v>0</v>
          </cell>
          <cell r="EV278">
            <v>0</v>
          </cell>
          <cell r="EW278">
            <v>0</v>
          </cell>
          <cell r="EX278">
            <v>0</v>
          </cell>
          <cell r="EY278">
            <v>0</v>
          </cell>
          <cell r="EZ278">
            <v>0</v>
          </cell>
          <cell r="FA278">
            <v>0</v>
          </cell>
          <cell r="FB278">
            <v>0</v>
          </cell>
          <cell r="FC278">
            <v>0</v>
          </cell>
          <cell r="FD278">
            <v>0</v>
          </cell>
          <cell r="FE278">
            <v>0</v>
          </cell>
          <cell r="FF278">
            <v>0</v>
          </cell>
          <cell r="FG278">
            <v>0</v>
          </cell>
          <cell r="FH278">
            <v>1366414249.7538002</v>
          </cell>
          <cell r="FI278">
            <v>0</v>
          </cell>
          <cell r="FJ278"/>
          <cell r="FK278"/>
          <cell r="FL278"/>
          <cell r="FM278">
            <v>0</v>
          </cell>
          <cell r="FN278">
            <v>1366414249.7538002</v>
          </cell>
          <cell r="FO278">
            <v>0</v>
          </cell>
          <cell r="FP278"/>
          <cell r="FQ278"/>
          <cell r="FR278"/>
          <cell r="FS278"/>
          <cell r="FT278"/>
          <cell r="FU278"/>
          <cell r="FV278">
            <v>0</v>
          </cell>
          <cell r="FW278"/>
          <cell r="FX278">
            <v>0</v>
          </cell>
          <cell r="FY278">
            <v>0</v>
          </cell>
          <cell r="FZ278">
            <v>0</v>
          </cell>
          <cell r="GA278">
            <v>0</v>
          </cell>
          <cell r="GB278">
            <v>0</v>
          </cell>
          <cell r="GC278">
            <v>0</v>
          </cell>
          <cell r="GD278">
            <v>0</v>
          </cell>
          <cell r="GE278">
            <v>0</v>
          </cell>
          <cell r="GF278">
            <v>0</v>
          </cell>
          <cell r="GG278">
            <v>0</v>
          </cell>
          <cell r="GH278">
            <v>0</v>
          </cell>
          <cell r="GI278">
            <v>0</v>
          </cell>
          <cell r="GJ278">
            <v>0</v>
          </cell>
          <cell r="GK278">
            <v>0</v>
          </cell>
          <cell r="GL278">
            <v>0</v>
          </cell>
          <cell r="GM278">
            <v>0</v>
          </cell>
          <cell r="GN278"/>
          <cell r="GO278">
            <v>0</v>
          </cell>
          <cell r="GP278">
            <v>0</v>
          </cell>
          <cell r="GQ278">
            <v>0</v>
          </cell>
          <cell r="GR278">
            <v>0</v>
          </cell>
          <cell r="GS278">
            <v>0</v>
          </cell>
          <cell r="GT278">
            <v>0</v>
          </cell>
          <cell r="GU278">
            <v>0</v>
          </cell>
          <cell r="GV278">
            <v>0</v>
          </cell>
          <cell r="GW278">
            <v>0</v>
          </cell>
          <cell r="GX278">
            <v>0</v>
          </cell>
          <cell r="GY278">
            <v>0</v>
          </cell>
          <cell r="GZ278">
            <v>0</v>
          </cell>
          <cell r="HA278">
            <v>0</v>
          </cell>
          <cell r="HB278">
            <v>0</v>
          </cell>
          <cell r="HC278">
            <v>0</v>
          </cell>
          <cell r="HD278">
            <v>0</v>
          </cell>
          <cell r="HE278">
            <v>0</v>
          </cell>
          <cell r="HF278">
            <v>0</v>
          </cell>
          <cell r="HG278">
            <v>1407406677.2464142</v>
          </cell>
          <cell r="HH278">
            <v>0</v>
          </cell>
          <cell r="HI278"/>
          <cell r="HJ278"/>
          <cell r="HK278"/>
          <cell r="HL278">
            <v>0</v>
          </cell>
          <cell r="HM278">
            <v>1407406677.2464142</v>
          </cell>
          <cell r="HN278">
            <v>0</v>
          </cell>
          <cell r="HO278"/>
          <cell r="HP278"/>
          <cell r="HQ278"/>
          <cell r="HR278"/>
          <cell r="HS278"/>
          <cell r="HT278"/>
          <cell r="HU278">
            <v>0</v>
          </cell>
          <cell r="HV278"/>
          <cell r="HW278">
            <v>0</v>
          </cell>
          <cell r="HX278">
            <v>0</v>
          </cell>
          <cell r="HY278">
            <v>0</v>
          </cell>
          <cell r="HZ278">
            <v>0</v>
          </cell>
          <cell r="IA278">
            <v>0</v>
          </cell>
          <cell r="IB278">
            <v>0</v>
          </cell>
          <cell r="IC278">
            <v>0</v>
          </cell>
          <cell r="ID278">
            <v>0</v>
          </cell>
          <cell r="IE278">
            <v>0</v>
          </cell>
          <cell r="IF278">
            <v>0</v>
          </cell>
          <cell r="IG278">
            <v>0</v>
          </cell>
          <cell r="IH278">
            <v>0</v>
          </cell>
          <cell r="II278">
            <v>0</v>
          </cell>
          <cell r="IJ278">
            <v>0</v>
          </cell>
          <cell r="IK278">
            <v>0</v>
          </cell>
          <cell r="IL278">
            <v>0</v>
          </cell>
          <cell r="IM278"/>
          <cell r="IN278">
            <v>0</v>
          </cell>
          <cell r="IO278">
            <v>0</v>
          </cell>
          <cell r="IP278">
            <v>0</v>
          </cell>
          <cell r="IQ278">
            <v>0</v>
          </cell>
          <cell r="IR278">
            <v>0</v>
          </cell>
          <cell r="IS278">
            <v>0</v>
          </cell>
          <cell r="IT278">
            <v>0</v>
          </cell>
          <cell r="IU278">
            <v>0</v>
          </cell>
          <cell r="IV278">
            <v>0</v>
          </cell>
          <cell r="IW278">
            <v>0</v>
          </cell>
          <cell r="IX278">
            <v>0</v>
          </cell>
          <cell r="IY278">
            <v>0</v>
          </cell>
          <cell r="IZ278">
            <v>0</v>
          </cell>
          <cell r="JA278">
            <v>0</v>
          </cell>
          <cell r="JB278">
            <v>0</v>
          </cell>
          <cell r="JC278">
            <v>0</v>
          </cell>
          <cell r="JD278">
            <v>0</v>
          </cell>
          <cell r="JE278">
            <v>0</v>
          </cell>
          <cell r="JF278">
            <v>5675673671.0002146</v>
          </cell>
          <cell r="JG278">
            <v>0</v>
          </cell>
          <cell r="JH278">
            <v>0</v>
          </cell>
          <cell r="JI278">
            <v>0</v>
          </cell>
          <cell r="JJ278">
            <v>0</v>
          </cell>
          <cell r="JK278">
            <v>0</v>
          </cell>
          <cell r="JL278">
            <v>5675673671.0002146</v>
          </cell>
          <cell r="JM278">
            <v>0</v>
          </cell>
          <cell r="JN278">
            <v>0</v>
          </cell>
          <cell r="JO278">
            <v>0</v>
          </cell>
          <cell r="JP278">
            <v>0</v>
          </cell>
          <cell r="JQ278">
            <v>0</v>
          </cell>
          <cell r="JR278">
            <v>0</v>
          </cell>
          <cell r="JS278">
            <v>0</v>
          </cell>
          <cell r="JT278">
            <v>0</v>
          </cell>
          <cell r="JU278">
            <v>0</v>
          </cell>
          <cell r="JV278">
            <v>111877417</v>
          </cell>
          <cell r="JW278">
            <v>0</v>
          </cell>
          <cell r="JX278">
            <v>0</v>
          </cell>
          <cell r="JY278">
            <v>0</v>
          </cell>
          <cell r="JZ278">
            <v>0</v>
          </cell>
          <cell r="KA278">
            <v>0</v>
          </cell>
          <cell r="KB278">
            <v>111877417</v>
          </cell>
          <cell r="KC278">
            <v>0</v>
          </cell>
          <cell r="KD278">
            <v>0</v>
          </cell>
          <cell r="KE278">
            <v>0</v>
          </cell>
          <cell r="KF278">
            <v>0</v>
          </cell>
          <cell r="KG278">
            <v>0</v>
          </cell>
          <cell r="KH278">
            <v>0</v>
          </cell>
          <cell r="KI278">
            <v>0</v>
          </cell>
          <cell r="KJ278">
            <v>0</v>
          </cell>
          <cell r="KK278">
            <v>0</v>
          </cell>
          <cell r="KL278"/>
          <cell r="KM278">
            <v>0</v>
          </cell>
          <cell r="KN278">
            <v>0</v>
          </cell>
          <cell r="KO278">
            <v>0</v>
          </cell>
          <cell r="KP278">
            <v>0</v>
          </cell>
          <cell r="KQ278">
            <v>0</v>
          </cell>
          <cell r="KR278">
            <v>0</v>
          </cell>
          <cell r="KS278">
            <v>0</v>
          </cell>
          <cell r="KT278">
            <v>0</v>
          </cell>
          <cell r="KU278">
            <v>0</v>
          </cell>
          <cell r="KV278">
            <v>0</v>
          </cell>
          <cell r="KW278">
            <v>0</v>
          </cell>
          <cell r="KX278">
            <v>0</v>
          </cell>
          <cell r="KY278">
            <v>0</v>
          </cell>
          <cell r="KZ278">
            <v>0</v>
          </cell>
          <cell r="LA278">
            <v>0</v>
          </cell>
          <cell r="LB278">
            <v>0</v>
          </cell>
          <cell r="LC278">
            <v>0</v>
          </cell>
          <cell r="LD278">
            <v>0</v>
          </cell>
        </row>
        <row r="279">
          <cell r="B279">
            <v>276</v>
          </cell>
          <cell r="C279" t="str">
            <v>“CAJICÁ IDEAL”</v>
          </cell>
          <cell r="D279" t="str">
            <v>5. CAJICÁ IDEAL EN CULTURA CIUDADANA, GOBERNANZA Y CERCANÍA</v>
          </cell>
          <cell r="E279" t="str">
            <v>45. Gobierno Territorial</v>
          </cell>
          <cell r="F279" t="str">
            <v xml:space="preserve">14. Cajicá con Gobernanza </v>
          </cell>
          <cell r="G279"/>
          <cell r="H279">
            <v>86</v>
          </cell>
          <cell r="I279" t="str">
            <v>Vincular a 500 personas en temas de formación , preparación y atención de desastres,</v>
          </cell>
          <cell r="J279" t="str">
            <v xml:space="preserve">Número </v>
          </cell>
          <cell r="K279">
            <v>500</v>
          </cell>
          <cell r="L279"/>
          <cell r="M279">
            <v>500</v>
          </cell>
          <cell r="N279" t="str">
            <v>Alcaldía Municipal</v>
          </cell>
          <cell r="O279" t="str">
            <v>4503032. Servicio de información actualizado</v>
          </cell>
          <cell r="P279" t="str">
            <v>450303200. Sistemas de información actualizados</v>
          </cell>
          <cell r="Q279" t="str">
            <v>58. Gestión del Riesgo</v>
          </cell>
          <cell r="R279" t="str">
            <v>Secretaría de Gobierno y Participación Ciudadana</v>
          </cell>
          <cell r="S279">
            <v>276</v>
          </cell>
          <cell r="T279" t="str">
            <v>Implementar 1 Sistema de Información y Comunicación en gestión del riesgo</v>
          </cell>
          <cell r="U279" t="str">
            <v>Sistema de información y comunicación en gestión del riesgo</v>
          </cell>
          <cell r="V279" t="str">
            <v>Número</v>
          </cell>
          <cell r="W279"/>
          <cell r="X279">
            <v>1</v>
          </cell>
          <cell r="Y279">
            <v>0</v>
          </cell>
          <cell r="Z279" t="str">
            <v>I</v>
          </cell>
          <cell r="AA279">
            <v>0.29498525073746312</v>
          </cell>
          <cell r="AB279">
            <v>0</v>
          </cell>
          <cell r="AC279">
            <v>0</v>
          </cell>
          <cell r="AD279">
            <v>0</v>
          </cell>
          <cell r="AE279">
            <v>0</v>
          </cell>
          <cell r="AF279"/>
          <cell r="AG279"/>
          <cell r="AH279"/>
          <cell r="AI279"/>
          <cell r="AJ279"/>
          <cell r="AK279"/>
          <cell r="AL279" t="str">
            <v>16. Paz, justicia e instituciones sólidas</v>
          </cell>
          <cell r="AM279" t="str">
            <v>Comunidad</v>
          </cell>
          <cell r="AN279"/>
          <cell r="AO279" t="str">
            <v>np</v>
          </cell>
          <cell r="AP279">
            <v>0</v>
          </cell>
          <cell r="AQ279">
            <v>1</v>
          </cell>
          <cell r="AR279">
            <v>0.29850746268656714</v>
          </cell>
          <cell r="AS279" t="str">
            <v>NP</v>
          </cell>
          <cell r="AT279">
            <v>0</v>
          </cell>
          <cell r="AU279" t="str">
            <v>NP</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cell r="BL279"/>
          <cell r="BM279"/>
          <cell r="BN279"/>
          <cell r="BO279"/>
          <cell r="BP279"/>
          <cell r="BQ279"/>
          <cell r="BR279"/>
          <cell r="BS279"/>
          <cell r="BT279"/>
          <cell r="BU279"/>
          <cell r="BV279"/>
          <cell r="BW279"/>
          <cell r="BX279"/>
          <cell r="BY279"/>
          <cell r="BZ279">
            <v>0</v>
          </cell>
          <cell r="CA279"/>
          <cell r="CB279"/>
          <cell r="CC279"/>
          <cell r="CD279"/>
          <cell r="CE279"/>
          <cell r="CF279"/>
          <cell r="CG279"/>
          <cell r="CH279"/>
          <cell r="CI279"/>
          <cell r="CJ279"/>
          <cell r="CK279"/>
          <cell r="CL279"/>
          <cell r="CM279"/>
          <cell r="CN279"/>
          <cell r="CO279"/>
          <cell r="CP279"/>
          <cell r="CQ279">
            <v>0</v>
          </cell>
          <cell r="CR279">
            <v>0</v>
          </cell>
          <cell r="CS279">
            <v>0</v>
          </cell>
          <cell r="CT279">
            <v>0</v>
          </cell>
          <cell r="CU279">
            <v>0</v>
          </cell>
          <cell r="CV279">
            <v>0</v>
          </cell>
          <cell r="CW279">
            <v>0</v>
          </cell>
          <cell r="CX279">
            <v>0</v>
          </cell>
          <cell r="CY279">
            <v>0</v>
          </cell>
          <cell r="CZ279">
            <v>0</v>
          </cell>
          <cell r="DA279">
            <v>0</v>
          </cell>
          <cell r="DB279">
            <v>0</v>
          </cell>
          <cell r="DC279">
            <v>0</v>
          </cell>
          <cell r="DD279">
            <v>0</v>
          </cell>
          <cell r="DE279">
            <v>0</v>
          </cell>
          <cell r="DF279">
            <v>0</v>
          </cell>
          <cell r="DG279">
            <v>0</v>
          </cell>
          <cell r="DH279">
            <v>0</v>
          </cell>
          <cell r="DI279">
            <v>0</v>
          </cell>
          <cell r="DJ279"/>
          <cell r="DK279"/>
          <cell r="DL279"/>
          <cell r="DM279"/>
          <cell r="DN279"/>
          <cell r="DO279"/>
          <cell r="DP279"/>
          <cell r="DQ279"/>
          <cell r="DR279"/>
          <cell r="DS279"/>
          <cell r="DT279"/>
          <cell r="DU279"/>
          <cell r="DV279"/>
          <cell r="DW279">
            <v>0</v>
          </cell>
          <cell r="DX279"/>
          <cell r="DY279">
            <v>0</v>
          </cell>
          <cell r="DZ279"/>
          <cell r="EA279">
            <v>0</v>
          </cell>
          <cell r="EB279">
            <v>0</v>
          </cell>
          <cell r="EC279">
            <v>0</v>
          </cell>
          <cell r="ED279">
            <v>0</v>
          </cell>
          <cell r="EE279"/>
          <cell r="EF279">
            <v>0</v>
          </cell>
          <cell r="EG279">
            <v>0</v>
          </cell>
          <cell r="EH279">
            <v>0</v>
          </cell>
          <cell r="EI279">
            <v>0</v>
          </cell>
          <cell r="EJ279">
            <v>0</v>
          </cell>
          <cell r="EK279">
            <v>0</v>
          </cell>
          <cell r="EL279">
            <v>0</v>
          </cell>
          <cell r="EM279">
            <v>0</v>
          </cell>
          <cell r="EN279">
            <v>0</v>
          </cell>
          <cell r="EO279"/>
          <cell r="EP279">
            <v>0</v>
          </cell>
          <cell r="EQ279">
            <v>0</v>
          </cell>
          <cell r="ER279">
            <v>0</v>
          </cell>
          <cell r="ES279">
            <v>0</v>
          </cell>
          <cell r="ET279">
            <v>0</v>
          </cell>
          <cell r="EU279">
            <v>0</v>
          </cell>
          <cell r="EV279">
            <v>0</v>
          </cell>
          <cell r="EW279">
            <v>0</v>
          </cell>
          <cell r="EX279">
            <v>0</v>
          </cell>
          <cell r="EY279">
            <v>0</v>
          </cell>
          <cell r="EZ279">
            <v>0</v>
          </cell>
          <cell r="FA279">
            <v>0</v>
          </cell>
          <cell r="FB279">
            <v>0</v>
          </cell>
          <cell r="FC279">
            <v>0</v>
          </cell>
          <cell r="FD279">
            <v>0</v>
          </cell>
          <cell r="FE279">
            <v>0</v>
          </cell>
          <cell r="FF279">
            <v>0</v>
          </cell>
          <cell r="FG279">
            <v>0</v>
          </cell>
          <cell r="FH279">
            <v>0</v>
          </cell>
          <cell r="FI279">
            <v>0</v>
          </cell>
          <cell r="FJ279"/>
          <cell r="FK279"/>
          <cell r="FL279"/>
          <cell r="FM279">
            <v>0</v>
          </cell>
          <cell r="FN279">
            <v>0</v>
          </cell>
          <cell r="FO279">
            <v>0</v>
          </cell>
          <cell r="FP279"/>
          <cell r="FQ279"/>
          <cell r="FR279"/>
          <cell r="FS279"/>
          <cell r="FT279"/>
          <cell r="FU279"/>
          <cell r="FV279">
            <v>0</v>
          </cell>
          <cell r="FW279"/>
          <cell r="FX279">
            <v>0</v>
          </cell>
          <cell r="FY279">
            <v>0</v>
          </cell>
          <cell r="FZ279">
            <v>0</v>
          </cell>
          <cell r="GA279">
            <v>0</v>
          </cell>
          <cell r="GB279">
            <v>0</v>
          </cell>
          <cell r="GC279">
            <v>0</v>
          </cell>
          <cell r="GD279">
            <v>0</v>
          </cell>
          <cell r="GE279">
            <v>0</v>
          </cell>
          <cell r="GF279">
            <v>0</v>
          </cell>
          <cell r="GG279">
            <v>0</v>
          </cell>
          <cell r="GH279">
            <v>0</v>
          </cell>
          <cell r="GI279">
            <v>0</v>
          </cell>
          <cell r="GJ279">
            <v>0</v>
          </cell>
          <cell r="GK279">
            <v>0</v>
          </cell>
          <cell r="GL279">
            <v>0</v>
          </cell>
          <cell r="GM279">
            <v>0</v>
          </cell>
          <cell r="GN279"/>
          <cell r="GO279">
            <v>0</v>
          </cell>
          <cell r="GP279">
            <v>0</v>
          </cell>
          <cell r="GQ279">
            <v>0</v>
          </cell>
          <cell r="GR279">
            <v>0</v>
          </cell>
          <cell r="GS279">
            <v>0</v>
          </cell>
          <cell r="GT279">
            <v>0</v>
          </cell>
          <cell r="GU279">
            <v>0</v>
          </cell>
          <cell r="GV279">
            <v>0</v>
          </cell>
          <cell r="GW279">
            <v>0</v>
          </cell>
          <cell r="GX279">
            <v>0</v>
          </cell>
          <cell r="GY279">
            <v>0</v>
          </cell>
          <cell r="GZ279">
            <v>0</v>
          </cell>
          <cell r="HA279">
            <v>0</v>
          </cell>
          <cell r="HB279">
            <v>0</v>
          </cell>
          <cell r="HC279">
            <v>0</v>
          </cell>
          <cell r="HD279">
            <v>0</v>
          </cell>
          <cell r="HE279">
            <v>0</v>
          </cell>
          <cell r="HF279">
            <v>0</v>
          </cell>
          <cell r="HG279">
            <v>0</v>
          </cell>
          <cell r="HH279">
            <v>0</v>
          </cell>
          <cell r="HI279"/>
          <cell r="HJ279"/>
          <cell r="HK279"/>
          <cell r="HL279">
            <v>0</v>
          </cell>
          <cell r="HM279">
            <v>0</v>
          </cell>
          <cell r="HN279">
            <v>0</v>
          </cell>
          <cell r="HO279"/>
          <cell r="HP279"/>
          <cell r="HQ279"/>
          <cell r="HR279"/>
          <cell r="HS279"/>
          <cell r="HT279"/>
          <cell r="HU279">
            <v>0</v>
          </cell>
          <cell r="HV279"/>
          <cell r="HW279">
            <v>0</v>
          </cell>
          <cell r="HX279">
            <v>0</v>
          </cell>
          <cell r="HY279">
            <v>0</v>
          </cell>
          <cell r="HZ279">
            <v>0</v>
          </cell>
          <cell r="IA279">
            <v>0</v>
          </cell>
          <cell r="IB279">
            <v>0</v>
          </cell>
          <cell r="IC279">
            <v>0</v>
          </cell>
          <cell r="ID279">
            <v>0</v>
          </cell>
          <cell r="IE279">
            <v>0</v>
          </cell>
          <cell r="IF279">
            <v>0</v>
          </cell>
          <cell r="IG279">
            <v>0</v>
          </cell>
          <cell r="IH279">
            <v>0</v>
          </cell>
          <cell r="II279">
            <v>0</v>
          </cell>
          <cell r="IJ279">
            <v>0</v>
          </cell>
          <cell r="IK279">
            <v>0</v>
          </cell>
          <cell r="IL279">
            <v>0</v>
          </cell>
          <cell r="IM279"/>
          <cell r="IN279">
            <v>0</v>
          </cell>
          <cell r="IO279">
            <v>0</v>
          </cell>
          <cell r="IP279">
            <v>0</v>
          </cell>
          <cell r="IQ279">
            <v>0</v>
          </cell>
          <cell r="IR279">
            <v>0</v>
          </cell>
          <cell r="IS279">
            <v>0</v>
          </cell>
          <cell r="IT279">
            <v>0</v>
          </cell>
          <cell r="IU279">
            <v>0</v>
          </cell>
          <cell r="IV279">
            <v>0</v>
          </cell>
          <cell r="IW279">
            <v>0</v>
          </cell>
          <cell r="IX279">
            <v>0</v>
          </cell>
          <cell r="IY279">
            <v>0</v>
          </cell>
          <cell r="IZ279">
            <v>0</v>
          </cell>
          <cell r="JA279">
            <v>0</v>
          </cell>
          <cell r="JB279">
            <v>0</v>
          </cell>
          <cell r="JC279">
            <v>0</v>
          </cell>
          <cell r="JD279">
            <v>0</v>
          </cell>
          <cell r="JE279">
            <v>0</v>
          </cell>
          <cell r="JF279">
            <v>0</v>
          </cell>
          <cell r="JG279">
            <v>0</v>
          </cell>
          <cell r="JH279">
            <v>0</v>
          </cell>
          <cell r="JI279">
            <v>0</v>
          </cell>
          <cell r="JJ279">
            <v>0</v>
          </cell>
          <cell r="JK279">
            <v>0</v>
          </cell>
          <cell r="JL279">
            <v>0</v>
          </cell>
          <cell r="JM279">
            <v>0</v>
          </cell>
          <cell r="JN279">
            <v>0</v>
          </cell>
          <cell r="JO279">
            <v>0</v>
          </cell>
          <cell r="JP279">
            <v>0</v>
          </cell>
          <cell r="JQ279">
            <v>0</v>
          </cell>
          <cell r="JR279">
            <v>0</v>
          </cell>
          <cell r="JS279">
            <v>0</v>
          </cell>
          <cell r="JT279">
            <v>0</v>
          </cell>
          <cell r="JU279">
            <v>0</v>
          </cell>
          <cell r="JV279">
            <v>0</v>
          </cell>
          <cell r="JW279">
            <v>0</v>
          </cell>
          <cell r="JX279">
            <v>0</v>
          </cell>
          <cell r="JY279">
            <v>0</v>
          </cell>
          <cell r="JZ279">
            <v>0</v>
          </cell>
          <cell r="KA279">
            <v>0</v>
          </cell>
          <cell r="KB279">
            <v>0</v>
          </cell>
          <cell r="KC279">
            <v>0</v>
          </cell>
          <cell r="KD279">
            <v>0</v>
          </cell>
          <cell r="KE279">
            <v>0</v>
          </cell>
          <cell r="KF279">
            <v>0</v>
          </cell>
          <cell r="KG279">
            <v>0</v>
          </cell>
          <cell r="KH279">
            <v>0</v>
          </cell>
          <cell r="KI279">
            <v>0</v>
          </cell>
          <cell r="KJ279">
            <v>0</v>
          </cell>
          <cell r="KK279">
            <v>0</v>
          </cell>
          <cell r="KL279"/>
          <cell r="KM279">
            <v>0</v>
          </cell>
          <cell r="KN279">
            <v>0</v>
          </cell>
          <cell r="KO279">
            <v>0</v>
          </cell>
          <cell r="KP279">
            <v>0</v>
          </cell>
          <cell r="KQ279">
            <v>0</v>
          </cell>
          <cell r="KR279">
            <v>0</v>
          </cell>
          <cell r="KS279">
            <v>0</v>
          </cell>
          <cell r="KT279">
            <v>0</v>
          </cell>
          <cell r="KU279">
            <v>0</v>
          </cell>
          <cell r="KV279">
            <v>0</v>
          </cell>
          <cell r="KW279">
            <v>0</v>
          </cell>
          <cell r="KX279">
            <v>0</v>
          </cell>
          <cell r="KY279">
            <v>0</v>
          </cell>
          <cell r="KZ279">
            <v>0</v>
          </cell>
          <cell r="LA279">
            <v>0</v>
          </cell>
          <cell r="LB279">
            <v>0</v>
          </cell>
          <cell r="LC279">
            <v>0</v>
          </cell>
          <cell r="LD279">
            <v>0</v>
          </cell>
        </row>
        <row r="280">
          <cell r="B280">
            <v>277</v>
          </cell>
          <cell r="C280" t="str">
            <v>“CAJICÁ IDEAL”</v>
          </cell>
          <cell r="D280" t="str">
            <v>5. CAJICÁ IDEAL EN CULTURA CIUDADANA, GOBERNANZA Y CERCANÍA</v>
          </cell>
          <cell r="E280" t="str">
            <v>45. Gobierno Territorial</v>
          </cell>
          <cell r="F280" t="str">
            <v xml:space="preserve">14. Cajicá con Gobernanza </v>
          </cell>
          <cell r="G280"/>
          <cell r="H280">
            <v>86</v>
          </cell>
          <cell r="I280" t="str">
            <v>Vincular a 500 personas en temas de formación , preparación y atención de desastres,</v>
          </cell>
          <cell r="J280" t="str">
            <v xml:space="preserve">Número </v>
          </cell>
          <cell r="K280">
            <v>500</v>
          </cell>
          <cell r="L280"/>
          <cell r="M280">
            <v>500</v>
          </cell>
          <cell r="N280" t="str">
            <v>Alcaldía Municipal</v>
          </cell>
          <cell r="O280" t="str">
            <v>4503023. Documentos de planeación</v>
          </cell>
          <cell r="P280" t="str">
            <v>450302300. Documentos de planeación elaborados</v>
          </cell>
          <cell r="Q280" t="str">
            <v>58. Gestión del Riesgo</v>
          </cell>
          <cell r="R280" t="str">
            <v>Secretaría de Gobierno y Participación Ciudadana</v>
          </cell>
          <cell r="S280">
            <v>277</v>
          </cell>
          <cell r="T280" t="str">
            <v>Suscribir 1 convenio y/o contrato anual con Organismos de Socorro</v>
          </cell>
          <cell r="U280" t="str">
            <v xml:space="preserve"> Organismos de Socorro. </v>
          </cell>
          <cell r="V280" t="str">
            <v>Número</v>
          </cell>
          <cell r="W280"/>
          <cell r="X280">
            <v>1</v>
          </cell>
          <cell r="Y280">
            <v>0</v>
          </cell>
          <cell r="Z280" t="str">
            <v>MA</v>
          </cell>
          <cell r="AA280">
            <v>0.29498525073746312</v>
          </cell>
          <cell r="AB280">
            <v>0.125</v>
          </cell>
          <cell r="AC280">
            <v>0.125</v>
          </cell>
          <cell r="AD280">
            <v>0</v>
          </cell>
          <cell r="AE280">
            <v>0</v>
          </cell>
          <cell r="AF280"/>
          <cell r="AG280"/>
          <cell r="AH280"/>
          <cell r="AI280"/>
          <cell r="AJ280"/>
          <cell r="AK280">
            <v>1</v>
          </cell>
          <cell r="AL280" t="str">
            <v>16. Paz, justicia e instituciones sólidas</v>
          </cell>
          <cell r="AM280" t="str">
            <v>Comunidad</v>
          </cell>
          <cell r="AN280"/>
          <cell r="AO280">
            <v>1</v>
          </cell>
          <cell r="AP280">
            <v>0.3115264797507788</v>
          </cell>
          <cell r="AQ280">
            <v>1</v>
          </cell>
          <cell r="AR280">
            <v>0.29850746268656714</v>
          </cell>
          <cell r="AS280">
            <v>1</v>
          </cell>
          <cell r="AT280">
            <v>0.30864197530864196</v>
          </cell>
          <cell r="AU280">
            <v>1</v>
          </cell>
          <cell r="AV280">
            <v>0.30769230769230771</v>
          </cell>
          <cell r="AW280">
            <v>0.5</v>
          </cell>
          <cell r="AX280">
            <v>50</v>
          </cell>
          <cell r="AY280">
            <v>0</v>
          </cell>
          <cell r="AZ280">
            <v>0</v>
          </cell>
          <cell r="BA280">
            <v>0</v>
          </cell>
          <cell r="BB280">
            <v>0</v>
          </cell>
          <cell r="BC280">
            <v>0</v>
          </cell>
          <cell r="BD280">
            <v>0</v>
          </cell>
          <cell r="BE280">
            <v>0.1557632398753894</v>
          </cell>
          <cell r="BF280">
            <v>0</v>
          </cell>
          <cell r="BG280">
            <v>0</v>
          </cell>
          <cell r="BH280">
            <v>0</v>
          </cell>
          <cell r="BI280">
            <v>3.687315634218289E-2</v>
          </cell>
          <cell r="BJ280">
            <v>0</v>
          </cell>
          <cell r="BK280"/>
          <cell r="BL280"/>
          <cell r="BM280"/>
          <cell r="BN280"/>
          <cell r="BO280"/>
          <cell r="BP280"/>
          <cell r="BQ280"/>
          <cell r="BR280"/>
          <cell r="BS280"/>
          <cell r="BT280"/>
          <cell r="BU280"/>
          <cell r="BV280"/>
          <cell r="BW280"/>
          <cell r="BX280"/>
          <cell r="BY280"/>
          <cell r="BZ280">
            <v>0</v>
          </cell>
          <cell r="CA280"/>
          <cell r="CB280"/>
          <cell r="CC280"/>
          <cell r="CD280"/>
          <cell r="CE280"/>
          <cell r="CF280"/>
          <cell r="CG280"/>
          <cell r="CH280"/>
          <cell r="CI280"/>
          <cell r="CJ280"/>
          <cell r="CK280"/>
          <cell r="CL280"/>
          <cell r="CM280"/>
          <cell r="CN280"/>
          <cell r="CO280"/>
          <cell r="CP280"/>
          <cell r="CQ280">
            <v>0</v>
          </cell>
          <cell r="CR280">
            <v>0</v>
          </cell>
          <cell r="CS280">
            <v>0</v>
          </cell>
          <cell r="CT280">
            <v>0</v>
          </cell>
          <cell r="CU280">
            <v>0</v>
          </cell>
          <cell r="CV280">
            <v>0</v>
          </cell>
          <cell r="CW280">
            <v>0</v>
          </cell>
          <cell r="CX280">
            <v>0</v>
          </cell>
          <cell r="CY280">
            <v>0</v>
          </cell>
          <cell r="CZ280">
            <v>0</v>
          </cell>
          <cell r="DA280">
            <v>0</v>
          </cell>
          <cell r="DB280">
            <v>0</v>
          </cell>
          <cell r="DC280">
            <v>0</v>
          </cell>
          <cell r="DD280">
            <v>0</v>
          </cell>
          <cell r="DE280">
            <v>0</v>
          </cell>
          <cell r="DF280">
            <v>0</v>
          </cell>
          <cell r="DG280">
            <v>0</v>
          </cell>
          <cell r="DH280">
            <v>0</v>
          </cell>
          <cell r="DI280">
            <v>0</v>
          </cell>
          <cell r="DJ280"/>
          <cell r="DK280"/>
          <cell r="DL280"/>
          <cell r="DM280"/>
          <cell r="DN280"/>
          <cell r="DO280"/>
          <cell r="DP280"/>
          <cell r="DQ280"/>
          <cell r="DR280"/>
          <cell r="DS280"/>
          <cell r="DT280"/>
          <cell r="DU280"/>
          <cell r="DV280"/>
          <cell r="DW280">
            <v>0</v>
          </cell>
          <cell r="DX280"/>
          <cell r="DY280">
            <v>0</v>
          </cell>
          <cell r="DZ280"/>
          <cell r="EA280">
            <v>0</v>
          </cell>
          <cell r="EB280">
            <v>0</v>
          </cell>
          <cell r="EC280">
            <v>0</v>
          </cell>
          <cell r="ED280">
            <v>0</v>
          </cell>
          <cell r="EE280"/>
          <cell r="EF280">
            <v>0</v>
          </cell>
          <cell r="EG280">
            <v>0</v>
          </cell>
          <cell r="EH280">
            <v>0</v>
          </cell>
          <cell r="EI280">
            <v>0</v>
          </cell>
          <cell r="EJ280">
            <v>0</v>
          </cell>
          <cell r="EK280">
            <v>0</v>
          </cell>
          <cell r="EL280">
            <v>0</v>
          </cell>
          <cell r="EM280">
            <v>0</v>
          </cell>
          <cell r="EN280">
            <v>0</v>
          </cell>
          <cell r="EO280"/>
          <cell r="EP280">
            <v>0</v>
          </cell>
          <cell r="EQ280">
            <v>0</v>
          </cell>
          <cell r="ER280">
            <v>0</v>
          </cell>
          <cell r="ES280">
            <v>0</v>
          </cell>
          <cell r="ET280">
            <v>0</v>
          </cell>
          <cell r="EU280">
            <v>0</v>
          </cell>
          <cell r="EV280">
            <v>0</v>
          </cell>
          <cell r="EW280">
            <v>0</v>
          </cell>
          <cell r="EX280">
            <v>0</v>
          </cell>
          <cell r="EY280">
            <v>0</v>
          </cell>
          <cell r="EZ280">
            <v>0</v>
          </cell>
          <cell r="FA280">
            <v>0</v>
          </cell>
          <cell r="FB280">
            <v>0</v>
          </cell>
          <cell r="FC280">
            <v>0</v>
          </cell>
          <cell r="FD280">
            <v>0</v>
          </cell>
          <cell r="FE280">
            <v>0</v>
          </cell>
          <cell r="FF280">
            <v>0</v>
          </cell>
          <cell r="FG280">
            <v>0</v>
          </cell>
          <cell r="FH280">
            <v>0</v>
          </cell>
          <cell r="FI280">
            <v>0</v>
          </cell>
          <cell r="FJ280"/>
          <cell r="FK280"/>
          <cell r="FL280"/>
          <cell r="FM280">
            <v>0</v>
          </cell>
          <cell r="FN280">
            <v>0</v>
          </cell>
          <cell r="FO280">
            <v>0</v>
          </cell>
          <cell r="FP280"/>
          <cell r="FQ280"/>
          <cell r="FR280"/>
          <cell r="FS280"/>
          <cell r="FT280"/>
          <cell r="FU280"/>
          <cell r="FV280">
            <v>0</v>
          </cell>
          <cell r="FW280"/>
          <cell r="FX280">
            <v>0</v>
          </cell>
          <cell r="FY280">
            <v>0</v>
          </cell>
          <cell r="FZ280">
            <v>0</v>
          </cell>
          <cell r="GA280">
            <v>0</v>
          </cell>
          <cell r="GB280">
            <v>0</v>
          </cell>
          <cell r="GC280">
            <v>0</v>
          </cell>
          <cell r="GD280">
            <v>0</v>
          </cell>
          <cell r="GE280">
            <v>0</v>
          </cell>
          <cell r="GF280">
            <v>0</v>
          </cell>
          <cell r="GG280">
            <v>0</v>
          </cell>
          <cell r="GH280">
            <v>0</v>
          </cell>
          <cell r="GI280">
            <v>0</v>
          </cell>
          <cell r="GJ280">
            <v>0</v>
          </cell>
          <cell r="GK280">
            <v>0</v>
          </cell>
          <cell r="GL280">
            <v>0</v>
          </cell>
          <cell r="GM280">
            <v>0</v>
          </cell>
          <cell r="GN280"/>
          <cell r="GO280">
            <v>0</v>
          </cell>
          <cell r="GP280">
            <v>0</v>
          </cell>
          <cell r="GQ280">
            <v>0</v>
          </cell>
          <cell r="GR280">
            <v>0</v>
          </cell>
          <cell r="GS280">
            <v>0</v>
          </cell>
          <cell r="GT280">
            <v>0</v>
          </cell>
          <cell r="GU280">
            <v>0</v>
          </cell>
          <cell r="GV280">
            <v>0</v>
          </cell>
          <cell r="GW280">
            <v>0</v>
          </cell>
          <cell r="GX280">
            <v>0</v>
          </cell>
          <cell r="GY280">
            <v>0</v>
          </cell>
          <cell r="GZ280">
            <v>0</v>
          </cell>
          <cell r="HA280">
            <v>0</v>
          </cell>
          <cell r="HB280">
            <v>0</v>
          </cell>
          <cell r="HC280">
            <v>0</v>
          </cell>
          <cell r="HD280">
            <v>0</v>
          </cell>
          <cell r="HE280">
            <v>0</v>
          </cell>
          <cell r="HF280">
            <v>0</v>
          </cell>
          <cell r="HG280">
            <v>0</v>
          </cell>
          <cell r="HH280">
            <v>0</v>
          </cell>
          <cell r="HI280"/>
          <cell r="HJ280"/>
          <cell r="HK280"/>
          <cell r="HL280">
            <v>0</v>
          </cell>
          <cell r="HM280">
            <v>0</v>
          </cell>
          <cell r="HN280">
            <v>0</v>
          </cell>
          <cell r="HO280"/>
          <cell r="HP280"/>
          <cell r="HQ280"/>
          <cell r="HR280"/>
          <cell r="HS280"/>
          <cell r="HT280"/>
          <cell r="HU280">
            <v>0</v>
          </cell>
          <cell r="HV280"/>
          <cell r="HW280">
            <v>0</v>
          </cell>
          <cell r="HX280">
            <v>0</v>
          </cell>
          <cell r="HY280">
            <v>0</v>
          </cell>
          <cell r="HZ280">
            <v>0</v>
          </cell>
          <cell r="IA280">
            <v>0</v>
          </cell>
          <cell r="IB280">
            <v>0</v>
          </cell>
          <cell r="IC280">
            <v>0</v>
          </cell>
          <cell r="ID280">
            <v>0</v>
          </cell>
          <cell r="IE280">
            <v>0</v>
          </cell>
          <cell r="IF280">
            <v>0</v>
          </cell>
          <cell r="IG280">
            <v>0</v>
          </cell>
          <cell r="IH280">
            <v>0</v>
          </cell>
          <cell r="II280">
            <v>0</v>
          </cell>
          <cell r="IJ280">
            <v>0</v>
          </cell>
          <cell r="IK280">
            <v>0</v>
          </cell>
          <cell r="IL280">
            <v>0</v>
          </cell>
          <cell r="IM280"/>
          <cell r="IN280">
            <v>0</v>
          </cell>
          <cell r="IO280">
            <v>0</v>
          </cell>
          <cell r="IP280">
            <v>0</v>
          </cell>
          <cell r="IQ280">
            <v>0</v>
          </cell>
          <cell r="IR280">
            <v>0</v>
          </cell>
          <cell r="IS280">
            <v>0</v>
          </cell>
          <cell r="IT280">
            <v>0</v>
          </cell>
          <cell r="IU280">
            <v>0</v>
          </cell>
          <cell r="IV280">
            <v>0</v>
          </cell>
          <cell r="IW280">
            <v>0</v>
          </cell>
          <cell r="IX280">
            <v>0</v>
          </cell>
          <cell r="IY280">
            <v>0</v>
          </cell>
          <cell r="IZ280">
            <v>0</v>
          </cell>
          <cell r="JA280">
            <v>0</v>
          </cell>
          <cell r="JB280">
            <v>0</v>
          </cell>
          <cell r="JC280">
            <v>0</v>
          </cell>
          <cell r="JD280">
            <v>0</v>
          </cell>
          <cell r="JE280">
            <v>0</v>
          </cell>
          <cell r="JF280">
            <v>0</v>
          </cell>
          <cell r="JG280">
            <v>0</v>
          </cell>
          <cell r="JH280">
            <v>0</v>
          </cell>
          <cell r="JI280">
            <v>0</v>
          </cell>
          <cell r="JJ280">
            <v>0</v>
          </cell>
          <cell r="JK280">
            <v>0</v>
          </cell>
          <cell r="JL280">
            <v>0</v>
          </cell>
          <cell r="JM280">
            <v>0</v>
          </cell>
          <cell r="JN280">
            <v>0</v>
          </cell>
          <cell r="JO280">
            <v>0</v>
          </cell>
          <cell r="JP280">
            <v>0</v>
          </cell>
          <cell r="JQ280">
            <v>0</v>
          </cell>
          <cell r="JR280">
            <v>0</v>
          </cell>
          <cell r="JS280">
            <v>0</v>
          </cell>
          <cell r="JT280">
            <v>0</v>
          </cell>
          <cell r="JU280">
            <v>0</v>
          </cell>
          <cell r="JV280">
            <v>0</v>
          </cell>
          <cell r="JW280">
            <v>0</v>
          </cell>
          <cell r="JX280">
            <v>0</v>
          </cell>
          <cell r="JY280">
            <v>0</v>
          </cell>
          <cell r="JZ280">
            <v>0</v>
          </cell>
          <cell r="KA280">
            <v>0</v>
          </cell>
          <cell r="KB280">
            <v>0</v>
          </cell>
          <cell r="KC280">
            <v>0</v>
          </cell>
          <cell r="KD280">
            <v>0</v>
          </cell>
          <cell r="KE280">
            <v>0</v>
          </cell>
          <cell r="KF280">
            <v>0</v>
          </cell>
          <cell r="KG280">
            <v>0</v>
          </cell>
          <cell r="KH280">
            <v>0</v>
          </cell>
          <cell r="KI280">
            <v>0</v>
          </cell>
          <cell r="KJ280">
            <v>0</v>
          </cell>
          <cell r="KK280">
            <v>0</v>
          </cell>
          <cell r="KL280"/>
          <cell r="KM280">
            <v>0</v>
          </cell>
          <cell r="KN280">
            <v>0</v>
          </cell>
          <cell r="KO280">
            <v>0</v>
          </cell>
          <cell r="KP280">
            <v>0</v>
          </cell>
          <cell r="KQ280">
            <v>0</v>
          </cell>
          <cell r="KR280">
            <v>0</v>
          </cell>
          <cell r="KS280">
            <v>0</v>
          </cell>
          <cell r="KT280">
            <v>0</v>
          </cell>
          <cell r="KU280">
            <v>0</v>
          </cell>
          <cell r="KV280">
            <v>0</v>
          </cell>
          <cell r="KW280">
            <v>0</v>
          </cell>
          <cell r="KX280">
            <v>0</v>
          </cell>
          <cell r="KY280">
            <v>0</v>
          </cell>
          <cell r="KZ280">
            <v>0</v>
          </cell>
          <cell r="LA280">
            <v>0</v>
          </cell>
          <cell r="LB280">
            <v>0</v>
          </cell>
          <cell r="LC280">
            <v>0</v>
          </cell>
          <cell r="LD280">
            <v>0</v>
          </cell>
        </row>
        <row r="281">
          <cell r="B281">
            <v>278</v>
          </cell>
          <cell r="C281" t="str">
            <v>“CAJICÁ IDEAL”</v>
          </cell>
          <cell r="D281" t="str">
            <v>5. CAJICÁ IDEAL EN CULTURA CIUDADANA, GOBERNANZA Y CERCANÍA</v>
          </cell>
          <cell r="E281" t="str">
            <v>45. Gobierno Territorial</v>
          </cell>
          <cell r="F281" t="str">
            <v xml:space="preserve">14. Cajicá con Gobernanza </v>
          </cell>
          <cell r="G281"/>
          <cell r="H281">
            <v>87</v>
          </cell>
          <cell r="I281" t="str">
            <v xml:space="preserve">Mejorar el Índice de Desempeño Fiscal en 7 puntos </v>
          </cell>
          <cell r="J281" t="str">
            <v>Porcentaje</v>
          </cell>
          <cell r="K281">
            <v>58.65</v>
          </cell>
          <cell r="L281"/>
          <cell r="M281">
            <v>65</v>
          </cell>
          <cell r="N281" t="str">
            <v>Departamento Nacional de Planeación 2021</v>
          </cell>
          <cell r="O281" t="str">
            <v>4599020. Documentos metodológicos</v>
          </cell>
          <cell r="P281" t="str">
            <v>459902000. Documentos metodológicos realizados</v>
          </cell>
          <cell r="Q281" t="str">
            <v xml:space="preserve">59. Finanzas Municipales </v>
          </cell>
          <cell r="R281" t="str">
            <v>Secretaría de Hacienda</v>
          </cell>
          <cell r="S281">
            <v>278</v>
          </cell>
          <cell r="T281" t="str">
            <v>Elaborar e implementar 1 Plan anual para el manejo y el mejoramiento de las finanzas municipales</v>
          </cell>
          <cell r="U281" t="str">
            <v xml:space="preserve">Mejoramiento de las Finanzas Municipales </v>
          </cell>
          <cell r="V281" t="str">
            <v>Número</v>
          </cell>
          <cell r="W281"/>
          <cell r="X281">
            <v>1</v>
          </cell>
          <cell r="Y281">
            <v>0</v>
          </cell>
          <cell r="Z281" t="str">
            <v>MA</v>
          </cell>
          <cell r="AA281">
            <v>0.29498525073746312</v>
          </cell>
          <cell r="AB281">
            <v>0.24999999999999997</v>
          </cell>
          <cell r="AC281">
            <v>0.24999999999999997</v>
          </cell>
          <cell r="AD281">
            <v>0</v>
          </cell>
          <cell r="AE281">
            <v>0</v>
          </cell>
          <cell r="AF281"/>
          <cell r="AG281"/>
          <cell r="AH281"/>
          <cell r="AI281"/>
          <cell r="AJ281"/>
          <cell r="AK281"/>
          <cell r="AL281" t="str">
            <v>16. Paz, justicia e instituciones sólidas</v>
          </cell>
          <cell r="AM281" t="str">
            <v>Comunidad</v>
          </cell>
          <cell r="AN281"/>
          <cell r="AO281">
            <v>1</v>
          </cell>
          <cell r="AP281">
            <v>0.3115264797507788</v>
          </cell>
          <cell r="AQ281">
            <v>1</v>
          </cell>
          <cell r="AR281">
            <v>0.29850746268656714</v>
          </cell>
          <cell r="AS281">
            <v>1</v>
          </cell>
          <cell r="AT281">
            <v>0.30864197530864196</v>
          </cell>
          <cell r="AU281">
            <v>1</v>
          </cell>
          <cell r="AV281">
            <v>0.30769230769230771</v>
          </cell>
          <cell r="AW281">
            <v>0.99999999999999989</v>
          </cell>
          <cell r="AX281">
            <v>99.999999999999986</v>
          </cell>
          <cell r="AY281">
            <v>0</v>
          </cell>
          <cell r="AZ281">
            <v>0</v>
          </cell>
          <cell r="BA281">
            <v>0</v>
          </cell>
          <cell r="BB281">
            <v>0</v>
          </cell>
          <cell r="BC281">
            <v>0</v>
          </cell>
          <cell r="BD281">
            <v>0</v>
          </cell>
          <cell r="BE281">
            <v>0.31152647975077874</v>
          </cell>
          <cell r="BF281">
            <v>0</v>
          </cell>
          <cell r="BG281">
            <v>0</v>
          </cell>
          <cell r="BH281">
            <v>0</v>
          </cell>
          <cell r="BI281">
            <v>7.3746312684365767E-2</v>
          </cell>
          <cell r="BJ281">
            <v>151227467</v>
          </cell>
          <cell r="BK281"/>
          <cell r="BL281"/>
          <cell r="BM281"/>
          <cell r="BN281"/>
          <cell r="BO281"/>
          <cell r="BP281">
            <v>151227467</v>
          </cell>
          <cell r="BQ281"/>
          <cell r="BR281"/>
          <cell r="BS281"/>
          <cell r="BT281"/>
          <cell r="BU281"/>
          <cell r="BV281"/>
          <cell r="BW281"/>
          <cell r="BX281"/>
          <cell r="BY281"/>
          <cell r="BZ281">
            <v>146200800</v>
          </cell>
          <cell r="CA281"/>
          <cell r="CB281"/>
          <cell r="CC281"/>
          <cell r="CD281"/>
          <cell r="CE281"/>
          <cell r="CF281">
            <v>146200800</v>
          </cell>
          <cell r="CG281"/>
          <cell r="CH281"/>
          <cell r="CI281"/>
          <cell r="CJ281"/>
          <cell r="CK281"/>
          <cell r="CL281"/>
          <cell r="CM281"/>
          <cell r="CN281"/>
          <cell r="CO281"/>
          <cell r="CP281"/>
          <cell r="CQ281">
            <v>0</v>
          </cell>
          <cell r="CR281">
            <v>0</v>
          </cell>
          <cell r="CS281">
            <v>0</v>
          </cell>
          <cell r="CT281">
            <v>0</v>
          </cell>
          <cell r="CU281">
            <v>0</v>
          </cell>
          <cell r="CV281">
            <v>0</v>
          </cell>
          <cell r="CW281">
            <v>0</v>
          </cell>
          <cell r="CX281">
            <v>0</v>
          </cell>
          <cell r="CY281">
            <v>0</v>
          </cell>
          <cell r="CZ281">
            <v>0</v>
          </cell>
          <cell r="DA281">
            <v>0</v>
          </cell>
          <cell r="DB281">
            <v>0</v>
          </cell>
          <cell r="DC281">
            <v>0</v>
          </cell>
          <cell r="DD281">
            <v>0</v>
          </cell>
          <cell r="DE281">
            <v>0</v>
          </cell>
          <cell r="DF281">
            <v>0</v>
          </cell>
          <cell r="DG281">
            <v>0</v>
          </cell>
          <cell r="DH281">
            <v>0</v>
          </cell>
          <cell r="DI281">
            <v>999000000</v>
          </cell>
          <cell r="DJ281"/>
          <cell r="DK281"/>
          <cell r="DL281"/>
          <cell r="DM281"/>
          <cell r="DN281"/>
          <cell r="DO281">
            <v>999000000</v>
          </cell>
          <cell r="DP281"/>
          <cell r="DQ281"/>
          <cell r="DR281"/>
          <cell r="DS281"/>
          <cell r="DT281"/>
          <cell r="DU281"/>
          <cell r="DV281"/>
          <cell r="DW281">
            <v>0</v>
          </cell>
          <cell r="DX281"/>
          <cell r="DY281">
            <v>0</v>
          </cell>
          <cell r="DZ281"/>
          <cell r="EA281">
            <v>0</v>
          </cell>
          <cell r="EB281">
            <v>0</v>
          </cell>
          <cell r="EC281">
            <v>0</v>
          </cell>
          <cell r="ED281">
            <v>0</v>
          </cell>
          <cell r="EE281"/>
          <cell r="EF281">
            <v>0</v>
          </cell>
          <cell r="EG281">
            <v>0</v>
          </cell>
          <cell r="EH281">
            <v>0</v>
          </cell>
          <cell r="EI281">
            <v>0</v>
          </cell>
          <cell r="EJ281">
            <v>0</v>
          </cell>
          <cell r="EK281">
            <v>0</v>
          </cell>
          <cell r="EL281">
            <v>0</v>
          </cell>
          <cell r="EM281">
            <v>0</v>
          </cell>
          <cell r="EN281">
            <v>0</v>
          </cell>
          <cell r="EO281"/>
          <cell r="EP281">
            <v>0</v>
          </cell>
          <cell r="EQ281">
            <v>0</v>
          </cell>
          <cell r="ER281">
            <v>0</v>
          </cell>
          <cell r="ES281">
            <v>0</v>
          </cell>
          <cell r="ET281">
            <v>0</v>
          </cell>
          <cell r="EU281">
            <v>0</v>
          </cell>
          <cell r="EV281">
            <v>0</v>
          </cell>
          <cell r="EW281">
            <v>0</v>
          </cell>
          <cell r="EX281">
            <v>0</v>
          </cell>
          <cell r="EY281">
            <v>0</v>
          </cell>
          <cell r="EZ281">
            <v>0</v>
          </cell>
          <cell r="FA281">
            <v>0</v>
          </cell>
          <cell r="FB281">
            <v>0</v>
          </cell>
          <cell r="FC281">
            <v>0</v>
          </cell>
          <cell r="FD281">
            <v>0</v>
          </cell>
          <cell r="FE281">
            <v>0</v>
          </cell>
          <cell r="FF281">
            <v>0</v>
          </cell>
          <cell r="FG281">
            <v>0</v>
          </cell>
          <cell r="FH281">
            <v>1060900000</v>
          </cell>
          <cell r="FI281">
            <v>0</v>
          </cell>
          <cell r="FJ281"/>
          <cell r="FK281"/>
          <cell r="FL281"/>
          <cell r="FM281">
            <v>0</v>
          </cell>
          <cell r="FN281">
            <v>1060900000</v>
          </cell>
          <cell r="FO281">
            <v>0</v>
          </cell>
          <cell r="FP281"/>
          <cell r="FQ281"/>
          <cell r="FR281"/>
          <cell r="FS281"/>
          <cell r="FT281"/>
          <cell r="FU281"/>
          <cell r="FV281">
            <v>0</v>
          </cell>
          <cell r="FW281"/>
          <cell r="FX281">
            <v>0</v>
          </cell>
          <cell r="FY281">
            <v>0</v>
          </cell>
          <cell r="FZ281">
            <v>0</v>
          </cell>
          <cell r="GA281">
            <v>0</v>
          </cell>
          <cell r="GB281">
            <v>0</v>
          </cell>
          <cell r="GC281">
            <v>0</v>
          </cell>
          <cell r="GD281">
            <v>0</v>
          </cell>
          <cell r="GE281">
            <v>0</v>
          </cell>
          <cell r="GF281">
            <v>0</v>
          </cell>
          <cell r="GG281">
            <v>0</v>
          </cell>
          <cell r="GH281">
            <v>0</v>
          </cell>
          <cell r="GI281">
            <v>0</v>
          </cell>
          <cell r="GJ281">
            <v>0</v>
          </cell>
          <cell r="GK281">
            <v>0</v>
          </cell>
          <cell r="GL281">
            <v>0</v>
          </cell>
          <cell r="GM281">
            <v>0</v>
          </cell>
          <cell r="GN281"/>
          <cell r="GO281">
            <v>0</v>
          </cell>
          <cell r="GP281">
            <v>0</v>
          </cell>
          <cell r="GQ281">
            <v>0</v>
          </cell>
          <cell r="GR281">
            <v>0</v>
          </cell>
          <cell r="GS281">
            <v>0</v>
          </cell>
          <cell r="GT281">
            <v>0</v>
          </cell>
          <cell r="GU281">
            <v>0</v>
          </cell>
          <cell r="GV281">
            <v>0</v>
          </cell>
          <cell r="GW281">
            <v>0</v>
          </cell>
          <cell r="GX281">
            <v>0</v>
          </cell>
          <cell r="GY281">
            <v>0</v>
          </cell>
          <cell r="GZ281">
            <v>0</v>
          </cell>
          <cell r="HA281">
            <v>0</v>
          </cell>
          <cell r="HB281">
            <v>0</v>
          </cell>
          <cell r="HC281">
            <v>0</v>
          </cell>
          <cell r="HD281">
            <v>0</v>
          </cell>
          <cell r="HE281">
            <v>0</v>
          </cell>
          <cell r="HF281">
            <v>0</v>
          </cell>
          <cell r="HG281">
            <v>1092727000</v>
          </cell>
          <cell r="HH281">
            <v>0</v>
          </cell>
          <cell r="HI281"/>
          <cell r="HJ281"/>
          <cell r="HK281"/>
          <cell r="HL281">
            <v>0</v>
          </cell>
          <cell r="HM281">
            <v>1092727000</v>
          </cell>
          <cell r="HN281">
            <v>0</v>
          </cell>
          <cell r="HO281"/>
          <cell r="HP281"/>
          <cell r="HQ281"/>
          <cell r="HR281"/>
          <cell r="HS281"/>
          <cell r="HT281"/>
          <cell r="HU281">
            <v>0</v>
          </cell>
          <cell r="HV281"/>
          <cell r="HW281">
            <v>0</v>
          </cell>
          <cell r="HX281">
            <v>0</v>
          </cell>
          <cell r="HY281">
            <v>0</v>
          </cell>
          <cell r="HZ281">
            <v>0</v>
          </cell>
          <cell r="IA281">
            <v>0</v>
          </cell>
          <cell r="IB281">
            <v>0</v>
          </cell>
          <cell r="IC281">
            <v>0</v>
          </cell>
          <cell r="ID281">
            <v>0</v>
          </cell>
          <cell r="IE281">
            <v>0</v>
          </cell>
          <cell r="IF281">
            <v>0</v>
          </cell>
          <cell r="IG281">
            <v>0</v>
          </cell>
          <cell r="IH281">
            <v>0</v>
          </cell>
          <cell r="II281">
            <v>0</v>
          </cell>
          <cell r="IJ281">
            <v>0</v>
          </cell>
          <cell r="IK281">
            <v>0</v>
          </cell>
          <cell r="IL281">
            <v>0</v>
          </cell>
          <cell r="IM281"/>
          <cell r="IN281">
            <v>0</v>
          </cell>
          <cell r="IO281">
            <v>0</v>
          </cell>
          <cell r="IP281">
            <v>0</v>
          </cell>
          <cell r="IQ281">
            <v>0</v>
          </cell>
          <cell r="IR281">
            <v>0</v>
          </cell>
          <cell r="IS281">
            <v>0</v>
          </cell>
          <cell r="IT281">
            <v>0</v>
          </cell>
          <cell r="IU281">
            <v>0</v>
          </cell>
          <cell r="IV281">
            <v>0</v>
          </cell>
          <cell r="IW281">
            <v>0</v>
          </cell>
          <cell r="IX281">
            <v>0</v>
          </cell>
          <cell r="IY281">
            <v>0</v>
          </cell>
          <cell r="IZ281">
            <v>0</v>
          </cell>
          <cell r="JA281">
            <v>0</v>
          </cell>
          <cell r="JB281">
            <v>0</v>
          </cell>
          <cell r="JC281">
            <v>0</v>
          </cell>
          <cell r="JD281">
            <v>0</v>
          </cell>
          <cell r="JE281">
            <v>0</v>
          </cell>
          <cell r="JF281">
            <v>3303854467</v>
          </cell>
          <cell r="JG281">
            <v>0</v>
          </cell>
          <cell r="JH281">
            <v>0</v>
          </cell>
          <cell r="JI281">
            <v>0</v>
          </cell>
          <cell r="JJ281">
            <v>0</v>
          </cell>
          <cell r="JK281">
            <v>0</v>
          </cell>
          <cell r="JL281">
            <v>3303854467</v>
          </cell>
          <cell r="JM281">
            <v>0</v>
          </cell>
          <cell r="JN281">
            <v>0</v>
          </cell>
          <cell r="JO281">
            <v>0</v>
          </cell>
          <cell r="JP281">
            <v>0</v>
          </cell>
          <cell r="JQ281">
            <v>0</v>
          </cell>
          <cell r="JR281">
            <v>0</v>
          </cell>
          <cell r="JS281">
            <v>0</v>
          </cell>
          <cell r="JT281">
            <v>0</v>
          </cell>
          <cell r="JU281">
            <v>0</v>
          </cell>
          <cell r="JV281">
            <v>146200800</v>
          </cell>
          <cell r="JW281">
            <v>0</v>
          </cell>
          <cell r="JX281">
            <v>0</v>
          </cell>
          <cell r="JY281">
            <v>0</v>
          </cell>
          <cell r="JZ281">
            <v>0</v>
          </cell>
          <cell r="KA281">
            <v>0</v>
          </cell>
          <cell r="KB281">
            <v>146200800</v>
          </cell>
          <cell r="KC281">
            <v>0</v>
          </cell>
          <cell r="KD281">
            <v>0</v>
          </cell>
          <cell r="KE281">
            <v>0</v>
          </cell>
          <cell r="KF281">
            <v>0</v>
          </cell>
          <cell r="KG281">
            <v>0</v>
          </cell>
          <cell r="KH281">
            <v>0</v>
          </cell>
          <cell r="KI281">
            <v>0</v>
          </cell>
          <cell r="KJ281">
            <v>0</v>
          </cell>
          <cell r="KK281">
            <v>0</v>
          </cell>
          <cell r="KL281"/>
          <cell r="KM281">
            <v>0</v>
          </cell>
          <cell r="KN281">
            <v>0</v>
          </cell>
          <cell r="KO281">
            <v>0</v>
          </cell>
          <cell r="KP281">
            <v>0</v>
          </cell>
          <cell r="KQ281">
            <v>0</v>
          </cell>
          <cell r="KR281">
            <v>0</v>
          </cell>
          <cell r="KS281">
            <v>0</v>
          </cell>
          <cell r="KT281">
            <v>0</v>
          </cell>
          <cell r="KU281">
            <v>0</v>
          </cell>
          <cell r="KV281">
            <v>0</v>
          </cell>
          <cell r="KW281">
            <v>0</v>
          </cell>
          <cell r="KX281">
            <v>0</v>
          </cell>
          <cell r="KY281">
            <v>0</v>
          </cell>
          <cell r="KZ281">
            <v>0</v>
          </cell>
          <cell r="LA281">
            <v>0</v>
          </cell>
          <cell r="LB281">
            <v>0</v>
          </cell>
          <cell r="LC281">
            <v>0</v>
          </cell>
          <cell r="LD281">
            <v>0</v>
          </cell>
        </row>
        <row r="282">
          <cell r="B282">
            <v>279</v>
          </cell>
          <cell r="C282" t="str">
            <v>“CAJICÁ IDEAL”</v>
          </cell>
          <cell r="D282" t="str">
            <v>5. CAJICÁ IDEAL EN CULTURA CIUDADANA, GOBERNANZA Y CERCANÍA</v>
          </cell>
          <cell r="E282" t="str">
            <v>45. Gobierno Territorial</v>
          </cell>
          <cell r="F282" t="str">
            <v xml:space="preserve">14. Cajicá con Gobernanza </v>
          </cell>
          <cell r="G282"/>
          <cell r="H282">
            <v>87</v>
          </cell>
          <cell r="I282" t="str">
            <v xml:space="preserve">Mejorar el Índice de Desempeño Fiscal en 7 puntos </v>
          </cell>
          <cell r="J282" t="str">
            <v>Porcentaje</v>
          </cell>
          <cell r="K282">
            <v>58.65</v>
          </cell>
          <cell r="L282"/>
          <cell r="M282">
            <v>65</v>
          </cell>
          <cell r="N282" t="str">
            <v>Departamento Nacional de Planeación 2021</v>
          </cell>
          <cell r="O282" t="str">
            <v>4599002. Servicio de saneamiento fiscal y financiero</v>
          </cell>
          <cell r="P282" t="str">
            <v>459900201. Estrategia para el mejoramiento del Índice de Desempeño Fiscal ejecutada</v>
          </cell>
          <cell r="Q282" t="str">
            <v xml:space="preserve">59. Finanzas Municipales </v>
          </cell>
          <cell r="R282" t="str">
            <v>Secretaría de Hacienda</v>
          </cell>
          <cell r="S282">
            <v>279</v>
          </cell>
          <cell r="T282" t="str">
            <v>Implementar 1 estrategia de Incentivos tributarios para lograr la llegada de más empresas industriales, comerciales y de servicios</v>
          </cell>
          <cell r="U282" t="str">
            <v xml:space="preserve">Plan de Incentivos tributarios </v>
          </cell>
          <cell r="V282" t="str">
            <v>Número</v>
          </cell>
          <cell r="W282"/>
          <cell r="X282">
            <v>1</v>
          </cell>
          <cell r="Y282">
            <v>0</v>
          </cell>
          <cell r="Z282" t="str">
            <v>I</v>
          </cell>
          <cell r="AA282">
            <v>0.29498525073746312</v>
          </cell>
          <cell r="AB282">
            <v>0</v>
          </cell>
          <cell r="AC282">
            <v>0</v>
          </cell>
          <cell r="AD282">
            <v>0</v>
          </cell>
          <cell r="AE282">
            <v>0</v>
          </cell>
          <cell r="AF282"/>
          <cell r="AG282"/>
          <cell r="AH282"/>
          <cell r="AI282">
            <v>1</v>
          </cell>
          <cell r="AJ282"/>
          <cell r="AK282"/>
          <cell r="AL282" t="str">
            <v>16. Paz, justicia e instituciones sólidas</v>
          </cell>
          <cell r="AM282" t="str">
            <v>Comunidad</v>
          </cell>
          <cell r="AN282"/>
          <cell r="AO282" t="str">
            <v>np</v>
          </cell>
          <cell r="AP282">
            <v>0</v>
          </cell>
          <cell r="AQ282">
            <v>1</v>
          </cell>
          <cell r="AR282">
            <v>0.29850746268656714</v>
          </cell>
          <cell r="AS282" t="str">
            <v>NP</v>
          </cell>
          <cell r="AT282">
            <v>0</v>
          </cell>
          <cell r="AU282" t="str">
            <v>NP</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cell r="BL282"/>
          <cell r="BM282"/>
          <cell r="BN282"/>
          <cell r="BO282"/>
          <cell r="BP282"/>
          <cell r="BQ282"/>
          <cell r="BR282"/>
          <cell r="BS282"/>
          <cell r="BT282"/>
          <cell r="BU282"/>
          <cell r="BV282"/>
          <cell r="BW282"/>
          <cell r="BX282"/>
          <cell r="BY282"/>
          <cell r="BZ282">
            <v>0</v>
          </cell>
          <cell r="CA282"/>
          <cell r="CB282"/>
          <cell r="CC282"/>
          <cell r="CD282"/>
          <cell r="CE282"/>
          <cell r="CF282"/>
          <cell r="CG282"/>
          <cell r="CH282"/>
          <cell r="CI282"/>
          <cell r="CJ282"/>
          <cell r="CK282"/>
          <cell r="CL282"/>
          <cell r="CM282"/>
          <cell r="CN282"/>
          <cell r="CO282"/>
          <cell r="CP282"/>
          <cell r="CQ282">
            <v>0</v>
          </cell>
          <cell r="CR282">
            <v>0</v>
          </cell>
          <cell r="CS282">
            <v>0</v>
          </cell>
          <cell r="CT282">
            <v>0</v>
          </cell>
          <cell r="CU282">
            <v>0</v>
          </cell>
          <cell r="CV282">
            <v>0</v>
          </cell>
          <cell r="CW282">
            <v>0</v>
          </cell>
          <cell r="CX282">
            <v>0</v>
          </cell>
          <cell r="CY282">
            <v>0</v>
          </cell>
          <cell r="CZ282">
            <v>0</v>
          </cell>
          <cell r="DA282">
            <v>0</v>
          </cell>
          <cell r="DB282">
            <v>0</v>
          </cell>
          <cell r="DC282">
            <v>0</v>
          </cell>
          <cell r="DD282">
            <v>0</v>
          </cell>
          <cell r="DE282">
            <v>0</v>
          </cell>
          <cell r="DF282">
            <v>0</v>
          </cell>
          <cell r="DG282">
            <v>0</v>
          </cell>
          <cell r="DH282">
            <v>0</v>
          </cell>
          <cell r="DI282">
            <v>0</v>
          </cell>
          <cell r="DJ282"/>
          <cell r="DK282"/>
          <cell r="DL282"/>
          <cell r="DM282"/>
          <cell r="DN282"/>
          <cell r="DO282"/>
          <cell r="DP282"/>
          <cell r="DQ282"/>
          <cell r="DR282"/>
          <cell r="DS282"/>
          <cell r="DT282"/>
          <cell r="DU282"/>
          <cell r="DV282"/>
          <cell r="DW282">
            <v>0</v>
          </cell>
          <cell r="DX282"/>
          <cell r="DY282">
            <v>0</v>
          </cell>
          <cell r="DZ282"/>
          <cell r="EA282">
            <v>0</v>
          </cell>
          <cell r="EB282">
            <v>0</v>
          </cell>
          <cell r="EC282">
            <v>0</v>
          </cell>
          <cell r="ED282">
            <v>0</v>
          </cell>
          <cell r="EE282"/>
          <cell r="EF282">
            <v>0</v>
          </cell>
          <cell r="EG282">
            <v>0</v>
          </cell>
          <cell r="EH282">
            <v>0</v>
          </cell>
          <cell r="EI282">
            <v>0</v>
          </cell>
          <cell r="EJ282">
            <v>0</v>
          </cell>
          <cell r="EK282">
            <v>0</v>
          </cell>
          <cell r="EL282">
            <v>0</v>
          </cell>
          <cell r="EM282">
            <v>0</v>
          </cell>
          <cell r="EN282">
            <v>0</v>
          </cell>
          <cell r="EO282"/>
          <cell r="EP282">
            <v>0</v>
          </cell>
          <cell r="EQ282">
            <v>0</v>
          </cell>
          <cell r="ER282">
            <v>0</v>
          </cell>
          <cell r="ES282">
            <v>0</v>
          </cell>
          <cell r="ET282">
            <v>0</v>
          </cell>
          <cell r="EU282">
            <v>0</v>
          </cell>
          <cell r="EV282">
            <v>0</v>
          </cell>
          <cell r="EW282">
            <v>0</v>
          </cell>
          <cell r="EX282">
            <v>0</v>
          </cell>
          <cell r="EY282">
            <v>0</v>
          </cell>
          <cell r="EZ282">
            <v>0</v>
          </cell>
          <cell r="FA282">
            <v>0</v>
          </cell>
          <cell r="FB282">
            <v>0</v>
          </cell>
          <cell r="FC282">
            <v>0</v>
          </cell>
          <cell r="FD282">
            <v>0</v>
          </cell>
          <cell r="FE282">
            <v>0</v>
          </cell>
          <cell r="FF282">
            <v>0</v>
          </cell>
          <cell r="FG282">
            <v>0</v>
          </cell>
          <cell r="FH282">
            <v>0</v>
          </cell>
          <cell r="FI282">
            <v>0</v>
          </cell>
          <cell r="FJ282"/>
          <cell r="FK282"/>
          <cell r="FL282"/>
          <cell r="FM282">
            <v>0</v>
          </cell>
          <cell r="FN282">
            <v>0</v>
          </cell>
          <cell r="FO282">
            <v>0</v>
          </cell>
          <cell r="FP282"/>
          <cell r="FQ282"/>
          <cell r="FR282"/>
          <cell r="FS282"/>
          <cell r="FT282"/>
          <cell r="FU282"/>
          <cell r="FV282">
            <v>0</v>
          </cell>
          <cell r="FW282"/>
          <cell r="FX282">
            <v>0</v>
          </cell>
          <cell r="FY282">
            <v>0</v>
          </cell>
          <cell r="FZ282">
            <v>0</v>
          </cell>
          <cell r="GA282">
            <v>0</v>
          </cell>
          <cell r="GB282">
            <v>0</v>
          </cell>
          <cell r="GC282">
            <v>0</v>
          </cell>
          <cell r="GD282">
            <v>0</v>
          </cell>
          <cell r="GE282">
            <v>0</v>
          </cell>
          <cell r="GF282">
            <v>0</v>
          </cell>
          <cell r="GG282">
            <v>0</v>
          </cell>
          <cell r="GH282">
            <v>0</v>
          </cell>
          <cell r="GI282">
            <v>0</v>
          </cell>
          <cell r="GJ282">
            <v>0</v>
          </cell>
          <cell r="GK282">
            <v>0</v>
          </cell>
          <cell r="GL282">
            <v>0</v>
          </cell>
          <cell r="GM282">
            <v>0</v>
          </cell>
          <cell r="GN282"/>
          <cell r="GO282">
            <v>0</v>
          </cell>
          <cell r="GP282">
            <v>0</v>
          </cell>
          <cell r="GQ282">
            <v>0</v>
          </cell>
          <cell r="GR282">
            <v>0</v>
          </cell>
          <cell r="GS282">
            <v>0</v>
          </cell>
          <cell r="GT282">
            <v>0</v>
          </cell>
          <cell r="GU282">
            <v>0</v>
          </cell>
          <cell r="GV282">
            <v>0</v>
          </cell>
          <cell r="GW282">
            <v>0</v>
          </cell>
          <cell r="GX282">
            <v>0</v>
          </cell>
          <cell r="GY282">
            <v>0</v>
          </cell>
          <cell r="GZ282">
            <v>0</v>
          </cell>
          <cell r="HA282">
            <v>0</v>
          </cell>
          <cell r="HB282">
            <v>0</v>
          </cell>
          <cell r="HC282">
            <v>0</v>
          </cell>
          <cell r="HD282">
            <v>0</v>
          </cell>
          <cell r="HE282">
            <v>0</v>
          </cell>
          <cell r="HF282">
            <v>0</v>
          </cell>
          <cell r="HG282">
            <v>0</v>
          </cell>
          <cell r="HH282">
            <v>0</v>
          </cell>
          <cell r="HI282"/>
          <cell r="HJ282"/>
          <cell r="HK282"/>
          <cell r="HL282">
            <v>0</v>
          </cell>
          <cell r="HM282">
            <v>0</v>
          </cell>
          <cell r="HN282">
            <v>0</v>
          </cell>
          <cell r="HO282"/>
          <cell r="HP282"/>
          <cell r="HQ282"/>
          <cell r="HR282"/>
          <cell r="HS282"/>
          <cell r="HT282"/>
          <cell r="HU282">
            <v>0</v>
          </cell>
          <cell r="HV282"/>
          <cell r="HW282">
            <v>0</v>
          </cell>
          <cell r="HX282">
            <v>0</v>
          </cell>
          <cell r="HY282">
            <v>0</v>
          </cell>
          <cell r="HZ282">
            <v>0</v>
          </cell>
          <cell r="IA282">
            <v>0</v>
          </cell>
          <cell r="IB282">
            <v>0</v>
          </cell>
          <cell r="IC282">
            <v>0</v>
          </cell>
          <cell r="ID282">
            <v>0</v>
          </cell>
          <cell r="IE282">
            <v>0</v>
          </cell>
          <cell r="IF282">
            <v>0</v>
          </cell>
          <cell r="IG282">
            <v>0</v>
          </cell>
          <cell r="IH282">
            <v>0</v>
          </cell>
          <cell r="II282">
            <v>0</v>
          </cell>
          <cell r="IJ282">
            <v>0</v>
          </cell>
          <cell r="IK282">
            <v>0</v>
          </cell>
          <cell r="IL282">
            <v>0</v>
          </cell>
          <cell r="IM282"/>
          <cell r="IN282">
            <v>0</v>
          </cell>
          <cell r="IO282">
            <v>0</v>
          </cell>
          <cell r="IP282">
            <v>0</v>
          </cell>
          <cell r="IQ282">
            <v>0</v>
          </cell>
          <cell r="IR282">
            <v>0</v>
          </cell>
          <cell r="IS282">
            <v>0</v>
          </cell>
          <cell r="IT282">
            <v>0</v>
          </cell>
          <cell r="IU282">
            <v>0</v>
          </cell>
          <cell r="IV282">
            <v>0</v>
          </cell>
          <cell r="IW282">
            <v>0</v>
          </cell>
          <cell r="IX282">
            <v>0</v>
          </cell>
          <cell r="IY282">
            <v>0</v>
          </cell>
          <cell r="IZ282">
            <v>0</v>
          </cell>
          <cell r="JA282">
            <v>0</v>
          </cell>
          <cell r="JB282">
            <v>0</v>
          </cell>
          <cell r="JC282">
            <v>0</v>
          </cell>
          <cell r="JD282">
            <v>0</v>
          </cell>
          <cell r="JE282">
            <v>0</v>
          </cell>
          <cell r="JF282">
            <v>0</v>
          </cell>
          <cell r="JG282">
            <v>0</v>
          </cell>
          <cell r="JH282">
            <v>0</v>
          </cell>
          <cell r="JI282">
            <v>0</v>
          </cell>
          <cell r="JJ282">
            <v>0</v>
          </cell>
          <cell r="JK282">
            <v>0</v>
          </cell>
          <cell r="JL282">
            <v>0</v>
          </cell>
          <cell r="JM282">
            <v>0</v>
          </cell>
          <cell r="JN282">
            <v>0</v>
          </cell>
          <cell r="JO282">
            <v>0</v>
          </cell>
          <cell r="JP282">
            <v>0</v>
          </cell>
          <cell r="JQ282">
            <v>0</v>
          </cell>
          <cell r="JR282">
            <v>0</v>
          </cell>
          <cell r="JS282">
            <v>0</v>
          </cell>
          <cell r="JT282">
            <v>0</v>
          </cell>
          <cell r="JU282">
            <v>0</v>
          </cell>
          <cell r="JV282">
            <v>0</v>
          </cell>
          <cell r="JW282">
            <v>0</v>
          </cell>
          <cell r="JX282">
            <v>0</v>
          </cell>
          <cell r="JY282">
            <v>0</v>
          </cell>
          <cell r="JZ282">
            <v>0</v>
          </cell>
          <cell r="KA282">
            <v>0</v>
          </cell>
          <cell r="KB282">
            <v>0</v>
          </cell>
          <cell r="KC282">
            <v>0</v>
          </cell>
          <cell r="KD282">
            <v>0</v>
          </cell>
          <cell r="KE282">
            <v>0</v>
          </cell>
          <cell r="KF282">
            <v>0</v>
          </cell>
          <cell r="KG282">
            <v>0</v>
          </cell>
          <cell r="KH282">
            <v>0</v>
          </cell>
          <cell r="KI282">
            <v>0</v>
          </cell>
          <cell r="KJ282">
            <v>0</v>
          </cell>
          <cell r="KK282">
            <v>0</v>
          </cell>
          <cell r="KL282"/>
          <cell r="KM282">
            <v>0</v>
          </cell>
          <cell r="KN282">
            <v>0</v>
          </cell>
          <cell r="KO282">
            <v>0</v>
          </cell>
          <cell r="KP282">
            <v>0</v>
          </cell>
          <cell r="KQ282">
            <v>0</v>
          </cell>
          <cell r="KR282">
            <v>0</v>
          </cell>
          <cell r="KS282">
            <v>0</v>
          </cell>
          <cell r="KT282">
            <v>0</v>
          </cell>
          <cell r="KU282">
            <v>0</v>
          </cell>
          <cell r="KV282">
            <v>0</v>
          </cell>
          <cell r="KW282">
            <v>0</v>
          </cell>
          <cell r="KX282">
            <v>0</v>
          </cell>
          <cell r="KY282">
            <v>0</v>
          </cell>
          <cell r="KZ282">
            <v>0</v>
          </cell>
          <cell r="LA282">
            <v>0</v>
          </cell>
          <cell r="LB282">
            <v>0</v>
          </cell>
          <cell r="LC282">
            <v>0</v>
          </cell>
          <cell r="LD282">
            <v>0</v>
          </cell>
        </row>
        <row r="283">
          <cell r="B283">
            <v>280</v>
          </cell>
          <cell r="C283" t="str">
            <v>“CAJICÁ IDEAL”</v>
          </cell>
          <cell r="D283" t="str">
            <v>5. CAJICÁ IDEAL EN CULTURA CIUDADANA, GOBERNANZA Y CERCANÍA</v>
          </cell>
          <cell r="E283" t="str">
            <v>45. Gobierno Territorial</v>
          </cell>
          <cell r="F283" t="str">
            <v xml:space="preserve">14. Cajicá con Gobernanza </v>
          </cell>
          <cell r="G283"/>
          <cell r="H283">
            <v>88</v>
          </cell>
          <cell r="I283" t="str">
            <v xml:space="preserve">Implementar al 100% la Política Pública de Protección y Bienestar Animal anualmente </v>
          </cell>
          <cell r="J283" t="str">
            <v>Porcentaje</v>
          </cell>
          <cell r="K283">
            <v>100</v>
          </cell>
          <cell r="L283"/>
          <cell r="M283">
            <v>100</v>
          </cell>
          <cell r="N283" t="str">
            <v>Alcaldía Municipal</v>
          </cell>
          <cell r="O283" t="str">
            <v>4501061. Servicio de atención integral a la fauna</v>
          </cell>
          <cell r="P283" t="str">
            <v>450106100. Animales atendidos</v>
          </cell>
          <cell r="Q283" t="str">
            <v>60. Protección Animal</v>
          </cell>
          <cell r="R283" t="str">
            <v>Secretaría Ambiente y Desarrollo Rural</v>
          </cell>
          <cell r="S283">
            <v>280</v>
          </cell>
          <cell r="T283" t="str">
            <v>Implementar al 100% el plan de acción anual de la Política Pública de Protección y Bienestar Animal</v>
          </cell>
          <cell r="U283" t="str">
            <v>Política Pública de Protección Animal</v>
          </cell>
          <cell r="V283" t="str">
            <v>Porcentaje</v>
          </cell>
          <cell r="W283"/>
          <cell r="X283">
            <v>100</v>
          </cell>
          <cell r="Y283">
            <v>0</v>
          </cell>
          <cell r="Z283" t="str">
            <v>MA</v>
          </cell>
          <cell r="AA283">
            <v>0.29498525073746312</v>
          </cell>
          <cell r="AB283">
            <v>25</v>
          </cell>
          <cell r="AC283">
            <v>0.25</v>
          </cell>
          <cell r="AD283">
            <v>0</v>
          </cell>
          <cell r="AE283">
            <v>0</v>
          </cell>
          <cell r="AF283"/>
          <cell r="AG283"/>
          <cell r="AH283"/>
          <cell r="AI283">
            <v>1</v>
          </cell>
          <cell r="AJ283"/>
          <cell r="AK283"/>
          <cell r="AL283" t="str">
            <v>15. Vida de ecosistemas terrestres</v>
          </cell>
          <cell r="AM283" t="str">
            <v>Comunidad</v>
          </cell>
          <cell r="AN283"/>
          <cell r="AO283">
            <v>100</v>
          </cell>
          <cell r="AP283">
            <v>0.3115264797507788</v>
          </cell>
          <cell r="AQ283">
            <v>100</v>
          </cell>
          <cell r="AR283">
            <v>0.29850746268656714</v>
          </cell>
          <cell r="AS283">
            <v>100</v>
          </cell>
          <cell r="AT283">
            <v>0.30864197530864196</v>
          </cell>
          <cell r="AU283">
            <v>100</v>
          </cell>
          <cell r="AV283">
            <v>0.30769230769230771</v>
          </cell>
          <cell r="AW283">
            <v>100</v>
          </cell>
          <cell r="AX283">
            <v>100</v>
          </cell>
          <cell r="AY283">
            <v>0</v>
          </cell>
          <cell r="AZ283">
            <v>0</v>
          </cell>
          <cell r="BA283">
            <v>0</v>
          </cell>
          <cell r="BB283">
            <v>0</v>
          </cell>
          <cell r="BC283">
            <v>0</v>
          </cell>
          <cell r="BD283">
            <v>0</v>
          </cell>
          <cell r="BE283">
            <v>0.3115264797507788</v>
          </cell>
          <cell r="BF283">
            <v>0</v>
          </cell>
          <cell r="BG283">
            <v>0</v>
          </cell>
          <cell r="BH283">
            <v>0</v>
          </cell>
          <cell r="BI283">
            <v>7.3746312684365781E-2</v>
          </cell>
          <cell r="BJ283">
            <v>35000000</v>
          </cell>
          <cell r="BK283"/>
          <cell r="BL283"/>
          <cell r="BM283"/>
          <cell r="BN283"/>
          <cell r="BO283"/>
          <cell r="BP283">
            <v>35000000</v>
          </cell>
          <cell r="BQ283"/>
          <cell r="BR283"/>
          <cell r="BS283"/>
          <cell r="BT283"/>
          <cell r="BU283"/>
          <cell r="BV283"/>
          <cell r="BW283"/>
          <cell r="BX283"/>
          <cell r="BY283"/>
          <cell r="BZ283">
            <v>34954159</v>
          </cell>
          <cell r="CA283"/>
          <cell r="CB283"/>
          <cell r="CC283"/>
          <cell r="CD283"/>
          <cell r="CE283"/>
          <cell r="CF283">
            <v>34954159</v>
          </cell>
          <cell r="CG283"/>
          <cell r="CH283"/>
          <cell r="CI283"/>
          <cell r="CJ283"/>
          <cell r="CK283"/>
          <cell r="CL283"/>
          <cell r="CM283"/>
          <cell r="CN283"/>
          <cell r="CO283"/>
          <cell r="CP283"/>
          <cell r="CQ283">
            <v>0</v>
          </cell>
          <cell r="CR283">
            <v>0</v>
          </cell>
          <cell r="CS283">
            <v>0</v>
          </cell>
          <cell r="CT283">
            <v>0</v>
          </cell>
          <cell r="CU283">
            <v>0</v>
          </cell>
          <cell r="CV283">
            <v>0</v>
          </cell>
          <cell r="CW283">
            <v>0</v>
          </cell>
          <cell r="CX283">
            <v>0</v>
          </cell>
          <cell r="CY283">
            <v>0</v>
          </cell>
          <cell r="CZ283">
            <v>0</v>
          </cell>
          <cell r="DA283">
            <v>0</v>
          </cell>
          <cell r="DB283">
            <v>0</v>
          </cell>
          <cell r="DC283">
            <v>0</v>
          </cell>
          <cell r="DD283">
            <v>0</v>
          </cell>
          <cell r="DE283">
            <v>0</v>
          </cell>
          <cell r="DF283">
            <v>0</v>
          </cell>
          <cell r="DG283">
            <v>0</v>
          </cell>
          <cell r="DH283">
            <v>0</v>
          </cell>
          <cell r="DI283">
            <v>200000000</v>
          </cell>
          <cell r="DJ283"/>
          <cell r="DK283"/>
          <cell r="DL283"/>
          <cell r="DM283"/>
          <cell r="DN283"/>
          <cell r="DO283">
            <v>200000000</v>
          </cell>
          <cell r="DP283"/>
          <cell r="DQ283"/>
          <cell r="DR283"/>
          <cell r="DS283"/>
          <cell r="DT283"/>
          <cell r="DU283"/>
          <cell r="DV283"/>
          <cell r="DW283">
            <v>0</v>
          </cell>
          <cell r="DX283"/>
          <cell r="DY283">
            <v>0</v>
          </cell>
          <cell r="DZ283"/>
          <cell r="EA283">
            <v>0</v>
          </cell>
          <cell r="EB283">
            <v>0</v>
          </cell>
          <cell r="EC283">
            <v>0</v>
          </cell>
          <cell r="ED283">
            <v>0</v>
          </cell>
          <cell r="EE283"/>
          <cell r="EF283">
            <v>0</v>
          </cell>
          <cell r="EG283">
            <v>0</v>
          </cell>
          <cell r="EH283">
            <v>0</v>
          </cell>
          <cell r="EI283">
            <v>0</v>
          </cell>
          <cell r="EJ283">
            <v>0</v>
          </cell>
          <cell r="EK283">
            <v>0</v>
          </cell>
          <cell r="EL283">
            <v>0</v>
          </cell>
          <cell r="EM283">
            <v>0</v>
          </cell>
          <cell r="EN283">
            <v>0</v>
          </cell>
          <cell r="EO283"/>
          <cell r="EP283">
            <v>0</v>
          </cell>
          <cell r="EQ283">
            <v>0</v>
          </cell>
          <cell r="ER283">
            <v>0</v>
          </cell>
          <cell r="ES283">
            <v>0</v>
          </cell>
          <cell r="ET283">
            <v>0</v>
          </cell>
          <cell r="EU283">
            <v>0</v>
          </cell>
          <cell r="EV283">
            <v>0</v>
          </cell>
          <cell r="EW283">
            <v>0</v>
          </cell>
          <cell r="EX283">
            <v>0</v>
          </cell>
          <cell r="EY283">
            <v>0</v>
          </cell>
          <cell r="EZ283">
            <v>0</v>
          </cell>
          <cell r="FA283">
            <v>0</v>
          </cell>
          <cell r="FB283">
            <v>0</v>
          </cell>
          <cell r="FC283">
            <v>0</v>
          </cell>
          <cell r="FD283">
            <v>0</v>
          </cell>
          <cell r="FE283">
            <v>0</v>
          </cell>
          <cell r="FF283">
            <v>0</v>
          </cell>
          <cell r="FG283">
            <v>0</v>
          </cell>
          <cell r="FH283">
            <v>31827000</v>
          </cell>
          <cell r="FI283">
            <v>0</v>
          </cell>
          <cell r="FJ283"/>
          <cell r="FK283"/>
          <cell r="FL283"/>
          <cell r="FM283">
            <v>0</v>
          </cell>
          <cell r="FN283">
            <v>31827000</v>
          </cell>
          <cell r="FO283">
            <v>0</v>
          </cell>
          <cell r="FP283"/>
          <cell r="FQ283"/>
          <cell r="FR283"/>
          <cell r="FS283"/>
          <cell r="FT283"/>
          <cell r="FU283"/>
          <cell r="FV283">
            <v>0</v>
          </cell>
          <cell r="FW283"/>
          <cell r="FX283">
            <v>0</v>
          </cell>
          <cell r="FY283">
            <v>0</v>
          </cell>
          <cell r="FZ283">
            <v>0</v>
          </cell>
          <cell r="GA283">
            <v>0</v>
          </cell>
          <cell r="GB283">
            <v>0</v>
          </cell>
          <cell r="GC283">
            <v>0</v>
          </cell>
          <cell r="GD283">
            <v>0</v>
          </cell>
          <cell r="GE283">
            <v>0</v>
          </cell>
          <cell r="GF283">
            <v>0</v>
          </cell>
          <cell r="GG283">
            <v>0</v>
          </cell>
          <cell r="GH283">
            <v>0</v>
          </cell>
          <cell r="GI283">
            <v>0</v>
          </cell>
          <cell r="GJ283">
            <v>0</v>
          </cell>
          <cell r="GK283">
            <v>0</v>
          </cell>
          <cell r="GL283">
            <v>0</v>
          </cell>
          <cell r="GM283">
            <v>0</v>
          </cell>
          <cell r="GN283"/>
          <cell r="GO283">
            <v>0</v>
          </cell>
          <cell r="GP283">
            <v>0</v>
          </cell>
          <cell r="GQ283">
            <v>0</v>
          </cell>
          <cell r="GR283">
            <v>0</v>
          </cell>
          <cell r="GS283">
            <v>0</v>
          </cell>
          <cell r="GT283">
            <v>0</v>
          </cell>
          <cell r="GU283">
            <v>0</v>
          </cell>
          <cell r="GV283">
            <v>0</v>
          </cell>
          <cell r="GW283">
            <v>0</v>
          </cell>
          <cell r="GX283">
            <v>0</v>
          </cell>
          <cell r="GY283">
            <v>0</v>
          </cell>
          <cell r="GZ283">
            <v>0</v>
          </cell>
          <cell r="HA283">
            <v>0</v>
          </cell>
          <cell r="HB283">
            <v>0</v>
          </cell>
          <cell r="HC283">
            <v>0</v>
          </cell>
          <cell r="HD283">
            <v>0</v>
          </cell>
          <cell r="HE283">
            <v>0</v>
          </cell>
          <cell r="HF283">
            <v>0</v>
          </cell>
          <cell r="HG283">
            <v>32781810</v>
          </cell>
          <cell r="HH283">
            <v>0</v>
          </cell>
          <cell r="HI283"/>
          <cell r="HJ283"/>
          <cell r="HK283"/>
          <cell r="HL283">
            <v>0</v>
          </cell>
          <cell r="HM283">
            <v>32781810</v>
          </cell>
          <cell r="HN283">
            <v>0</v>
          </cell>
          <cell r="HO283"/>
          <cell r="HP283"/>
          <cell r="HQ283"/>
          <cell r="HR283"/>
          <cell r="HS283"/>
          <cell r="HT283"/>
          <cell r="HU283">
            <v>0</v>
          </cell>
          <cell r="HV283"/>
          <cell r="HW283">
            <v>0</v>
          </cell>
          <cell r="HX283">
            <v>0</v>
          </cell>
          <cell r="HY283">
            <v>0</v>
          </cell>
          <cell r="HZ283">
            <v>0</v>
          </cell>
          <cell r="IA283">
            <v>0</v>
          </cell>
          <cell r="IB283">
            <v>0</v>
          </cell>
          <cell r="IC283">
            <v>0</v>
          </cell>
          <cell r="ID283">
            <v>0</v>
          </cell>
          <cell r="IE283">
            <v>0</v>
          </cell>
          <cell r="IF283">
            <v>0</v>
          </cell>
          <cell r="IG283">
            <v>0</v>
          </cell>
          <cell r="IH283">
            <v>0</v>
          </cell>
          <cell r="II283">
            <v>0</v>
          </cell>
          <cell r="IJ283">
            <v>0</v>
          </cell>
          <cell r="IK283">
            <v>0</v>
          </cell>
          <cell r="IL283">
            <v>0</v>
          </cell>
          <cell r="IM283"/>
          <cell r="IN283">
            <v>0</v>
          </cell>
          <cell r="IO283">
            <v>0</v>
          </cell>
          <cell r="IP283">
            <v>0</v>
          </cell>
          <cell r="IQ283">
            <v>0</v>
          </cell>
          <cell r="IR283">
            <v>0</v>
          </cell>
          <cell r="IS283">
            <v>0</v>
          </cell>
          <cell r="IT283">
            <v>0</v>
          </cell>
          <cell r="IU283">
            <v>0</v>
          </cell>
          <cell r="IV283">
            <v>0</v>
          </cell>
          <cell r="IW283">
            <v>0</v>
          </cell>
          <cell r="IX283">
            <v>0</v>
          </cell>
          <cell r="IY283">
            <v>0</v>
          </cell>
          <cell r="IZ283">
            <v>0</v>
          </cell>
          <cell r="JA283">
            <v>0</v>
          </cell>
          <cell r="JB283">
            <v>0</v>
          </cell>
          <cell r="JC283">
            <v>0</v>
          </cell>
          <cell r="JD283">
            <v>0</v>
          </cell>
          <cell r="JE283">
            <v>0</v>
          </cell>
          <cell r="JF283">
            <v>299608810</v>
          </cell>
          <cell r="JG283">
            <v>0</v>
          </cell>
          <cell r="JH283">
            <v>0</v>
          </cell>
          <cell r="JI283">
            <v>0</v>
          </cell>
          <cell r="JJ283">
            <v>0</v>
          </cell>
          <cell r="JK283">
            <v>0</v>
          </cell>
          <cell r="JL283">
            <v>299608810</v>
          </cell>
          <cell r="JM283">
            <v>0</v>
          </cell>
          <cell r="JN283">
            <v>0</v>
          </cell>
          <cell r="JO283">
            <v>0</v>
          </cell>
          <cell r="JP283">
            <v>0</v>
          </cell>
          <cell r="JQ283">
            <v>0</v>
          </cell>
          <cell r="JR283">
            <v>0</v>
          </cell>
          <cell r="JS283">
            <v>0</v>
          </cell>
          <cell r="JT283">
            <v>0</v>
          </cell>
          <cell r="JU283">
            <v>0</v>
          </cell>
          <cell r="JV283">
            <v>34954159</v>
          </cell>
          <cell r="JW283">
            <v>0</v>
          </cell>
          <cell r="JX283">
            <v>0</v>
          </cell>
          <cell r="JY283">
            <v>0</v>
          </cell>
          <cell r="JZ283">
            <v>0</v>
          </cell>
          <cell r="KA283">
            <v>0</v>
          </cell>
          <cell r="KB283">
            <v>34954159</v>
          </cell>
          <cell r="KC283">
            <v>0</v>
          </cell>
          <cell r="KD283">
            <v>0</v>
          </cell>
          <cell r="KE283">
            <v>0</v>
          </cell>
          <cell r="KF283">
            <v>0</v>
          </cell>
          <cell r="KG283">
            <v>0</v>
          </cell>
          <cell r="KH283">
            <v>0</v>
          </cell>
          <cell r="KI283">
            <v>0</v>
          </cell>
          <cell r="KJ283">
            <v>0</v>
          </cell>
          <cell r="KK283">
            <v>0</v>
          </cell>
          <cell r="KL283"/>
          <cell r="KM283">
            <v>0</v>
          </cell>
          <cell r="KN283">
            <v>0</v>
          </cell>
          <cell r="KO283">
            <v>0</v>
          </cell>
          <cell r="KP283">
            <v>0</v>
          </cell>
          <cell r="KQ283">
            <v>0</v>
          </cell>
          <cell r="KR283">
            <v>0</v>
          </cell>
          <cell r="KS283">
            <v>0</v>
          </cell>
          <cell r="KT283">
            <v>0</v>
          </cell>
          <cell r="KU283">
            <v>0</v>
          </cell>
          <cell r="KV283">
            <v>0</v>
          </cell>
          <cell r="KW283">
            <v>0</v>
          </cell>
          <cell r="KX283">
            <v>0</v>
          </cell>
          <cell r="KY283">
            <v>0</v>
          </cell>
          <cell r="KZ283">
            <v>0</v>
          </cell>
          <cell r="LA283">
            <v>0</v>
          </cell>
          <cell r="LB283">
            <v>0</v>
          </cell>
          <cell r="LC283">
            <v>0</v>
          </cell>
          <cell r="LD283">
            <v>0</v>
          </cell>
        </row>
        <row r="284">
          <cell r="B284">
            <v>281</v>
          </cell>
          <cell r="C284" t="str">
            <v>“CAJICÁ IDEAL”</v>
          </cell>
          <cell r="D284" t="str">
            <v>5. CAJICÁ IDEAL EN CULTURA CIUDADANA, GOBERNANZA Y CERCANÍA</v>
          </cell>
          <cell r="E284" t="str">
            <v>45. Gobierno Territorial</v>
          </cell>
          <cell r="F284" t="str">
            <v xml:space="preserve">14. Cajicá con Gobernanza </v>
          </cell>
          <cell r="G284"/>
          <cell r="H284">
            <v>88</v>
          </cell>
          <cell r="I284" t="str">
            <v xml:space="preserve">Implementar al 100% la Política Pública de Protección y Bienestar Animal anualmente </v>
          </cell>
          <cell r="J284" t="str">
            <v>Porcentaje</v>
          </cell>
          <cell r="K284">
            <v>100</v>
          </cell>
          <cell r="L284"/>
          <cell r="M284">
            <v>100</v>
          </cell>
          <cell r="N284" t="str">
            <v>Alcaldía Municipal</v>
          </cell>
          <cell r="O284" t="str">
            <v>4501061. Servicio de atención integral a la fauna</v>
          </cell>
          <cell r="P284" t="str">
            <v>450106105. Animales atendidos por presunto maltrato</v>
          </cell>
          <cell r="Q284" t="str">
            <v>60. Protección Animal</v>
          </cell>
          <cell r="R284" t="str">
            <v>Secretaría Ambiente y Desarrollo Rural</v>
          </cell>
          <cell r="S284">
            <v>281</v>
          </cell>
          <cell r="T284" t="str">
            <v>Apoyar el funcionamiento anual de 1 Junta Defensora de Animales</v>
          </cell>
          <cell r="U284" t="str">
            <v>Junta Defensora de Animales</v>
          </cell>
          <cell r="V284" t="str">
            <v>Número</v>
          </cell>
          <cell r="W284"/>
          <cell r="X284">
            <v>1</v>
          </cell>
          <cell r="Y284">
            <v>0</v>
          </cell>
          <cell r="Z284" t="str">
            <v>MA</v>
          </cell>
          <cell r="AA284">
            <v>0.29498525073746312</v>
          </cell>
          <cell r="AB284">
            <v>0.2</v>
          </cell>
          <cell r="AC284">
            <v>0.2</v>
          </cell>
          <cell r="AD284">
            <v>0</v>
          </cell>
          <cell r="AE284">
            <v>0</v>
          </cell>
          <cell r="AF284"/>
          <cell r="AG284"/>
          <cell r="AH284"/>
          <cell r="AI284"/>
          <cell r="AJ284"/>
          <cell r="AK284"/>
          <cell r="AL284" t="str">
            <v>15. Vida de ecosistemas terrestres</v>
          </cell>
          <cell r="AM284" t="str">
            <v>Comunidad</v>
          </cell>
          <cell r="AN284"/>
          <cell r="AO284">
            <v>1</v>
          </cell>
          <cell r="AP284">
            <v>0.3115264797507788</v>
          </cell>
          <cell r="AQ284">
            <v>1</v>
          </cell>
          <cell r="AR284">
            <v>0.29850746268656714</v>
          </cell>
          <cell r="AS284">
            <v>1</v>
          </cell>
          <cell r="AT284">
            <v>0.30864197530864196</v>
          </cell>
          <cell r="AU284">
            <v>1</v>
          </cell>
          <cell r="AV284">
            <v>0.30769230769230771</v>
          </cell>
          <cell r="AW284">
            <v>0.8</v>
          </cell>
          <cell r="AX284">
            <v>80</v>
          </cell>
          <cell r="AY284">
            <v>0</v>
          </cell>
          <cell r="AZ284">
            <v>0</v>
          </cell>
          <cell r="BA284">
            <v>0</v>
          </cell>
          <cell r="BB284">
            <v>0</v>
          </cell>
          <cell r="BC284">
            <v>0</v>
          </cell>
          <cell r="BD284">
            <v>0</v>
          </cell>
          <cell r="BE284">
            <v>0.24922118380062305</v>
          </cell>
          <cell r="BF284">
            <v>0</v>
          </cell>
          <cell r="BG284">
            <v>0</v>
          </cell>
          <cell r="BH284">
            <v>0</v>
          </cell>
          <cell r="BI284">
            <v>5.8997050147492625E-2</v>
          </cell>
          <cell r="BJ284">
            <v>4971852</v>
          </cell>
          <cell r="BK284"/>
          <cell r="BL284"/>
          <cell r="BM284"/>
          <cell r="BN284"/>
          <cell r="BO284"/>
          <cell r="BP284">
            <v>4971852</v>
          </cell>
          <cell r="BQ284"/>
          <cell r="BR284"/>
          <cell r="BS284"/>
          <cell r="BT284"/>
          <cell r="BU284"/>
          <cell r="BV284"/>
          <cell r="BW284"/>
          <cell r="BX284"/>
          <cell r="BY284"/>
          <cell r="BZ284">
            <v>0</v>
          </cell>
          <cell r="CA284"/>
          <cell r="CB284"/>
          <cell r="CC284"/>
          <cell r="CD284"/>
          <cell r="CE284"/>
          <cell r="CF284"/>
          <cell r="CG284"/>
          <cell r="CH284"/>
          <cell r="CI284"/>
          <cell r="CJ284"/>
          <cell r="CK284"/>
          <cell r="CL284"/>
          <cell r="CM284"/>
          <cell r="CN284"/>
          <cell r="CO284"/>
          <cell r="CP284"/>
          <cell r="CQ284">
            <v>0</v>
          </cell>
          <cell r="CR284">
            <v>0</v>
          </cell>
          <cell r="CS284">
            <v>0</v>
          </cell>
          <cell r="CT284">
            <v>0</v>
          </cell>
          <cell r="CU284">
            <v>0</v>
          </cell>
          <cell r="CV284">
            <v>0</v>
          </cell>
          <cell r="CW284">
            <v>0</v>
          </cell>
          <cell r="CX284">
            <v>0</v>
          </cell>
          <cell r="CY284">
            <v>0</v>
          </cell>
          <cell r="CZ284">
            <v>0</v>
          </cell>
          <cell r="DA284">
            <v>0</v>
          </cell>
          <cell r="DB284">
            <v>0</v>
          </cell>
          <cell r="DC284">
            <v>0</v>
          </cell>
          <cell r="DD284">
            <v>0</v>
          </cell>
          <cell r="DE284">
            <v>0</v>
          </cell>
          <cell r="DF284">
            <v>0</v>
          </cell>
          <cell r="DG284">
            <v>0</v>
          </cell>
          <cell r="DH284">
            <v>0</v>
          </cell>
          <cell r="DI284">
            <v>5000000</v>
          </cell>
          <cell r="DJ284"/>
          <cell r="DK284"/>
          <cell r="DL284"/>
          <cell r="DM284"/>
          <cell r="DN284"/>
          <cell r="DO284">
            <v>5000000</v>
          </cell>
          <cell r="DP284"/>
          <cell r="DQ284"/>
          <cell r="DR284"/>
          <cell r="DS284"/>
          <cell r="DT284"/>
          <cell r="DU284"/>
          <cell r="DV284"/>
          <cell r="DW284">
            <v>0</v>
          </cell>
          <cell r="DX284"/>
          <cell r="DY284">
            <v>0</v>
          </cell>
          <cell r="DZ284"/>
          <cell r="EA284">
            <v>0</v>
          </cell>
          <cell r="EB284">
            <v>0</v>
          </cell>
          <cell r="EC284">
            <v>0</v>
          </cell>
          <cell r="ED284">
            <v>0</v>
          </cell>
          <cell r="EE284"/>
          <cell r="EF284">
            <v>0</v>
          </cell>
          <cell r="EG284">
            <v>0</v>
          </cell>
          <cell r="EH284">
            <v>0</v>
          </cell>
          <cell r="EI284">
            <v>0</v>
          </cell>
          <cell r="EJ284">
            <v>0</v>
          </cell>
          <cell r="EK284">
            <v>0</v>
          </cell>
          <cell r="EL284">
            <v>0</v>
          </cell>
          <cell r="EM284">
            <v>0</v>
          </cell>
          <cell r="EN284">
            <v>0</v>
          </cell>
          <cell r="EO284"/>
          <cell r="EP284">
            <v>0</v>
          </cell>
          <cell r="EQ284">
            <v>0</v>
          </cell>
          <cell r="ER284">
            <v>0</v>
          </cell>
          <cell r="ES284">
            <v>0</v>
          </cell>
          <cell r="ET284">
            <v>0</v>
          </cell>
          <cell r="EU284">
            <v>0</v>
          </cell>
          <cell r="EV284">
            <v>0</v>
          </cell>
          <cell r="EW284">
            <v>0</v>
          </cell>
          <cell r="EX284">
            <v>0</v>
          </cell>
          <cell r="EY284">
            <v>0</v>
          </cell>
          <cell r="EZ284">
            <v>0</v>
          </cell>
          <cell r="FA284">
            <v>0</v>
          </cell>
          <cell r="FB284">
            <v>0</v>
          </cell>
          <cell r="FC284">
            <v>0</v>
          </cell>
          <cell r="FD284">
            <v>0</v>
          </cell>
          <cell r="FE284">
            <v>0</v>
          </cell>
          <cell r="FF284">
            <v>0</v>
          </cell>
          <cell r="FG284">
            <v>0</v>
          </cell>
          <cell r="FH284">
            <v>5304500</v>
          </cell>
          <cell r="FI284">
            <v>0</v>
          </cell>
          <cell r="FJ284"/>
          <cell r="FK284"/>
          <cell r="FL284"/>
          <cell r="FM284">
            <v>0</v>
          </cell>
          <cell r="FN284">
            <v>5304500</v>
          </cell>
          <cell r="FO284">
            <v>0</v>
          </cell>
          <cell r="FP284"/>
          <cell r="FQ284"/>
          <cell r="FR284"/>
          <cell r="FS284"/>
          <cell r="FT284"/>
          <cell r="FU284"/>
          <cell r="FV284">
            <v>0</v>
          </cell>
          <cell r="FW284"/>
          <cell r="FX284">
            <v>0</v>
          </cell>
          <cell r="FY284">
            <v>0</v>
          </cell>
          <cell r="FZ284">
            <v>0</v>
          </cell>
          <cell r="GA284">
            <v>0</v>
          </cell>
          <cell r="GB284">
            <v>0</v>
          </cell>
          <cell r="GC284">
            <v>0</v>
          </cell>
          <cell r="GD284">
            <v>0</v>
          </cell>
          <cell r="GE284">
            <v>0</v>
          </cell>
          <cell r="GF284">
            <v>0</v>
          </cell>
          <cell r="GG284">
            <v>0</v>
          </cell>
          <cell r="GH284">
            <v>0</v>
          </cell>
          <cell r="GI284">
            <v>0</v>
          </cell>
          <cell r="GJ284">
            <v>0</v>
          </cell>
          <cell r="GK284">
            <v>0</v>
          </cell>
          <cell r="GL284">
            <v>0</v>
          </cell>
          <cell r="GM284">
            <v>0</v>
          </cell>
          <cell r="GN284"/>
          <cell r="GO284">
            <v>0</v>
          </cell>
          <cell r="GP284">
            <v>0</v>
          </cell>
          <cell r="GQ284">
            <v>0</v>
          </cell>
          <cell r="GR284">
            <v>0</v>
          </cell>
          <cell r="GS284">
            <v>0</v>
          </cell>
          <cell r="GT284">
            <v>0</v>
          </cell>
          <cell r="GU284">
            <v>0</v>
          </cell>
          <cell r="GV284">
            <v>0</v>
          </cell>
          <cell r="GW284">
            <v>0</v>
          </cell>
          <cell r="GX284">
            <v>0</v>
          </cell>
          <cell r="GY284">
            <v>0</v>
          </cell>
          <cell r="GZ284">
            <v>0</v>
          </cell>
          <cell r="HA284">
            <v>0</v>
          </cell>
          <cell r="HB284">
            <v>0</v>
          </cell>
          <cell r="HC284">
            <v>0</v>
          </cell>
          <cell r="HD284">
            <v>0</v>
          </cell>
          <cell r="HE284">
            <v>0</v>
          </cell>
          <cell r="HF284">
            <v>0</v>
          </cell>
          <cell r="HG284">
            <v>5463635</v>
          </cell>
          <cell r="HH284">
            <v>0</v>
          </cell>
          <cell r="HI284"/>
          <cell r="HJ284"/>
          <cell r="HK284"/>
          <cell r="HL284">
            <v>0</v>
          </cell>
          <cell r="HM284">
            <v>5463635</v>
          </cell>
          <cell r="HN284">
            <v>0</v>
          </cell>
          <cell r="HO284"/>
          <cell r="HP284"/>
          <cell r="HQ284"/>
          <cell r="HR284"/>
          <cell r="HS284"/>
          <cell r="HT284"/>
          <cell r="HU284">
            <v>0</v>
          </cell>
          <cell r="HV284"/>
          <cell r="HW284">
            <v>0</v>
          </cell>
          <cell r="HX284">
            <v>0</v>
          </cell>
          <cell r="HY284">
            <v>0</v>
          </cell>
          <cell r="HZ284">
            <v>0</v>
          </cell>
          <cell r="IA284">
            <v>0</v>
          </cell>
          <cell r="IB284">
            <v>0</v>
          </cell>
          <cell r="IC284">
            <v>0</v>
          </cell>
          <cell r="ID284">
            <v>0</v>
          </cell>
          <cell r="IE284">
            <v>0</v>
          </cell>
          <cell r="IF284">
            <v>0</v>
          </cell>
          <cell r="IG284">
            <v>0</v>
          </cell>
          <cell r="IH284">
            <v>0</v>
          </cell>
          <cell r="II284">
            <v>0</v>
          </cell>
          <cell r="IJ284">
            <v>0</v>
          </cell>
          <cell r="IK284">
            <v>0</v>
          </cell>
          <cell r="IL284">
            <v>0</v>
          </cell>
          <cell r="IM284"/>
          <cell r="IN284">
            <v>0</v>
          </cell>
          <cell r="IO284">
            <v>0</v>
          </cell>
          <cell r="IP284">
            <v>0</v>
          </cell>
          <cell r="IQ284">
            <v>0</v>
          </cell>
          <cell r="IR284">
            <v>0</v>
          </cell>
          <cell r="IS284">
            <v>0</v>
          </cell>
          <cell r="IT284">
            <v>0</v>
          </cell>
          <cell r="IU284">
            <v>0</v>
          </cell>
          <cell r="IV284">
            <v>0</v>
          </cell>
          <cell r="IW284">
            <v>0</v>
          </cell>
          <cell r="IX284">
            <v>0</v>
          </cell>
          <cell r="IY284">
            <v>0</v>
          </cell>
          <cell r="IZ284">
            <v>0</v>
          </cell>
          <cell r="JA284">
            <v>0</v>
          </cell>
          <cell r="JB284">
            <v>0</v>
          </cell>
          <cell r="JC284">
            <v>0</v>
          </cell>
          <cell r="JD284">
            <v>0</v>
          </cell>
          <cell r="JE284">
            <v>0</v>
          </cell>
          <cell r="JF284">
            <v>20739987</v>
          </cell>
          <cell r="JG284">
            <v>0</v>
          </cell>
          <cell r="JH284">
            <v>0</v>
          </cell>
          <cell r="JI284">
            <v>0</v>
          </cell>
          <cell r="JJ284">
            <v>0</v>
          </cell>
          <cell r="JK284">
            <v>0</v>
          </cell>
          <cell r="JL284">
            <v>20739987</v>
          </cell>
          <cell r="JM284">
            <v>0</v>
          </cell>
          <cell r="JN284">
            <v>0</v>
          </cell>
          <cell r="JO284">
            <v>0</v>
          </cell>
          <cell r="JP284">
            <v>0</v>
          </cell>
          <cell r="JQ284">
            <v>0</v>
          </cell>
          <cell r="JR284">
            <v>0</v>
          </cell>
          <cell r="JS284">
            <v>0</v>
          </cell>
          <cell r="JT284">
            <v>0</v>
          </cell>
          <cell r="JU284">
            <v>0</v>
          </cell>
          <cell r="JV284">
            <v>0</v>
          </cell>
          <cell r="JW284">
            <v>0</v>
          </cell>
          <cell r="JX284">
            <v>0</v>
          </cell>
          <cell r="JY284">
            <v>0</v>
          </cell>
          <cell r="JZ284">
            <v>0</v>
          </cell>
          <cell r="KA284">
            <v>0</v>
          </cell>
          <cell r="KB284">
            <v>0</v>
          </cell>
          <cell r="KC284">
            <v>0</v>
          </cell>
          <cell r="KD284">
            <v>0</v>
          </cell>
          <cell r="KE284">
            <v>0</v>
          </cell>
          <cell r="KF284">
            <v>0</v>
          </cell>
          <cell r="KG284">
            <v>0</v>
          </cell>
          <cell r="KH284">
            <v>0</v>
          </cell>
          <cell r="KI284">
            <v>0</v>
          </cell>
          <cell r="KJ284">
            <v>0</v>
          </cell>
          <cell r="KK284">
            <v>0</v>
          </cell>
          <cell r="KL284"/>
          <cell r="KM284">
            <v>0</v>
          </cell>
          <cell r="KN284">
            <v>0</v>
          </cell>
          <cell r="KO284">
            <v>0</v>
          </cell>
          <cell r="KP284">
            <v>0</v>
          </cell>
          <cell r="KQ284">
            <v>0</v>
          </cell>
          <cell r="KR284">
            <v>0</v>
          </cell>
          <cell r="KS284">
            <v>0</v>
          </cell>
          <cell r="KT284">
            <v>0</v>
          </cell>
          <cell r="KU284">
            <v>0</v>
          </cell>
          <cell r="KV284">
            <v>0</v>
          </cell>
          <cell r="KW284">
            <v>0</v>
          </cell>
          <cell r="KX284">
            <v>0</v>
          </cell>
          <cell r="KY284">
            <v>0</v>
          </cell>
          <cell r="KZ284">
            <v>0</v>
          </cell>
          <cell r="LA284">
            <v>0</v>
          </cell>
          <cell r="LB284">
            <v>0</v>
          </cell>
          <cell r="LC284">
            <v>0</v>
          </cell>
          <cell r="LD284">
            <v>0</v>
          </cell>
        </row>
        <row r="285">
          <cell r="B285">
            <v>282</v>
          </cell>
          <cell r="C285" t="str">
            <v>“CAJICÁ IDEAL”</v>
          </cell>
          <cell r="D285" t="str">
            <v>5. CAJICÁ IDEAL EN CULTURA CIUDADANA, GOBERNANZA Y CERCANÍA</v>
          </cell>
          <cell r="E285" t="str">
            <v>45. Gobierno Territorial</v>
          </cell>
          <cell r="F285" t="str">
            <v xml:space="preserve">14. Cajicá con Gobernanza </v>
          </cell>
          <cell r="G285"/>
          <cell r="H285">
            <v>88</v>
          </cell>
          <cell r="I285" t="str">
            <v xml:space="preserve">Implementar al 100% la Política Pública de Protección y Bienestar Animal anualmente </v>
          </cell>
          <cell r="J285" t="str">
            <v>Porcentaje</v>
          </cell>
          <cell r="K285">
            <v>100</v>
          </cell>
          <cell r="L285"/>
          <cell r="M285">
            <v>100</v>
          </cell>
          <cell r="N285" t="str">
            <v>Alcaldía Municipal</v>
          </cell>
          <cell r="O285" t="str">
            <v>4501059. Infraestructura para el bienestar animal ampliada</v>
          </cell>
          <cell r="P285" t="str">
            <v>450105900. Infraestructura para el bienestar animal ampliados</v>
          </cell>
          <cell r="Q285" t="str">
            <v>60. Protección Animal</v>
          </cell>
          <cell r="R285" t="str">
            <v>Secretaría Ambiente y Desarrollo Rural</v>
          </cell>
          <cell r="S285">
            <v>282</v>
          </cell>
          <cell r="T285" t="str">
            <v>Garantizar al 100% anual la atención y cuidado a los animales en condición de calle</v>
          </cell>
          <cell r="U285" t="str">
            <v xml:space="preserve">Funcionamiento anual del Albergue Animal </v>
          </cell>
          <cell r="V285" t="str">
            <v>Porcentaje</v>
          </cell>
          <cell r="W285"/>
          <cell r="X285">
            <v>100</v>
          </cell>
          <cell r="Y285">
            <v>0</v>
          </cell>
          <cell r="Z285" t="str">
            <v>MA</v>
          </cell>
          <cell r="AA285">
            <v>0.29498525073746312</v>
          </cell>
          <cell r="AB285">
            <v>25</v>
          </cell>
          <cell r="AC285">
            <v>0.25</v>
          </cell>
          <cell r="AD285">
            <v>0</v>
          </cell>
          <cell r="AE285">
            <v>0</v>
          </cell>
          <cell r="AF285"/>
          <cell r="AG285"/>
          <cell r="AH285"/>
          <cell r="AI285"/>
          <cell r="AJ285"/>
          <cell r="AK285"/>
          <cell r="AL285" t="str">
            <v>15. Vida de ecosistemas terrestres</v>
          </cell>
          <cell r="AM285" t="str">
            <v>Comunidad</v>
          </cell>
          <cell r="AN285"/>
          <cell r="AO285">
            <v>100</v>
          </cell>
          <cell r="AP285">
            <v>0.3115264797507788</v>
          </cell>
          <cell r="AQ285">
            <v>100</v>
          </cell>
          <cell r="AR285">
            <v>0.29850746268656714</v>
          </cell>
          <cell r="AS285">
            <v>100</v>
          </cell>
          <cell r="AT285">
            <v>0.30864197530864196</v>
          </cell>
          <cell r="AU285">
            <v>100</v>
          </cell>
          <cell r="AV285">
            <v>0.30769230769230771</v>
          </cell>
          <cell r="AW285">
            <v>100</v>
          </cell>
          <cell r="AX285">
            <v>100</v>
          </cell>
          <cell r="AY285">
            <v>0</v>
          </cell>
          <cell r="AZ285">
            <v>0</v>
          </cell>
          <cell r="BA285">
            <v>0</v>
          </cell>
          <cell r="BB285">
            <v>0</v>
          </cell>
          <cell r="BC285">
            <v>0</v>
          </cell>
          <cell r="BD285">
            <v>0</v>
          </cell>
          <cell r="BE285">
            <v>0.3115264797507788</v>
          </cell>
          <cell r="BF285">
            <v>0</v>
          </cell>
          <cell r="BG285">
            <v>0</v>
          </cell>
          <cell r="BH285">
            <v>0</v>
          </cell>
          <cell r="BI285">
            <v>7.3746312684365781E-2</v>
          </cell>
          <cell r="BJ285">
            <v>143233147</v>
          </cell>
          <cell r="BK285"/>
          <cell r="BL285"/>
          <cell r="BM285"/>
          <cell r="BN285"/>
          <cell r="BO285"/>
          <cell r="BP285">
            <v>143233147</v>
          </cell>
          <cell r="BQ285"/>
          <cell r="BR285"/>
          <cell r="BS285"/>
          <cell r="BT285"/>
          <cell r="BU285"/>
          <cell r="BV285"/>
          <cell r="BW285"/>
          <cell r="BX285"/>
          <cell r="BY285"/>
          <cell r="BZ285">
            <v>142854682</v>
          </cell>
          <cell r="CA285"/>
          <cell r="CB285"/>
          <cell r="CC285"/>
          <cell r="CD285"/>
          <cell r="CE285"/>
          <cell r="CF285">
            <v>142854682</v>
          </cell>
          <cell r="CG285"/>
          <cell r="CH285"/>
          <cell r="CI285"/>
          <cell r="CJ285"/>
          <cell r="CK285"/>
          <cell r="CL285"/>
          <cell r="CM285"/>
          <cell r="CN285"/>
          <cell r="CO285"/>
          <cell r="CP285"/>
          <cell r="CQ285">
            <v>0</v>
          </cell>
          <cell r="CR285">
            <v>0</v>
          </cell>
          <cell r="CS285">
            <v>0</v>
          </cell>
          <cell r="CT285">
            <v>0</v>
          </cell>
          <cell r="CU285">
            <v>0</v>
          </cell>
          <cell r="CV285">
            <v>0</v>
          </cell>
          <cell r="CW285">
            <v>0</v>
          </cell>
          <cell r="CX285">
            <v>0</v>
          </cell>
          <cell r="CY285">
            <v>0</v>
          </cell>
          <cell r="CZ285">
            <v>0</v>
          </cell>
          <cell r="DA285">
            <v>0</v>
          </cell>
          <cell r="DB285">
            <v>0</v>
          </cell>
          <cell r="DC285">
            <v>0</v>
          </cell>
          <cell r="DD285">
            <v>0</v>
          </cell>
          <cell r="DE285">
            <v>0</v>
          </cell>
          <cell r="DF285">
            <v>0</v>
          </cell>
          <cell r="DG285">
            <v>0</v>
          </cell>
          <cell r="DH285">
            <v>0</v>
          </cell>
          <cell r="DI285">
            <v>500000000</v>
          </cell>
          <cell r="DJ285"/>
          <cell r="DK285"/>
          <cell r="DL285"/>
          <cell r="DM285"/>
          <cell r="DN285"/>
          <cell r="DO285">
            <v>500000000</v>
          </cell>
          <cell r="DP285"/>
          <cell r="DQ285"/>
          <cell r="DR285"/>
          <cell r="DS285"/>
          <cell r="DT285"/>
          <cell r="DU285"/>
          <cell r="DV285"/>
          <cell r="DW285">
            <v>0</v>
          </cell>
          <cell r="DX285"/>
          <cell r="DY285">
            <v>0</v>
          </cell>
          <cell r="DZ285"/>
          <cell r="EA285">
            <v>0</v>
          </cell>
          <cell r="EB285">
            <v>0</v>
          </cell>
          <cell r="EC285">
            <v>0</v>
          </cell>
          <cell r="ED285">
            <v>0</v>
          </cell>
          <cell r="EE285"/>
          <cell r="EF285">
            <v>0</v>
          </cell>
          <cell r="EG285">
            <v>0</v>
          </cell>
          <cell r="EH285">
            <v>0</v>
          </cell>
          <cell r="EI285">
            <v>0</v>
          </cell>
          <cell r="EJ285">
            <v>0</v>
          </cell>
          <cell r="EK285">
            <v>0</v>
          </cell>
          <cell r="EL285">
            <v>0</v>
          </cell>
          <cell r="EM285">
            <v>0</v>
          </cell>
          <cell r="EN285">
            <v>0</v>
          </cell>
          <cell r="EO285"/>
          <cell r="EP285">
            <v>0</v>
          </cell>
          <cell r="EQ285">
            <v>0</v>
          </cell>
          <cell r="ER285">
            <v>0</v>
          </cell>
          <cell r="ES285">
            <v>0</v>
          </cell>
          <cell r="ET285">
            <v>0</v>
          </cell>
          <cell r="EU285">
            <v>0</v>
          </cell>
          <cell r="EV285">
            <v>0</v>
          </cell>
          <cell r="EW285">
            <v>0</v>
          </cell>
          <cell r="EX285">
            <v>0</v>
          </cell>
          <cell r="EY285">
            <v>0</v>
          </cell>
          <cell r="EZ285">
            <v>0</v>
          </cell>
          <cell r="FA285">
            <v>0</v>
          </cell>
          <cell r="FB285">
            <v>0</v>
          </cell>
          <cell r="FC285">
            <v>0</v>
          </cell>
          <cell r="FD285">
            <v>0</v>
          </cell>
          <cell r="FE285">
            <v>0</v>
          </cell>
          <cell r="FF285">
            <v>0</v>
          </cell>
          <cell r="FG285">
            <v>0</v>
          </cell>
          <cell r="FH285">
            <v>265225000</v>
          </cell>
          <cell r="FI285">
            <v>0</v>
          </cell>
          <cell r="FJ285"/>
          <cell r="FK285"/>
          <cell r="FL285"/>
          <cell r="FM285">
            <v>0</v>
          </cell>
          <cell r="FN285">
            <v>265225000</v>
          </cell>
          <cell r="FO285">
            <v>0</v>
          </cell>
          <cell r="FP285"/>
          <cell r="FQ285"/>
          <cell r="FR285"/>
          <cell r="FS285"/>
          <cell r="FT285"/>
          <cell r="FU285"/>
          <cell r="FV285">
            <v>0</v>
          </cell>
          <cell r="FW285"/>
          <cell r="FX285">
            <v>0</v>
          </cell>
          <cell r="FY285">
            <v>0</v>
          </cell>
          <cell r="FZ285">
            <v>0</v>
          </cell>
          <cell r="GA285">
            <v>0</v>
          </cell>
          <cell r="GB285">
            <v>0</v>
          </cell>
          <cell r="GC285">
            <v>0</v>
          </cell>
          <cell r="GD285">
            <v>0</v>
          </cell>
          <cell r="GE285">
            <v>0</v>
          </cell>
          <cell r="GF285">
            <v>0</v>
          </cell>
          <cell r="GG285">
            <v>0</v>
          </cell>
          <cell r="GH285">
            <v>0</v>
          </cell>
          <cell r="GI285">
            <v>0</v>
          </cell>
          <cell r="GJ285">
            <v>0</v>
          </cell>
          <cell r="GK285">
            <v>0</v>
          </cell>
          <cell r="GL285">
            <v>0</v>
          </cell>
          <cell r="GM285">
            <v>0</v>
          </cell>
          <cell r="GN285"/>
          <cell r="GO285">
            <v>0</v>
          </cell>
          <cell r="GP285">
            <v>0</v>
          </cell>
          <cell r="GQ285">
            <v>0</v>
          </cell>
          <cell r="GR285">
            <v>0</v>
          </cell>
          <cell r="GS285">
            <v>0</v>
          </cell>
          <cell r="GT285">
            <v>0</v>
          </cell>
          <cell r="GU285">
            <v>0</v>
          </cell>
          <cell r="GV285">
            <v>0</v>
          </cell>
          <cell r="GW285">
            <v>0</v>
          </cell>
          <cell r="GX285">
            <v>0</v>
          </cell>
          <cell r="GY285">
            <v>0</v>
          </cell>
          <cell r="GZ285">
            <v>0</v>
          </cell>
          <cell r="HA285">
            <v>0</v>
          </cell>
          <cell r="HB285">
            <v>0</v>
          </cell>
          <cell r="HC285">
            <v>0</v>
          </cell>
          <cell r="HD285">
            <v>0</v>
          </cell>
          <cell r="HE285">
            <v>0</v>
          </cell>
          <cell r="HF285">
            <v>0</v>
          </cell>
          <cell r="HG285">
            <v>273181750</v>
          </cell>
          <cell r="HH285">
            <v>0</v>
          </cell>
          <cell r="HI285"/>
          <cell r="HJ285"/>
          <cell r="HK285"/>
          <cell r="HL285">
            <v>0</v>
          </cell>
          <cell r="HM285">
            <v>273181750</v>
          </cell>
          <cell r="HN285">
            <v>0</v>
          </cell>
          <cell r="HO285"/>
          <cell r="HP285"/>
          <cell r="HQ285"/>
          <cell r="HR285"/>
          <cell r="HS285"/>
          <cell r="HT285"/>
          <cell r="HU285">
            <v>0</v>
          </cell>
          <cell r="HV285"/>
          <cell r="HW285">
            <v>0</v>
          </cell>
          <cell r="HX285">
            <v>0</v>
          </cell>
          <cell r="HY285">
            <v>0</v>
          </cell>
          <cell r="HZ285">
            <v>0</v>
          </cell>
          <cell r="IA285">
            <v>0</v>
          </cell>
          <cell r="IB285">
            <v>0</v>
          </cell>
          <cell r="IC285">
            <v>0</v>
          </cell>
          <cell r="ID285">
            <v>0</v>
          </cell>
          <cell r="IE285">
            <v>0</v>
          </cell>
          <cell r="IF285">
            <v>0</v>
          </cell>
          <cell r="IG285">
            <v>0</v>
          </cell>
          <cell r="IH285">
            <v>0</v>
          </cell>
          <cell r="II285">
            <v>0</v>
          </cell>
          <cell r="IJ285">
            <v>0</v>
          </cell>
          <cell r="IK285">
            <v>0</v>
          </cell>
          <cell r="IL285">
            <v>0</v>
          </cell>
          <cell r="IM285"/>
          <cell r="IN285">
            <v>0</v>
          </cell>
          <cell r="IO285">
            <v>0</v>
          </cell>
          <cell r="IP285">
            <v>0</v>
          </cell>
          <cell r="IQ285">
            <v>0</v>
          </cell>
          <cell r="IR285">
            <v>0</v>
          </cell>
          <cell r="IS285">
            <v>0</v>
          </cell>
          <cell r="IT285">
            <v>0</v>
          </cell>
          <cell r="IU285">
            <v>0</v>
          </cell>
          <cell r="IV285">
            <v>0</v>
          </cell>
          <cell r="IW285">
            <v>0</v>
          </cell>
          <cell r="IX285">
            <v>0</v>
          </cell>
          <cell r="IY285">
            <v>0</v>
          </cell>
          <cell r="IZ285">
            <v>0</v>
          </cell>
          <cell r="JA285">
            <v>0</v>
          </cell>
          <cell r="JB285">
            <v>0</v>
          </cell>
          <cell r="JC285">
            <v>0</v>
          </cell>
          <cell r="JD285">
            <v>0</v>
          </cell>
          <cell r="JE285">
            <v>0</v>
          </cell>
          <cell r="JF285">
            <v>1181639897</v>
          </cell>
          <cell r="JG285">
            <v>0</v>
          </cell>
          <cell r="JH285">
            <v>0</v>
          </cell>
          <cell r="JI285">
            <v>0</v>
          </cell>
          <cell r="JJ285">
            <v>0</v>
          </cell>
          <cell r="JK285">
            <v>0</v>
          </cell>
          <cell r="JL285">
            <v>1181639897</v>
          </cell>
          <cell r="JM285">
            <v>0</v>
          </cell>
          <cell r="JN285">
            <v>0</v>
          </cell>
          <cell r="JO285">
            <v>0</v>
          </cell>
          <cell r="JP285">
            <v>0</v>
          </cell>
          <cell r="JQ285">
            <v>0</v>
          </cell>
          <cell r="JR285">
            <v>0</v>
          </cell>
          <cell r="JS285">
            <v>0</v>
          </cell>
          <cell r="JT285">
            <v>0</v>
          </cell>
          <cell r="JU285">
            <v>0</v>
          </cell>
          <cell r="JV285">
            <v>142854682</v>
          </cell>
          <cell r="JW285">
            <v>0</v>
          </cell>
          <cell r="JX285">
            <v>0</v>
          </cell>
          <cell r="JY285">
            <v>0</v>
          </cell>
          <cell r="JZ285">
            <v>0</v>
          </cell>
          <cell r="KA285">
            <v>0</v>
          </cell>
          <cell r="KB285">
            <v>142854682</v>
          </cell>
          <cell r="KC285">
            <v>0</v>
          </cell>
          <cell r="KD285">
            <v>0</v>
          </cell>
          <cell r="KE285">
            <v>0</v>
          </cell>
          <cell r="KF285">
            <v>0</v>
          </cell>
          <cell r="KG285">
            <v>0</v>
          </cell>
          <cell r="KH285">
            <v>0</v>
          </cell>
          <cell r="KI285">
            <v>0</v>
          </cell>
          <cell r="KJ285">
            <v>0</v>
          </cell>
          <cell r="KK285">
            <v>0</v>
          </cell>
          <cell r="KL285"/>
          <cell r="KM285">
            <v>0</v>
          </cell>
          <cell r="KN285">
            <v>0</v>
          </cell>
          <cell r="KO285">
            <v>0</v>
          </cell>
          <cell r="KP285">
            <v>0</v>
          </cell>
          <cell r="KQ285">
            <v>0</v>
          </cell>
          <cell r="KR285">
            <v>0</v>
          </cell>
          <cell r="KS285">
            <v>0</v>
          </cell>
          <cell r="KT285">
            <v>0</v>
          </cell>
          <cell r="KU285">
            <v>0</v>
          </cell>
          <cell r="KV285">
            <v>0</v>
          </cell>
          <cell r="KW285">
            <v>0</v>
          </cell>
          <cell r="KX285">
            <v>0</v>
          </cell>
          <cell r="KY285">
            <v>0</v>
          </cell>
          <cell r="KZ285">
            <v>0</v>
          </cell>
          <cell r="LA285">
            <v>0</v>
          </cell>
          <cell r="LB285">
            <v>0</v>
          </cell>
          <cell r="LC285">
            <v>0</v>
          </cell>
          <cell r="LD285">
            <v>0</v>
          </cell>
        </row>
        <row r="286">
          <cell r="B286">
            <v>283</v>
          </cell>
          <cell r="C286" t="str">
            <v>“CAJICÁ IDEAL”</v>
          </cell>
          <cell r="D286" t="str">
            <v>5. CAJICÁ IDEAL EN CULTURA CIUDADANA, GOBERNANZA Y CERCANÍA</v>
          </cell>
          <cell r="E286" t="str">
            <v>45. Gobierno Territorial</v>
          </cell>
          <cell r="F286" t="str">
            <v xml:space="preserve">14. Cajicá con Gobernanza </v>
          </cell>
          <cell r="G286"/>
          <cell r="H286">
            <v>88</v>
          </cell>
          <cell r="I286" t="str">
            <v xml:space="preserve">Implementar al 100% la Política Pública de Protección y Bienestar Animal anualmente </v>
          </cell>
          <cell r="J286" t="str">
            <v>Porcentaje</v>
          </cell>
          <cell r="K286">
            <v>100</v>
          </cell>
          <cell r="L286"/>
          <cell r="M286">
            <v>100</v>
          </cell>
          <cell r="N286" t="str">
            <v>Alcaldía Municipal</v>
          </cell>
          <cell r="O286" t="str">
            <v>4501058. Infraestructura para el bienestar animal construida y dotada</v>
          </cell>
          <cell r="P286" t="str">
            <v>450105802. Infraestructura para el bienestar animal construida y dotada</v>
          </cell>
          <cell r="Q286" t="str">
            <v>60. Protección Animal</v>
          </cell>
          <cell r="R286" t="str">
            <v xml:space="preserve">Secretaría de infraestructura y obras públicas </v>
          </cell>
          <cell r="S286">
            <v>283</v>
          </cell>
          <cell r="T286" t="str">
            <v>Gestionar 1 proyecto nuevo para la construcción del albergue animal y parque para mascotas</v>
          </cell>
          <cell r="U286" t="str">
            <v>Construcción del Albergue animal y Parque para mascotas</v>
          </cell>
          <cell r="V286" t="str">
            <v>Número</v>
          </cell>
          <cell r="W286"/>
          <cell r="X286">
            <v>1</v>
          </cell>
          <cell r="Y286">
            <v>0</v>
          </cell>
          <cell r="Z286" t="str">
            <v>I</v>
          </cell>
          <cell r="AA286">
            <v>0.29498525073746312</v>
          </cell>
          <cell r="AB286">
            <v>0.1</v>
          </cell>
          <cell r="AC286">
            <v>0.1</v>
          </cell>
          <cell r="AD286">
            <v>0</v>
          </cell>
          <cell r="AE286">
            <v>0</v>
          </cell>
          <cell r="AF286" t="str">
            <v>G</v>
          </cell>
          <cell r="AG286"/>
          <cell r="AH286"/>
          <cell r="AI286"/>
          <cell r="AJ286"/>
          <cell r="AK286"/>
          <cell r="AL286" t="str">
            <v>9. Industria, innovación e infraestructura</v>
          </cell>
          <cell r="AM286" t="str">
            <v>Comunidad</v>
          </cell>
          <cell r="AN286"/>
          <cell r="AO286">
            <v>0.1</v>
          </cell>
          <cell r="AP286">
            <v>0.3115264797507788</v>
          </cell>
          <cell r="AQ286">
            <v>0.9</v>
          </cell>
          <cell r="AR286">
            <v>0.29850746268656714</v>
          </cell>
          <cell r="AS286" t="str">
            <v>NP</v>
          </cell>
          <cell r="AT286">
            <v>0</v>
          </cell>
          <cell r="AU286" t="str">
            <v>NP</v>
          </cell>
          <cell r="AV286">
            <v>0</v>
          </cell>
          <cell r="AW286">
            <v>0.1</v>
          </cell>
          <cell r="AX286">
            <v>100</v>
          </cell>
          <cell r="AY286">
            <v>0</v>
          </cell>
          <cell r="AZ286">
            <v>0</v>
          </cell>
          <cell r="BA286">
            <v>0</v>
          </cell>
          <cell r="BB286">
            <v>0</v>
          </cell>
          <cell r="BC286">
            <v>0</v>
          </cell>
          <cell r="BD286">
            <v>0</v>
          </cell>
          <cell r="BE286">
            <v>0.3115264797507788</v>
          </cell>
          <cell r="BF286">
            <v>0</v>
          </cell>
          <cell r="BG286">
            <v>0</v>
          </cell>
          <cell r="BH286">
            <v>0</v>
          </cell>
          <cell r="BI286">
            <v>2.9498525073746312E-2</v>
          </cell>
          <cell r="BJ286">
            <v>500000000</v>
          </cell>
          <cell r="BK286"/>
          <cell r="BL286"/>
          <cell r="BM286"/>
          <cell r="BN286"/>
          <cell r="BO286"/>
          <cell r="BP286">
            <v>500000000</v>
          </cell>
          <cell r="BQ286"/>
          <cell r="BR286"/>
          <cell r="BS286"/>
          <cell r="BT286"/>
          <cell r="BU286"/>
          <cell r="BV286"/>
          <cell r="BW286"/>
          <cell r="BX286"/>
          <cell r="BY286"/>
          <cell r="BZ286">
            <v>0</v>
          </cell>
          <cell r="CA286"/>
          <cell r="CB286"/>
          <cell r="CC286"/>
          <cell r="CD286"/>
          <cell r="CE286"/>
          <cell r="CF286"/>
          <cell r="CG286"/>
          <cell r="CH286"/>
          <cell r="CI286"/>
          <cell r="CJ286"/>
          <cell r="CK286"/>
          <cell r="CL286"/>
          <cell r="CM286"/>
          <cell r="CN286"/>
          <cell r="CO286"/>
          <cell r="CP286"/>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cell r="DK286"/>
          <cell r="DL286"/>
          <cell r="DM286"/>
          <cell r="DN286"/>
          <cell r="DO286"/>
          <cell r="DP286"/>
          <cell r="DQ286"/>
          <cell r="DR286"/>
          <cell r="DS286"/>
          <cell r="DT286"/>
          <cell r="DU286"/>
          <cell r="DV286"/>
          <cell r="DW286">
            <v>0</v>
          </cell>
          <cell r="DX286"/>
          <cell r="DY286">
            <v>0</v>
          </cell>
          <cell r="DZ286"/>
          <cell r="EA286">
            <v>0</v>
          </cell>
          <cell r="EB286">
            <v>0</v>
          </cell>
          <cell r="EC286">
            <v>0</v>
          </cell>
          <cell r="ED286">
            <v>0</v>
          </cell>
          <cell r="EE286"/>
          <cell r="EF286">
            <v>0</v>
          </cell>
          <cell r="EG286">
            <v>0</v>
          </cell>
          <cell r="EH286">
            <v>0</v>
          </cell>
          <cell r="EI286">
            <v>0</v>
          </cell>
          <cell r="EJ286">
            <v>0</v>
          </cell>
          <cell r="EK286">
            <v>0</v>
          </cell>
          <cell r="EL286">
            <v>0</v>
          </cell>
          <cell r="EM286">
            <v>0</v>
          </cell>
          <cell r="EN286">
            <v>0</v>
          </cell>
          <cell r="EO286"/>
          <cell r="EP286">
            <v>0</v>
          </cell>
          <cell r="EQ286">
            <v>0</v>
          </cell>
          <cell r="ER286">
            <v>0</v>
          </cell>
          <cell r="ES286">
            <v>0</v>
          </cell>
          <cell r="ET286">
            <v>0</v>
          </cell>
          <cell r="EU286">
            <v>0</v>
          </cell>
          <cell r="EV286">
            <v>0</v>
          </cell>
          <cell r="EW286">
            <v>0</v>
          </cell>
          <cell r="EX286">
            <v>0</v>
          </cell>
          <cell r="EY286">
            <v>0</v>
          </cell>
          <cell r="EZ286">
            <v>0</v>
          </cell>
          <cell r="FA286">
            <v>0</v>
          </cell>
          <cell r="FB286">
            <v>0</v>
          </cell>
          <cell r="FC286">
            <v>0</v>
          </cell>
          <cell r="FD286">
            <v>0</v>
          </cell>
          <cell r="FE286">
            <v>0</v>
          </cell>
          <cell r="FF286">
            <v>0</v>
          </cell>
          <cell r="FG286">
            <v>0</v>
          </cell>
          <cell r="FH286">
            <v>0</v>
          </cell>
          <cell r="FI286">
            <v>0</v>
          </cell>
          <cell r="FJ286"/>
          <cell r="FK286"/>
          <cell r="FL286"/>
          <cell r="FM286">
            <v>0</v>
          </cell>
          <cell r="FN286">
            <v>0</v>
          </cell>
          <cell r="FO286">
            <v>0</v>
          </cell>
          <cell r="FP286"/>
          <cell r="FQ286"/>
          <cell r="FR286"/>
          <cell r="FS286"/>
          <cell r="FT286"/>
          <cell r="FU286"/>
          <cell r="FV286">
            <v>0</v>
          </cell>
          <cell r="FW286"/>
          <cell r="FX286">
            <v>0</v>
          </cell>
          <cell r="FY286">
            <v>0</v>
          </cell>
          <cell r="FZ286">
            <v>0</v>
          </cell>
          <cell r="GA286">
            <v>0</v>
          </cell>
          <cell r="GB286">
            <v>0</v>
          </cell>
          <cell r="GC286">
            <v>0</v>
          </cell>
          <cell r="GD286">
            <v>0</v>
          </cell>
          <cell r="GE286">
            <v>0</v>
          </cell>
          <cell r="GF286">
            <v>0</v>
          </cell>
          <cell r="GG286">
            <v>0</v>
          </cell>
          <cell r="GH286">
            <v>0</v>
          </cell>
          <cell r="GI286">
            <v>0</v>
          </cell>
          <cell r="GJ286">
            <v>0</v>
          </cell>
          <cell r="GK286">
            <v>0</v>
          </cell>
          <cell r="GL286">
            <v>0</v>
          </cell>
          <cell r="GM286">
            <v>0</v>
          </cell>
          <cell r="GN286"/>
          <cell r="GO286">
            <v>0</v>
          </cell>
          <cell r="GP286">
            <v>0</v>
          </cell>
          <cell r="GQ286">
            <v>0</v>
          </cell>
          <cell r="GR286">
            <v>0</v>
          </cell>
          <cell r="GS286">
            <v>0</v>
          </cell>
          <cell r="GT286">
            <v>0</v>
          </cell>
          <cell r="GU286">
            <v>0</v>
          </cell>
          <cell r="GV286">
            <v>0</v>
          </cell>
          <cell r="GW286">
            <v>0</v>
          </cell>
          <cell r="GX286">
            <v>0</v>
          </cell>
          <cell r="GY286">
            <v>0</v>
          </cell>
          <cell r="GZ286">
            <v>0</v>
          </cell>
          <cell r="HA286">
            <v>0</v>
          </cell>
          <cell r="HB286">
            <v>0</v>
          </cell>
          <cell r="HC286">
            <v>0</v>
          </cell>
          <cell r="HD286">
            <v>0</v>
          </cell>
          <cell r="HE286">
            <v>0</v>
          </cell>
          <cell r="HF286">
            <v>0</v>
          </cell>
          <cell r="HG286">
            <v>0</v>
          </cell>
          <cell r="HH286">
            <v>0</v>
          </cell>
          <cell r="HI286"/>
          <cell r="HJ286"/>
          <cell r="HK286"/>
          <cell r="HL286">
            <v>0</v>
          </cell>
          <cell r="HM286">
            <v>0</v>
          </cell>
          <cell r="HN286">
            <v>0</v>
          </cell>
          <cell r="HO286"/>
          <cell r="HP286"/>
          <cell r="HQ286"/>
          <cell r="HR286"/>
          <cell r="HS286"/>
          <cell r="HT286"/>
          <cell r="HU286">
            <v>0</v>
          </cell>
          <cell r="HV286"/>
          <cell r="HW286">
            <v>0</v>
          </cell>
          <cell r="HX286">
            <v>0</v>
          </cell>
          <cell r="HY286">
            <v>0</v>
          </cell>
          <cell r="HZ286">
            <v>0</v>
          </cell>
          <cell r="IA286">
            <v>0</v>
          </cell>
          <cell r="IB286">
            <v>0</v>
          </cell>
          <cell r="IC286">
            <v>0</v>
          </cell>
          <cell r="ID286">
            <v>0</v>
          </cell>
          <cell r="IE286">
            <v>0</v>
          </cell>
          <cell r="IF286">
            <v>0</v>
          </cell>
          <cell r="IG286">
            <v>0</v>
          </cell>
          <cell r="IH286">
            <v>0</v>
          </cell>
          <cell r="II286">
            <v>0</v>
          </cell>
          <cell r="IJ286">
            <v>0</v>
          </cell>
          <cell r="IK286">
            <v>0</v>
          </cell>
          <cell r="IL286">
            <v>0</v>
          </cell>
          <cell r="IM286"/>
          <cell r="IN286">
            <v>0</v>
          </cell>
          <cell r="IO286">
            <v>0</v>
          </cell>
          <cell r="IP286">
            <v>0</v>
          </cell>
          <cell r="IQ286">
            <v>0</v>
          </cell>
          <cell r="IR286">
            <v>0</v>
          </cell>
          <cell r="IS286">
            <v>0</v>
          </cell>
          <cell r="IT286">
            <v>0</v>
          </cell>
          <cell r="IU286">
            <v>0</v>
          </cell>
          <cell r="IV286">
            <v>0</v>
          </cell>
          <cell r="IW286">
            <v>0</v>
          </cell>
          <cell r="IX286">
            <v>0</v>
          </cell>
          <cell r="IY286">
            <v>0</v>
          </cell>
          <cell r="IZ286">
            <v>0</v>
          </cell>
          <cell r="JA286">
            <v>0</v>
          </cell>
          <cell r="JB286">
            <v>0</v>
          </cell>
          <cell r="JC286">
            <v>0</v>
          </cell>
          <cell r="JD286">
            <v>0</v>
          </cell>
          <cell r="JE286">
            <v>0</v>
          </cell>
          <cell r="JF286">
            <v>500000000</v>
          </cell>
          <cell r="JG286">
            <v>0</v>
          </cell>
          <cell r="JH286">
            <v>0</v>
          </cell>
          <cell r="JI286">
            <v>0</v>
          </cell>
          <cell r="JJ286">
            <v>0</v>
          </cell>
          <cell r="JK286">
            <v>0</v>
          </cell>
          <cell r="JL286">
            <v>500000000</v>
          </cell>
          <cell r="JM286">
            <v>0</v>
          </cell>
          <cell r="JN286">
            <v>0</v>
          </cell>
          <cell r="JO286">
            <v>0</v>
          </cell>
          <cell r="JP286">
            <v>0</v>
          </cell>
          <cell r="JQ286">
            <v>0</v>
          </cell>
          <cell r="JR286">
            <v>0</v>
          </cell>
          <cell r="JS286">
            <v>0</v>
          </cell>
          <cell r="JT286">
            <v>0</v>
          </cell>
          <cell r="JU286">
            <v>0</v>
          </cell>
          <cell r="JV286">
            <v>0</v>
          </cell>
          <cell r="JW286">
            <v>0</v>
          </cell>
          <cell r="JX286">
            <v>0</v>
          </cell>
          <cell r="JY286">
            <v>0</v>
          </cell>
          <cell r="JZ286">
            <v>0</v>
          </cell>
          <cell r="KA286">
            <v>0</v>
          </cell>
          <cell r="KB286">
            <v>0</v>
          </cell>
          <cell r="KC286">
            <v>0</v>
          </cell>
          <cell r="KD286">
            <v>0</v>
          </cell>
          <cell r="KE286">
            <v>0</v>
          </cell>
          <cell r="KF286">
            <v>0</v>
          </cell>
          <cell r="KG286">
            <v>0</v>
          </cell>
          <cell r="KH286">
            <v>0</v>
          </cell>
          <cell r="KI286">
            <v>0</v>
          </cell>
          <cell r="KJ286">
            <v>0</v>
          </cell>
          <cell r="KK286">
            <v>0</v>
          </cell>
          <cell r="KL286"/>
          <cell r="KM286">
            <v>0</v>
          </cell>
          <cell r="KN286">
            <v>0</v>
          </cell>
          <cell r="KO286">
            <v>0</v>
          </cell>
          <cell r="KP286">
            <v>0</v>
          </cell>
          <cell r="KQ286">
            <v>0</v>
          </cell>
          <cell r="KR286">
            <v>0</v>
          </cell>
          <cell r="KS286">
            <v>0</v>
          </cell>
          <cell r="KT286">
            <v>0</v>
          </cell>
          <cell r="KU286">
            <v>0</v>
          </cell>
          <cell r="KV286">
            <v>0</v>
          </cell>
          <cell r="KW286">
            <v>0</v>
          </cell>
          <cell r="KX286">
            <v>0</v>
          </cell>
          <cell r="KY286">
            <v>0</v>
          </cell>
          <cell r="KZ286">
            <v>0</v>
          </cell>
          <cell r="LA286">
            <v>0</v>
          </cell>
          <cell r="LB286">
            <v>0</v>
          </cell>
          <cell r="LC286">
            <v>0</v>
          </cell>
          <cell r="LD286">
            <v>0</v>
          </cell>
        </row>
        <row r="287">
          <cell r="B287">
            <v>284</v>
          </cell>
          <cell r="C287" t="str">
            <v>“CAJICÁ IDEAL”</v>
          </cell>
          <cell r="D287" t="str">
            <v>5. CAJICÁ IDEAL EN CULTURA CIUDADANA, GOBERNANZA Y CERCANÍA</v>
          </cell>
          <cell r="E287" t="str">
            <v>45. Gobierno Territorial</v>
          </cell>
          <cell r="F287" t="str">
            <v xml:space="preserve">14. Cajicá con Gobernanza </v>
          </cell>
          <cell r="G287"/>
          <cell r="H287">
            <v>88</v>
          </cell>
          <cell r="I287" t="str">
            <v xml:space="preserve">Implementar al 100% la Política Pública de Protección y Bienestar Animal anualmente </v>
          </cell>
          <cell r="J287" t="str">
            <v>Porcentaje</v>
          </cell>
          <cell r="K287">
            <v>100</v>
          </cell>
          <cell r="L287"/>
          <cell r="M287">
            <v>100</v>
          </cell>
          <cell r="N287" t="str">
            <v>Alcaldía Municipal</v>
          </cell>
          <cell r="O287" t="str">
            <v>4501061. Servicio de atención integral a la fauna</v>
          </cell>
          <cell r="P287" t="str">
            <v>450106102. Animales atendidos por urgencias veterinarias</v>
          </cell>
          <cell r="Q287" t="str">
            <v>60. Protección Animal</v>
          </cell>
          <cell r="R287" t="str">
            <v>Secretaría Ambiente y Desarrollo Rural</v>
          </cell>
          <cell r="S287">
            <v>284</v>
          </cell>
          <cell r="T287" t="str">
            <v>Gestionar la adquisición de 1 Unidad Móvil para atención veterinaria y recolección de animales en situación de calle</v>
          </cell>
          <cell r="U287" t="str">
            <v>Unidad Móvil para atención veterinaria y recolección de animales en situación de calle</v>
          </cell>
          <cell r="V287" t="str">
            <v>Número</v>
          </cell>
          <cell r="W287"/>
          <cell r="X287">
            <v>1</v>
          </cell>
          <cell r="Y287">
            <v>0</v>
          </cell>
          <cell r="Z287" t="str">
            <v>I</v>
          </cell>
          <cell r="AA287">
            <v>0.29498525073746312</v>
          </cell>
          <cell r="AB287">
            <v>0</v>
          </cell>
          <cell r="AC287">
            <v>0</v>
          </cell>
          <cell r="AD287">
            <v>0</v>
          </cell>
          <cell r="AE287">
            <v>0</v>
          </cell>
          <cell r="AF287" t="str">
            <v>G</v>
          </cell>
          <cell r="AG287"/>
          <cell r="AH287"/>
          <cell r="AI287"/>
          <cell r="AJ287"/>
          <cell r="AK287"/>
          <cell r="AL287" t="str">
            <v>16. Paz, justicia e instituciones sólidas</v>
          </cell>
          <cell r="AM287" t="str">
            <v>Comunidad</v>
          </cell>
          <cell r="AN287"/>
          <cell r="AO287" t="str">
            <v>NP</v>
          </cell>
          <cell r="AP287">
            <v>0</v>
          </cell>
          <cell r="AQ287">
            <v>1</v>
          </cell>
          <cell r="AR287">
            <v>0.29850746268656714</v>
          </cell>
          <cell r="AS287" t="str">
            <v>NP</v>
          </cell>
          <cell r="AT287">
            <v>0</v>
          </cell>
          <cell r="AU287" t="str">
            <v>NP</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cell r="BL287"/>
          <cell r="BM287"/>
          <cell r="BN287"/>
          <cell r="BO287"/>
          <cell r="BP287"/>
          <cell r="BQ287"/>
          <cell r="BR287"/>
          <cell r="BS287"/>
          <cell r="BT287"/>
          <cell r="BU287"/>
          <cell r="BV287"/>
          <cell r="BW287"/>
          <cell r="BX287"/>
          <cell r="BY287"/>
          <cell r="BZ287">
            <v>0</v>
          </cell>
          <cell r="CA287"/>
          <cell r="CB287"/>
          <cell r="CC287"/>
          <cell r="CD287"/>
          <cell r="CE287"/>
          <cell r="CF287"/>
          <cell r="CG287"/>
          <cell r="CH287"/>
          <cell r="CI287"/>
          <cell r="CJ287"/>
          <cell r="CK287"/>
          <cell r="CL287"/>
          <cell r="CM287"/>
          <cell r="CN287"/>
          <cell r="CO287"/>
          <cell r="CP287"/>
          <cell r="CQ287">
            <v>0</v>
          </cell>
          <cell r="CR287">
            <v>0</v>
          </cell>
          <cell r="CS287">
            <v>0</v>
          </cell>
          <cell r="CT287">
            <v>0</v>
          </cell>
          <cell r="CU287">
            <v>0</v>
          </cell>
          <cell r="CV287">
            <v>0</v>
          </cell>
          <cell r="CW287">
            <v>0</v>
          </cell>
          <cell r="CX287">
            <v>0</v>
          </cell>
          <cell r="CY287">
            <v>0</v>
          </cell>
          <cell r="CZ287">
            <v>0</v>
          </cell>
          <cell r="DA287">
            <v>0</v>
          </cell>
          <cell r="DB287">
            <v>0</v>
          </cell>
          <cell r="DC287">
            <v>0</v>
          </cell>
          <cell r="DD287">
            <v>0</v>
          </cell>
          <cell r="DE287">
            <v>0</v>
          </cell>
          <cell r="DF287">
            <v>0</v>
          </cell>
          <cell r="DG287">
            <v>0</v>
          </cell>
          <cell r="DH287">
            <v>0</v>
          </cell>
          <cell r="DI287">
            <v>0</v>
          </cell>
          <cell r="DJ287"/>
          <cell r="DK287"/>
          <cell r="DL287"/>
          <cell r="DM287"/>
          <cell r="DN287"/>
          <cell r="DO287"/>
          <cell r="DP287"/>
          <cell r="DQ287"/>
          <cell r="DR287"/>
          <cell r="DS287"/>
          <cell r="DT287"/>
          <cell r="DU287"/>
          <cell r="DV287"/>
          <cell r="DW287">
            <v>0</v>
          </cell>
          <cell r="DX287"/>
          <cell r="DY287">
            <v>0</v>
          </cell>
          <cell r="DZ287"/>
          <cell r="EA287">
            <v>0</v>
          </cell>
          <cell r="EB287">
            <v>0</v>
          </cell>
          <cell r="EC287">
            <v>0</v>
          </cell>
          <cell r="ED287">
            <v>0</v>
          </cell>
          <cell r="EE287"/>
          <cell r="EF287">
            <v>0</v>
          </cell>
          <cell r="EG287">
            <v>0</v>
          </cell>
          <cell r="EH287">
            <v>0</v>
          </cell>
          <cell r="EI287">
            <v>0</v>
          </cell>
          <cell r="EJ287">
            <v>0</v>
          </cell>
          <cell r="EK287">
            <v>0</v>
          </cell>
          <cell r="EL287">
            <v>0</v>
          </cell>
          <cell r="EM287">
            <v>0</v>
          </cell>
          <cell r="EN287">
            <v>0</v>
          </cell>
          <cell r="EO287"/>
          <cell r="EP287">
            <v>0</v>
          </cell>
          <cell r="EQ287">
            <v>0</v>
          </cell>
          <cell r="ER287">
            <v>0</v>
          </cell>
          <cell r="ES287">
            <v>0</v>
          </cell>
          <cell r="ET287">
            <v>0</v>
          </cell>
          <cell r="EU287">
            <v>0</v>
          </cell>
          <cell r="EV287">
            <v>0</v>
          </cell>
          <cell r="EW287">
            <v>0</v>
          </cell>
          <cell r="EX287">
            <v>0</v>
          </cell>
          <cell r="EY287">
            <v>0</v>
          </cell>
          <cell r="EZ287">
            <v>0</v>
          </cell>
          <cell r="FA287">
            <v>0</v>
          </cell>
          <cell r="FB287">
            <v>0</v>
          </cell>
          <cell r="FC287">
            <v>0</v>
          </cell>
          <cell r="FD287">
            <v>0</v>
          </cell>
          <cell r="FE287">
            <v>0</v>
          </cell>
          <cell r="FF287">
            <v>0</v>
          </cell>
          <cell r="FG287">
            <v>0</v>
          </cell>
          <cell r="FH287">
            <v>0</v>
          </cell>
          <cell r="FI287">
            <v>0</v>
          </cell>
          <cell r="FJ287"/>
          <cell r="FK287"/>
          <cell r="FL287"/>
          <cell r="FM287">
            <v>0</v>
          </cell>
          <cell r="FN287">
            <v>0</v>
          </cell>
          <cell r="FO287">
            <v>0</v>
          </cell>
          <cell r="FP287"/>
          <cell r="FQ287"/>
          <cell r="FR287"/>
          <cell r="FS287"/>
          <cell r="FT287"/>
          <cell r="FU287"/>
          <cell r="FV287">
            <v>0</v>
          </cell>
          <cell r="FW287"/>
          <cell r="FX287">
            <v>0</v>
          </cell>
          <cell r="FY287">
            <v>0</v>
          </cell>
          <cell r="FZ287">
            <v>0</v>
          </cell>
          <cell r="GA287">
            <v>0</v>
          </cell>
          <cell r="GB287">
            <v>0</v>
          </cell>
          <cell r="GC287">
            <v>0</v>
          </cell>
          <cell r="GD287">
            <v>0</v>
          </cell>
          <cell r="GE287">
            <v>0</v>
          </cell>
          <cell r="GF287">
            <v>0</v>
          </cell>
          <cell r="GG287">
            <v>0</v>
          </cell>
          <cell r="GH287">
            <v>0</v>
          </cell>
          <cell r="GI287">
            <v>0</v>
          </cell>
          <cell r="GJ287">
            <v>0</v>
          </cell>
          <cell r="GK287">
            <v>0</v>
          </cell>
          <cell r="GL287">
            <v>0</v>
          </cell>
          <cell r="GM287">
            <v>0</v>
          </cell>
          <cell r="GN287"/>
          <cell r="GO287">
            <v>0</v>
          </cell>
          <cell r="GP287">
            <v>0</v>
          </cell>
          <cell r="GQ287">
            <v>0</v>
          </cell>
          <cell r="GR287">
            <v>0</v>
          </cell>
          <cell r="GS287">
            <v>0</v>
          </cell>
          <cell r="GT287">
            <v>0</v>
          </cell>
          <cell r="GU287">
            <v>0</v>
          </cell>
          <cell r="GV287">
            <v>0</v>
          </cell>
          <cell r="GW287">
            <v>0</v>
          </cell>
          <cell r="GX287">
            <v>0</v>
          </cell>
          <cell r="GY287">
            <v>0</v>
          </cell>
          <cell r="GZ287">
            <v>0</v>
          </cell>
          <cell r="HA287">
            <v>0</v>
          </cell>
          <cell r="HB287">
            <v>0</v>
          </cell>
          <cell r="HC287">
            <v>0</v>
          </cell>
          <cell r="HD287">
            <v>0</v>
          </cell>
          <cell r="HE287">
            <v>0</v>
          </cell>
          <cell r="HF287">
            <v>0</v>
          </cell>
          <cell r="HG287">
            <v>0</v>
          </cell>
          <cell r="HH287">
            <v>0</v>
          </cell>
          <cell r="HI287"/>
          <cell r="HJ287"/>
          <cell r="HK287"/>
          <cell r="HL287">
            <v>0</v>
          </cell>
          <cell r="HM287">
            <v>0</v>
          </cell>
          <cell r="HN287">
            <v>0</v>
          </cell>
          <cell r="HO287"/>
          <cell r="HP287"/>
          <cell r="HQ287"/>
          <cell r="HR287"/>
          <cell r="HS287"/>
          <cell r="HT287"/>
          <cell r="HU287">
            <v>0</v>
          </cell>
          <cell r="HV287"/>
          <cell r="HW287">
            <v>0</v>
          </cell>
          <cell r="HX287">
            <v>0</v>
          </cell>
          <cell r="HY287">
            <v>0</v>
          </cell>
          <cell r="HZ287">
            <v>0</v>
          </cell>
          <cell r="IA287">
            <v>0</v>
          </cell>
          <cell r="IB287">
            <v>0</v>
          </cell>
          <cell r="IC287">
            <v>0</v>
          </cell>
          <cell r="ID287">
            <v>0</v>
          </cell>
          <cell r="IE287">
            <v>0</v>
          </cell>
          <cell r="IF287">
            <v>0</v>
          </cell>
          <cell r="IG287">
            <v>0</v>
          </cell>
          <cell r="IH287">
            <v>0</v>
          </cell>
          <cell r="II287">
            <v>0</v>
          </cell>
          <cell r="IJ287">
            <v>0</v>
          </cell>
          <cell r="IK287">
            <v>0</v>
          </cell>
          <cell r="IL287">
            <v>0</v>
          </cell>
          <cell r="IM287"/>
          <cell r="IN287">
            <v>0</v>
          </cell>
          <cell r="IO287">
            <v>0</v>
          </cell>
          <cell r="IP287">
            <v>0</v>
          </cell>
          <cell r="IQ287">
            <v>0</v>
          </cell>
          <cell r="IR287">
            <v>0</v>
          </cell>
          <cell r="IS287">
            <v>0</v>
          </cell>
          <cell r="IT287">
            <v>0</v>
          </cell>
          <cell r="IU287">
            <v>0</v>
          </cell>
          <cell r="IV287">
            <v>0</v>
          </cell>
          <cell r="IW287">
            <v>0</v>
          </cell>
          <cell r="IX287">
            <v>0</v>
          </cell>
          <cell r="IY287">
            <v>0</v>
          </cell>
          <cell r="IZ287">
            <v>0</v>
          </cell>
          <cell r="JA287">
            <v>0</v>
          </cell>
          <cell r="JB287">
            <v>0</v>
          </cell>
          <cell r="JC287">
            <v>0</v>
          </cell>
          <cell r="JD287">
            <v>0</v>
          </cell>
          <cell r="JE287">
            <v>0</v>
          </cell>
          <cell r="JF287">
            <v>0</v>
          </cell>
          <cell r="JG287">
            <v>0</v>
          </cell>
          <cell r="JH287">
            <v>0</v>
          </cell>
          <cell r="JI287">
            <v>0</v>
          </cell>
          <cell r="JJ287">
            <v>0</v>
          </cell>
          <cell r="JK287">
            <v>0</v>
          </cell>
          <cell r="JL287">
            <v>0</v>
          </cell>
          <cell r="JM287">
            <v>0</v>
          </cell>
          <cell r="JN287">
            <v>0</v>
          </cell>
          <cell r="JO287">
            <v>0</v>
          </cell>
          <cell r="JP287">
            <v>0</v>
          </cell>
          <cell r="JQ287">
            <v>0</v>
          </cell>
          <cell r="JR287">
            <v>0</v>
          </cell>
          <cell r="JS287">
            <v>0</v>
          </cell>
          <cell r="JT287">
            <v>0</v>
          </cell>
          <cell r="JU287">
            <v>0</v>
          </cell>
          <cell r="JV287">
            <v>0</v>
          </cell>
          <cell r="JW287">
            <v>0</v>
          </cell>
          <cell r="JX287">
            <v>0</v>
          </cell>
          <cell r="JY287">
            <v>0</v>
          </cell>
          <cell r="JZ287">
            <v>0</v>
          </cell>
          <cell r="KA287">
            <v>0</v>
          </cell>
          <cell r="KB287">
            <v>0</v>
          </cell>
          <cell r="KC287">
            <v>0</v>
          </cell>
          <cell r="KD287">
            <v>0</v>
          </cell>
          <cell r="KE287">
            <v>0</v>
          </cell>
          <cell r="KF287">
            <v>0</v>
          </cell>
          <cell r="KG287">
            <v>0</v>
          </cell>
          <cell r="KH287">
            <v>0</v>
          </cell>
          <cell r="KI287">
            <v>0</v>
          </cell>
          <cell r="KJ287">
            <v>0</v>
          </cell>
          <cell r="KK287">
            <v>0</v>
          </cell>
          <cell r="KL287"/>
          <cell r="KM287">
            <v>0</v>
          </cell>
          <cell r="KN287">
            <v>0</v>
          </cell>
          <cell r="KO287">
            <v>0</v>
          </cell>
          <cell r="KP287">
            <v>0</v>
          </cell>
          <cell r="KQ287">
            <v>0</v>
          </cell>
          <cell r="KR287">
            <v>0</v>
          </cell>
          <cell r="KS287">
            <v>0</v>
          </cell>
          <cell r="KT287">
            <v>0</v>
          </cell>
          <cell r="KU287">
            <v>0</v>
          </cell>
          <cell r="KV287">
            <v>0</v>
          </cell>
          <cell r="KW287">
            <v>0</v>
          </cell>
          <cell r="KX287">
            <v>0</v>
          </cell>
          <cell r="KY287">
            <v>0</v>
          </cell>
          <cell r="KZ287">
            <v>0</v>
          </cell>
          <cell r="LA287">
            <v>0</v>
          </cell>
          <cell r="LB287">
            <v>0</v>
          </cell>
          <cell r="LC287">
            <v>0</v>
          </cell>
          <cell r="LD287">
            <v>0</v>
          </cell>
        </row>
        <row r="288">
          <cell r="B288">
            <v>285</v>
          </cell>
          <cell r="C288" t="str">
            <v>“CAJICÁ IDEAL”</v>
          </cell>
          <cell r="D288" t="str">
            <v>5. CAJICÁ IDEAL EN CULTURA CIUDADANA, GOBERNANZA Y CERCANÍA</v>
          </cell>
          <cell r="E288" t="str">
            <v>45. Gobierno Territorial</v>
          </cell>
          <cell r="F288" t="str">
            <v xml:space="preserve">14. Cajicá con Gobernanza </v>
          </cell>
          <cell r="G288"/>
          <cell r="H288">
            <v>88</v>
          </cell>
          <cell r="I288" t="str">
            <v xml:space="preserve">Implementar al 100% la Política Pública de Protección y Bienestar Animal anualmente </v>
          </cell>
          <cell r="J288" t="str">
            <v>Porcentaje</v>
          </cell>
          <cell r="K288">
            <v>100</v>
          </cell>
          <cell r="L288"/>
          <cell r="M288">
            <v>100</v>
          </cell>
          <cell r="N288" t="str">
            <v>Alcaldía Municipal</v>
          </cell>
          <cell r="O288" t="str">
            <v>4501026. Documentos Planeación</v>
          </cell>
          <cell r="P288" t="str">
            <v>450102602. Planes Integrales de Seguridad y Convivencia -PISCC con enfoque de género elaborados</v>
          </cell>
          <cell r="Q288" t="str">
            <v>61. Seguridad Y Convivencia Ciudadana</v>
          </cell>
          <cell r="R288" t="str">
            <v xml:space="preserve">Secretaría de Seguridad y Convivencia Ciudadana </v>
          </cell>
          <cell r="S288">
            <v>285</v>
          </cell>
          <cell r="T288" t="str">
            <v>Formular e implementar al 100% el plan de acción anual del Plan de Seguridad y Convivencia Ciudadana y Preservación del Orden Público PISSC</v>
          </cell>
          <cell r="U288" t="str">
            <v>Plan de Seguridad y Convivencia Ciudadana y Preservación del Orden Público PISSC</v>
          </cell>
          <cell r="V288" t="str">
            <v>Porcentaje</v>
          </cell>
          <cell r="W288"/>
          <cell r="X288">
            <v>100</v>
          </cell>
          <cell r="Y288">
            <v>0</v>
          </cell>
          <cell r="Z288" t="str">
            <v>MA</v>
          </cell>
          <cell r="AA288">
            <v>0.29498525073746312</v>
          </cell>
          <cell r="AB288">
            <v>25</v>
          </cell>
          <cell r="AC288">
            <v>0.25</v>
          </cell>
          <cell r="AD288">
            <v>0</v>
          </cell>
          <cell r="AE288">
            <v>0</v>
          </cell>
          <cell r="AF288"/>
          <cell r="AG288"/>
          <cell r="AH288"/>
          <cell r="AI288"/>
          <cell r="AJ288"/>
          <cell r="AK288"/>
          <cell r="AL288" t="str">
            <v>16. Paz, justicia e instituciones sólidas</v>
          </cell>
          <cell r="AM288" t="str">
            <v>Comunidad</v>
          </cell>
          <cell r="AN288"/>
          <cell r="AO288">
            <v>100</v>
          </cell>
          <cell r="AP288">
            <v>0.3115264797507788</v>
          </cell>
          <cell r="AQ288">
            <v>100</v>
          </cell>
          <cell r="AR288">
            <v>0.29850746268656714</v>
          </cell>
          <cell r="AS288">
            <v>100</v>
          </cell>
          <cell r="AT288">
            <v>0.30864197530864196</v>
          </cell>
          <cell r="AU288">
            <v>100</v>
          </cell>
          <cell r="AV288">
            <v>0.30769230769230771</v>
          </cell>
          <cell r="AW288">
            <v>100</v>
          </cell>
          <cell r="AX288">
            <v>100</v>
          </cell>
          <cell r="AY288">
            <v>0</v>
          </cell>
          <cell r="AZ288">
            <v>0</v>
          </cell>
          <cell r="BA288">
            <v>0</v>
          </cell>
          <cell r="BB288">
            <v>0</v>
          </cell>
          <cell r="BC288">
            <v>0</v>
          </cell>
          <cell r="BD288">
            <v>0</v>
          </cell>
          <cell r="BE288">
            <v>0.3115264797507788</v>
          </cell>
          <cell r="BF288">
            <v>0</v>
          </cell>
          <cell r="BG288">
            <v>0</v>
          </cell>
          <cell r="BH288">
            <v>0</v>
          </cell>
          <cell r="BI288">
            <v>7.3746312684365781E-2</v>
          </cell>
          <cell r="BJ288">
            <v>0</v>
          </cell>
          <cell r="BK288"/>
          <cell r="BL288"/>
          <cell r="BM288"/>
          <cell r="BN288"/>
          <cell r="BO288"/>
          <cell r="BP288"/>
          <cell r="BQ288"/>
          <cell r="BR288"/>
          <cell r="BS288"/>
          <cell r="BT288"/>
          <cell r="BU288"/>
          <cell r="BV288"/>
          <cell r="BW288"/>
          <cell r="BX288"/>
          <cell r="BY288"/>
          <cell r="BZ288">
            <v>0</v>
          </cell>
          <cell r="CA288"/>
          <cell r="CB288"/>
          <cell r="CC288"/>
          <cell r="CD288"/>
          <cell r="CE288"/>
          <cell r="CF288"/>
          <cell r="CG288"/>
          <cell r="CH288"/>
          <cell r="CI288"/>
          <cell r="CJ288"/>
          <cell r="CK288"/>
          <cell r="CL288"/>
          <cell r="CM288"/>
          <cell r="CN288"/>
          <cell r="CO288"/>
          <cell r="CP288"/>
          <cell r="CQ288">
            <v>0</v>
          </cell>
          <cell r="CR288">
            <v>0</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50000000</v>
          </cell>
          <cell r="DJ288"/>
          <cell r="DK288"/>
          <cell r="DL288"/>
          <cell r="DM288"/>
          <cell r="DN288"/>
          <cell r="DO288">
            <v>50000000</v>
          </cell>
          <cell r="DP288"/>
          <cell r="DQ288"/>
          <cell r="DR288"/>
          <cell r="DS288"/>
          <cell r="DT288"/>
          <cell r="DU288"/>
          <cell r="DV288"/>
          <cell r="DW288">
            <v>0</v>
          </cell>
          <cell r="DX288"/>
          <cell r="DY288">
            <v>0</v>
          </cell>
          <cell r="DZ288"/>
          <cell r="EA288">
            <v>0</v>
          </cell>
          <cell r="EB288">
            <v>0</v>
          </cell>
          <cell r="EC288">
            <v>0</v>
          </cell>
          <cell r="ED288">
            <v>0</v>
          </cell>
          <cell r="EE288"/>
          <cell r="EF288">
            <v>0</v>
          </cell>
          <cell r="EG288">
            <v>0</v>
          </cell>
          <cell r="EH288">
            <v>0</v>
          </cell>
          <cell r="EI288">
            <v>0</v>
          </cell>
          <cell r="EJ288">
            <v>0</v>
          </cell>
          <cell r="EK288">
            <v>0</v>
          </cell>
          <cell r="EL288">
            <v>0</v>
          </cell>
          <cell r="EM288">
            <v>0</v>
          </cell>
          <cell r="EN288">
            <v>0</v>
          </cell>
          <cell r="EO288"/>
          <cell r="EP288">
            <v>0</v>
          </cell>
          <cell r="EQ288">
            <v>0</v>
          </cell>
          <cell r="ER288">
            <v>0</v>
          </cell>
          <cell r="ES288">
            <v>0</v>
          </cell>
          <cell r="ET288">
            <v>0</v>
          </cell>
          <cell r="EU288">
            <v>0</v>
          </cell>
          <cell r="EV288">
            <v>0</v>
          </cell>
          <cell r="EW288">
            <v>0</v>
          </cell>
          <cell r="EX288">
            <v>0</v>
          </cell>
          <cell r="EY288">
            <v>0</v>
          </cell>
          <cell r="EZ288">
            <v>0</v>
          </cell>
          <cell r="FA288">
            <v>0</v>
          </cell>
          <cell r="FB288">
            <v>0</v>
          </cell>
          <cell r="FC288">
            <v>0</v>
          </cell>
          <cell r="FD288">
            <v>0</v>
          </cell>
          <cell r="FE288">
            <v>0</v>
          </cell>
          <cell r="FF288">
            <v>0</v>
          </cell>
          <cell r="FG288">
            <v>0</v>
          </cell>
          <cell r="FH288">
            <v>106090000</v>
          </cell>
          <cell r="FI288">
            <v>0</v>
          </cell>
          <cell r="FJ288"/>
          <cell r="FK288"/>
          <cell r="FL288"/>
          <cell r="FM288">
            <v>0</v>
          </cell>
          <cell r="FN288">
            <v>106090000</v>
          </cell>
          <cell r="FO288">
            <v>0</v>
          </cell>
          <cell r="FP288"/>
          <cell r="FQ288"/>
          <cell r="FR288"/>
          <cell r="FS288"/>
          <cell r="FT288"/>
          <cell r="FU288"/>
          <cell r="FV288">
            <v>0</v>
          </cell>
          <cell r="FW288"/>
          <cell r="FX288">
            <v>0</v>
          </cell>
          <cell r="FY288">
            <v>0</v>
          </cell>
          <cell r="FZ288">
            <v>0</v>
          </cell>
          <cell r="GA288">
            <v>0</v>
          </cell>
          <cell r="GB288">
            <v>0</v>
          </cell>
          <cell r="GC288">
            <v>0</v>
          </cell>
          <cell r="GD288">
            <v>0</v>
          </cell>
          <cell r="GE288">
            <v>0</v>
          </cell>
          <cell r="GF288">
            <v>0</v>
          </cell>
          <cell r="GG288">
            <v>0</v>
          </cell>
          <cell r="GH288">
            <v>0</v>
          </cell>
          <cell r="GI288">
            <v>0</v>
          </cell>
          <cell r="GJ288">
            <v>0</v>
          </cell>
          <cell r="GK288">
            <v>0</v>
          </cell>
          <cell r="GL288">
            <v>0</v>
          </cell>
          <cell r="GM288">
            <v>0</v>
          </cell>
          <cell r="GN288"/>
          <cell r="GO288">
            <v>0</v>
          </cell>
          <cell r="GP288">
            <v>0</v>
          </cell>
          <cell r="GQ288">
            <v>0</v>
          </cell>
          <cell r="GR288">
            <v>0</v>
          </cell>
          <cell r="GS288">
            <v>0</v>
          </cell>
          <cell r="GT288">
            <v>0</v>
          </cell>
          <cell r="GU288">
            <v>0</v>
          </cell>
          <cell r="GV288">
            <v>0</v>
          </cell>
          <cell r="GW288">
            <v>0</v>
          </cell>
          <cell r="GX288">
            <v>0</v>
          </cell>
          <cell r="GY288">
            <v>0</v>
          </cell>
          <cell r="GZ288">
            <v>0</v>
          </cell>
          <cell r="HA288">
            <v>0</v>
          </cell>
          <cell r="HB288">
            <v>0</v>
          </cell>
          <cell r="HC288">
            <v>0</v>
          </cell>
          <cell r="HD288">
            <v>0</v>
          </cell>
          <cell r="HE288">
            <v>0</v>
          </cell>
          <cell r="HF288">
            <v>0</v>
          </cell>
          <cell r="HG288">
            <v>109272700</v>
          </cell>
          <cell r="HH288">
            <v>0</v>
          </cell>
          <cell r="HI288"/>
          <cell r="HJ288"/>
          <cell r="HK288"/>
          <cell r="HL288">
            <v>0</v>
          </cell>
          <cell r="HM288">
            <v>109272700</v>
          </cell>
          <cell r="HN288">
            <v>0</v>
          </cell>
          <cell r="HO288"/>
          <cell r="HP288"/>
          <cell r="HQ288"/>
          <cell r="HR288"/>
          <cell r="HS288"/>
          <cell r="HT288"/>
          <cell r="HU288">
            <v>0</v>
          </cell>
          <cell r="HV288"/>
          <cell r="HW288">
            <v>0</v>
          </cell>
          <cell r="HX288">
            <v>0</v>
          </cell>
          <cell r="HY288">
            <v>0</v>
          </cell>
          <cell r="HZ288">
            <v>0</v>
          </cell>
          <cell r="IA288">
            <v>0</v>
          </cell>
          <cell r="IB288">
            <v>0</v>
          </cell>
          <cell r="IC288">
            <v>0</v>
          </cell>
          <cell r="ID288">
            <v>0</v>
          </cell>
          <cell r="IE288">
            <v>0</v>
          </cell>
          <cell r="IF288">
            <v>0</v>
          </cell>
          <cell r="IG288">
            <v>0</v>
          </cell>
          <cell r="IH288">
            <v>0</v>
          </cell>
          <cell r="II288">
            <v>0</v>
          </cell>
          <cell r="IJ288">
            <v>0</v>
          </cell>
          <cell r="IK288">
            <v>0</v>
          </cell>
          <cell r="IL288">
            <v>0</v>
          </cell>
          <cell r="IM288"/>
          <cell r="IN288">
            <v>0</v>
          </cell>
          <cell r="IO288">
            <v>0</v>
          </cell>
          <cell r="IP288">
            <v>0</v>
          </cell>
          <cell r="IQ288">
            <v>0</v>
          </cell>
          <cell r="IR288">
            <v>0</v>
          </cell>
          <cell r="IS288">
            <v>0</v>
          </cell>
          <cell r="IT288">
            <v>0</v>
          </cell>
          <cell r="IU288">
            <v>0</v>
          </cell>
          <cell r="IV288">
            <v>0</v>
          </cell>
          <cell r="IW288">
            <v>0</v>
          </cell>
          <cell r="IX288">
            <v>0</v>
          </cell>
          <cell r="IY288">
            <v>0</v>
          </cell>
          <cell r="IZ288">
            <v>0</v>
          </cell>
          <cell r="JA288">
            <v>0</v>
          </cell>
          <cell r="JB288">
            <v>0</v>
          </cell>
          <cell r="JC288">
            <v>0</v>
          </cell>
          <cell r="JD288">
            <v>0</v>
          </cell>
          <cell r="JE288">
            <v>0</v>
          </cell>
          <cell r="JF288">
            <v>265362700</v>
          </cell>
          <cell r="JG288">
            <v>0</v>
          </cell>
          <cell r="JH288">
            <v>0</v>
          </cell>
          <cell r="JI288">
            <v>0</v>
          </cell>
          <cell r="JJ288">
            <v>0</v>
          </cell>
          <cell r="JK288">
            <v>0</v>
          </cell>
          <cell r="JL288">
            <v>265362700</v>
          </cell>
          <cell r="JM288">
            <v>0</v>
          </cell>
          <cell r="JN288">
            <v>0</v>
          </cell>
          <cell r="JO288">
            <v>0</v>
          </cell>
          <cell r="JP288">
            <v>0</v>
          </cell>
          <cell r="JQ288">
            <v>0</v>
          </cell>
          <cell r="JR288">
            <v>0</v>
          </cell>
          <cell r="JS288">
            <v>0</v>
          </cell>
          <cell r="JT288">
            <v>0</v>
          </cell>
          <cell r="JU288">
            <v>0</v>
          </cell>
          <cell r="JV288">
            <v>0</v>
          </cell>
          <cell r="JW288">
            <v>0</v>
          </cell>
          <cell r="JX288">
            <v>0</v>
          </cell>
          <cell r="JY288">
            <v>0</v>
          </cell>
          <cell r="JZ288">
            <v>0</v>
          </cell>
          <cell r="KA288">
            <v>0</v>
          </cell>
          <cell r="KB288">
            <v>0</v>
          </cell>
          <cell r="KC288">
            <v>0</v>
          </cell>
          <cell r="KD288">
            <v>0</v>
          </cell>
          <cell r="KE288">
            <v>0</v>
          </cell>
          <cell r="KF288">
            <v>0</v>
          </cell>
          <cell r="KG288">
            <v>0</v>
          </cell>
          <cell r="KH288">
            <v>0</v>
          </cell>
          <cell r="KI288">
            <v>0</v>
          </cell>
          <cell r="KJ288">
            <v>0</v>
          </cell>
          <cell r="KK288">
            <v>0</v>
          </cell>
          <cell r="KL288"/>
          <cell r="KM288">
            <v>0</v>
          </cell>
          <cell r="KN288">
            <v>0</v>
          </cell>
          <cell r="KO288">
            <v>0</v>
          </cell>
          <cell r="KP288">
            <v>0</v>
          </cell>
          <cell r="KQ288">
            <v>0</v>
          </cell>
          <cell r="KR288">
            <v>0</v>
          </cell>
          <cell r="KS288">
            <v>0</v>
          </cell>
          <cell r="KT288">
            <v>0</v>
          </cell>
          <cell r="KU288">
            <v>0</v>
          </cell>
          <cell r="KV288">
            <v>0</v>
          </cell>
          <cell r="KW288">
            <v>0</v>
          </cell>
          <cell r="KX288">
            <v>0</v>
          </cell>
          <cell r="KY288">
            <v>0</v>
          </cell>
          <cell r="KZ288">
            <v>0</v>
          </cell>
          <cell r="LA288">
            <v>0</v>
          </cell>
          <cell r="LB288">
            <v>0</v>
          </cell>
          <cell r="LC288">
            <v>0</v>
          </cell>
          <cell r="LD288">
            <v>0</v>
          </cell>
        </row>
        <row r="289">
          <cell r="B289">
            <v>286</v>
          </cell>
          <cell r="C289" t="str">
            <v>“CAJICÁ IDEAL”</v>
          </cell>
          <cell r="D289" t="str">
            <v>5. CAJICÁ IDEAL EN CULTURA CIUDADANA, GOBERNANZA Y CERCANÍA</v>
          </cell>
          <cell r="E289" t="str">
            <v>45. Gobierno Territorial</v>
          </cell>
          <cell r="F289" t="str">
            <v xml:space="preserve">14. Cajicá con Gobernanza </v>
          </cell>
          <cell r="G289"/>
          <cell r="H289">
            <v>89</v>
          </cell>
          <cell r="I289" t="str">
            <v>Implementar al 100% la Política Pública de Seguridad Ciudadana</v>
          </cell>
          <cell r="J289" t="str">
            <v>Porcentaje</v>
          </cell>
          <cell r="K289">
            <v>100</v>
          </cell>
          <cell r="L289"/>
          <cell r="M289">
            <v>100</v>
          </cell>
          <cell r="N289" t="str">
            <v>Alcaldía Municipal</v>
          </cell>
          <cell r="O289" t="str">
            <v>4501057. Servicio de apoyo financiero para dotar a miembros de la fuerza Pública</v>
          </cell>
          <cell r="P289" t="str">
            <v>450105700. Miembros de la fuerza Pública apoyados</v>
          </cell>
          <cell r="Q289" t="str">
            <v>61. Seguridad Y Convivencia Ciudadana</v>
          </cell>
          <cell r="R289" t="str">
            <v xml:space="preserve">Secretaría de Seguridad y Convivencia Ciudadana </v>
          </cell>
          <cell r="S289">
            <v>286</v>
          </cell>
          <cell r="T289" t="str">
            <v>Garantizar el funcionamiento anual de 1 Fondo de Seguridad Territorial (FONSET)</v>
          </cell>
          <cell r="U289" t="str">
            <v>Fondo de Seguridad Territorial (FONSET) .</v>
          </cell>
          <cell r="V289" t="str">
            <v>Número</v>
          </cell>
          <cell r="W289"/>
          <cell r="X289">
            <v>1</v>
          </cell>
          <cell r="Y289">
            <v>0</v>
          </cell>
          <cell r="Z289" t="str">
            <v>MA</v>
          </cell>
          <cell r="AA289">
            <v>0.29498525073746312</v>
          </cell>
          <cell r="AB289">
            <v>0.25</v>
          </cell>
          <cell r="AC289">
            <v>0.25</v>
          </cell>
          <cell r="AD289">
            <v>0</v>
          </cell>
          <cell r="AE289">
            <v>0</v>
          </cell>
          <cell r="AF289"/>
          <cell r="AG289"/>
          <cell r="AH289"/>
          <cell r="AI289"/>
          <cell r="AJ289"/>
          <cell r="AK289"/>
          <cell r="AL289" t="str">
            <v>16. Paz, justicia e instituciones sólidas</v>
          </cell>
          <cell r="AM289" t="str">
            <v>Comunidad</v>
          </cell>
          <cell r="AN289"/>
          <cell r="AO289">
            <v>1</v>
          </cell>
          <cell r="AP289">
            <v>0.3115264797507788</v>
          </cell>
          <cell r="AQ289">
            <v>1</v>
          </cell>
          <cell r="AR289">
            <v>0.29850746268656714</v>
          </cell>
          <cell r="AS289">
            <v>1</v>
          </cell>
          <cell r="AT289">
            <v>0.30864197530864196</v>
          </cell>
          <cell r="AU289">
            <v>1</v>
          </cell>
          <cell r="AV289">
            <v>0.30769230769230771</v>
          </cell>
          <cell r="AW289">
            <v>1</v>
          </cell>
          <cell r="AX289">
            <v>100</v>
          </cell>
          <cell r="AY289">
            <v>0</v>
          </cell>
          <cell r="AZ289">
            <v>0</v>
          </cell>
          <cell r="BA289">
            <v>0</v>
          </cell>
          <cell r="BB289">
            <v>0</v>
          </cell>
          <cell r="BC289">
            <v>0</v>
          </cell>
          <cell r="BD289">
            <v>0</v>
          </cell>
          <cell r="BE289">
            <v>0.3115264797507788</v>
          </cell>
          <cell r="BF289">
            <v>0</v>
          </cell>
          <cell r="BG289">
            <v>0</v>
          </cell>
          <cell r="BH289">
            <v>0</v>
          </cell>
          <cell r="BI289">
            <v>7.3746312684365781E-2</v>
          </cell>
          <cell r="BJ289">
            <v>1617508746</v>
          </cell>
          <cell r="BK289"/>
          <cell r="BL289"/>
          <cell r="BM289"/>
          <cell r="BN289"/>
          <cell r="BO289"/>
          <cell r="BP289">
            <v>1617508746</v>
          </cell>
          <cell r="BQ289"/>
          <cell r="BR289"/>
          <cell r="BS289"/>
          <cell r="BT289"/>
          <cell r="BU289"/>
          <cell r="BV289"/>
          <cell r="BW289"/>
          <cell r="BX289"/>
          <cell r="BY289"/>
          <cell r="BZ289">
            <v>1483852977</v>
          </cell>
          <cell r="CA289"/>
          <cell r="CB289"/>
          <cell r="CC289"/>
          <cell r="CD289"/>
          <cell r="CE289"/>
          <cell r="CF289">
            <v>1483852977</v>
          </cell>
          <cell r="CG289"/>
          <cell r="CH289"/>
          <cell r="CI289"/>
          <cell r="CJ289"/>
          <cell r="CK289"/>
          <cell r="CL289"/>
          <cell r="CM289"/>
          <cell r="CN289"/>
          <cell r="CO289"/>
          <cell r="CP289">
            <v>10350000</v>
          </cell>
          <cell r="CQ289">
            <v>0</v>
          </cell>
          <cell r="CR289">
            <v>0</v>
          </cell>
          <cell r="CS289">
            <v>0</v>
          </cell>
          <cell r="CT289">
            <v>0</v>
          </cell>
          <cell r="CU289">
            <v>0</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1742246551</v>
          </cell>
          <cell r="DJ289"/>
          <cell r="DK289"/>
          <cell r="DL289"/>
          <cell r="DM289"/>
          <cell r="DN289"/>
          <cell r="DO289">
            <v>1742246551</v>
          </cell>
          <cell r="DP289"/>
          <cell r="DQ289"/>
          <cell r="DR289"/>
          <cell r="DS289"/>
          <cell r="DT289"/>
          <cell r="DU289"/>
          <cell r="DV289"/>
          <cell r="DW289">
            <v>0</v>
          </cell>
          <cell r="DX289"/>
          <cell r="DY289">
            <v>0</v>
          </cell>
          <cell r="DZ289"/>
          <cell r="EA289">
            <v>0</v>
          </cell>
          <cell r="EB289">
            <v>0</v>
          </cell>
          <cell r="EC289">
            <v>0</v>
          </cell>
          <cell r="ED289">
            <v>0</v>
          </cell>
          <cell r="EE289"/>
          <cell r="EF289">
            <v>0</v>
          </cell>
          <cell r="EG289">
            <v>0</v>
          </cell>
          <cell r="EH289">
            <v>0</v>
          </cell>
          <cell r="EI289">
            <v>0</v>
          </cell>
          <cell r="EJ289">
            <v>0</v>
          </cell>
          <cell r="EK289">
            <v>0</v>
          </cell>
          <cell r="EL289">
            <v>0</v>
          </cell>
          <cell r="EM289">
            <v>0</v>
          </cell>
          <cell r="EN289">
            <v>0</v>
          </cell>
          <cell r="EO289"/>
          <cell r="EP289">
            <v>0</v>
          </cell>
          <cell r="EQ289">
            <v>0</v>
          </cell>
          <cell r="ER289">
            <v>0</v>
          </cell>
          <cell r="ES289">
            <v>0</v>
          </cell>
          <cell r="ET289">
            <v>0</v>
          </cell>
          <cell r="EU289">
            <v>0</v>
          </cell>
          <cell r="EV289">
            <v>0</v>
          </cell>
          <cell r="EW289">
            <v>0</v>
          </cell>
          <cell r="EX289">
            <v>0</v>
          </cell>
          <cell r="EY289">
            <v>0</v>
          </cell>
          <cell r="EZ289">
            <v>0</v>
          </cell>
          <cell r="FA289">
            <v>0</v>
          </cell>
          <cell r="FB289">
            <v>0</v>
          </cell>
          <cell r="FC289">
            <v>0</v>
          </cell>
          <cell r="FD289">
            <v>0</v>
          </cell>
          <cell r="FE289">
            <v>0</v>
          </cell>
          <cell r="FF289">
            <v>0</v>
          </cell>
          <cell r="FG289">
            <v>0</v>
          </cell>
          <cell r="FH289">
            <v>965419000</v>
          </cell>
          <cell r="FI289">
            <v>0</v>
          </cell>
          <cell r="FJ289"/>
          <cell r="FK289"/>
          <cell r="FL289"/>
          <cell r="FM289">
            <v>0</v>
          </cell>
          <cell r="FN289">
            <v>965419000</v>
          </cell>
          <cell r="FO289">
            <v>0</v>
          </cell>
          <cell r="FP289"/>
          <cell r="FQ289"/>
          <cell r="FR289"/>
          <cell r="FS289"/>
          <cell r="FT289"/>
          <cell r="FU289"/>
          <cell r="FV289">
            <v>0</v>
          </cell>
          <cell r="FW289"/>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994381570</v>
          </cell>
          <cell r="HH289">
            <v>0</v>
          </cell>
          <cell r="HI289"/>
          <cell r="HJ289"/>
          <cell r="HK289"/>
          <cell r="HL289">
            <v>0</v>
          </cell>
          <cell r="HM289">
            <v>994381570</v>
          </cell>
          <cell r="HN289">
            <v>0</v>
          </cell>
          <cell r="HO289"/>
          <cell r="HP289"/>
          <cell r="HQ289"/>
          <cell r="HR289"/>
          <cell r="HS289"/>
          <cell r="HT289"/>
          <cell r="HU289">
            <v>0</v>
          </cell>
          <cell r="HV289"/>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cell r="IN289">
            <v>0</v>
          </cell>
          <cell r="IO289">
            <v>0</v>
          </cell>
          <cell r="IP289">
            <v>0</v>
          </cell>
          <cell r="IQ289">
            <v>0</v>
          </cell>
          <cell r="IR289">
            <v>0</v>
          </cell>
          <cell r="IS289">
            <v>0</v>
          </cell>
          <cell r="IT289">
            <v>0</v>
          </cell>
          <cell r="IU289">
            <v>0</v>
          </cell>
          <cell r="IV289">
            <v>0</v>
          </cell>
          <cell r="IW289">
            <v>0</v>
          </cell>
          <cell r="IX289">
            <v>0</v>
          </cell>
          <cell r="IY289">
            <v>0</v>
          </cell>
          <cell r="IZ289">
            <v>0</v>
          </cell>
          <cell r="JA289">
            <v>0</v>
          </cell>
          <cell r="JB289">
            <v>0</v>
          </cell>
          <cell r="JC289">
            <v>0</v>
          </cell>
          <cell r="JD289">
            <v>0</v>
          </cell>
          <cell r="JE289">
            <v>0</v>
          </cell>
          <cell r="JF289">
            <v>5319555867</v>
          </cell>
          <cell r="JG289">
            <v>0</v>
          </cell>
          <cell r="JH289">
            <v>0</v>
          </cell>
          <cell r="JI289">
            <v>0</v>
          </cell>
          <cell r="JJ289">
            <v>0</v>
          </cell>
          <cell r="JK289">
            <v>0</v>
          </cell>
          <cell r="JL289">
            <v>5319555867</v>
          </cell>
          <cell r="JM289">
            <v>0</v>
          </cell>
          <cell r="JN289">
            <v>0</v>
          </cell>
          <cell r="JO289">
            <v>0</v>
          </cell>
          <cell r="JP289">
            <v>0</v>
          </cell>
          <cell r="JQ289">
            <v>0</v>
          </cell>
          <cell r="JR289">
            <v>0</v>
          </cell>
          <cell r="JS289">
            <v>0</v>
          </cell>
          <cell r="JT289">
            <v>0</v>
          </cell>
          <cell r="JU289">
            <v>0</v>
          </cell>
          <cell r="JV289">
            <v>1483852977</v>
          </cell>
          <cell r="JW289">
            <v>0</v>
          </cell>
          <cell r="JX289">
            <v>0</v>
          </cell>
          <cell r="JY289">
            <v>0</v>
          </cell>
          <cell r="JZ289">
            <v>0</v>
          </cell>
          <cell r="KA289">
            <v>0</v>
          </cell>
          <cell r="KB289">
            <v>1483852977</v>
          </cell>
          <cell r="KC289">
            <v>0</v>
          </cell>
          <cell r="KD289">
            <v>0</v>
          </cell>
          <cell r="KE289">
            <v>0</v>
          </cell>
          <cell r="KF289">
            <v>0</v>
          </cell>
          <cell r="KG289">
            <v>0</v>
          </cell>
          <cell r="KH289">
            <v>0</v>
          </cell>
          <cell r="KI289">
            <v>0</v>
          </cell>
          <cell r="KJ289">
            <v>0</v>
          </cell>
          <cell r="KK289">
            <v>0</v>
          </cell>
          <cell r="KL289"/>
          <cell r="KM289">
            <v>0</v>
          </cell>
          <cell r="KN289">
            <v>0</v>
          </cell>
          <cell r="KO289">
            <v>0</v>
          </cell>
          <cell r="KP289">
            <v>0</v>
          </cell>
          <cell r="KQ289">
            <v>0</v>
          </cell>
          <cell r="KR289">
            <v>0</v>
          </cell>
          <cell r="KS289">
            <v>0</v>
          </cell>
          <cell r="KT289">
            <v>0</v>
          </cell>
          <cell r="KU289">
            <v>0</v>
          </cell>
          <cell r="KV289">
            <v>0</v>
          </cell>
          <cell r="KW289">
            <v>0</v>
          </cell>
          <cell r="KX289">
            <v>0</v>
          </cell>
          <cell r="KY289">
            <v>0</v>
          </cell>
          <cell r="KZ289">
            <v>0</v>
          </cell>
          <cell r="LA289">
            <v>0</v>
          </cell>
          <cell r="LB289">
            <v>0</v>
          </cell>
          <cell r="LC289">
            <v>0</v>
          </cell>
          <cell r="LD289">
            <v>0</v>
          </cell>
        </row>
        <row r="290">
          <cell r="B290">
            <v>287</v>
          </cell>
          <cell r="C290" t="str">
            <v>“CAJICÁ IDEAL”</v>
          </cell>
          <cell r="D290" t="str">
            <v>5. CAJICÁ IDEAL EN CULTURA CIUDADANA, GOBERNANZA Y CERCANÍA</v>
          </cell>
          <cell r="E290" t="str">
            <v>45. Gobierno Territorial</v>
          </cell>
          <cell r="F290" t="str">
            <v xml:space="preserve">14. Cajicá con Gobernanza </v>
          </cell>
          <cell r="G290"/>
          <cell r="H290">
            <v>89</v>
          </cell>
          <cell r="I290" t="str">
            <v>Implementar al 100% la Política Pública de Seguridad Ciudadana</v>
          </cell>
          <cell r="J290" t="str">
            <v>Porcentaje</v>
          </cell>
          <cell r="K290">
            <v>100</v>
          </cell>
          <cell r="L290"/>
          <cell r="M290">
            <v>100</v>
          </cell>
          <cell r="N290" t="str">
            <v>Alcaldía Municipal</v>
          </cell>
          <cell r="O290" t="str">
            <v>4501032. Servicio de atención de seguridad y emergencias de los Centros de Información Estratégica Policía Seccional</v>
          </cell>
          <cell r="P290" t="str">
            <v>450103200. Centros de Información Estratégica Policía Seccional instalados y dotados</v>
          </cell>
          <cell r="Q290" t="str">
            <v>61. Seguridad Y Convivencia Ciudadana</v>
          </cell>
          <cell r="R290" t="str">
            <v xml:space="preserve">Secretaría de Seguridad y Convivencia Ciudadana </v>
          </cell>
          <cell r="S290">
            <v>287</v>
          </cell>
          <cell r="T290" t="str">
            <v>Consolidar el funcionamiento de 1 Centro de Comando, Control y Comunicaciones 123 de Cajicá</v>
          </cell>
          <cell r="U290" t="str">
            <v xml:space="preserve">Comando Unificado de respuesta con el apoyo de la Policía Nacional </v>
          </cell>
          <cell r="V290" t="str">
            <v>Número</v>
          </cell>
          <cell r="W290"/>
          <cell r="X290">
            <v>1</v>
          </cell>
          <cell r="Y290">
            <v>0</v>
          </cell>
          <cell r="Z290" t="str">
            <v>MA</v>
          </cell>
          <cell r="AA290">
            <v>0.29498525073746312</v>
          </cell>
          <cell r="AB290">
            <v>0.25</v>
          </cell>
          <cell r="AC290">
            <v>0.25</v>
          </cell>
          <cell r="AD290">
            <v>0</v>
          </cell>
          <cell r="AE290">
            <v>0</v>
          </cell>
          <cell r="AF290"/>
          <cell r="AG290"/>
          <cell r="AH290"/>
          <cell r="AI290">
            <v>1</v>
          </cell>
          <cell r="AJ290"/>
          <cell r="AK290"/>
          <cell r="AL290" t="str">
            <v>16. Paz, justicia e instituciones sólidas</v>
          </cell>
          <cell r="AM290" t="str">
            <v>Comunidad</v>
          </cell>
          <cell r="AN290"/>
          <cell r="AO290">
            <v>1</v>
          </cell>
          <cell r="AP290">
            <v>0.3115264797507788</v>
          </cell>
          <cell r="AQ290">
            <v>1</v>
          </cell>
          <cell r="AR290">
            <v>0.29850746268656714</v>
          </cell>
          <cell r="AS290">
            <v>1</v>
          </cell>
          <cell r="AT290">
            <v>0.30864197530864196</v>
          </cell>
          <cell r="AU290">
            <v>1</v>
          </cell>
          <cell r="AV290">
            <v>0.30769230769230771</v>
          </cell>
          <cell r="AW290">
            <v>1.00428571428571</v>
          </cell>
          <cell r="AX290">
            <v>100</v>
          </cell>
          <cell r="AY290">
            <v>0</v>
          </cell>
          <cell r="AZ290">
            <v>0</v>
          </cell>
          <cell r="BA290">
            <v>0</v>
          </cell>
          <cell r="BB290">
            <v>0</v>
          </cell>
          <cell r="BC290">
            <v>0</v>
          </cell>
          <cell r="BD290">
            <v>0</v>
          </cell>
          <cell r="BE290">
            <v>0.3115264797507788</v>
          </cell>
          <cell r="BF290">
            <v>0</v>
          </cell>
          <cell r="BG290">
            <v>0</v>
          </cell>
          <cell r="BH290">
            <v>0</v>
          </cell>
          <cell r="BI290">
            <v>7.3746312684365781E-2</v>
          </cell>
          <cell r="BJ290">
            <v>1400000000</v>
          </cell>
          <cell r="BK290"/>
          <cell r="BL290"/>
          <cell r="BM290"/>
          <cell r="BN290"/>
          <cell r="BO290"/>
          <cell r="BP290">
            <v>1400000000</v>
          </cell>
          <cell r="BQ290"/>
          <cell r="BR290"/>
          <cell r="BS290"/>
          <cell r="BT290"/>
          <cell r="BU290"/>
          <cell r="BV290"/>
          <cell r="BW290"/>
          <cell r="BX290"/>
          <cell r="BY290"/>
          <cell r="BZ290">
            <v>1169164603</v>
          </cell>
          <cell r="CA290"/>
          <cell r="CB290"/>
          <cell r="CC290"/>
          <cell r="CD290"/>
          <cell r="CE290"/>
          <cell r="CF290">
            <v>1169164603</v>
          </cell>
          <cell r="CG290"/>
          <cell r="CH290"/>
          <cell r="CI290"/>
          <cell r="CJ290"/>
          <cell r="CK290"/>
          <cell r="CL290"/>
          <cell r="CM290"/>
          <cell r="CN290"/>
          <cell r="CO290"/>
          <cell r="CP290">
            <v>12830000</v>
          </cell>
          <cell r="CQ290">
            <v>0</v>
          </cell>
          <cell r="CR290">
            <v>0</v>
          </cell>
          <cell r="CS290">
            <v>0</v>
          </cell>
          <cell r="CT290">
            <v>0</v>
          </cell>
          <cell r="CU290">
            <v>0</v>
          </cell>
          <cell r="CV290">
            <v>0</v>
          </cell>
          <cell r="CW290">
            <v>0</v>
          </cell>
          <cell r="CX290">
            <v>0</v>
          </cell>
          <cell r="CY290">
            <v>0</v>
          </cell>
          <cell r="CZ290">
            <v>0</v>
          </cell>
          <cell r="DA290">
            <v>0</v>
          </cell>
          <cell r="DB290">
            <v>0</v>
          </cell>
          <cell r="DC290">
            <v>0</v>
          </cell>
          <cell r="DD290">
            <v>0</v>
          </cell>
          <cell r="DE290">
            <v>0</v>
          </cell>
          <cell r="DF290">
            <v>0</v>
          </cell>
          <cell r="DG290">
            <v>0</v>
          </cell>
          <cell r="DH290">
            <v>0</v>
          </cell>
          <cell r="DI290">
            <v>467200008</v>
          </cell>
          <cell r="DJ290"/>
          <cell r="DK290"/>
          <cell r="DL290"/>
          <cell r="DM290"/>
          <cell r="DN290"/>
          <cell r="DO290">
            <v>467200008</v>
          </cell>
          <cell r="DP290"/>
          <cell r="DQ290"/>
          <cell r="DR290"/>
          <cell r="DS290"/>
          <cell r="DT290"/>
          <cell r="DU290"/>
          <cell r="DV290"/>
          <cell r="DW290">
            <v>0</v>
          </cell>
          <cell r="DX290"/>
          <cell r="DY290">
            <v>0</v>
          </cell>
          <cell r="DZ290"/>
          <cell r="EA290">
            <v>0</v>
          </cell>
          <cell r="EB290">
            <v>0</v>
          </cell>
          <cell r="EC290">
            <v>0</v>
          </cell>
          <cell r="ED290">
            <v>0</v>
          </cell>
          <cell r="EE290"/>
          <cell r="EF290">
            <v>0</v>
          </cell>
          <cell r="EG290">
            <v>0</v>
          </cell>
          <cell r="EH290">
            <v>0</v>
          </cell>
          <cell r="EI290">
            <v>0</v>
          </cell>
          <cell r="EJ290">
            <v>0</v>
          </cell>
          <cell r="EK290">
            <v>0</v>
          </cell>
          <cell r="EL290">
            <v>0</v>
          </cell>
          <cell r="EM290">
            <v>0</v>
          </cell>
          <cell r="EN290">
            <v>0</v>
          </cell>
          <cell r="EO290"/>
          <cell r="EP290">
            <v>0</v>
          </cell>
          <cell r="EQ290">
            <v>0</v>
          </cell>
          <cell r="ER290">
            <v>0</v>
          </cell>
          <cell r="ES290">
            <v>0</v>
          </cell>
          <cell r="ET290">
            <v>0</v>
          </cell>
          <cell r="EU290">
            <v>0</v>
          </cell>
          <cell r="EV290">
            <v>0</v>
          </cell>
          <cell r="EW290">
            <v>0</v>
          </cell>
          <cell r="EX290">
            <v>0</v>
          </cell>
          <cell r="EY290">
            <v>0</v>
          </cell>
          <cell r="EZ290">
            <v>0</v>
          </cell>
          <cell r="FA290">
            <v>0</v>
          </cell>
          <cell r="FB290">
            <v>0</v>
          </cell>
          <cell r="FC290">
            <v>0</v>
          </cell>
          <cell r="FD290">
            <v>0</v>
          </cell>
          <cell r="FE290">
            <v>0</v>
          </cell>
          <cell r="FF290">
            <v>0</v>
          </cell>
          <cell r="FG290">
            <v>0</v>
          </cell>
          <cell r="FH290">
            <v>0</v>
          </cell>
          <cell r="FI290">
            <v>0</v>
          </cell>
          <cell r="FJ290"/>
          <cell r="FK290"/>
          <cell r="FL290"/>
          <cell r="FM290">
            <v>0</v>
          </cell>
          <cell r="FN290">
            <v>0</v>
          </cell>
          <cell r="FO290">
            <v>0</v>
          </cell>
          <cell r="FP290"/>
          <cell r="FQ290"/>
          <cell r="FR290"/>
          <cell r="FS290"/>
          <cell r="FT290"/>
          <cell r="FU290"/>
          <cell r="FV290">
            <v>0</v>
          </cell>
          <cell r="FW290"/>
          <cell r="FX290">
            <v>0</v>
          </cell>
          <cell r="FY290">
            <v>0</v>
          </cell>
          <cell r="FZ290">
            <v>0</v>
          </cell>
          <cell r="GA290">
            <v>0</v>
          </cell>
          <cell r="GB290">
            <v>0</v>
          </cell>
          <cell r="GC290">
            <v>0</v>
          </cell>
          <cell r="GD290">
            <v>0</v>
          </cell>
          <cell r="GE290">
            <v>0</v>
          </cell>
          <cell r="GF290">
            <v>0</v>
          </cell>
          <cell r="GG290">
            <v>0</v>
          </cell>
          <cell r="GH290">
            <v>0</v>
          </cell>
          <cell r="GI290">
            <v>0</v>
          </cell>
          <cell r="GJ290">
            <v>0</v>
          </cell>
          <cell r="GK290">
            <v>0</v>
          </cell>
          <cell r="GL290">
            <v>0</v>
          </cell>
          <cell r="GM290">
            <v>0</v>
          </cell>
          <cell r="GN290"/>
          <cell r="GO290">
            <v>0</v>
          </cell>
          <cell r="GP290">
            <v>0</v>
          </cell>
          <cell r="GQ290">
            <v>0</v>
          </cell>
          <cell r="GR290">
            <v>0</v>
          </cell>
          <cell r="GS290">
            <v>0</v>
          </cell>
          <cell r="GT290">
            <v>0</v>
          </cell>
          <cell r="GU290">
            <v>0</v>
          </cell>
          <cell r="GV290">
            <v>0</v>
          </cell>
          <cell r="GW290">
            <v>0</v>
          </cell>
          <cell r="GX290">
            <v>0</v>
          </cell>
          <cell r="GY290">
            <v>0</v>
          </cell>
          <cell r="GZ290">
            <v>0</v>
          </cell>
          <cell r="HA290">
            <v>0</v>
          </cell>
          <cell r="HB290">
            <v>0</v>
          </cell>
          <cell r="HC290">
            <v>0</v>
          </cell>
          <cell r="HD290">
            <v>0</v>
          </cell>
          <cell r="HE290">
            <v>0</v>
          </cell>
          <cell r="HF290">
            <v>0</v>
          </cell>
          <cell r="HG290">
            <v>0</v>
          </cell>
          <cell r="HH290">
            <v>0</v>
          </cell>
          <cell r="HI290"/>
          <cell r="HJ290"/>
          <cell r="HK290"/>
          <cell r="HL290">
            <v>0</v>
          </cell>
          <cell r="HM290">
            <v>0</v>
          </cell>
          <cell r="HN290">
            <v>0</v>
          </cell>
          <cell r="HO290"/>
          <cell r="HP290"/>
          <cell r="HQ290"/>
          <cell r="HR290"/>
          <cell r="HS290"/>
          <cell r="HT290"/>
          <cell r="HU290">
            <v>0</v>
          </cell>
          <cell r="HV290"/>
          <cell r="HW290">
            <v>0</v>
          </cell>
          <cell r="HX290">
            <v>0</v>
          </cell>
          <cell r="HY290">
            <v>0</v>
          </cell>
          <cell r="HZ290">
            <v>0</v>
          </cell>
          <cell r="IA290">
            <v>0</v>
          </cell>
          <cell r="IB290">
            <v>0</v>
          </cell>
          <cell r="IC290">
            <v>0</v>
          </cell>
          <cell r="ID290">
            <v>0</v>
          </cell>
          <cell r="IE290">
            <v>0</v>
          </cell>
          <cell r="IF290">
            <v>0</v>
          </cell>
          <cell r="IG290">
            <v>0</v>
          </cell>
          <cell r="IH290">
            <v>0</v>
          </cell>
          <cell r="II290">
            <v>0</v>
          </cell>
          <cell r="IJ290">
            <v>0</v>
          </cell>
          <cell r="IK290">
            <v>0</v>
          </cell>
          <cell r="IL290">
            <v>0</v>
          </cell>
          <cell r="IM290"/>
          <cell r="IN290">
            <v>0</v>
          </cell>
          <cell r="IO290">
            <v>0</v>
          </cell>
          <cell r="IP290">
            <v>0</v>
          </cell>
          <cell r="IQ290">
            <v>0</v>
          </cell>
          <cell r="IR290">
            <v>0</v>
          </cell>
          <cell r="IS290">
            <v>0</v>
          </cell>
          <cell r="IT290">
            <v>0</v>
          </cell>
          <cell r="IU290">
            <v>0</v>
          </cell>
          <cell r="IV290">
            <v>0</v>
          </cell>
          <cell r="IW290">
            <v>0</v>
          </cell>
          <cell r="IX290">
            <v>0</v>
          </cell>
          <cell r="IY290">
            <v>0</v>
          </cell>
          <cell r="IZ290">
            <v>0</v>
          </cell>
          <cell r="JA290">
            <v>0</v>
          </cell>
          <cell r="JB290">
            <v>0</v>
          </cell>
          <cell r="JC290">
            <v>0</v>
          </cell>
          <cell r="JD290">
            <v>0</v>
          </cell>
          <cell r="JE290">
            <v>0</v>
          </cell>
          <cell r="JF290">
            <v>1867200008</v>
          </cell>
          <cell r="JG290">
            <v>0</v>
          </cell>
          <cell r="JH290">
            <v>0</v>
          </cell>
          <cell r="JI290">
            <v>0</v>
          </cell>
          <cell r="JJ290">
            <v>0</v>
          </cell>
          <cell r="JK290">
            <v>0</v>
          </cell>
          <cell r="JL290">
            <v>1867200008</v>
          </cell>
          <cell r="JM290">
            <v>0</v>
          </cell>
          <cell r="JN290">
            <v>0</v>
          </cell>
          <cell r="JO290">
            <v>0</v>
          </cell>
          <cell r="JP290">
            <v>0</v>
          </cell>
          <cell r="JQ290">
            <v>0</v>
          </cell>
          <cell r="JR290">
            <v>0</v>
          </cell>
          <cell r="JS290">
            <v>0</v>
          </cell>
          <cell r="JT290">
            <v>0</v>
          </cell>
          <cell r="JU290">
            <v>0</v>
          </cell>
          <cell r="JV290">
            <v>1169164603</v>
          </cell>
          <cell r="JW290">
            <v>0</v>
          </cell>
          <cell r="JX290">
            <v>0</v>
          </cell>
          <cell r="JY290">
            <v>0</v>
          </cell>
          <cell r="JZ290">
            <v>0</v>
          </cell>
          <cell r="KA290">
            <v>0</v>
          </cell>
          <cell r="KB290">
            <v>1169164603</v>
          </cell>
          <cell r="KC290">
            <v>0</v>
          </cell>
          <cell r="KD290">
            <v>0</v>
          </cell>
          <cell r="KE290">
            <v>0</v>
          </cell>
          <cell r="KF290">
            <v>0</v>
          </cell>
          <cell r="KG290">
            <v>0</v>
          </cell>
          <cell r="KH290">
            <v>0</v>
          </cell>
          <cell r="KI290">
            <v>0</v>
          </cell>
          <cell r="KJ290">
            <v>0</v>
          </cell>
          <cell r="KK290">
            <v>0</v>
          </cell>
          <cell r="KL290"/>
          <cell r="KM290">
            <v>0</v>
          </cell>
          <cell r="KN290">
            <v>0</v>
          </cell>
          <cell r="KO290">
            <v>0</v>
          </cell>
          <cell r="KP290">
            <v>0</v>
          </cell>
          <cell r="KQ290">
            <v>0</v>
          </cell>
          <cell r="KR290">
            <v>0</v>
          </cell>
          <cell r="KS290">
            <v>0</v>
          </cell>
          <cell r="KT290">
            <v>0</v>
          </cell>
          <cell r="KU290">
            <v>0</v>
          </cell>
          <cell r="KV290">
            <v>0</v>
          </cell>
          <cell r="KW290">
            <v>0</v>
          </cell>
          <cell r="KX290">
            <v>0</v>
          </cell>
          <cell r="KY290">
            <v>0</v>
          </cell>
          <cell r="KZ290">
            <v>0</v>
          </cell>
          <cell r="LA290">
            <v>0</v>
          </cell>
          <cell r="LB290">
            <v>0</v>
          </cell>
          <cell r="LC290">
            <v>0</v>
          </cell>
          <cell r="LD290">
            <v>0</v>
          </cell>
        </row>
        <row r="291">
          <cell r="B291">
            <v>288</v>
          </cell>
          <cell r="C291" t="str">
            <v>“CAJICÁ IDEAL”</v>
          </cell>
          <cell r="D291" t="str">
            <v>5. CAJICÁ IDEAL EN CULTURA CIUDADANA, GOBERNANZA Y CERCANÍA</v>
          </cell>
          <cell r="E291" t="str">
            <v>45. Gobierno Territorial</v>
          </cell>
          <cell r="F291" t="str">
            <v xml:space="preserve">14. Cajicá con Gobernanza </v>
          </cell>
          <cell r="G291"/>
          <cell r="H291">
            <v>89</v>
          </cell>
          <cell r="I291" t="str">
            <v>Implementar al 100% la Política Pública de Seguridad Ciudadana</v>
          </cell>
          <cell r="J291" t="str">
            <v>Porcentaje</v>
          </cell>
          <cell r="K291">
            <v>100</v>
          </cell>
          <cell r="L291"/>
          <cell r="M291">
            <v>100</v>
          </cell>
          <cell r="N291" t="str">
            <v>Alcaldía Municipal</v>
          </cell>
          <cell r="O291" t="str">
            <v>4501065. Comandos de policía construidas y dotadas</v>
          </cell>
          <cell r="P291" t="str">
            <v>450106500. Comandos de policía construidos y dotadas</v>
          </cell>
          <cell r="Q291" t="str">
            <v>61. Seguridad Y Convivencia Ciudadana</v>
          </cell>
          <cell r="R291" t="str">
            <v xml:space="preserve">Secretaría de Seguridad y Convivencia Ciudadana </v>
          </cell>
          <cell r="S291">
            <v>288</v>
          </cell>
          <cell r="T291" t="str">
            <v>Gestionar 1 proyecto para la construcción del Comando de Policía de Cajicá</v>
          </cell>
          <cell r="U291" t="str">
            <v xml:space="preserve">Construcción del Comando de estación de policía </v>
          </cell>
          <cell r="V291" t="str">
            <v>Número</v>
          </cell>
          <cell r="W291"/>
          <cell r="X291">
            <v>1</v>
          </cell>
          <cell r="Y291">
            <v>0</v>
          </cell>
          <cell r="Z291" t="str">
            <v>I</v>
          </cell>
          <cell r="AA291">
            <v>0.29498525073746312</v>
          </cell>
          <cell r="AB291">
            <v>0.1</v>
          </cell>
          <cell r="AC291">
            <v>0.1</v>
          </cell>
          <cell r="AD291">
            <v>0</v>
          </cell>
          <cell r="AE291">
            <v>0</v>
          </cell>
          <cell r="AF291" t="str">
            <v>G</v>
          </cell>
          <cell r="AG291"/>
          <cell r="AH291"/>
          <cell r="AI291">
            <v>1</v>
          </cell>
          <cell r="AJ291"/>
          <cell r="AK291"/>
          <cell r="AL291" t="str">
            <v>9. Industria, innovación e infraestructura</v>
          </cell>
          <cell r="AM291" t="str">
            <v>Comunidad</v>
          </cell>
          <cell r="AN291"/>
          <cell r="AO291">
            <v>0.1</v>
          </cell>
          <cell r="AP291">
            <v>0.3115264797507788</v>
          </cell>
          <cell r="AQ291">
            <v>0.9</v>
          </cell>
          <cell r="AR291">
            <v>0.29850746268656714</v>
          </cell>
          <cell r="AS291" t="str">
            <v>NP</v>
          </cell>
          <cell r="AT291">
            <v>0</v>
          </cell>
          <cell r="AU291" t="str">
            <v>NP</v>
          </cell>
          <cell r="AV291">
            <v>0</v>
          </cell>
          <cell r="AW291">
            <v>0.1</v>
          </cell>
          <cell r="AX291">
            <v>100</v>
          </cell>
          <cell r="AY291">
            <v>0</v>
          </cell>
          <cell r="AZ291">
            <v>0</v>
          </cell>
          <cell r="BA291">
            <v>0</v>
          </cell>
          <cell r="BB291">
            <v>0</v>
          </cell>
          <cell r="BC291">
            <v>0</v>
          </cell>
          <cell r="BD291">
            <v>0</v>
          </cell>
          <cell r="BE291">
            <v>0.3115264797507788</v>
          </cell>
          <cell r="BF291">
            <v>0</v>
          </cell>
          <cell r="BG291">
            <v>0</v>
          </cell>
          <cell r="BH291">
            <v>0</v>
          </cell>
          <cell r="BI291">
            <v>2.9498525073746312E-2</v>
          </cell>
          <cell r="BJ291">
            <v>100000000</v>
          </cell>
          <cell r="BK291"/>
          <cell r="BL291"/>
          <cell r="BM291"/>
          <cell r="BN291"/>
          <cell r="BO291"/>
          <cell r="BP291">
            <v>100000000</v>
          </cell>
          <cell r="BQ291"/>
          <cell r="BR291"/>
          <cell r="BS291"/>
          <cell r="BT291"/>
          <cell r="BU291"/>
          <cell r="BV291"/>
          <cell r="BW291"/>
          <cell r="BX291"/>
          <cell r="BY291"/>
          <cell r="BZ291">
            <v>0</v>
          </cell>
          <cell r="CA291"/>
          <cell r="CB291"/>
          <cell r="CC291"/>
          <cell r="CD291"/>
          <cell r="CE291"/>
          <cell r="CF291"/>
          <cell r="CG291"/>
          <cell r="CH291"/>
          <cell r="CI291"/>
          <cell r="CJ291"/>
          <cell r="CK291"/>
          <cell r="CL291"/>
          <cell r="CM291"/>
          <cell r="CN291"/>
          <cell r="CO291"/>
          <cell r="CP291"/>
          <cell r="CQ291">
            <v>0</v>
          </cell>
          <cell r="CR291">
            <v>0</v>
          </cell>
          <cell r="CS291">
            <v>0</v>
          </cell>
          <cell r="CT291">
            <v>0</v>
          </cell>
          <cell r="CU291">
            <v>0</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cell r="DK291"/>
          <cell r="DL291"/>
          <cell r="DM291"/>
          <cell r="DN291"/>
          <cell r="DO291"/>
          <cell r="DP291"/>
          <cell r="DQ291"/>
          <cell r="DR291"/>
          <cell r="DS291"/>
          <cell r="DT291"/>
          <cell r="DU291"/>
          <cell r="DV291"/>
          <cell r="DW291">
            <v>0</v>
          </cell>
          <cell r="DX291"/>
          <cell r="DY291">
            <v>0</v>
          </cell>
          <cell r="DZ291"/>
          <cell r="EA291">
            <v>0</v>
          </cell>
          <cell r="EB291">
            <v>0</v>
          </cell>
          <cell r="EC291">
            <v>0</v>
          </cell>
          <cell r="ED291">
            <v>0</v>
          </cell>
          <cell r="EE291"/>
          <cell r="EF291">
            <v>0</v>
          </cell>
          <cell r="EG291">
            <v>0</v>
          </cell>
          <cell r="EH291">
            <v>0</v>
          </cell>
          <cell r="EI291">
            <v>0</v>
          </cell>
          <cell r="EJ291">
            <v>0</v>
          </cell>
          <cell r="EK291">
            <v>0</v>
          </cell>
          <cell r="EL291">
            <v>0</v>
          </cell>
          <cell r="EM291">
            <v>0</v>
          </cell>
          <cell r="EN291">
            <v>0</v>
          </cell>
          <cell r="EO291"/>
          <cell r="EP291">
            <v>0</v>
          </cell>
          <cell r="EQ291">
            <v>0</v>
          </cell>
          <cell r="ER291">
            <v>0</v>
          </cell>
          <cell r="ES291">
            <v>0</v>
          </cell>
          <cell r="ET291">
            <v>0</v>
          </cell>
          <cell r="EU291">
            <v>0</v>
          </cell>
          <cell r="EV291">
            <v>0</v>
          </cell>
          <cell r="EW291">
            <v>0</v>
          </cell>
          <cell r="EX291">
            <v>0</v>
          </cell>
          <cell r="EY291">
            <v>0</v>
          </cell>
          <cell r="EZ291">
            <v>0</v>
          </cell>
          <cell r="FA291">
            <v>0</v>
          </cell>
          <cell r="FB291">
            <v>0</v>
          </cell>
          <cell r="FC291">
            <v>0</v>
          </cell>
          <cell r="FD291">
            <v>0</v>
          </cell>
          <cell r="FE291">
            <v>0</v>
          </cell>
          <cell r="FF291">
            <v>0</v>
          </cell>
          <cell r="FG291">
            <v>0</v>
          </cell>
          <cell r="FH291">
            <v>0</v>
          </cell>
          <cell r="FI291">
            <v>0</v>
          </cell>
          <cell r="FJ291"/>
          <cell r="FK291"/>
          <cell r="FL291"/>
          <cell r="FM291">
            <v>0</v>
          </cell>
          <cell r="FN291">
            <v>0</v>
          </cell>
          <cell r="FO291">
            <v>0</v>
          </cell>
          <cell r="FP291"/>
          <cell r="FQ291"/>
          <cell r="FR291"/>
          <cell r="FS291"/>
          <cell r="FT291"/>
          <cell r="FU291"/>
          <cell r="FV291">
            <v>0</v>
          </cell>
          <cell r="FW291"/>
          <cell r="FX291">
            <v>0</v>
          </cell>
          <cell r="FY291">
            <v>0</v>
          </cell>
          <cell r="FZ291">
            <v>0</v>
          </cell>
          <cell r="GA291">
            <v>0</v>
          </cell>
          <cell r="GB291">
            <v>0</v>
          </cell>
          <cell r="GC291">
            <v>0</v>
          </cell>
          <cell r="GD291">
            <v>0</v>
          </cell>
          <cell r="GE291">
            <v>0</v>
          </cell>
          <cell r="GF291">
            <v>0</v>
          </cell>
          <cell r="GG291">
            <v>0</v>
          </cell>
          <cell r="GH291">
            <v>0</v>
          </cell>
          <cell r="GI291">
            <v>0</v>
          </cell>
          <cell r="GJ291">
            <v>0</v>
          </cell>
          <cell r="GK291">
            <v>0</v>
          </cell>
          <cell r="GL291">
            <v>0</v>
          </cell>
          <cell r="GM291">
            <v>0</v>
          </cell>
          <cell r="GN291"/>
          <cell r="GO291">
            <v>0</v>
          </cell>
          <cell r="GP291">
            <v>0</v>
          </cell>
          <cell r="GQ291">
            <v>0</v>
          </cell>
          <cell r="GR291">
            <v>0</v>
          </cell>
          <cell r="GS291">
            <v>0</v>
          </cell>
          <cell r="GT291">
            <v>0</v>
          </cell>
          <cell r="GU291">
            <v>0</v>
          </cell>
          <cell r="GV291">
            <v>0</v>
          </cell>
          <cell r="GW291">
            <v>0</v>
          </cell>
          <cell r="GX291">
            <v>0</v>
          </cell>
          <cell r="GY291">
            <v>0</v>
          </cell>
          <cell r="GZ291">
            <v>0</v>
          </cell>
          <cell r="HA291">
            <v>0</v>
          </cell>
          <cell r="HB291">
            <v>0</v>
          </cell>
          <cell r="HC291">
            <v>0</v>
          </cell>
          <cell r="HD291">
            <v>0</v>
          </cell>
          <cell r="HE291">
            <v>0</v>
          </cell>
          <cell r="HF291">
            <v>0</v>
          </cell>
          <cell r="HG291">
            <v>0</v>
          </cell>
          <cell r="HH291">
            <v>0</v>
          </cell>
          <cell r="HI291"/>
          <cell r="HJ291"/>
          <cell r="HK291"/>
          <cell r="HL291">
            <v>0</v>
          </cell>
          <cell r="HM291">
            <v>0</v>
          </cell>
          <cell r="HN291">
            <v>0</v>
          </cell>
          <cell r="HO291"/>
          <cell r="HP291"/>
          <cell r="HQ291"/>
          <cell r="HR291"/>
          <cell r="HS291"/>
          <cell r="HT291"/>
          <cell r="HU291">
            <v>0</v>
          </cell>
          <cell r="HV291"/>
          <cell r="HW291">
            <v>0</v>
          </cell>
          <cell r="HX291">
            <v>0</v>
          </cell>
          <cell r="HY291">
            <v>0</v>
          </cell>
          <cell r="HZ291">
            <v>0</v>
          </cell>
          <cell r="IA291">
            <v>0</v>
          </cell>
          <cell r="IB291">
            <v>0</v>
          </cell>
          <cell r="IC291">
            <v>0</v>
          </cell>
          <cell r="ID291">
            <v>0</v>
          </cell>
          <cell r="IE291">
            <v>0</v>
          </cell>
          <cell r="IF291">
            <v>0</v>
          </cell>
          <cell r="IG291">
            <v>0</v>
          </cell>
          <cell r="IH291">
            <v>0</v>
          </cell>
          <cell r="II291">
            <v>0</v>
          </cell>
          <cell r="IJ291">
            <v>0</v>
          </cell>
          <cell r="IK291">
            <v>0</v>
          </cell>
          <cell r="IL291">
            <v>0</v>
          </cell>
          <cell r="IM291"/>
          <cell r="IN291">
            <v>0</v>
          </cell>
          <cell r="IO291">
            <v>0</v>
          </cell>
          <cell r="IP291">
            <v>0</v>
          </cell>
          <cell r="IQ291">
            <v>0</v>
          </cell>
          <cell r="IR291">
            <v>0</v>
          </cell>
          <cell r="IS291">
            <v>0</v>
          </cell>
          <cell r="IT291">
            <v>0</v>
          </cell>
          <cell r="IU291">
            <v>0</v>
          </cell>
          <cell r="IV291">
            <v>0</v>
          </cell>
          <cell r="IW291">
            <v>0</v>
          </cell>
          <cell r="IX291">
            <v>0</v>
          </cell>
          <cell r="IY291">
            <v>0</v>
          </cell>
          <cell r="IZ291">
            <v>0</v>
          </cell>
          <cell r="JA291">
            <v>0</v>
          </cell>
          <cell r="JB291">
            <v>0</v>
          </cell>
          <cell r="JC291">
            <v>0</v>
          </cell>
          <cell r="JD291">
            <v>0</v>
          </cell>
          <cell r="JE291">
            <v>0</v>
          </cell>
          <cell r="JF291">
            <v>100000000</v>
          </cell>
          <cell r="JG291">
            <v>0</v>
          </cell>
          <cell r="JH291">
            <v>0</v>
          </cell>
          <cell r="JI291">
            <v>0</v>
          </cell>
          <cell r="JJ291">
            <v>0</v>
          </cell>
          <cell r="JK291">
            <v>0</v>
          </cell>
          <cell r="JL291">
            <v>100000000</v>
          </cell>
          <cell r="JM291">
            <v>0</v>
          </cell>
          <cell r="JN291">
            <v>0</v>
          </cell>
          <cell r="JO291">
            <v>0</v>
          </cell>
          <cell r="JP291">
            <v>0</v>
          </cell>
          <cell r="JQ291">
            <v>0</v>
          </cell>
          <cell r="JR291">
            <v>0</v>
          </cell>
          <cell r="JS291">
            <v>0</v>
          </cell>
          <cell r="JT291">
            <v>0</v>
          </cell>
          <cell r="JU291">
            <v>0</v>
          </cell>
          <cell r="JV291">
            <v>0</v>
          </cell>
          <cell r="JW291">
            <v>0</v>
          </cell>
          <cell r="JX291">
            <v>0</v>
          </cell>
          <cell r="JY291">
            <v>0</v>
          </cell>
          <cell r="JZ291">
            <v>0</v>
          </cell>
          <cell r="KA291">
            <v>0</v>
          </cell>
          <cell r="KB291">
            <v>0</v>
          </cell>
          <cell r="KC291">
            <v>0</v>
          </cell>
          <cell r="KD291">
            <v>0</v>
          </cell>
          <cell r="KE291">
            <v>0</v>
          </cell>
          <cell r="KF291">
            <v>0</v>
          </cell>
          <cell r="KG291">
            <v>0</v>
          </cell>
          <cell r="KH291">
            <v>0</v>
          </cell>
          <cell r="KI291">
            <v>0</v>
          </cell>
          <cell r="KJ291">
            <v>0</v>
          </cell>
          <cell r="KK291">
            <v>0</v>
          </cell>
          <cell r="KL291"/>
          <cell r="KM291">
            <v>0</v>
          </cell>
          <cell r="KN291">
            <v>0</v>
          </cell>
          <cell r="KO291">
            <v>0</v>
          </cell>
          <cell r="KP291">
            <v>0</v>
          </cell>
          <cell r="KQ291">
            <v>0</v>
          </cell>
          <cell r="KR291">
            <v>0</v>
          </cell>
          <cell r="KS291">
            <v>0</v>
          </cell>
          <cell r="KT291">
            <v>0</v>
          </cell>
          <cell r="KU291">
            <v>0</v>
          </cell>
          <cell r="KV291">
            <v>0</v>
          </cell>
          <cell r="KW291">
            <v>0</v>
          </cell>
          <cell r="KX291">
            <v>0</v>
          </cell>
          <cell r="KY291">
            <v>0</v>
          </cell>
          <cell r="KZ291">
            <v>0</v>
          </cell>
          <cell r="LA291">
            <v>0</v>
          </cell>
          <cell r="LB291">
            <v>0</v>
          </cell>
          <cell r="LC291">
            <v>0</v>
          </cell>
          <cell r="LD291">
            <v>0</v>
          </cell>
        </row>
        <row r="292">
          <cell r="B292">
            <v>289</v>
          </cell>
          <cell r="C292" t="str">
            <v>“CAJICÁ IDEAL”</v>
          </cell>
          <cell r="D292" t="str">
            <v>5. CAJICÁ IDEAL EN CULTURA CIUDADANA, GOBERNANZA Y CERCANÍA</v>
          </cell>
          <cell r="E292" t="str">
            <v>45. Gobierno Territorial</v>
          </cell>
          <cell r="F292" t="str">
            <v xml:space="preserve">14. Cajicá con Gobernanza </v>
          </cell>
          <cell r="G292"/>
          <cell r="H292">
            <v>89</v>
          </cell>
          <cell r="I292" t="str">
            <v>Implementar al 100% la Política Pública de Seguridad Ciudadana</v>
          </cell>
          <cell r="J292" t="str">
            <v>Porcentaje</v>
          </cell>
          <cell r="K292">
            <v>100</v>
          </cell>
          <cell r="L292"/>
          <cell r="M292">
            <v>100</v>
          </cell>
          <cell r="N292" t="str">
            <v>Alcaldía Municipal</v>
          </cell>
          <cell r="O292" t="str">
            <v>4501007. Servicio información implementado</v>
          </cell>
          <cell r="P292" t="str">
            <v>450100701. Módulos de Tecnologías de Información y Comunicaciones (TIC) implementados</v>
          </cell>
          <cell r="Q292" t="str">
            <v>61. Seguridad Y Convivencia Ciudadana</v>
          </cell>
          <cell r="R292" t="str">
            <v xml:space="preserve">Secretaría de Seguridad y Convivencia Ciudadana </v>
          </cell>
          <cell r="S292">
            <v>289</v>
          </cell>
          <cell r="T292" t="str">
            <v>Implementar 1 estrategia anual de modernización tecnológica como Cajicá Ciudad Inteligente y Segura mediante el uso de tecnologías de la información y la comunicación – TIC</v>
          </cell>
          <cell r="U292" t="str">
            <v xml:space="preserve">Cajicá Ciudad Inteligente </v>
          </cell>
          <cell r="V292" t="str">
            <v>Número</v>
          </cell>
          <cell r="W292"/>
          <cell r="X292">
            <v>1</v>
          </cell>
          <cell r="Y292">
            <v>0</v>
          </cell>
          <cell r="Z292" t="str">
            <v>MA</v>
          </cell>
          <cell r="AA292">
            <v>0.29498525073746312</v>
          </cell>
          <cell r="AB292">
            <v>0.25</v>
          </cell>
          <cell r="AC292">
            <v>0.25</v>
          </cell>
          <cell r="AD292">
            <v>0</v>
          </cell>
          <cell r="AE292">
            <v>0</v>
          </cell>
          <cell r="AF292"/>
          <cell r="AG292"/>
          <cell r="AH292"/>
          <cell r="AI292">
            <v>1</v>
          </cell>
          <cell r="AJ292"/>
          <cell r="AK292"/>
          <cell r="AL292" t="str">
            <v>9. Industria, innovación e infraestructura</v>
          </cell>
          <cell r="AM292" t="str">
            <v>Comunidad</v>
          </cell>
          <cell r="AN292"/>
          <cell r="AO292">
            <v>1</v>
          </cell>
          <cell r="AP292">
            <v>0.3115264797507788</v>
          </cell>
          <cell r="AQ292">
            <v>1</v>
          </cell>
          <cell r="AR292">
            <v>0.29850746268656714</v>
          </cell>
          <cell r="AS292">
            <v>1</v>
          </cell>
          <cell r="AT292">
            <v>0.30864197530864196</v>
          </cell>
          <cell r="AU292">
            <v>1</v>
          </cell>
          <cell r="AV292">
            <v>0.30769230769230771</v>
          </cell>
          <cell r="AW292">
            <v>1</v>
          </cell>
          <cell r="AX292">
            <v>100</v>
          </cell>
          <cell r="AY292">
            <v>0</v>
          </cell>
          <cell r="AZ292">
            <v>0</v>
          </cell>
          <cell r="BA292">
            <v>0</v>
          </cell>
          <cell r="BB292">
            <v>0</v>
          </cell>
          <cell r="BC292">
            <v>0</v>
          </cell>
          <cell r="BD292">
            <v>0</v>
          </cell>
          <cell r="BE292">
            <v>0.3115264797507788</v>
          </cell>
          <cell r="BF292">
            <v>0</v>
          </cell>
          <cell r="BG292">
            <v>0</v>
          </cell>
          <cell r="BH292">
            <v>0</v>
          </cell>
          <cell r="BI292">
            <v>7.3746312684365781E-2</v>
          </cell>
          <cell r="BJ292">
            <v>750000000</v>
          </cell>
          <cell r="BK292"/>
          <cell r="BL292"/>
          <cell r="BM292"/>
          <cell r="BN292"/>
          <cell r="BO292"/>
          <cell r="BP292">
            <v>750000000</v>
          </cell>
          <cell r="BQ292"/>
          <cell r="BR292"/>
          <cell r="BS292"/>
          <cell r="BT292"/>
          <cell r="BU292"/>
          <cell r="BV292"/>
          <cell r="BW292"/>
          <cell r="BX292"/>
          <cell r="BY292"/>
          <cell r="BZ292">
            <v>749826667</v>
          </cell>
          <cell r="CA292"/>
          <cell r="CB292"/>
          <cell r="CC292"/>
          <cell r="CD292"/>
          <cell r="CE292"/>
          <cell r="CF292">
            <v>749826667</v>
          </cell>
          <cell r="CG292"/>
          <cell r="CH292"/>
          <cell r="CI292"/>
          <cell r="CJ292"/>
          <cell r="CK292"/>
          <cell r="CL292"/>
          <cell r="CM292"/>
          <cell r="CN292"/>
          <cell r="CO292"/>
          <cell r="CP292">
            <v>6000000</v>
          </cell>
          <cell r="CQ292">
            <v>0</v>
          </cell>
          <cell r="CR292">
            <v>0</v>
          </cell>
          <cell r="CS292">
            <v>0</v>
          </cell>
          <cell r="CT292">
            <v>0</v>
          </cell>
          <cell r="CU292">
            <v>0</v>
          </cell>
          <cell r="CV292">
            <v>0</v>
          </cell>
          <cell r="CW292">
            <v>0</v>
          </cell>
          <cell r="CX292">
            <v>0</v>
          </cell>
          <cell r="CY292">
            <v>0</v>
          </cell>
          <cell r="CZ292">
            <v>0</v>
          </cell>
          <cell r="DA292">
            <v>0</v>
          </cell>
          <cell r="DB292">
            <v>0</v>
          </cell>
          <cell r="DC292">
            <v>0</v>
          </cell>
          <cell r="DD292">
            <v>0</v>
          </cell>
          <cell r="DE292">
            <v>0</v>
          </cell>
          <cell r="DF292">
            <v>0</v>
          </cell>
          <cell r="DG292">
            <v>0</v>
          </cell>
          <cell r="DH292">
            <v>0</v>
          </cell>
          <cell r="DI292">
            <v>60000000</v>
          </cell>
          <cell r="DJ292"/>
          <cell r="DK292"/>
          <cell r="DL292"/>
          <cell r="DM292"/>
          <cell r="DN292"/>
          <cell r="DO292">
            <v>60000000</v>
          </cell>
          <cell r="DP292"/>
          <cell r="DQ292"/>
          <cell r="DR292"/>
          <cell r="DS292"/>
          <cell r="DT292"/>
          <cell r="DU292"/>
          <cell r="DV292"/>
          <cell r="DW292">
            <v>0</v>
          </cell>
          <cell r="DX292"/>
          <cell r="DY292">
            <v>0</v>
          </cell>
          <cell r="DZ292"/>
          <cell r="EA292">
            <v>0</v>
          </cell>
          <cell r="EB292">
            <v>0</v>
          </cell>
          <cell r="EC292">
            <v>0</v>
          </cell>
          <cell r="ED292">
            <v>0</v>
          </cell>
          <cell r="EE292"/>
          <cell r="EF292">
            <v>0</v>
          </cell>
          <cell r="EG292">
            <v>0</v>
          </cell>
          <cell r="EH292">
            <v>0</v>
          </cell>
          <cell r="EI292">
            <v>0</v>
          </cell>
          <cell r="EJ292">
            <v>0</v>
          </cell>
          <cell r="EK292">
            <v>0</v>
          </cell>
          <cell r="EL292">
            <v>0</v>
          </cell>
          <cell r="EM292">
            <v>0</v>
          </cell>
          <cell r="EN292">
            <v>0</v>
          </cell>
          <cell r="EO292"/>
          <cell r="EP292">
            <v>0</v>
          </cell>
          <cell r="EQ292">
            <v>0</v>
          </cell>
          <cell r="ER292">
            <v>0</v>
          </cell>
          <cell r="ES292">
            <v>0</v>
          </cell>
          <cell r="ET292">
            <v>0</v>
          </cell>
          <cell r="EU292">
            <v>0</v>
          </cell>
          <cell r="EV292">
            <v>0</v>
          </cell>
          <cell r="EW292">
            <v>0</v>
          </cell>
          <cell r="EX292">
            <v>0</v>
          </cell>
          <cell r="EY292">
            <v>0</v>
          </cell>
          <cell r="EZ292">
            <v>0</v>
          </cell>
          <cell r="FA292">
            <v>0</v>
          </cell>
          <cell r="FB292">
            <v>0</v>
          </cell>
          <cell r="FC292">
            <v>0</v>
          </cell>
          <cell r="FD292">
            <v>0</v>
          </cell>
          <cell r="FE292">
            <v>0</v>
          </cell>
          <cell r="FF292">
            <v>0</v>
          </cell>
          <cell r="FG292">
            <v>0</v>
          </cell>
          <cell r="FH292">
            <v>0</v>
          </cell>
          <cell r="FI292">
            <v>0</v>
          </cell>
          <cell r="FJ292"/>
          <cell r="FK292"/>
          <cell r="FL292"/>
          <cell r="FM292">
            <v>0</v>
          </cell>
          <cell r="FN292">
            <v>0</v>
          </cell>
          <cell r="FO292">
            <v>0</v>
          </cell>
          <cell r="FP292"/>
          <cell r="FQ292"/>
          <cell r="FR292"/>
          <cell r="FS292"/>
          <cell r="FT292"/>
          <cell r="FU292"/>
          <cell r="FV292">
            <v>0</v>
          </cell>
          <cell r="FW292"/>
          <cell r="FX292">
            <v>0</v>
          </cell>
          <cell r="FY292">
            <v>0</v>
          </cell>
          <cell r="FZ292">
            <v>0</v>
          </cell>
          <cell r="GA292">
            <v>0</v>
          </cell>
          <cell r="GB292">
            <v>0</v>
          </cell>
          <cell r="GC292">
            <v>0</v>
          </cell>
          <cell r="GD292">
            <v>0</v>
          </cell>
          <cell r="GE292">
            <v>0</v>
          </cell>
          <cell r="GF292">
            <v>0</v>
          </cell>
          <cell r="GG292">
            <v>0</v>
          </cell>
          <cell r="GH292">
            <v>0</v>
          </cell>
          <cell r="GI292">
            <v>0</v>
          </cell>
          <cell r="GJ292">
            <v>0</v>
          </cell>
          <cell r="GK292">
            <v>0</v>
          </cell>
          <cell r="GL292">
            <v>0</v>
          </cell>
          <cell r="GM292">
            <v>0</v>
          </cell>
          <cell r="GN292"/>
          <cell r="GO292">
            <v>0</v>
          </cell>
          <cell r="GP292">
            <v>0</v>
          </cell>
          <cell r="GQ292">
            <v>0</v>
          </cell>
          <cell r="GR292">
            <v>0</v>
          </cell>
          <cell r="GS292">
            <v>0</v>
          </cell>
          <cell r="GT292">
            <v>0</v>
          </cell>
          <cell r="GU292">
            <v>0</v>
          </cell>
          <cell r="GV292">
            <v>0</v>
          </cell>
          <cell r="GW292">
            <v>0</v>
          </cell>
          <cell r="GX292">
            <v>0</v>
          </cell>
          <cell r="GY292">
            <v>0</v>
          </cell>
          <cell r="GZ292">
            <v>0</v>
          </cell>
          <cell r="HA292">
            <v>0</v>
          </cell>
          <cell r="HB292">
            <v>0</v>
          </cell>
          <cell r="HC292">
            <v>0</v>
          </cell>
          <cell r="HD292">
            <v>0</v>
          </cell>
          <cell r="HE292">
            <v>0</v>
          </cell>
          <cell r="HF292">
            <v>0</v>
          </cell>
          <cell r="HG292">
            <v>0</v>
          </cell>
          <cell r="HH292">
            <v>0</v>
          </cell>
          <cell r="HI292"/>
          <cell r="HJ292"/>
          <cell r="HK292"/>
          <cell r="HL292">
            <v>0</v>
          </cell>
          <cell r="HM292">
            <v>0</v>
          </cell>
          <cell r="HN292">
            <v>0</v>
          </cell>
          <cell r="HO292"/>
          <cell r="HP292"/>
          <cell r="HQ292"/>
          <cell r="HR292"/>
          <cell r="HS292"/>
          <cell r="HT292"/>
          <cell r="HU292">
            <v>0</v>
          </cell>
          <cell r="HV292"/>
          <cell r="HW292">
            <v>0</v>
          </cell>
          <cell r="HX292">
            <v>0</v>
          </cell>
          <cell r="HY292">
            <v>0</v>
          </cell>
          <cell r="HZ292">
            <v>0</v>
          </cell>
          <cell r="IA292">
            <v>0</v>
          </cell>
          <cell r="IB292">
            <v>0</v>
          </cell>
          <cell r="IC292">
            <v>0</v>
          </cell>
          <cell r="ID292">
            <v>0</v>
          </cell>
          <cell r="IE292">
            <v>0</v>
          </cell>
          <cell r="IF292">
            <v>0</v>
          </cell>
          <cell r="IG292">
            <v>0</v>
          </cell>
          <cell r="IH292">
            <v>0</v>
          </cell>
          <cell r="II292">
            <v>0</v>
          </cell>
          <cell r="IJ292">
            <v>0</v>
          </cell>
          <cell r="IK292">
            <v>0</v>
          </cell>
          <cell r="IL292">
            <v>0</v>
          </cell>
          <cell r="IM292"/>
          <cell r="IN292">
            <v>0</v>
          </cell>
          <cell r="IO292">
            <v>0</v>
          </cell>
          <cell r="IP292">
            <v>0</v>
          </cell>
          <cell r="IQ292">
            <v>0</v>
          </cell>
          <cell r="IR292">
            <v>0</v>
          </cell>
          <cell r="IS292">
            <v>0</v>
          </cell>
          <cell r="IT292">
            <v>0</v>
          </cell>
          <cell r="IU292">
            <v>0</v>
          </cell>
          <cell r="IV292">
            <v>0</v>
          </cell>
          <cell r="IW292">
            <v>0</v>
          </cell>
          <cell r="IX292">
            <v>0</v>
          </cell>
          <cell r="IY292">
            <v>0</v>
          </cell>
          <cell r="IZ292">
            <v>0</v>
          </cell>
          <cell r="JA292">
            <v>0</v>
          </cell>
          <cell r="JB292">
            <v>0</v>
          </cell>
          <cell r="JC292">
            <v>0</v>
          </cell>
          <cell r="JD292">
            <v>0</v>
          </cell>
          <cell r="JE292">
            <v>0</v>
          </cell>
          <cell r="JF292">
            <v>810000000</v>
          </cell>
          <cell r="JG292">
            <v>0</v>
          </cell>
          <cell r="JH292">
            <v>0</v>
          </cell>
          <cell r="JI292">
            <v>0</v>
          </cell>
          <cell r="JJ292">
            <v>0</v>
          </cell>
          <cell r="JK292">
            <v>0</v>
          </cell>
          <cell r="JL292">
            <v>810000000</v>
          </cell>
          <cell r="JM292">
            <v>0</v>
          </cell>
          <cell r="JN292">
            <v>0</v>
          </cell>
          <cell r="JO292">
            <v>0</v>
          </cell>
          <cell r="JP292">
            <v>0</v>
          </cell>
          <cell r="JQ292">
            <v>0</v>
          </cell>
          <cell r="JR292">
            <v>0</v>
          </cell>
          <cell r="JS292">
            <v>0</v>
          </cell>
          <cell r="JT292">
            <v>0</v>
          </cell>
          <cell r="JU292">
            <v>0</v>
          </cell>
          <cell r="JV292">
            <v>749826667</v>
          </cell>
          <cell r="JW292">
            <v>0</v>
          </cell>
          <cell r="JX292">
            <v>0</v>
          </cell>
          <cell r="JY292">
            <v>0</v>
          </cell>
          <cell r="JZ292">
            <v>0</v>
          </cell>
          <cell r="KA292">
            <v>0</v>
          </cell>
          <cell r="KB292">
            <v>749826667</v>
          </cell>
          <cell r="KC292">
            <v>0</v>
          </cell>
          <cell r="KD292">
            <v>0</v>
          </cell>
          <cell r="KE292">
            <v>0</v>
          </cell>
          <cell r="KF292">
            <v>0</v>
          </cell>
          <cell r="KG292">
            <v>0</v>
          </cell>
          <cell r="KH292">
            <v>0</v>
          </cell>
          <cell r="KI292">
            <v>0</v>
          </cell>
          <cell r="KJ292">
            <v>0</v>
          </cell>
          <cell r="KK292">
            <v>0</v>
          </cell>
          <cell r="KL292"/>
          <cell r="KM292">
            <v>0</v>
          </cell>
          <cell r="KN292">
            <v>0</v>
          </cell>
          <cell r="KO292">
            <v>0</v>
          </cell>
          <cell r="KP292">
            <v>0</v>
          </cell>
          <cell r="KQ292">
            <v>0</v>
          </cell>
          <cell r="KR292">
            <v>0</v>
          </cell>
          <cell r="KS292">
            <v>0</v>
          </cell>
          <cell r="KT292">
            <v>0</v>
          </cell>
          <cell r="KU292">
            <v>0</v>
          </cell>
          <cell r="KV292">
            <v>0</v>
          </cell>
          <cell r="KW292">
            <v>0</v>
          </cell>
          <cell r="KX292">
            <v>0</v>
          </cell>
          <cell r="KY292">
            <v>0</v>
          </cell>
          <cell r="KZ292">
            <v>0</v>
          </cell>
          <cell r="LA292">
            <v>0</v>
          </cell>
          <cell r="LB292">
            <v>0</v>
          </cell>
          <cell r="LC292">
            <v>0</v>
          </cell>
          <cell r="LD292">
            <v>0</v>
          </cell>
        </row>
        <row r="293">
          <cell r="B293">
            <v>290</v>
          </cell>
          <cell r="C293" t="str">
            <v>“CAJICÁ IDEAL”</v>
          </cell>
          <cell r="D293" t="str">
            <v>5. CAJICÁ IDEAL EN CULTURA CIUDADANA, GOBERNANZA Y CERCANÍA</v>
          </cell>
          <cell r="E293" t="str">
            <v>45. Gobierno Territorial</v>
          </cell>
          <cell r="F293" t="str">
            <v xml:space="preserve">14. Cajicá con Gobernanza </v>
          </cell>
          <cell r="G293"/>
          <cell r="H293">
            <v>89</v>
          </cell>
          <cell r="I293" t="str">
            <v>Implementar al 100% la Política Pública de Seguridad Ciudadana</v>
          </cell>
          <cell r="J293" t="str">
            <v>Porcentaje</v>
          </cell>
          <cell r="K293">
            <v>100</v>
          </cell>
          <cell r="L293"/>
          <cell r="M293">
            <v>100</v>
          </cell>
          <cell r="N293" t="str">
            <v>Alcaldía Municipal</v>
          </cell>
          <cell r="O293" t="str">
            <v>4501048. Servicio de apoyo para el acceso a la justicia policiva</v>
          </cell>
          <cell r="P293" t="str">
            <v>450104800. Estrategias implementadas</v>
          </cell>
          <cell r="Q293" t="str">
            <v>61. Seguridad Y Convivencia Ciudadana</v>
          </cell>
          <cell r="R293" t="str">
            <v xml:space="preserve">Secretaría de Seguridad y Convivencia Ciudadana </v>
          </cell>
          <cell r="S293">
            <v>290</v>
          </cell>
          <cell r="T293" t="str">
            <v>Implementar 6 acciones anuales para la preservación de espacios seguros y de sana convivencia</v>
          </cell>
          <cell r="U293" t="str">
            <v>Estrategias para mejorar la seguridad de Cajicá -</v>
          </cell>
          <cell r="V293" t="str">
            <v>Número</v>
          </cell>
          <cell r="W293"/>
          <cell r="X293">
            <v>6</v>
          </cell>
          <cell r="Y293">
            <v>0</v>
          </cell>
          <cell r="Z293" t="str">
            <v>MA</v>
          </cell>
          <cell r="AA293">
            <v>0.29498525073746312</v>
          </cell>
          <cell r="AB293">
            <v>1.5</v>
          </cell>
          <cell r="AC293">
            <v>0.25</v>
          </cell>
          <cell r="AD293">
            <v>0</v>
          </cell>
          <cell r="AE293">
            <v>0</v>
          </cell>
          <cell r="AF293"/>
          <cell r="AG293"/>
          <cell r="AH293"/>
          <cell r="AI293">
            <v>1</v>
          </cell>
          <cell r="AJ293"/>
          <cell r="AK293"/>
          <cell r="AL293" t="str">
            <v>16. Paz, justicia e instituciones sólidas</v>
          </cell>
          <cell r="AM293" t="str">
            <v>Comunidad</v>
          </cell>
          <cell r="AN293"/>
          <cell r="AO293">
            <v>6</v>
          </cell>
          <cell r="AP293">
            <v>0.3115264797507788</v>
          </cell>
          <cell r="AQ293">
            <v>6</v>
          </cell>
          <cell r="AR293">
            <v>0.29850746268656714</v>
          </cell>
          <cell r="AS293">
            <v>6</v>
          </cell>
          <cell r="AT293">
            <v>0.30864197530864196</v>
          </cell>
          <cell r="AU293">
            <v>6</v>
          </cell>
          <cell r="AV293">
            <v>0.30769230769230771</v>
          </cell>
          <cell r="AW293">
            <v>6</v>
          </cell>
          <cell r="AX293">
            <v>100</v>
          </cell>
          <cell r="AY293">
            <v>0</v>
          </cell>
          <cell r="AZ293">
            <v>0</v>
          </cell>
          <cell r="BA293">
            <v>0</v>
          </cell>
          <cell r="BB293">
            <v>0</v>
          </cell>
          <cell r="BC293">
            <v>0</v>
          </cell>
          <cell r="BD293">
            <v>0</v>
          </cell>
          <cell r="BE293">
            <v>0.3115264797507788</v>
          </cell>
          <cell r="BF293">
            <v>0</v>
          </cell>
          <cell r="BG293">
            <v>0</v>
          </cell>
          <cell r="BH293">
            <v>0</v>
          </cell>
          <cell r="BI293">
            <v>7.3746312684365781E-2</v>
          </cell>
          <cell r="BJ293">
            <v>50000000</v>
          </cell>
          <cell r="BK293"/>
          <cell r="BL293"/>
          <cell r="BM293"/>
          <cell r="BN293"/>
          <cell r="BO293"/>
          <cell r="BP293">
            <v>50000000</v>
          </cell>
          <cell r="BQ293"/>
          <cell r="BR293"/>
          <cell r="BS293"/>
          <cell r="BT293"/>
          <cell r="BU293"/>
          <cell r="BV293"/>
          <cell r="BW293"/>
          <cell r="BX293"/>
          <cell r="BY293"/>
          <cell r="BZ293">
            <v>48482000</v>
          </cell>
          <cell r="CA293"/>
          <cell r="CB293"/>
          <cell r="CC293"/>
          <cell r="CD293"/>
          <cell r="CE293"/>
          <cell r="CF293">
            <v>48482000</v>
          </cell>
          <cell r="CG293"/>
          <cell r="CH293"/>
          <cell r="CI293"/>
          <cell r="CJ293"/>
          <cell r="CK293"/>
          <cell r="CL293"/>
          <cell r="CM293"/>
          <cell r="CN293"/>
          <cell r="CO293"/>
          <cell r="CP293">
            <v>4900000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136000000</v>
          </cell>
          <cell r="DJ293"/>
          <cell r="DK293"/>
          <cell r="DL293"/>
          <cell r="DM293"/>
          <cell r="DN293"/>
          <cell r="DO293">
            <v>136000000</v>
          </cell>
          <cell r="DP293"/>
          <cell r="DQ293"/>
          <cell r="DR293"/>
          <cell r="DS293"/>
          <cell r="DT293"/>
          <cell r="DU293"/>
          <cell r="DV293"/>
          <cell r="DW293">
            <v>0</v>
          </cell>
          <cell r="DX293"/>
          <cell r="DY293">
            <v>0</v>
          </cell>
          <cell r="DZ293"/>
          <cell r="EA293">
            <v>0</v>
          </cell>
          <cell r="EB293">
            <v>0</v>
          </cell>
          <cell r="EC293">
            <v>0</v>
          </cell>
          <cell r="ED293">
            <v>0</v>
          </cell>
          <cell r="EE293"/>
          <cell r="EF293">
            <v>0</v>
          </cell>
          <cell r="EG293">
            <v>0</v>
          </cell>
          <cell r="EH293">
            <v>0</v>
          </cell>
          <cell r="EI293">
            <v>0</v>
          </cell>
          <cell r="EJ293">
            <v>0</v>
          </cell>
          <cell r="EK293">
            <v>0</v>
          </cell>
          <cell r="EL293">
            <v>0</v>
          </cell>
          <cell r="EM293">
            <v>0</v>
          </cell>
          <cell r="EN293">
            <v>0</v>
          </cell>
          <cell r="EO293"/>
          <cell r="EP293">
            <v>0</v>
          </cell>
          <cell r="EQ293">
            <v>0</v>
          </cell>
          <cell r="ER293">
            <v>0</v>
          </cell>
          <cell r="ES293">
            <v>0</v>
          </cell>
          <cell r="ET293">
            <v>0</v>
          </cell>
          <cell r="EU293">
            <v>0</v>
          </cell>
          <cell r="EV293">
            <v>0</v>
          </cell>
          <cell r="EW293">
            <v>0</v>
          </cell>
          <cell r="EX293">
            <v>0</v>
          </cell>
          <cell r="EY293">
            <v>0</v>
          </cell>
          <cell r="EZ293">
            <v>0</v>
          </cell>
          <cell r="FA293">
            <v>0</v>
          </cell>
          <cell r="FB293">
            <v>0</v>
          </cell>
          <cell r="FC293">
            <v>0</v>
          </cell>
          <cell r="FD293">
            <v>0</v>
          </cell>
          <cell r="FE293">
            <v>0</v>
          </cell>
          <cell r="FF293">
            <v>0</v>
          </cell>
          <cell r="FG293">
            <v>0</v>
          </cell>
          <cell r="FH293">
            <v>0</v>
          </cell>
          <cell r="FI293">
            <v>0</v>
          </cell>
          <cell r="FJ293"/>
          <cell r="FK293"/>
          <cell r="FL293"/>
          <cell r="FM293">
            <v>0</v>
          </cell>
          <cell r="FN293">
            <v>0</v>
          </cell>
          <cell r="FO293">
            <v>0</v>
          </cell>
          <cell r="FP293"/>
          <cell r="FQ293"/>
          <cell r="FR293"/>
          <cell r="FS293"/>
          <cell r="FT293"/>
          <cell r="FU293"/>
          <cell r="FV293">
            <v>0</v>
          </cell>
          <cell r="FW293"/>
          <cell r="FX293">
            <v>0</v>
          </cell>
          <cell r="FY293">
            <v>0</v>
          </cell>
          <cell r="FZ293">
            <v>0</v>
          </cell>
          <cell r="GA293">
            <v>0</v>
          </cell>
          <cell r="GB293">
            <v>0</v>
          </cell>
          <cell r="GC293">
            <v>0</v>
          </cell>
          <cell r="GD293">
            <v>0</v>
          </cell>
          <cell r="GE293">
            <v>0</v>
          </cell>
          <cell r="GF293">
            <v>0</v>
          </cell>
          <cell r="GG293">
            <v>0</v>
          </cell>
          <cell r="GH293">
            <v>0</v>
          </cell>
          <cell r="GI293">
            <v>0</v>
          </cell>
          <cell r="GJ293">
            <v>0</v>
          </cell>
          <cell r="GK293">
            <v>0</v>
          </cell>
          <cell r="GL293">
            <v>0</v>
          </cell>
          <cell r="GM293">
            <v>0</v>
          </cell>
          <cell r="GN293"/>
          <cell r="GO293">
            <v>0</v>
          </cell>
          <cell r="GP293">
            <v>0</v>
          </cell>
          <cell r="GQ293">
            <v>0</v>
          </cell>
          <cell r="GR293">
            <v>0</v>
          </cell>
          <cell r="GS293">
            <v>0</v>
          </cell>
          <cell r="GT293">
            <v>0</v>
          </cell>
          <cell r="GU293">
            <v>0</v>
          </cell>
          <cell r="GV293">
            <v>0</v>
          </cell>
          <cell r="GW293">
            <v>0</v>
          </cell>
          <cell r="GX293">
            <v>0</v>
          </cell>
          <cell r="GY293">
            <v>0</v>
          </cell>
          <cell r="GZ293">
            <v>0</v>
          </cell>
          <cell r="HA293">
            <v>0</v>
          </cell>
          <cell r="HB293">
            <v>0</v>
          </cell>
          <cell r="HC293">
            <v>0</v>
          </cell>
          <cell r="HD293">
            <v>0</v>
          </cell>
          <cell r="HE293">
            <v>0</v>
          </cell>
          <cell r="HF293">
            <v>0</v>
          </cell>
          <cell r="HG293">
            <v>0</v>
          </cell>
          <cell r="HH293">
            <v>0</v>
          </cell>
          <cell r="HI293"/>
          <cell r="HJ293"/>
          <cell r="HK293"/>
          <cell r="HL293">
            <v>0</v>
          </cell>
          <cell r="HM293">
            <v>0</v>
          </cell>
          <cell r="HN293">
            <v>0</v>
          </cell>
          <cell r="HO293"/>
          <cell r="HP293"/>
          <cell r="HQ293"/>
          <cell r="HR293"/>
          <cell r="HS293"/>
          <cell r="HT293"/>
          <cell r="HU293">
            <v>0</v>
          </cell>
          <cell r="HV293"/>
          <cell r="HW293">
            <v>0</v>
          </cell>
          <cell r="HX293">
            <v>0</v>
          </cell>
          <cell r="HY293">
            <v>0</v>
          </cell>
          <cell r="HZ293">
            <v>0</v>
          </cell>
          <cell r="IA293">
            <v>0</v>
          </cell>
          <cell r="IB293">
            <v>0</v>
          </cell>
          <cell r="IC293">
            <v>0</v>
          </cell>
          <cell r="ID293">
            <v>0</v>
          </cell>
          <cell r="IE293">
            <v>0</v>
          </cell>
          <cell r="IF293">
            <v>0</v>
          </cell>
          <cell r="IG293">
            <v>0</v>
          </cell>
          <cell r="IH293">
            <v>0</v>
          </cell>
          <cell r="II293">
            <v>0</v>
          </cell>
          <cell r="IJ293">
            <v>0</v>
          </cell>
          <cell r="IK293">
            <v>0</v>
          </cell>
          <cell r="IL293">
            <v>0</v>
          </cell>
          <cell r="IM293"/>
          <cell r="IN293">
            <v>0</v>
          </cell>
          <cell r="IO293">
            <v>0</v>
          </cell>
          <cell r="IP293">
            <v>0</v>
          </cell>
          <cell r="IQ293">
            <v>0</v>
          </cell>
          <cell r="IR293">
            <v>0</v>
          </cell>
          <cell r="IS293">
            <v>0</v>
          </cell>
          <cell r="IT293">
            <v>0</v>
          </cell>
          <cell r="IU293">
            <v>0</v>
          </cell>
          <cell r="IV293">
            <v>0</v>
          </cell>
          <cell r="IW293">
            <v>0</v>
          </cell>
          <cell r="IX293">
            <v>0</v>
          </cell>
          <cell r="IY293">
            <v>0</v>
          </cell>
          <cell r="IZ293">
            <v>0</v>
          </cell>
          <cell r="JA293">
            <v>0</v>
          </cell>
          <cell r="JB293">
            <v>0</v>
          </cell>
          <cell r="JC293">
            <v>0</v>
          </cell>
          <cell r="JD293">
            <v>0</v>
          </cell>
          <cell r="JE293">
            <v>0</v>
          </cell>
          <cell r="JF293">
            <v>186000000</v>
          </cell>
          <cell r="JG293">
            <v>0</v>
          </cell>
          <cell r="JH293">
            <v>0</v>
          </cell>
          <cell r="JI293">
            <v>0</v>
          </cell>
          <cell r="JJ293">
            <v>0</v>
          </cell>
          <cell r="JK293">
            <v>0</v>
          </cell>
          <cell r="JL293">
            <v>186000000</v>
          </cell>
          <cell r="JM293">
            <v>0</v>
          </cell>
          <cell r="JN293">
            <v>0</v>
          </cell>
          <cell r="JO293">
            <v>0</v>
          </cell>
          <cell r="JP293">
            <v>0</v>
          </cell>
          <cell r="JQ293">
            <v>0</v>
          </cell>
          <cell r="JR293">
            <v>0</v>
          </cell>
          <cell r="JS293">
            <v>0</v>
          </cell>
          <cell r="JT293">
            <v>0</v>
          </cell>
          <cell r="JU293">
            <v>0</v>
          </cell>
          <cell r="JV293">
            <v>48482000</v>
          </cell>
          <cell r="JW293">
            <v>0</v>
          </cell>
          <cell r="JX293">
            <v>0</v>
          </cell>
          <cell r="JY293">
            <v>0</v>
          </cell>
          <cell r="JZ293">
            <v>0</v>
          </cell>
          <cell r="KA293">
            <v>0</v>
          </cell>
          <cell r="KB293">
            <v>48482000</v>
          </cell>
          <cell r="KC293">
            <v>0</v>
          </cell>
          <cell r="KD293">
            <v>0</v>
          </cell>
          <cell r="KE293">
            <v>0</v>
          </cell>
          <cell r="KF293">
            <v>0</v>
          </cell>
          <cell r="KG293">
            <v>0</v>
          </cell>
          <cell r="KH293">
            <v>0</v>
          </cell>
          <cell r="KI293">
            <v>0</v>
          </cell>
          <cell r="KJ293">
            <v>0</v>
          </cell>
          <cell r="KK293">
            <v>0</v>
          </cell>
          <cell r="KL293"/>
          <cell r="KM293">
            <v>0</v>
          </cell>
          <cell r="KN293">
            <v>0</v>
          </cell>
          <cell r="KO293">
            <v>0</v>
          </cell>
          <cell r="KP293">
            <v>0</v>
          </cell>
          <cell r="KQ293">
            <v>0</v>
          </cell>
          <cell r="KR293">
            <v>0</v>
          </cell>
          <cell r="KS293">
            <v>0</v>
          </cell>
          <cell r="KT293">
            <v>0</v>
          </cell>
          <cell r="KU293">
            <v>0</v>
          </cell>
          <cell r="KV293">
            <v>0</v>
          </cell>
          <cell r="KW293">
            <v>0</v>
          </cell>
          <cell r="KX293">
            <v>0</v>
          </cell>
          <cell r="KY293">
            <v>0</v>
          </cell>
          <cell r="KZ293">
            <v>0</v>
          </cell>
          <cell r="LA293">
            <v>0</v>
          </cell>
          <cell r="LB293">
            <v>0</v>
          </cell>
          <cell r="LC293">
            <v>0</v>
          </cell>
          <cell r="LD293">
            <v>0</v>
          </cell>
        </row>
        <row r="294">
          <cell r="B294">
            <v>291</v>
          </cell>
          <cell r="C294" t="str">
            <v>“CAJICÁ IDEAL”</v>
          </cell>
          <cell r="D294" t="str">
            <v>5. CAJICÁ IDEAL EN CULTURA CIUDADANA, GOBERNANZA Y CERCANÍA</v>
          </cell>
          <cell r="E294" t="str">
            <v>45. Gobierno Territorial</v>
          </cell>
          <cell r="F294" t="str">
            <v xml:space="preserve">14. Cajicá con Gobernanza </v>
          </cell>
          <cell r="G294"/>
          <cell r="H294">
            <v>89</v>
          </cell>
          <cell r="I294" t="str">
            <v>Implementar al 100% la Política Pública de Seguridad Ciudadana</v>
          </cell>
          <cell r="J294" t="str">
            <v>Porcentaje</v>
          </cell>
          <cell r="K294">
            <v>100</v>
          </cell>
          <cell r="L294"/>
          <cell r="M294">
            <v>100</v>
          </cell>
          <cell r="N294" t="str">
            <v>Alcaldía Municipal</v>
          </cell>
          <cell r="O294" t="str">
            <v>4501048. Servicio de apoyo para el acceso a la justicia policiva</v>
          </cell>
          <cell r="P294" t="str">
            <v>450104800. Estrategias implementadas</v>
          </cell>
          <cell r="Q294" t="str">
            <v>61. Seguridad Y Convivencia Ciudadana</v>
          </cell>
          <cell r="R294" t="str">
            <v xml:space="preserve">Secretaría de Seguridad y Convivencia Ciudadana </v>
          </cell>
          <cell r="S294">
            <v>291</v>
          </cell>
          <cell r="T294" t="str">
            <v>Garantizar el funcionamiento anual de 1 Centro de Traslado por Protección - CTP en el marco del cumplimiento del Código Nacional de Policía</v>
          </cell>
          <cell r="U294" t="str">
            <v xml:space="preserve"> Centro de Traslado por Protección - CTP</v>
          </cell>
          <cell r="V294" t="str">
            <v>Número</v>
          </cell>
          <cell r="W294"/>
          <cell r="X294">
            <v>1</v>
          </cell>
          <cell r="Y294">
            <v>0</v>
          </cell>
          <cell r="Z294" t="str">
            <v>MA</v>
          </cell>
          <cell r="AA294">
            <v>0.29498525073746312</v>
          </cell>
          <cell r="AB294">
            <v>0.25</v>
          </cell>
          <cell r="AC294">
            <v>0.25</v>
          </cell>
          <cell r="AD294">
            <v>0</v>
          </cell>
          <cell r="AE294">
            <v>0</v>
          </cell>
          <cell r="AF294"/>
          <cell r="AG294"/>
          <cell r="AH294"/>
          <cell r="AI294"/>
          <cell r="AJ294"/>
          <cell r="AK294"/>
          <cell r="AL294" t="str">
            <v>16. Paz, justicia e instituciones sólidas</v>
          </cell>
          <cell r="AM294" t="str">
            <v>Comunidad</v>
          </cell>
          <cell r="AN294"/>
          <cell r="AO294">
            <v>1</v>
          </cell>
          <cell r="AP294">
            <v>0.3115264797507788</v>
          </cell>
          <cell r="AQ294">
            <v>1</v>
          </cell>
          <cell r="AR294">
            <v>0.29850746268656714</v>
          </cell>
          <cell r="AS294">
            <v>1</v>
          </cell>
          <cell r="AT294">
            <v>0.30864197530864196</v>
          </cell>
          <cell r="AU294">
            <v>1</v>
          </cell>
          <cell r="AV294">
            <v>0.30769230769230771</v>
          </cell>
          <cell r="AW294">
            <v>1</v>
          </cell>
          <cell r="AX294">
            <v>100</v>
          </cell>
          <cell r="AY294">
            <v>0</v>
          </cell>
          <cell r="AZ294">
            <v>0</v>
          </cell>
          <cell r="BA294">
            <v>0</v>
          </cell>
          <cell r="BB294">
            <v>0</v>
          </cell>
          <cell r="BC294">
            <v>0</v>
          </cell>
          <cell r="BD294">
            <v>0</v>
          </cell>
          <cell r="BE294">
            <v>0.3115264797507788</v>
          </cell>
          <cell r="BF294">
            <v>0</v>
          </cell>
          <cell r="BG294">
            <v>0</v>
          </cell>
          <cell r="BH294">
            <v>0</v>
          </cell>
          <cell r="BI294">
            <v>7.3746312684365781E-2</v>
          </cell>
          <cell r="BJ294">
            <v>0</v>
          </cell>
          <cell r="BK294"/>
          <cell r="BL294"/>
          <cell r="BM294"/>
          <cell r="BN294"/>
          <cell r="BO294"/>
          <cell r="BP294"/>
          <cell r="BQ294"/>
          <cell r="BR294"/>
          <cell r="BS294"/>
          <cell r="BT294"/>
          <cell r="BU294"/>
          <cell r="BV294"/>
          <cell r="BW294"/>
          <cell r="BX294"/>
          <cell r="BY294"/>
          <cell r="BZ294">
            <v>0</v>
          </cell>
          <cell r="CA294"/>
          <cell r="CB294"/>
          <cell r="CC294"/>
          <cell r="CD294"/>
          <cell r="CE294"/>
          <cell r="CF294"/>
          <cell r="CG294"/>
          <cell r="CH294"/>
          <cell r="CI294"/>
          <cell r="CJ294"/>
          <cell r="CK294"/>
          <cell r="CL294"/>
          <cell r="CM294"/>
          <cell r="CN294"/>
          <cell r="CO294"/>
          <cell r="CP294"/>
          <cell r="CQ294">
            <v>0</v>
          </cell>
          <cell r="CR294">
            <v>0</v>
          </cell>
          <cell r="CS294">
            <v>0</v>
          </cell>
          <cell r="CT294">
            <v>0</v>
          </cell>
          <cell r="CU294">
            <v>0</v>
          </cell>
          <cell r="CV294">
            <v>0</v>
          </cell>
          <cell r="CW294">
            <v>0</v>
          </cell>
          <cell r="CX294">
            <v>0</v>
          </cell>
          <cell r="CY294">
            <v>0</v>
          </cell>
          <cell r="CZ294">
            <v>0</v>
          </cell>
          <cell r="DA294">
            <v>0</v>
          </cell>
          <cell r="DB294">
            <v>0</v>
          </cell>
          <cell r="DC294">
            <v>0</v>
          </cell>
          <cell r="DD294">
            <v>0</v>
          </cell>
          <cell r="DE294">
            <v>0</v>
          </cell>
          <cell r="DF294">
            <v>0</v>
          </cell>
          <cell r="DG294">
            <v>0</v>
          </cell>
          <cell r="DH294">
            <v>0</v>
          </cell>
          <cell r="DI294">
            <v>400000000</v>
          </cell>
          <cell r="DJ294"/>
          <cell r="DK294"/>
          <cell r="DL294"/>
          <cell r="DM294"/>
          <cell r="DN294"/>
          <cell r="DO294">
            <v>400000000</v>
          </cell>
          <cell r="DP294"/>
          <cell r="DQ294"/>
          <cell r="DR294"/>
          <cell r="DS294"/>
          <cell r="DT294"/>
          <cell r="DU294"/>
          <cell r="DV294"/>
          <cell r="DW294">
            <v>0</v>
          </cell>
          <cell r="DX294"/>
          <cell r="DY294">
            <v>0</v>
          </cell>
          <cell r="DZ294"/>
          <cell r="EA294">
            <v>0</v>
          </cell>
          <cell r="EB294">
            <v>0</v>
          </cell>
          <cell r="EC294">
            <v>0</v>
          </cell>
          <cell r="ED294">
            <v>0</v>
          </cell>
          <cell r="EE294"/>
          <cell r="EF294">
            <v>0</v>
          </cell>
          <cell r="EG294">
            <v>0</v>
          </cell>
          <cell r="EH294">
            <v>0</v>
          </cell>
          <cell r="EI294">
            <v>0</v>
          </cell>
          <cell r="EJ294">
            <v>0</v>
          </cell>
          <cell r="EK294">
            <v>0</v>
          </cell>
          <cell r="EL294">
            <v>0</v>
          </cell>
          <cell r="EM294">
            <v>0</v>
          </cell>
          <cell r="EN294">
            <v>0</v>
          </cell>
          <cell r="EO294"/>
          <cell r="EP294">
            <v>0</v>
          </cell>
          <cell r="EQ294">
            <v>0</v>
          </cell>
          <cell r="ER294">
            <v>0</v>
          </cell>
          <cell r="ES294">
            <v>0</v>
          </cell>
          <cell r="ET294">
            <v>0</v>
          </cell>
          <cell r="EU294">
            <v>0</v>
          </cell>
          <cell r="EV294">
            <v>0</v>
          </cell>
          <cell r="EW294">
            <v>0</v>
          </cell>
          <cell r="EX294">
            <v>0</v>
          </cell>
          <cell r="EY294">
            <v>0</v>
          </cell>
          <cell r="EZ294">
            <v>0</v>
          </cell>
          <cell r="FA294">
            <v>0</v>
          </cell>
          <cell r="FB294">
            <v>0</v>
          </cell>
          <cell r="FC294">
            <v>0</v>
          </cell>
          <cell r="FD294">
            <v>0</v>
          </cell>
          <cell r="FE294">
            <v>0</v>
          </cell>
          <cell r="FF294">
            <v>0</v>
          </cell>
          <cell r="FG294">
            <v>0</v>
          </cell>
          <cell r="FH294">
            <v>0</v>
          </cell>
          <cell r="FI294">
            <v>0</v>
          </cell>
          <cell r="FJ294"/>
          <cell r="FK294"/>
          <cell r="FL294"/>
          <cell r="FM294">
            <v>0</v>
          </cell>
          <cell r="FN294">
            <v>0</v>
          </cell>
          <cell r="FO294">
            <v>0</v>
          </cell>
          <cell r="FP294"/>
          <cell r="FQ294"/>
          <cell r="FR294"/>
          <cell r="FS294"/>
          <cell r="FT294"/>
          <cell r="FU294"/>
          <cell r="FV294">
            <v>0</v>
          </cell>
          <cell r="FW294"/>
          <cell r="FX294">
            <v>0</v>
          </cell>
          <cell r="FY294">
            <v>0</v>
          </cell>
          <cell r="FZ294">
            <v>0</v>
          </cell>
          <cell r="GA294">
            <v>0</v>
          </cell>
          <cell r="GB294">
            <v>0</v>
          </cell>
          <cell r="GC294">
            <v>0</v>
          </cell>
          <cell r="GD294">
            <v>0</v>
          </cell>
          <cell r="GE294">
            <v>0</v>
          </cell>
          <cell r="GF294">
            <v>0</v>
          </cell>
          <cell r="GG294">
            <v>0</v>
          </cell>
          <cell r="GH294">
            <v>0</v>
          </cell>
          <cell r="GI294">
            <v>0</v>
          </cell>
          <cell r="GJ294">
            <v>0</v>
          </cell>
          <cell r="GK294">
            <v>0</v>
          </cell>
          <cell r="GL294">
            <v>0</v>
          </cell>
          <cell r="GM294">
            <v>0</v>
          </cell>
          <cell r="GN294"/>
          <cell r="GO294">
            <v>0</v>
          </cell>
          <cell r="GP294">
            <v>0</v>
          </cell>
          <cell r="GQ294">
            <v>0</v>
          </cell>
          <cell r="GR294">
            <v>0</v>
          </cell>
          <cell r="GS294">
            <v>0</v>
          </cell>
          <cell r="GT294">
            <v>0</v>
          </cell>
          <cell r="GU294">
            <v>0</v>
          </cell>
          <cell r="GV294">
            <v>0</v>
          </cell>
          <cell r="GW294">
            <v>0</v>
          </cell>
          <cell r="GX294">
            <v>0</v>
          </cell>
          <cell r="GY294">
            <v>0</v>
          </cell>
          <cell r="GZ294">
            <v>0</v>
          </cell>
          <cell r="HA294">
            <v>0</v>
          </cell>
          <cell r="HB294">
            <v>0</v>
          </cell>
          <cell r="HC294">
            <v>0</v>
          </cell>
          <cell r="HD294">
            <v>0</v>
          </cell>
          <cell r="HE294">
            <v>0</v>
          </cell>
          <cell r="HF294">
            <v>0</v>
          </cell>
          <cell r="HG294">
            <v>0</v>
          </cell>
          <cell r="HH294">
            <v>0</v>
          </cell>
          <cell r="HI294"/>
          <cell r="HJ294"/>
          <cell r="HK294"/>
          <cell r="HL294">
            <v>0</v>
          </cell>
          <cell r="HM294">
            <v>0</v>
          </cell>
          <cell r="HN294">
            <v>0</v>
          </cell>
          <cell r="HO294"/>
          <cell r="HP294"/>
          <cell r="HQ294"/>
          <cell r="HR294"/>
          <cell r="HS294"/>
          <cell r="HT294"/>
          <cell r="HU294">
            <v>0</v>
          </cell>
          <cell r="HV294"/>
          <cell r="HW294">
            <v>0</v>
          </cell>
          <cell r="HX294">
            <v>0</v>
          </cell>
          <cell r="HY294">
            <v>0</v>
          </cell>
          <cell r="HZ294">
            <v>0</v>
          </cell>
          <cell r="IA294">
            <v>0</v>
          </cell>
          <cell r="IB294">
            <v>0</v>
          </cell>
          <cell r="IC294">
            <v>0</v>
          </cell>
          <cell r="ID294">
            <v>0</v>
          </cell>
          <cell r="IE294">
            <v>0</v>
          </cell>
          <cell r="IF294">
            <v>0</v>
          </cell>
          <cell r="IG294">
            <v>0</v>
          </cell>
          <cell r="IH294">
            <v>0</v>
          </cell>
          <cell r="II294">
            <v>0</v>
          </cell>
          <cell r="IJ294">
            <v>0</v>
          </cell>
          <cell r="IK294">
            <v>0</v>
          </cell>
          <cell r="IL294">
            <v>0</v>
          </cell>
          <cell r="IM294"/>
          <cell r="IN294">
            <v>0</v>
          </cell>
          <cell r="IO294">
            <v>0</v>
          </cell>
          <cell r="IP294">
            <v>0</v>
          </cell>
          <cell r="IQ294">
            <v>0</v>
          </cell>
          <cell r="IR294">
            <v>0</v>
          </cell>
          <cell r="IS294">
            <v>0</v>
          </cell>
          <cell r="IT294">
            <v>0</v>
          </cell>
          <cell r="IU294">
            <v>0</v>
          </cell>
          <cell r="IV294">
            <v>0</v>
          </cell>
          <cell r="IW294">
            <v>0</v>
          </cell>
          <cell r="IX294">
            <v>0</v>
          </cell>
          <cell r="IY294">
            <v>0</v>
          </cell>
          <cell r="IZ294">
            <v>0</v>
          </cell>
          <cell r="JA294">
            <v>0</v>
          </cell>
          <cell r="JB294">
            <v>0</v>
          </cell>
          <cell r="JC294">
            <v>0</v>
          </cell>
          <cell r="JD294">
            <v>0</v>
          </cell>
          <cell r="JE294">
            <v>0</v>
          </cell>
          <cell r="JF294">
            <v>400000000</v>
          </cell>
          <cell r="JG294">
            <v>0</v>
          </cell>
          <cell r="JH294">
            <v>0</v>
          </cell>
          <cell r="JI294">
            <v>0</v>
          </cell>
          <cell r="JJ294">
            <v>0</v>
          </cell>
          <cell r="JK294">
            <v>0</v>
          </cell>
          <cell r="JL294">
            <v>400000000</v>
          </cell>
          <cell r="JM294">
            <v>0</v>
          </cell>
          <cell r="JN294">
            <v>0</v>
          </cell>
          <cell r="JO294">
            <v>0</v>
          </cell>
          <cell r="JP294">
            <v>0</v>
          </cell>
          <cell r="JQ294">
            <v>0</v>
          </cell>
          <cell r="JR294">
            <v>0</v>
          </cell>
          <cell r="JS294">
            <v>0</v>
          </cell>
          <cell r="JT294">
            <v>0</v>
          </cell>
          <cell r="JU294">
            <v>0</v>
          </cell>
          <cell r="JV294">
            <v>0</v>
          </cell>
          <cell r="JW294">
            <v>0</v>
          </cell>
          <cell r="JX294">
            <v>0</v>
          </cell>
          <cell r="JY294">
            <v>0</v>
          </cell>
          <cell r="JZ294">
            <v>0</v>
          </cell>
          <cell r="KA294">
            <v>0</v>
          </cell>
          <cell r="KB294">
            <v>0</v>
          </cell>
          <cell r="KC294">
            <v>0</v>
          </cell>
          <cell r="KD294">
            <v>0</v>
          </cell>
          <cell r="KE294">
            <v>0</v>
          </cell>
          <cell r="KF294">
            <v>0</v>
          </cell>
          <cell r="KG294">
            <v>0</v>
          </cell>
          <cell r="KH294">
            <v>0</v>
          </cell>
          <cell r="KI294">
            <v>0</v>
          </cell>
          <cell r="KJ294">
            <v>0</v>
          </cell>
          <cell r="KK294">
            <v>0</v>
          </cell>
          <cell r="KL294"/>
          <cell r="KM294">
            <v>0</v>
          </cell>
          <cell r="KN294">
            <v>0</v>
          </cell>
          <cell r="KO294">
            <v>0</v>
          </cell>
          <cell r="KP294">
            <v>0</v>
          </cell>
          <cell r="KQ294">
            <v>0</v>
          </cell>
          <cell r="KR294">
            <v>0</v>
          </cell>
          <cell r="KS294">
            <v>0</v>
          </cell>
          <cell r="KT294">
            <v>0</v>
          </cell>
          <cell r="KU294">
            <v>0</v>
          </cell>
          <cell r="KV294">
            <v>0</v>
          </cell>
          <cell r="KW294">
            <v>0</v>
          </cell>
          <cell r="KX294">
            <v>0</v>
          </cell>
          <cell r="KY294">
            <v>0</v>
          </cell>
          <cell r="KZ294">
            <v>0</v>
          </cell>
          <cell r="LA294">
            <v>0</v>
          </cell>
          <cell r="LB294">
            <v>0</v>
          </cell>
          <cell r="LC294">
            <v>0</v>
          </cell>
          <cell r="LD294">
            <v>0</v>
          </cell>
        </row>
        <row r="295">
          <cell r="B295">
            <v>292</v>
          </cell>
          <cell r="C295" t="str">
            <v>“CAJICÁ IDEAL”</v>
          </cell>
          <cell r="D295" t="str">
            <v>5. CAJICÁ IDEAL EN CULTURA CIUDADANA, GOBERNANZA Y CERCANÍA</v>
          </cell>
          <cell r="E295" t="str">
            <v>45. Gobierno Territorial</v>
          </cell>
          <cell r="F295" t="str">
            <v xml:space="preserve">14. Cajicá con Gobernanza </v>
          </cell>
          <cell r="G295"/>
          <cell r="H295">
            <v>89</v>
          </cell>
          <cell r="I295" t="str">
            <v>Implementar al 100% la Política Pública de Seguridad Ciudadana</v>
          </cell>
          <cell r="J295" t="str">
            <v>Porcentaje</v>
          </cell>
          <cell r="K295">
            <v>100</v>
          </cell>
          <cell r="L295"/>
          <cell r="M295">
            <v>100</v>
          </cell>
          <cell r="N295" t="str">
            <v>Alcaldía Municipal</v>
          </cell>
          <cell r="O295" t="str">
            <v>4501048. Servicio de apoyo para el acceso a la justicia policiva</v>
          </cell>
          <cell r="P295" t="str">
            <v>450104800. Estrategias implementadas</v>
          </cell>
          <cell r="Q295" t="str">
            <v>61. Seguridad Y Convivencia Ciudadana</v>
          </cell>
          <cell r="R295" t="str">
            <v xml:space="preserve">Secretaría de Seguridad y Convivencia Ciudadana </v>
          </cell>
          <cell r="S295">
            <v>292</v>
          </cell>
          <cell r="T295" t="str">
            <v>Realizar 1 campaña anual de cultura y convivencia ciudadana en el marco del cumplimiento del Código de Policía</v>
          </cell>
          <cell r="U295" t="str">
            <v xml:space="preserve">Campaña de cultura y convivencia ciudadana en el marco del cumplimiento del código de policía </v>
          </cell>
          <cell r="V295" t="str">
            <v xml:space="preserve">Número </v>
          </cell>
          <cell r="W295"/>
          <cell r="X295">
            <v>1</v>
          </cell>
          <cell r="Y295">
            <v>0</v>
          </cell>
          <cell r="Z295" t="str">
            <v>MA</v>
          </cell>
          <cell r="AA295">
            <v>0.29498525073746312</v>
          </cell>
          <cell r="AB295">
            <v>0.25</v>
          </cell>
          <cell r="AC295">
            <v>0.25</v>
          </cell>
          <cell r="AD295">
            <v>0</v>
          </cell>
          <cell r="AE295">
            <v>0</v>
          </cell>
          <cell r="AF295"/>
          <cell r="AG295"/>
          <cell r="AH295"/>
          <cell r="AI295"/>
          <cell r="AJ295"/>
          <cell r="AK295"/>
          <cell r="AL295" t="str">
            <v>16. Paz, justicia e instituciones sólidas</v>
          </cell>
          <cell r="AM295" t="str">
            <v>Comunidad</v>
          </cell>
          <cell r="AN295"/>
          <cell r="AO295">
            <v>1</v>
          </cell>
          <cell r="AP295">
            <v>0.3115264797507788</v>
          </cell>
          <cell r="AQ295">
            <v>1</v>
          </cell>
          <cell r="AR295">
            <v>0.29850746268656714</v>
          </cell>
          <cell r="AS295">
            <v>1</v>
          </cell>
          <cell r="AT295">
            <v>0.30864197530864196</v>
          </cell>
          <cell r="AU295">
            <v>1</v>
          </cell>
          <cell r="AV295">
            <v>0.30769230769230771</v>
          </cell>
          <cell r="AW295">
            <v>1</v>
          </cell>
          <cell r="AX295">
            <v>100</v>
          </cell>
          <cell r="AY295">
            <v>0</v>
          </cell>
          <cell r="AZ295">
            <v>0</v>
          </cell>
          <cell r="BA295">
            <v>0</v>
          </cell>
          <cell r="BB295">
            <v>0</v>
          </cell>
          <cell r="BC295">
            <v>0</v>
          </cell>
          <cell r="BD295">
            <v>0</v>
          </cell>
          <cell r="BE295">
            <v>0.3115264797507788</v>
          </cell>
          <cell r="BF295">
            <v>0</v>
          </cell>
          <cell r="BG295">
            <v>0</v>
          </cell>
          <cell r="BH295">
            <v>0</v>
          </cell>
          <cell r="BI295">
            <v>7.3746312684365781E-2</v>
          </cell>
          <cell r="BJ295">
            <v>299363826.85000002</v>
          </cell>
          <cell r="BK295"/>
          <cell r="BL295"/>
          <cell r="BM295"/>
          <cell r="BN295"/>
          <cell r="BO295"/>
          <cell r="BP295">
            <v>299363826.85000002</v>
          </cell>
          <cell r="BQ295"/>
          <cell r="BR295"/>
          <cell r="BS295"/>
          <cell r="BT295"/>
          <cell r="BU295"/>
          <cell r="BV295"/>
          <cell r="BW295"/>
          <cell r="BX295"/>
          <cell r="BY295"/>
          <cell r="BZ295">
            <v>82882600</v>
          </cell>
          <cell r="CA295"/>
          <cell r="CB295"/>
          <cell r="CC295"/>
          <cell r="CD295"/>
          <cell r="CE295"/>
          <cell r="CF295">
            <v>82882600</v>
          </cell>
          <cell r="CG295"/>
          <cell r="CH295"/>
          <cell r="CI295"/>
          <cell r="CJ295"/>
          <cell r="CK295"/>
          <cell r="CL295"/>
          <cell r="CM295"/>
          <cell r="CN295"/>
          <cell r="CO295"/>
          <cell r="CP295"/>
          <cell r="CQ295">
            <v>0</v>
          </cell>
          <cell r="CR295">
            <v>0</v>
          </cell>
          <cell r="CS295">
            <v>0</v>
          </cell>
          <cell r="CT295">
            <v>0</v>
          </cell>
          <cell r="CU295">
            <v>0</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29754638</v>
          </cell>
          <cell r="DJ295"/>
          <cell r="DK295"/>
          <cell r="DL295"/>
          <cell r="DM295"/>
          <cell r="DN295"/>
          <cell r="DO295">
            <v>29754638</v>
          </cell>
          <cell r="DP295"/>
          <cell r="DQ295"/>
          <cell r="DR295"/>
          <cell r="DS295"/>
          <cell r="DT295"/>
          <cell r="DU295"/>
          <cell r="DV295"/>
          <cell r="DW295">
            <v>0</v>
          </cell>
          <cell r="DX295"/>
          <cell r="DY295">
            <v>0</v>
          </cell>
          <cell r="DZ295"/>
          <cell r="EA295">
            <v>0</v>
          </cell>
          <cell r="EB295">
            <v>0</v>
          </cell>
          <cell r="EC295">
            <v>0</v>
          </cell>
          <cell r="ED295">
            <v>0</v>
          </cell>
          <cell r="EE295"/>
          <cell r="EF295">
            <v>0</v>
          </cell>
          <cell r="EG295">
            <v>0</v>
          </cell>
          <cell r="EH295">
            <v>0</v>
          </cell>
          <cell r="EI295">
            <v>0</v>
          </cell>
          <cell r="EJ295">
            <v>0</v>
          </cell>
          <cell r="EK295">
            <v>0</v>
          </cell>
          <cell r="EL295">
            <v>0</v>
          </cell>
          <cell r="EM295">
            <v>0</v>
          </cell>
          <cell r="EN295">
            <v>0</v>
          </cell>
          <cell r="EO295"/>
          <cell r="EP295">
            <v>0</v>
          </cell>
          <cell r="EQ295">
            <v>0</v>
          </cell>
          <cell r="ER295">
            <v>0</v>
          </cell>
          <cell r="ES295">
            <v>0</v>
          </cell>
          <cell r="ET295">
            <v>0</v>
          </cell>
          <cell r="EU295">
            <v>0</v>
          </cell>
          <cell r="EV295">
            <v>0</v>
          </cell>
          <cell r="EW295">
            <v>0</v>
          </cell>
          <cell r="EX295">
            <v>0</v>
          </cell>
          <cell r="EY295">
            <v>0</v>
          </cell>
          <cell r="EZ295">
            <v>0</v>
          </cell>
          <cell r="FA295">
            <v>0</v>
          </cell>
          <cell r="FB295">
            <v>0</v>
          </cell>
          <cell r="FC295">
            <v>0</v>
          </cell>
          <cell r="FD295">
            <v>0</v>
          </cell>
          <cell r="FE295">
            <v>0</v>
          </cell>
          <cell r="FF295">
            <v>0</v>
          </cell>
          <cell r="FG295">
            <v>0</v>
          </cell>
          <cell r="FH295">
            <v>9538606.0058999993</v>
          </cell>
          <cell r="FI295">
            <v>0</v>
          </cell>
          <cell r="FJ295"/>
          <cell r="FK295"/>
          <cell r="FL295"/>
          <cell r="FM295">
            <v>0</v>
          </cell>
          <cell r="FN295">
            <v>9538606.0058999993</v>
          </cell>
          <cell r="FO295">
            <v>0</v>
          </cell>
          <cell r="FP295"/>
          <cell r="FQ295"/>
          <cell r="FR295"/>
          <cell r="FS295"/>
          <cell r="FT295"/>
          <cell r="FU295"/>
          <cell r="FV295">
            <v>0</v>
          </cell>
          <cell r="FW295"/>
          <cell r="FX295">
            <v>0</v>
          </cell>
          <cell r="FY295">
            <v>0</v>
          </cell>
          <cell r="FZ295">
            <v>0</v>
          </cell>
          <cell r="GA295">
            <v>0</v>
          </cell>
          <cell r="GB295">
            <v>0</v>
          </cell>
          <cell r="GC295">
            <v>0</v>
          </cell>
          <cell r="GD295">
            <v>0</v>
          </cell>
          <cell r="GE295">
            <v>0</v>
          </cell>
          <cell r="GF295">
            <v>0</v>
          </cell>
          <cell r="GG295">
            <v>0</v>
          </cell>
          <cell r="GH295">
            <v>0</v>
          </cell>
          <cell r="GI295">
            <v>0</v>
          </cell>
          <cell r="GJ295">
            <v>0</v>
          </cell>
          <cell r="GK295">
            <v>0</v>
          </cell>
          <cell r="GL295">
            <v>0</v>
          </cell>
          <cell r="GM295">
            <v>0</v>
          </cell>
          <cell r="GN295"/>
          <cell r="GO295">
            <v>0</v>
          </cell>
          <cell r="GP295">
            <v>0</v>
          </cell>
          <cell r="GQ295">
            <v>0</v>
          </cell>
          <cell r="GR295">
            <v>0</v>
          </cell>
          <cell r="GS295">
            <v>0</v>
          </cell>
          <cell r="GT295">
            <v>0</v>
          </cell>
          <cell r="GU295">
            <v>0</v>
          </cell>
          <cell r="GV295">
            <v>0</v>
          </cell>
          <cell r="GW295">
            <v>0</v>
          </cell>
          <cell r="GX295">
            <v>0</v>
          </cell>
          <cell r="GY295">
            <v>0</v>
          </cell>
          <cell r="GZ295">
            <v>0</v>
          </cell>
          <cell r="HA295">
            <v>0</v>
          </cell>
          <cell r="HB295">
            <v>0</v>
          </cell>
          <cell r="HC295">
            <v>0</v>
          </cell>
          <cell r="HD295">
            <v>0</v>
          </cell>
          <cell r="HE295">
            <v>0</v>
          </cell>
          <cell r="HF295">
            <v>0</v>
          </cell>
          <cell r="HG295">
            <v>9824764.1860769987</v>
          </cell>
          <cell r="HH295">
            <v>0</v>
          </cell>
          <cell r="HI295"/>
          <cell r="HJ295"/>
          <cell r="HK295"/>
          <cell r="HL295">
            <v>0</v>
          </cell>
          <cell r="HM295">
            <v>9824764.1860769987</v>
          </cell>
          <cell r="HN295">
            <v>0</v>
          </cell>
          <cell r="HO295"/>
          <cell r="HP295"/>
          <cell r="HQ295"/>
          <cell r="HR295"/>
          <cell r="HS295"/>
          <cell r="HT295"/>
          <cell r="HU295">
            <v>0</v>
          </cell>
          <cell r="HV295"/>
          <cell r="HW295">
            <v>0</v>
          </cell>
          <cell r="HX295">
            <v>0</v>
          </cell>
          <cell r="HY295">
            <v>0</v>
          </cell>
          <cell r="HZ295">
            <v>0</v>
          </cell>
          <cell r="IA295">
            <v>0</v>
          </cell>
          <cell r="IB295">
            <v>0</v>
          </cell>
          <cell r="IC295">
            <v>0</v>
          </cell>
          <cell r="ID295">
            <v>0</v>
          </cell>
          <cell r="IE295">
            <v>0</v>
          </cell>
          <cell r="IF295">
            <v>0</v>
          </cell>
          <cell r="IG295">
            <v>0</v>
          </cell>
          <cell r="IH295">
            <v>0</v>
          </cell>
          <cell r="II295">
            <v>0</v>
          </cell>
          <cell r="IJ295">
            <v>0</v>
          </cell>
          <cell r="IK295">
            <v>0</v>
          </cell>
          <cell r="IL295">
            <v>0</v>
          </cell>
          <cell r="IM295"/>
          <cell r="IN295">
            <v>0</v>
          </cell>
          <cell r="IO295">
            <v>0</v>
          </cell>
          <cell r="IP295">
            <v>0</v>
          </cell>
          <cell r="IQ295">
            <v>0</v>
          </cell>
          <cell r="IR295">
            <v>0</v>
          </cell>
          <cell r="IS295">
            <v>0</v>
          </cell>
          <cell r="IT295">
            <v>0</v>
          </cell>
          <cell r="IU295">
            <v>0</v>
          </cell>
          <cell r="IV295">
            <v>0</v>
          </cell>
          <cell r="IW295">
            <v>0</v>
          </cell>
          <cell r="IX295">
            <v>0</v>
          </cell>
          <cell r="IY295">
            <v>0</v>
          </cell>
          <cell r="IZ295">
            <v>0</v>
          </cell>
          <cell r="JA295">
            <v>0</v>
          </cell>
          <cell r="JB295">
            <v>0</v>
          </cell>
          <cell r="JC295">
            <v>0</v>
          </cell>
          <cell r="JD295">
            <v>0</v>
          </cell>
          <cell r="JE295">
            <v>0</v>
          </cell>
          <cell r="JF295">
            <v>348481835.04197705</v>
          </cell>
          <cell r="JG295">
            <v>0</v>
          </cell>
          <cell r="JH295">
            <v>0</v>
          </cell>
          <cell r="JI295">
            <v>0</v>
          </cell>
          <cell r="JJ295">
            <v>0</v>
          </cell>
          <cell r="JK295">
            <v>0</v>
          </cell>
          <cell r="JL295">
            <v>348481835.04197705</v>
          </cell>
          <cell r="JM295">
            <v>0</v>
          </cell>
          <cell r="JN295">
            <v>0</v>
          </cell>
          <cell r="JO295">
            <v>0</v>
          </cell>
          <cell r="JP295">
            <v>0</v>
          </cell>
          <cell r="JQ295">
            <v>0</v>
          </cell>
          <cell r="JR295">
            <v>0</v>
          </cell>
          <cell r="JS295">
            <v>0</v>
          </cell>
          <cell r="JT295">
            <v>0</v>
          </cell>
          <cell r="JU295">
            <v>0</v>
          </cell>
          <cell r="JV295">
            <v>82882600</v>
          </cell>
          <cell r="JW295">
            <v>0</v>
          </cell>
          <cell r="JX295">
            <v>0</v>
          </cell>
          <cell r="JY295">
            <v>0</v>
          </cell>
          <cell r="JZ295">
            <v>0</v>
          </cell>
          <cell r="KA295">
            <v>0</v>
          </cell>
          <cell r="KB295">
            <v>82882600</v>
          </cell>
          <cell r="KC295">
            <v>0</v>
          </cell>
          <cell r="KD295">
            <v>0</v>
          </cell>
          <cell r="KE295">
            <v>0</v>
          </cell>
          <cell r="KF295">
            <v>0</v>
          </cell>
          <cell r="KG295">
            <v>0</v>
          </cell>
          <cell r="KH295">
            <v>0</v>
          </cell>
          <cell r="KI295">
            <v>0</v>
          </cell>
          <cell r="KJ295">
            <v>0</v>
          </cell>
          <cell r="KK295">
            <v>0</v>
          </cell>
          <cell r="KL295"/>
          <cell r="KM295">
            <v>0</v>
          </cell>
          <cell r="KN295">
            <v>0</v>
          </cell>
          <cell r="KO295">
            <v>0</v>
          </cell>
          <cell r="KP295">
            <v>0</v>
          </cell>
          <cell r="KQ295">
            <v>0</v>
          </cell>
          <cell r="KR295">
            <v>0</v>
          </cell>
          <cell r="KS295">
            <v>0</v>
          </cell>
          <cell r="KT295">
            <v>0</v>
          </cell>
          <cell r="KU295">
            <v>0</v>
          </cell>
          <cell r="KV295">
            <v>0</v>
          </cell>
          <cell r="KW295">
            <v>0</v>
          </cell>
          <cell r="KX295">
            <v>0</v>
          </cell>
          <cell r="KY295">
            <v>0</v>
          </cell>
          <cell r="KZ295">
            <v>0</v>
          </cell>
          <cell r="LA295">
            <v>0</v>
          </cell>
          <cell r="LB295">
            <v>0</v>
          </cell>
          <cell r="LC295">
            <v>0</v>
          </cell>
          <cell r="LD295">
            <v>0</v>
          </cell>
        </row>
        <row r="296">
          <cell r="B296">
            <v>293</v>
          </cell>
          <cell r="C296" t="str">
            <v>“CAJICÁ IDEAL”</v>
          </cell>
          <cell r="D296" t="str">
            <v>5. CAJICÁ IDEAL EN CULTURA CIUDADANA, GOBERNANZA Y CERCANÍA</v>
          </cell>
          <cell r="E296" t="str">
            <v>45. Gobierno Territorial</v>
          </cell>
          <cell r="F296" t="str">
            <v xml:space="preserve">14. Cajicá con Gobernanza </v>
          </cell>
          <cell r="G296"/>
          <cell r="H296">
            <v>90</v>
          </cell>
          <cell r="I296" t="str">
            <v xml:space="preserve">Vincula a 5000 personas en cultura ciudadana en el Código de Policía </v>
          </cell>
          <cell r="J296" t="str">
            <v xml:space="preserve">Número </v>
          </cell>
          <cell r="K296">
            <v>0</v>
          </cell>
          <cell r="L296"/>
          <cell r="M296">
            <v>100</v>
          </cell>
          <cell r="N296" t="str">
            <v>Alcaldía Municipal</v>
          </cell>
          <cell r="O296" t="str">
            <v>4501048. Servicio de apoyo para el acceso a la justicia policiva</v>
          </cell>
          <cell r="P296" t="str">
            <v>450104800. Estrategias implementadas</v>
          </cell>
          <cell r="Q296" t="str">
            <v>61. Seguridad Y Convivencia Ciudadana</v>
          </cell>
          <cell r="R296" t="str">
            <v xml:space="preserve">Secretaría de Seguridad y Convivencia Ciudadana </v>
          </cell>
          <cell r="S296">
            <v>293</v>
          </cell>
          <cell r="T296" t="str">
            <v>Realizar 1 acción anual de materialización en el marco del cumplimiento Del Código de Policía</v>
          </cell>
          <cell r="U296" t="str">
            <v>Materialización en el marco del cumplimiento Del Código de Policía</v>
          </cell>
          <cell r="V296" t="str">
            <v>Número</v>
          </cell>
          <cell r="W296"/>
          <cell r="X296">
            <v>1</v>
          </cell>
          <cell r="Y296">
            <v>0</v>
          </cell>
          <cell r="Z296" t="str">
            <v>MA</v>
          </cell>
          <cell r="AA296">
            <v>0.29498525073746312</v>
          </cell>
          <cell r="AB296">
            <v>0.125</v>
          </cell>
          <cell r="AC296">
            <v>0.125</v>
          </cell>
          <cell r="AD296">
            <v>0</v>
          </cell>
          <cell r="AE296">
            <v>0</v>
          </cell>
          <cell r="AF296"/>
          <cell r="AG296"/>
          <cell r="AH296"/>
          <cell r="AI296"/>
          <cell r="AJ296"/>
          <cell r="AK296"/>
          <cell r="AL296" t="str">
            <v>16. Paz, justicia e instituciones sólidas</v>
          </cell>
          <cell r="AM296" t="str">
            <v>Comunidad</v>
          </cell>
          <cell r="AN296"/>
          <cell r="AO296">
            <v>1</v>
          </cell>
          <cell r="AP296">
            <v>0.3115264797507788</v>
          </cell>
          <cell r="AQ296">
            <v>1</v>
          </cell>
          <cell r="AR296">
            <v>0.29850746268656714</v>
          </cell>
          <cell r="AS296">
            <v>1</v>
          </cell>
          <cell r="AT296">
            <v>0.30864197530864196</v>
          </cell>
          <cell r="AU296">
            <v>1</v>
          </cell>
          <cell r="AV296">
            <v>0.30769230769230771</v>
          </cell>
          <cell r="AW296">
            <v>0.5</v>
          </cell>
          <cell r="AX296">
            <v>50</v>
          </cell>
          <cell r="AY296">
            <v>0</v>
          </cell>
          <cell r="AZ296">
            <v>0</v>
          </cell>
          <cell r="BA296">
            <v>0</v>
          </cell>
          <cell r="BB296">
            <v>0</v>
          </cell>
          <cell r="BC296">
            <v>0</v>
          </cell>
          <cell r="BD296">
            <v>0</v>
          </cell>
          <cell r="BE296">
            <v>0.1557632398753894</v>
          </cell>
          <cell r="BF296">
            <v>0</v>
          </cell>
          <cell r="BG296">
            <v>0</v>
          </cell>
          <cell r="BH296">
            <v>0</v>
          </cell>
          <cell r="BI296">
            <v>3.687315634218289E-2</v>
          </cell>
          <cell r="BJ296">
            <v>17953043.850000001</v>
          </cell>
          <cell r="BK296"/>
          <cell r="BL296"/>
          <cell r="BM296"/>
          <cell r="BN296"/>
          <cell r="BO296"/>
          <cell r="BP296">
            <v>17953043.850000001</v>
          </cell>
          <cell r="BQ296"/>
          <cell r="BR296"/>
          <cell r="BS296"/>
          <cell r="BT296"/>
          <cell r="BU296"/>
          <cell r="BV296"/>
          <cell r="BW296"/>
          <cell r="BX296"/>
          <cell r="BY296"/>
          <cell r="BZ296">
            <v>5008861</v>
          </cell>
          <cell r="CA296"/>
          <cell r="CB296"/>
          <cell r="CC296"/>
          <cell r="CD296"/>
          <cell r="CE296"/>
          <cell r="CF296">
            <v>5008861</v>
          </cell>
          <cell r="CG296"/>
          <cell r="CH296"/>
          <cell r="CI296"/>
          <cell r="CJ296"/>
          <cell r="CK296"/>
          <cell r="CL296"/>
          <cell r="CM296"/>
          <cell r="CN296"/>
          <cell r="CO296"/>
          <cell r="CP296">
            <v>120000</v>
          </cell>
          <cell r="CQ296">
            <v>0</v>
          </cell>
          <cell r="CR296">
            <v>0</v>
          </cell>
          <cell r="CS296">
            <v>0</v>
          </cell>
          <cell r="CT296">
            <v>0</v>
          </cell>
          <cell r="CU296">
            <v>0</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22315976</v>
          </cell>
          <cell r="DJ296"/>
          <cell r="DK296"/>
          <cell r="DL296"/>
          <cell r="DM296"/>
          <cell r="DN296"/>
          <cell r="DO296">
            <v>22315976</v>
          </cell>
          <cell r="DP296"/>
          <cell r="DQ296"/>
          <cell r="DR296"/>
          <cell r="DS296"/>
          <cell r="DT296"/>
          <cell r="DU296"/>
          <cell r="DV296"/>
          <cell r="DW296">
            <v>0</v>
          </cell>
          <cell r="DX296"/>
          <cell r="DY296">
            <v>0</v>
          </cell>
          <cell r="DZ296"/>
          <cell r="EA296">
            <v>0</v>
          </cell>
          <cell r="EB296">
            <v>0</v>
          </cell>
          <cell r="EC296">
            <v>0</v>
          </cell>
          <cell r="ED296">
            <v>0</v>
          </cell>
          <cell r="EE296"/>
          <cell r="EF296">
            <v>0</v>
          </cell>
          <cell r="EG296">
            <v>0</v>
          </cell>
          <cell r="EH296">
            <v>0</v>
          </cell>
          <cell r="EI296">
            <v>0</v>
          </cell>
          <cell r="EJ296">
            <v>0</v>
          </cell>
          <cell r="EK296">
            <v>0</v>
          </cell>
          <cell r="EL296">
            <v>0</v>
          </cell>
          <cell r="EM296">
            <v>0</v>
          </cell>
          <cell r="EN296">
            <v>0</v>
          </cell>
          <cell r="EO296"/>
          <cell r="EP296">
            <v>0</v>
          </cell>
          <cell r="EQ296">
            <v>0</v>
          </cell>
          <cell r="ER296">
            <v>0</v>
          </cell>
          <cell r="ES296">
            <v>0</v>
          </cell>
          <cell r="ET296">
            <v>0</v>
          </cell>
          <cell r="EU296">
            <v>0</v>
          </cell>
          <cell r="EV296">
            <v>0</v>
          </cell>
          <cell r="EW296">
            <v>0</v>
          </cell>
          <cell r="EX296">
            <v>0</v>
          </cell>
          <cell r="EY296">
            <v>0</v>
          </cell>
          <cell r="EZ296">
            <v>0</v>
          </cell>
          <cell r="FA296">
            <v>0</v>
          </cell>
          <cell r="FB296">
            <v>0</v>
          </cell>
          <cell r="FC296">
            <v>0</v>
          </cell>
          <cell r="FD296">
            <v>0</v>
          </cell>
          <cell r="FE296">
            <v>0</v>
          </cell>
          <cell r="FF296">
            <v>0</v>
          </cell>
          <cell r="FG296">
            <v>0</v>
          </cell>
          <cell r="FH296">
            <v>9538606.0058999993</v>
          </cell>
          <cell r="FI296">
            <v>0</v>
          </cell>
          <cell r="FJ296"/>
          <cell r="FK296"/>
          <cell r="FL296"/>
          <cell r="FM296">
            <v>0</v>
          </cell>
          <cell r="FN296">
            <v>9538606.0058999993</v>
          </cell>
          <cell r="FO296">
            <v>0</v>
          </cell>
          <cell r="FP296"/>
          <cell r="FQ296"/>
          <cell r="FR296"/>
          <cell r="FS296"/>
          <cell r="FT296"/>
          <cell r="FU296"/>
          <cell r="FV296">
            <v>0</v>
          </cell>
          <cell r="FW296"/>
          <cell r="FX296">
            <v>0</v>
          </cell>
          <cell r="FY296">
            <v>0</v>
          </cell>
          <cell r="FZ296">
            <v>0</v>
          </cell>
          <cell r="GA296">
            <v>0</v>
          </cell>
          <cell r="GB296">
            <v>0</v>
          </cell>
          <cell r="GC296">
            <v>0</v>
          </cell>
          <cell r="GD296">
            <v>0</v>
          </cell>
          <cell r="GE296">
            <v>0</v>
          </cell>
          <cell r="GF296">
            <v>0</v>
          </cell>
          <cell r="GG296">
            <v>0</v>
          </cell>
          <cell r="GH296">
            <v>0</v>
          </cell>
          <cell r="GI296">
            <v>0</v>
          </cell>
          <cell r="GJ296">
            <v>0</v>
          </cell>
          <cell r="GK296">
            <v>0</v>
          </cell>
          <cell r="GL296">
            <v>0</v>
          </cell>
          <cell r="GM296">
            <v>0</v>
          </cell>
          <cell r="GN296"/>
          <cell r="GO296">
            <v>0</v>
          </cell>
          <cell r="GP296">
            <v>0</v>
          </cell>
          <cell r="GQ296">
            <v>0</v>
          </cell>
          <cell r="GR296">
            <v>0</v>
          </cell>
          <cell r="GS296">
            <v>0</v>
          </cell>
          <cell r="GT296">
            <v>0</v>
          </cell>
          <cell r="GU296">
            <v>0</v>
          </cell>
          <cell r="GV296">
            <v>0</v>
          </cell>
          <cell r="GW296">
            <v>0</v>
          </cell>
          <cell r="GX296">
            <v>0</v>
          </cell>
          <cell r="GY296">
            <v>0</v>
          </cell>
          <cell r="GZ296">
            <v>0</v>
          </cell>
          <cell r="HA296">
            <v>0</v>
          </cell>
          <cell r="HB296">
            <v>0</v>
          </cell>
          <cell r="HC296">
            <v>0</v>
          </cell>
          <cell r="HD296">
            <v>0</v>
          </cell>
          <cell r="HE296">
            <v>0</v>
          </cell>
          <cell r="HF296">
            <v>0</v>
          </cell>
          <cell r="HG296">
            <v>9824764.1860769987</v>
          </cell>
          <cell r="HH296">
            <v>0</v>
          </cell>
          <cell r="HI296"/>
          <cell r="HJ296"/>
          <cell r="HK296"/>
          <cell r="HL296">
            <v>0</v>
          </cell>
          <cell r="HM296">
            <v>9824764.1860769987</v>
          </cell>
          <cell r="HN296">
            <v>0</v>
          </cell>
          <cell r="HO296"/>
          <cell r="HP296"/>
          <cell r="HQ296"/>
          <cell r="HR296"/>
          <cell r="HS296"/>
          <cell r="HT296"/>
          <cell r="HU296">
            <v>0</v>
          </cell>
          <cell r="HV296"/>
          <cell r="HW296">
            <v>0</v>
          </cell>
          <cell r="HX296">
            <v>0</v>
          </cell>
          <cell r="HY296">
            <v>0</v>
          </cell>
          <cell r="HZ296">
            <v>0</v>
          </cell>
          <cell r="IA296">
            <v>0</v>
          </cell>
          <cell r="IB296">
            <v>0</v>
          </cell>
          <cell r="IC296">
            <v>0</v>
          </cell>
          <cell r="ID296">
            <v>0</v>
          </cell>
          <cell r="IE296">
            <v>0</v>
          </cell>
          <cell r="IF296">
            <v>0</v>
          </cell>
          <cell r="IG296">
            <v>0</v>
          </cell>
          <cell r="IH296">
            <v>0</v>
          </cell>
          <cell r="II296">
            <v>0</v>
          </cell>
          <cell r="IJ296">
            <v>0</v>
          </cell>
          <cell r="IK296">
            <v>0</v>
          </cell>
          <cell r="IL296">
            <v>0</v>
          </cell>
          <cell r="IM296"/>
          <cell r="IN296">
            <v>0</v>
          </cell>
          <cell r="IO296">
            <v>0</v>
          </cell>
          <cell r="IP296">
            <v>0</v>
          </cell>
          <cell r="IQ296">
            <v>0</v>
          </cell>
          <cell r="IR296">
            <v>0</v>
          </cell>
          <cell r="IS296">
            <v>0</v>
          </cell>
          <cell r="IT296">
            <v>0</v>
          </cell>
          <cell r="IU296">
            <v>0</v>
          </cell>
          <cell r="IV296">
            <v>0</v>
          </cell>
          <cell r="IW296">
            <v>0</v>
          </cell>
          <cell r="IX296">
            <v>0</v>
          </cell>
          <cell r="IY296">
            <v>0</v>
          </cell>
          <cell r="IZ296">
            <v>0</v>
          </cell>
          <cell r="JA296">
            <v>0</v>
          </cell>
          <cell r="JB296">
            <v>0</v>
          </cell>
          <cell r="JC296">
            <v>0</v>
          </cell>
          <cell r="JD296">
            <v>0</v>
          </cell>
          <cell r="JE296">
            <v>0</v>
          </cell>
          <cell r="JF296">
            <v>59632390.041977003</v>
          </cell>
          <cell r="JG296">
            <v>0</v>
          </cell>
          <cell r="JH296">
            <v>0</v>
          </cell>
          <cell r="JI296">
            <v>0</v>
          </cell>
          <cell r="JJ296">
            <v>0</v>
          </cell>
          <cell r="JK296">
            <v>0</v>
          </cell>
          <cell r="JL296">
            <v>59632390.041977003</v>
          </cell>
          <cell r="JM296">
            <v>0</v>
          </cell>
          <cell r="JN296">
            <v>0</v>
          </cell>
          <cell r="JO296">
            <v>0</v>
          </cell>
          <cell r="JP296">
            <v>0</v>
          </cell>
          <cell r="JQ296">
            <v>0</v>
          </cell>
          <cell r="JR296">
            <v>0</v>
          </cell>
          <cell r="JS296">
            <v>0</v>
          </cell>
          <cell r="JT296">
            <v>0</v>
          </cell>
          <cell r="JU296">
            <v>0</v>
          </cell>
          <cell r="JV296">
            <v>5008861</v>
          </cell>
          <cell r="JW296">
            <v>0</v>
          </cell>
          <cell r="JX296">
            <v>0</v>
          </cell>
          <cell r="JY296">
            <v>0</v>
          </cell>
          <cell r="JZ296">
            <v>0</v>
          </cell>
          <cell r="KA296">
            <v>0</v>
          </cell>
          <cell r="KB296">
            <v>5008861</v>
          </cell>
          <cell r="KC296">
            <v>0</v>
          </cell>
          <cell r="KD296">
            <v>0</v>
          </cell>
          <cell r="KE296">
            <v>0</v>
          </cell>
          <cell r="KF296">
            <v>0</v>
          </cell>
          <cell r="KG296">
            <v>0</v>
          </cell>
          <cell r="KH296">
            <v>0</v>
          </cell>
          <cell r="KI296">
            <v>0</v>
          </cell>
          <cell r="KJ296">
            <v>0</v>
          </cell>
          <cell r="KK296">
            <v>0</v>
          </cell>
          <cell r="KL296"/>
          <cell r="KM296">
            <v>0</v>
          </cell>
          <cell r="KN296">
            <v>0</v>
          </cell>
          <cell r="KO296">
            <v>0</v>
          </cell>
          <cell r="KP296">
            <v>0</v>
          </cell>
          <cell r="KQ296">
            <v>0</v>
          </cell>
          <cell r="KR296">
            <v>0</v>
          </cell>
          <cell r="KS296">
            <v>0</v>
          </cell>
          <cell r="KT296">
            <v>0</v>
          </cell>
          <cell r="KU296">
            <v>0</v>
          </cell>
          <cell r="KV296">
            <v>0</v>
          </cell>
          <cell r="KW296">
            <v>0</v>
          </cell>
          <cell r="KX296">
            <v>0</v>
          </cell>
          <cell r="KY296">
            <v>0</v>
          </cell>
          <cell r="KZ296">
            <v>0</v>
          </cell>
          <cell r="LA296">
            <v>0</v>
          </cell>
          <cell r="LB296">
            <v>0</v>
          </cell>
          <cell r="LC296">
            <v>0</v>
          </cell>
          <cell r="LD296">
            <v>0</v>
          </cell>
        </row>
        <row r="297">
          <cell r="B297">
            <v>294</v>
          </cell>
          <cell r="C297" t="str">
            <v>“CAJICÁ IDEAL”</v>
          </cell>
          <cell r="D297" t="str">
            <v>5. CAJICÁ IDEAL EN CULTURA CIUDADANA, GOBERNANZA Y CERCANÍA</v>
          </cell>
          <cell r="E297" t="str">
            <v>45. Gobierno Territorial</v>
          </cell>
          <cell r="F297" t="str">
            <v xml:space="preserve">14. Cajicá con Gobernanza </v>
          </cell>
          <cell r="G297"/>
          <cell r="H297">
            <v>90</v>
          </cell>
          <cell r="I297" t="str">
            <v xml:space="preserve">Vincula a 5000 personas en cultura ciudadana en el Código de Policía </v>
          </cell>
          <cell r="J297" t="str">
            <v xml:space="preserve">Número </v>
          </cell>
          <cell r="K297">
            <v>0</v>
          </cell>
          <cell r="L297"/>
          <cell r="M297">
            <v>100</v>
          </cell>
          <cell r="N297" t="str">
            <v>Alcaldía Municipal</v>
          </cell>
          <cell r="O297" t="str">
            <v>4501048. Servicio de apoyo para el acceso a la justicia policiva</v>
          </cell>
          <cell r="P297" t="str">
            <v>450104800. Estrategias implementadas</v>
          </cell>
          <cell r="Q297" t="str">
            <v>61. Seguridad Y Convivencia Ciudadana</v>
          </cell>
          <cell r="R297" t="str">
            <v xml:space="preserve">Secretaría de Seguridad y Convivencia Ciudadana </v>
          </cell>
          <cell r="S297">
            <v>294</v>
          </cell>
          <cell r="T297" t="str">
            <v>Realizar 1 giro anual a la Policía Nacional - Plataforma de Medidas correctivas en el marco del cumplimiento del Código de Policía</v>
          </cell>
          <cell r="U297" t="str">
            <v xml:space="preserve">Giro anual a la Policía Nacional - Plataforma de Medidas Correctivas en el marco del cumplimiento del Código de Policía </v>
          </cell>
          <cell r="V297" t="str">
            <v>Número</v>
          </cell>
          <cell r="W297"/>
          <cell r="X297">
            <v>1</v>
          </cell>
          <cell r="Y297">
            <v>0</v>
          </cell>
          <cell r="Z297" t="str">
            <v>MA</v>
          </cell>
          <cell r="AA297">
            <v>0.29498525073746312</v>
          </cell>
          <cell r="AB297">
            <v>0.25</v>
          </cell>
          <cell r="AC297">
            <v>0.25</v>
          </cell>
          <cell r="AD297">
            <v>0</v>
          </cell>
          <cell r="AE297">
            <v>0</v>
          </cell>
          <cell r="AF297"/>
          <cell r="AG297"/>
          <cell r="AH297"/>
          <cell r="AI297"/>
          <cell r="AJ297"/>
          <cell r="AK297"/>
          <cell r="AL297" t="str">
            <v>16. Paz, justicia e instituciones sólidas</v>
          </cell>
          <cell r="AM297" t="str">
            <v>Comunidad</v>
          </cell>
          <cell r="AN297"/>
          <cell r="AO297">
            <v>1</v>
          </cell>
          <cell r="AP297">
            <v>0.3115264797507788</v>
          </cell>
          <cell r="AQ297">
            <v>1</v>
          </cell>
          <cell r="AR297">
            <v>0.29850746268656714</v>
          </cell>
          <cell r="AS297">
            <v>1</v>
          </cell>
          <cell r="AT297">
            <v>0.30864197530864196</v>
          </cell>
          <cell r="AU297">
            <v>1</v>
          </cell>
          <cell r="AV297">
            <v>0.30769230769230771</v>
          </cell>
          <cell r="AW297">
            <v>1</v>
          </cell>
          <cell r="AX297">
            <v>100</v>
          </cell>
          <cell r="AY297">
            <v>0</v>
          </cell>
          <cell r="AZ297">
            <v>0</v>
          </cell>
          <cell r="BA297">
            <v>0</v>
          </cell>
          <cell r="BB297">
            <v>0</v>
          </cell>
          <cell r="BC297">
            <v>0</v>
          </cell>
          <cell r="BD297">
            <v>0</v>
          </cell>
          <cell r="BE297">
            <v>0.3115264797507788</v>
          </cell>
          <cell r="BF297">
            <v>0</v>
          </cell>
          <cell r="BG297">
            <v>0</v>
          </cell>
          <cell r="BH297">
            <v>0</v>
          </cell>
          <cell r="BI297">
            <v>7.3746312684365781E-2</v>
          </cell>
          <cell r="BJ297">
            <v>15388323.310000001</v>
          </cell>
          <cell r="BK297"/>
          <cell r="BL297"/>
          <cell r="BM297"/>
          <cell r="BN297"/>
          <cell r="BO297"/>
          <cell r="BP297">
            <v>15388323.310000001</v>
          </cell>
          <cell r="BQ297"/>
          <cell r="BR297"/>
          <cell r="BS297"/>
          <cell r="BT297"/>
          <cell r="BU297"/>
          <cell r="BV297"/>
          <cell r="BW297"/>
          <cell r="BX297"/>
          <cell r="BY297"/>
          <cell r="BZ297">
            <v>15388323.310000001</v>
          </cell>
          <cell r="CA297"/>
          <cell r="CB297"/>
          <cell r="CC297"/>
          <cell r="CD297"/>
          <cell r="CE297"/>
          <cell r="CF297">
            <v>15388323.310000001</v>
          </cell>
          <cell r="CG297"/>
          <cell r="CH297"/>
          <cell r="CI297"/>
          <cell r="CJ297"/>
          <cell r="CK297"/>
          <cell r="CL297"/>
          <cell r="CM297"/>
          <cell r="CN297"/>
          <cell r="CO297"/>
          <cell r="CP297"/>
          <cell r="CQ297">
            <v>0</v>
          </cell>
          <cell r="CR297">
            <v>0</v>
          </cell>
          <cell r="CS297">
            <v>0</v>
          </cell>
          <cell r="CT297">
            <v>0</v>
          </cell>
          <cell r="CU297">
            <v>0</v>
          </cell>
          <cell r="CV297">
            <v>0</v>
          </cell>
          <cell r="CW297">
            <v>0</v>
          </cell>
          <cell r="CX297">
            <v>0</v>
          </cell>
          <cell r="CY297">
            <v>0</v>
          </cell>
          <cell r="CZ297">
            <v>0</v>
          </cell>
          <cell r="DA297">
            <v>0</v>
          </cell>
          <cell r="DB297">
            <v>0</v>
          </cell>
          <cell r="DC297">
            <v>0</v>
          </cell>
          <cell r="DD297">
            <v>0</v>
          </cell>
          <cell r="DE297">
            <v>0</v>
          </cell>
          <cell r="DF297">
            <v>0</v>
          </cell>
          <cell r="DG297">
            <v>0</v>
          </cell>
          <cell r="DH297">
            <v>0</v>
          </cell>
          <cell r="DI297">
            <v>22315980</v>
          </cell>
          <cell r="DJ297"/>
          <cell r="DK297"/>
          <cell r="DL297"/>
          <cell r="DM297"/>
          <cell r="DN297"/>
          <cell r="DO297">
            <v>22315980</v>
          </cell>
          <cell r="DP297"/>
          <cell r="DQ297"/>
          <cell r="DR297"/>
          <cell r="DS297"/>
          <cell r="DT297"/>
          <cell r="DU297"/>
          <cell r="DV297"/>
          <cell r="DW297">
            <v>0</v>
          </cell>
          <cell r="DX297"/>
          <cell r="DY297">
            <v>0</v>
          </cell>
          <cell r="DZ297"/>
          <cell r="EA297">
            <v>0</v>
          </cell>
          <cell r="EB297">
            <v>0</v>
          </cell>
          <cell r="EC297">
            <v>0</v>
          </cell>
          <cell r="ED297">
            <v>0</v>
          </cell>
          <cell r="EE297"/>
          <cell r="EF297">
            <v>0</v>
          </cell>
          <cell r="EG297">
            <v>0</v>
          </cell>
          <cell r="EH297">
            <v>0</v>
          </cell>
          <cell r="EI297">
            <v>0</v>
          </cell>
          <cell r="EJ297">
            <v>0</v>
          </cell>
          <cell r="EK297">
            <v>0</v>
          </cell>
          <cell r="EL297">
            <v>0</v>
          </cell>
          <cell r="EM297">
            <v>0</v>
          </cell>
          <cell r="EN297">
            <v>0</v>
          </cell>
          <cell r="EO297"/>
          <cell r="EP297">
            <v>0</v>
          </cell>
          <cell r="EQ297">
            <v>0</v>
          </cell>
          <cell r="ER297">
            <v>0</v>
          </cell>
          <cell r="ES297">
            <v>0</v>
          </cell>
          <cell r="ET297">
            <v>0</v>
          </cell>
          <cell r="EU297">
            <v>0</v>
          </cell>
          <cell r="EV297">
            <v>0</v>
          </cell>
          <cell r="EW297">
            <v>0</v>
          </cell>
          <cell r="EX297">
            <v>0</v>
          </cell>
          <cell r="EY297">
            <v>0</v>
          </cell>
          <cell r="EZ297">
            <v>0</v>
          </cell>
          <cell r="FA297">
            <v>0</v>
          </cell>
          <cell r="FB297">
            <v>0</v>
          </cell>
          <cell r="FC297">
            <v>0</v>
          </cell>
          <cell r="FD297">
            <v>0</v>
          </cell>
          <cell r="FE297">
            <v>0</v>
          </cell>
          <cell r="FF297">
            <v>0</v>
          </cell>
          <cell r="FG297">
            <v>0</v>
          </cell>
          <cell r="FH297">
            <v>8175947.8535000002</v>
          </cell>
          <cell r="FI297">
            <v>0</v>
          </cell>
          <cell r="FJ297"/>
          <cell r="FK297"/>
          <cell r="FL297"/>
          <cell r="FM297">
            <v>0</v>
          </cell>
          <cell r="FN297">
            <v>8175947.8535000002</v>
          </cell>
          <cell r="FO297">
            <v>0</v>
          </cell>
          <cell r="FP297"/>
          <cell r="FQ297"/>
          <cell r="FR297"/>
          <cell r="FS297"/>
          <cell r="FT297"/>
          <cell r="FU297"/>
          <cell r="FV297">
            <v>0</v>
          </cell>
          <cell r="FW297"/>
          <cell r="FX297">
            <v>0</v>
          </cell>
          <cell r="FY297">
            <v>0</v>
          </cell>
          <cell r="FZ297">
            <v>0</v>
          </cell>
          <cell r="GA297">
            <v>0</v>
          </cell>
          <cell r="GB297">
            <v>0</v>
          </cell>
          <cell r="GC297">
            <v>0</v>
          </cell>
          <cell r="GD297">
            <v>0</v>
          </cell>
          <cell r="GE297">
            <v>0</v>
          </cell>
          <cell r="GF297">
            <v>0</v>
          </cell>
          <cell r="GG297">
            <v>0</v>
          </cell>
          <cell r="GH297">
            <v>0</v>
          </cell>
          <cell r="GI297">
            <v>0</v>
          </cell>
          <cell r="GJ297">
            <v>0</v>
          </cell>
          <cell r="GK297">
            <v>0</v>
          </cell>
          <cell r="GL297">
            <v>0</v>
          </cell>
          <cell r="GM297">
            <v>0</v>
          </cell>
          <cell r="GN297"/>
          <cell r="GO297">
            <v>0</v>
          </cell>
          <cell r="GP297">
            <v>0</v>
          </cell>
          <cell r="GQ297">
            <v>0</v>
          </cell>
          <cell r="GR297">
            <v>0</v>
          </cell>
          <cell r="GS297">
            <v>0</v>
          </cell>
          <cell r="GT297">
            <v>0</v>
          </cell>
          <cell r="GU297">
            <v>0</v>
          </cell>
          <cell r="GV297">
            <v>0</v>
          </cell>
          <cell r="GW297">
            <v>0</v>
          </cell>
          <cell r="GX297">
            <v>0</v>
          </cell>
          <cell r="GY297">
            <v>0</v>
          </cell>
          <cell r="GZ297">
            <v>0</v>
          </cell>
          <cell r="HA297">
            <v>0</v>
          </cell>
          <cell r="HB297">
            <v>0</v>
          </cell>
          <cell r="HC297">
            <v>0</v>
          </cell>
          <cell r="HD297">
            <v>0</v>
          </cell>
          <cell r="HE297">
            <v>0</v>
          </cell>
          <cell r="HF297">
            <v>0</v>
          </cell>
          <cell r="HG297">
            <v>8421226.289105</v>
          </cell>
          <cell r="HH297">
            <v>0</v>
          </cell>
          <cell r="HI297"/>
          <cell r="HJ297"/>
          <cell r="HK297"/>
          <cell r="HL297">
            <v>0</v>
          </cell>
          <cell r="HM297">
            <v>8421226.289105</v>
          </cell>
          <cell r="HN297">
            <v>0</v>
          </cell>
          <cell r="HO297"/>
          <cell r="HP297"/>
          <cell r="HQ297"/>
          <cell r="HR297"/>
          <cell r="HS297"/>
          <cell r="HT297"/>
          <cell r="HU297">
            <v>0</v>
          </cell>
          <cell r="HV297"/>
          <cell r="HW297">
            <v>0</v>
          </cell>
          <cell r="HX297">
            <v>0</v>
          </cell>
          <cell r="HY297">
            <v>0</v>
          </cell>
          <cell r="HZ297">
            <v>0</v>
          </cell>
          <cell r="IA297">
            <v>0</v>
          </cell>
          <cell r="IB297">
            <v>0</v>
          </cell>
          <cell r="IC297">
            <v>0</v>
          </cell>
          <cell r="ID297">
            <v>0</v>
          </cell>
          <cell r="IE297">
            <v>0</v>
          </cell>
          <cell r="IF297">
            <v>0</v>
          </cell>
          <cell r="IG297">
            <v>0</v>
          </cell>
          <cell r="IH297">
            <v>0</v>
          </cell>
          <cell r="II297">
            <v>0</v>
          </cell>
          <cell r="IJ297">
            <v>0</v>
          </cell>
          <cell r="IK297">
            <v>0</v>
          </cell>
          <cell r="IL297">
            <v>0</v>
          </cell>
          <cell r="IM297"/>
          <cell r="IN297">
            <v>0</v>
          </cell>
          <cell r="IO297">
            <v>0</v>
          </cell>
          <cell r="IP297">
            <v>0</v>
          </cell>
          <cell r="IQ297">
            <v>0</v>
          </cell>
          <cell r="IR297">
            <v>0</v>
          </cell>
          <cell r="IS297">
            <v>0</v>
          </cell>
          <cell r="IT297">
            <v>0</v>
          </cell>
          <cell r="IU297">
            <v>0</v>
          </cell>
          <cell r="IV297">
            <v>0</v>
          </cell>
          <cell r="IW297">
            <v>0</v>
          </cell>
          <cell r="IX297">
            <v>0</v>
          </cell>
          <cell r="IY297">
            <v>0</v>
          </cell>
          <cell r="IZ297">
            <v>0</v>
          </cell>
          <cell r="JA297">
            <v>0</v>
          </cell>
          <cell r="JB297">
            <v>0</v>
          </cell>
          <cell r="JC297">
            <v>0</v>
          </cell>
          <cell r="JD297">
            <v>0</v>
          </cell>
          <cell r="JE297">
            <v>0</v>
          </cell>
          <cell r="JF297">
            <v>54301477.452605002</v>
          </cell>
          <cell r="JG297">
            <v>0</v>
          </cell>
          <cell r="JH297">
            <v>0</v>
          </cell>
          <cell r="JI297">
            <v>0</v>
          </cell>
          <cell r="JJ297">
            <v>0</v>
          </cell>
          <cell r="JK297">
            <v>0</v>
          </cell>
          <cell r="JL297">
            <v>54301477.452605002</v>
          </cell>
          <cell r="JM297">
            <v>0</v>
          </cell>
          <cell r="JN297">
            <v>0</v>
          </cell>
          <cell r="JO297">
            <v>0</v>
          </cell>
          <cell r="JP297">
            <v>0</v>
          </cell>
          <cell r="JQ297">
            <v>0</v>
          </cell>
          <cell r="JR297">
            <v>0</v>
          </cell>
          <cell r="JS297">
            <v>0</v>
          </cell>
          <cell r="JT297">
            <v>0</v>
          </cell>
          <cell r="JU297">
            <v>0</v>
          </cell>
          <cell r="JV297">
            <v>15388323.310000001</v>
          </cell>
          <cell r="JW297">
            <v>0</v>
          </cell>
          <cell r="JX297">
            <v>0</v>
          </cell>
          <cell r="JY297">
            <v>0</v>
          </cell>
          <cell r="JZ297">
            <v>0</v>
          </cell>
          <cell r="KA297">
            <v>0</v>
          </cell>
          <cell r="KB297">
            <v>15388323.310000001</v>
          </cell>
          <cell r="KC297">
            <v>0</v>
          </cell>
          <cell r="KD297">
            <v>0</v>
          </cell>
          <cell r="KE297">
            <v>0</v>
          </cell>
          <cell r="KF297">
            <v>0</v>
          </cell>
          <cell r="KG297">
            <v>0</v>
          </cell>
          <cell r="KH297">
            <v>0</v>
          </cell>
          <cell r="KI297">
            <v>0</v>
          </cell>
          <cell r="KJ297">
            <v>0</v>
          </cell>
          <cell r="KK297">
            <v>0</v>
          </cell>
          <cell r="KL297"/>
          <cell r="KM297">
            <v>0</v>
          </cell>
          <cell r="KN297">
            <v>0</v>
          </cell>
          <cell r="KO297">
            <v>0</v>
          </cell>
          <cell r="KP297">
            <v>0</v>
          </cell>
          <cell r="KQ297">
            <v>0</v>
          </cell>
          <cell r="KR297">
            <v>0</v>
          </cell>
          <cell r="KS297">
            <v>0</v>
          </cell>
          <cell r="KT297">
            <v>0</v>
          </cell>
          <cell r="KU297">
            <v>0</v>
          </cell>
          <cell r="KV297">
            <v>0</v>
          </cell>
          <cell r="KW297">
            <v>0</v>
          </cell>
          <cell r="KX297">
            <v>0</v>
          </cell>
          <cell r="KY297">
            <v>0</v>
          </cell>
          <cell r="KZ297">
            <v>0</v>
          </cell>
          <cell r="LA297">
            <v>0</v>
          </cell>
          <cell r="LB297">
            <v>0</v>
          </cell>
          <cell r="LC297">
            <v>0</v>
          </cell>
          <cell r="LD297">
            <v>0</v>
          </cell>
        </row>
        <row r="298">
          <cell r="B298">
            <v>295</v>
          </cell>
          <cell r="C298" t="str">
            <v>“CAJICÁ IDEAL”</v>
          </cell>
          <cell r="D298" t="str">
            <v>5. CAJICÁ IDEAL EN CULTURA CIUDADANA, GOBERNANZA Y CERCANÍA</v>
          </cell>
          <cell r="E298" t="str">
            <v>45. Gobierno Territorial</v>
          </cell>
          <cell r="F298" t="str">
            <v xml:space="preserve">14. Cajicá con Gobernanza </v>
          </cell>
          <cell r="G298"/>
          <cell r="H298">
            <v>90</v>
          </cell>
          <cell r="I298" t="str">
            <v xml:space="preserve">Vincula a 5000 personas en cultura ciudadana en el Código de Policía </v>
          </cell>
          <cell r="J298" t="str">
            <v xml:space="preserve">Número </v>
          </cell>
          <cell r="K298">
            <v>0</v>
          </cell>
          <cell r="L298"/>
          <cell r="M298">
            <v>100</v>
          </cell>
          <cell r="N298" t="str">
            <v>Alcaldía Municipal</v>
          </cell>
          <cell r="O298" t="str">
            <v>4501008. Servicio de información actualizado</v>
          </cell>
          <cell r="P298" t="str">
            <v>450100800. Sistemas de información actualizados</v>
          </cell>
          <cell r="Q298" t="str">
            <v>61. Seguridad Y Convivencia Ciudadana</v>
          </cell>
          <cell r="R298" t="str">
            <v xml:space="preserve">Secretaría de Seguridad y Convivencia Ciudadana </v>
          </cell>
          <cell r="S298">
            <v>295</v>
          </cell>
          <cell r="T298" t="str">
            <v>Implementar y mantener actualizado 1 Observatorio de Seguridad y Convivencia de Cajicá</v>
          </cell>
          <cell r="U298" t="str">
            <v>Observatorio de Seguridad y Convivencia de Cajicá.</v>
          </cell>
          <cell r="V298" t="str">
            <v>Número</v>
          </cell>
          <cell r="W298"/>
          <cell r="X298">
            <v>1</v>
          </cell>
          <cell r="Y298">
            <v>0</v>
          </cell>
          <cell r="Z298" t="str">
            <v>MA</v>
          </cell>
          <cell r="AA298">
            <v>0.29498525073746312</v>
          </cell>
          <cell r="AB298">
            <v>0.25</v>
          </cell>
          <cell r="AC298">
            <v>0.25</v>
          </cell>
          <cell r="AD298">
            <v>0</v>
          </cell>
          <cell r="AE298">
            <v>0</v>
          </cell>
          <cell r="AF298"/>
          <cell r="AG298"/>
          <cell r="AH298"/>
          <cell r="AI298"/>
          <cell r="AJ298"/>
          <cell r="AK298"/>
          <cell r="AL298" t="str">
            <v>16. Paz, justicia e instituciones sólidas</v>
          </cell>
          <cell r="AM298" t="str">
            <v>Comunidad</v>
          </cell>
          <cell r="AN298"/>
          <cell r="AO298">
            <v>1</v>
          </cell>
          <cell r="AP298">
            <v>0.3115264797507788</v>
          </cell>
          <cell r="AQ298">
            <v>1</v>
          </cell>
          <cell r="AR298">
            <v>0.29850746268656714</v>
          </cell>
          <cell r="AS298">
            <v>1</v>
          </cell>
          <cell r="AT298">
            <v>0.30864197530864196</v>
          </cell>
          <cell r="AU298">
            <v>1</v>
          </cell>
          <cell r="AV298">
            <v>0.30769230769230771</v>
          </cell>
          <cell r="AW298">
            <v>1</v>
          </cell>
          <cell r="AX298">
            <v>100</v>
          </cell>
          <cell r="AY298">
            <v>0</v>
          </cell>
          <cell r="AZ298">
            <v>0</v>
          </cell>
          <cell r="BA298">
            <v>0</v>
          </cell>
          <cell r="BB298">
            <v>0</v>
          </cell>
          <cell r="BC298">
            <v>0</v>
          </cell>
          <cell r="BD298">
            <v>0</v>
          </cell>
          <cell r="BE298">
            <v>0.3115264797507788</v>
          </cell>
          <cell r="BF298">
            <v>0</v>
          </cell>
          <cell r="BG298">
            <v>0</v>
          </cell>
          <cell r="BH298">
            <v>0</v>
          </cell>
          <cell r="BI298">
            <v>7.3746312684365781E-2</v>
          </cell>
          <cell r="BJ298">
            <v>100000000</v>
          </cell>
          <cell r="BK298"/>
          <cell r="BL298"/>
          <cell r="BM298"/>
          <cell r="BN298"/>
          <cell r="BO298"/>
          <cell r="BP298">
            <v>100000000</v>
          </cell>
          <cell r="BQ298"/>
          <cell r="BR298"/>
          <cell r="BS298"/>
          <cell r="BT298"/>
          <cell r="BU298"/>
          <cell r="BV298"/>
          <cell r="BW298"/>
          <cell r="BX298"/>
          <cell r="BY298"/>
          <cell r="BZ298">
            <v>57786723.859999999</v>
          </cell>
          <cell r="CA298"/>
          <cell r="CB298"/>
          <cell r="CC298"/>
          <cell r="CD298"/>
          <cell r="CE298"/>
          <cell r="CF298">
            <v>57786723.859999999</v>
          </cell>
          <cell r="CG298"/>
          <cell r="CH298"/>
          <cell r="CI298"/>
          <cell r="CJ298"/>
          <cell r="CK298"/>
          <cell r="CL298"/>
          <cell r="CM298"/>
          <cell r="CN298"/>
          <cell r="CO298"/>
          <cell r="CP298"/>
          <cell r="CQ298">
            <v>0</v>
          </cell>
          <cell r="CR298">
            <v>0</v>
          </cell>
          <cell r="CS298">
            <v>0</v>
          </cell>
          <cell r="CT298">
            <v>0</v>
          </cell>
          <cell r="CU298">
            <v>0</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36000000</v>
          </cell>
          <cell r="DJ298"/>
          <cell r="DK298"/>
          <cell r="DL298"/>
          <cell r="DM298"/>
          <cell r="DN298"/>
          <cell r="DO298">
            <v>36000000</v>
          </cell>
          <cell r="DP298"/>
          <cell r="DQ298"/>
          <cell r="DR298"/>
          <cell r="DS298"/>
          <cell r="DT298"/>
          <cell r="DU298"/>
          <cell r="DV298"/>
          <cell r="DW298">
            <v>0</v>
          </cell>
          <cell r="DX298"/>
          <cell r="DY298">
            <v>0</v>
          </cell>
          <cell r="DZ298"/>
          <cell r="EA298">
            <v>0</v>
          </cell>
          <cell r="EB298">
            <v>0</v>
          </cell>
          <cell r="EC298">
            <v>0</v>
          </cell>
          <cell r="ED298">
            <v>0</v>
          </cell>
          <cell r="EE298"/>
          <cell r="EF298">
            <v>0</v>
          </cell>
          <cell r="EG298">
            <v>0</v>
          </cell>
          <cell r="EH298">
            <v>0</v>
          </cell>
          <cell r="EI298">
            <v>0</v>
          </cell>
          <cell r="EJ298">
            <v>0</v>
          </cell>
          <cell r="EK298">
            <v>0</v>
          </cell>
          <cell r="EL298">
            <v>0</v>
          </cell>
          <cell r="EM298">
            <v>0</v>
          </cell>
          <cell r="EN298">
            <v>0</v>
          </cell>
          <cell r="EO298"/>
          <cell r="EP298">
            <v>0</v>
          </cell>
          <cell r="EQ298">
            <v>0</v>
          </cell>
          <cell r="ER298">
            <v>0</v>
          </cell>
          <cell r="ES298">
            <v>0</v>
          </cell>
          <cell r="ET298">
            <v>0</v>
          </cell>
          <cell r="EU298">
            <v>0</v>
          </cell>
          <cell r="EV298">
            <v>0</v>
          </cell>
          <cell r="EW298">
            <v>0</v>
          </cell>
          <cell r="EX298">
            <v>0</v>
          </cell>
          <cell r="EY298">
            <v>0</v>
          </cell>
          <cell r="EZ298">
            <v>0</v>
          </cell>
          <cell r="FA298">
            <v>0</v>
          </cell>
          <cell r="FB298">
            <v>0</v>
          </cell>
          <cell r="FC298">
            <v>0</v>
          </cell>
          <cell r="FD298">
            <v>0</v>
          </cell>
          <cell r="FE298">
            <v>0</v>
          </cell>
          <cell r="FF298">
            <v>0</v>
          </cell>
          <cell r="FG298">
            <v>0</v>
          </cell>
          <cell r="FH298">
            <v>0</v>
          </cell>
          <cell r="FI298">
            <v>0</v>
          </cell>
          <cell r="FJ298"/>
          <cell r="FK298"/>
          <cell r="FL298"/>
          <cell r="FM298">
            <v>0</v>
          </cell>
          <cell r="FN298">
            <v>0</v>
          </cell>
          <cell r="FO298">
            <v>0</v>
          </cell>
          <cell r="FP298"/>
          <cell r="FQ298"/>
          <cell r="FR298"/>
          <cell r="FS298"/>
          <cell r="FT298"/>
          <cell r="FU298"/>
          <cell r="FV298">
            <v>0</v>
          </cell>
          <cell r="FW298"/>
          <cell r="FX298">
            <v>0</v>
          </cell>
          <cell r="FY298">
            <v>0</v>
          </cell>
          <cell r="FZ298">
            <v>0</v>
          </cell>
          <cell r="GA298">
            <v>0</v>
          </cell>
          <cell r="GB298">
            <v>0</v>
          </cell>
          <cell r="GC298">
            <v>0</v>
          </cell>
          <cell r="GD298">
            <v>0</v>
          </cell>
          <cell r="GE298">
            <v>0</v>
          </cell>
          <cell r="GF298">
            <v>0</v>
          </cell>
          <cell r="GG298">
            <v>0</v>
          </cell>
          <cell r="GH298">
            <v>0</v>
          </cell>
          <cell r="GI298">
            <v>0</v>
          </cell>
          <cell r="GJ298">
            <v>0</v>
          </cell>
          <cell r="GK298">
            <v>0</v>
          </cell>
          <cell r="GL298">
            <v>0</v>
          </cell>
          <cell r="GM298">
            <v>0</v>
          </cell>
          <cell r="GN298"/>
          <cell r="GO298">
            <v>0</v>
          </cell>
          <cell r="GP298">
            <v>0</v>
          </cell>
          <cell r="GQ298">
            <v>0</v>
          </cell>
          <cell r="GR298">
            <v>0</v>
          </cell>
          <cell r="GS298">
            <v>0</v>
          </cell>
          <cell r="GT298">
            <v>0</v>
          </cell>
          <cell r="GU298">
            <v>0</v>
          </cell>
          <cell r="GV298">
            <v>0</v>
          </cell>
          <cell r="GW298">
            <v>0</v>
          </cell>
          <cell r="GX298">
            <v>0</v>
          </cell>
          <cell r="GY298">
            <v>0</v>
          </cell>
          <cell r="GZ298">
            <v>0</v>
          </cell>
          <cell r="HA298">
            <v>0</v>
          </cell>
          <cell r="HB298">
            <v>0</v>
          </cell>
          <cell r="HC298">
            <v>0</v>
          </cell>
          <cell r="HD298">
            <v>0</v>
          </cell>
          <cell r="HE298">
            <v>0</v>
          </cell>
          <cell r="HF298">
            <v>0</v>
          </cell>
          <cell r="HG298">
            <v>0</v>
          </cell>
          <cell r="HH298">
            <v>0</v>
          </cell>
          <cell r="HI298"/>
          <cell r="HJ298"/>
          <cell r="HK298"/>
          <cell r="HL298">
            <v>0</v>
          </cell>
          <cell r="HM298">
            <v>0</v>
          </cell>
          <cell r="HN298">
            <v>0</v>
          </cell>
          <cell r="HO298"/>
          <cell r="HP298"/>
          <cell r="HQ298"/>
          <cell r="HR298"/>
          <cell r="HS298"/>
          <cell r="HT298"/>
          <cell r="HU298">
            <v>0</v>
          </cell>
          <cell r="HV298"/>
          <cell r="HW298">
            <v>0</v>
          </cell>
          <cell r="HX298">
            <v>0</v>
          </cell>
          <cell r="HY298">
            <v>0</v>
          </cell>
          <cell r="HZ298">
            <v>0</v>
          </cell>
          <cell r="IA298">
            <v>0</v>
          </cell>
          <cell r="IB298">
            <v>0</v>
          </cell>
          <cell r="IC298">
            <v>0</v>
          </cell>
          <cell r="ID298">
            <v>0</v>
          </cell>
          <cell r="IE298">
            <v>0</v>
          </cell>
          <cell r="IF298">
            <v>0</v>
          </cell>
          <cell r="IG298">
            <v>0</v>
          </cell>
          <cell r="IH298">
            <v>0</v>
          </cell>
          <cell r="II298">
            <v>0</v>
          </cell>
          <cell r="IJ298">
            <v>0</v>
          </cell>
          <cell r="IK298">
            <v>0</v>
          </cell>
          <cell r="IL298">
            <v>0</v>
          </cell>
          <cell r="IM298"/>
          <cell r="IN298">
            <v>0</v>
          </cell>
          <cell r="IO298">
            <v>0</v>
          </cell>
          <cell r="IP298">
            <v>0</v>
          </cell>
          <cell r="IQ298">
            <v>0</v>
          </cell>
          <cell r="IR298">
            <v>0</v>
          </cell>
          <cell r="IS298">
            <v>0</v>
          </cell>
          <cell r="IT298">
            <v>0</v>
          </cell>
          <cell r="IU298">
            <v>0</v>
          </cell>
          <cell r="IV298">
            <v>0</v>
          </cell>
          <cell r="IW298">
            <v>0</v>
          </cell>
          <cell r="IX298">
            <v>0</v>
          </cell>
          <cell r="IY298">
            <v>0</v>
          </cell>
          <cell r="IZ298">
            <v>0</v>
          </cell>
          <cell r="JA298">
            <v>0</v>
          </cell>
          <cell r="JB298">
            <v>0</v>
          </cell>
          <cell r="JC298">
            <v>0</v>
          </cell>
          <cell r="JD298">
            <v>0</v>
          </cell>
          <cell r="JE298">
            <v>0</v>
          </cell>
          <cell r="JF298">
            <v>136000000</v>
          </cell>
          <cell r="JG298">
            <v>0</v>
          </cell>
          <cell r="JH298">
            <v>0</v>
          </cell>
          <cell r="JI298">
            <v>0</v>
          </cell>
          <cell r="JJ298">
            <v>0</v>
          </cell>
          <cell r="JK298">
            <v>0</v>
          </cell>
          <cell r="JL298">
            <v>136000000</v>
          </cell>
          <cell r="JM298">
            <v>0</v>
          </cell>
          <cell r="JN298">
            <v>0</v>
          </cell>
          <cell r="JO298">
            <v>0</v>
          </cell>
          <cell r="JP298">
            <v>0</v>
          </cell>
          <cell r="JQ298">
            <v>0</v>
          </cell>
          <cell r="JR298">
            <v>0</v>
          </cell>
          <cell r="JS298">
            <v>0</v>
          </cell>
          <cell r="JT298">
            <v>0</v>
          </cell>
          <cell r="JU298">
            <v>0</v>
          </cell>
          <cell r="JV298">
            <v>57786723.859999999</v>
          </cell>
          <cell r="JW298">
            <v>0</v>
          </cell>
          <cell r="JX298">
            <v>0</v>
          </cell>
          <cell r="JY298">
            <v>0</v>
          </cell>
          <cell r="JZ298">
            <v>0</v>
          </cell>
          <cell r="KA298">
            <v>0</v>
          </cell>
          <cell r="KB298">
            <v>57786723.859999999</v>
          </cell>
          <cell r="KC298">
            <v>0</v>
          </cell>
          <cell r="KD298">
            <v>0</v>
          </cell>
          <cell r="KE298">
            <v>0</v>
          </cell>
          <cell r="KF298">
            <v>0</v>
          </cell>
          <cell r="KG298">
            <v>0</v>
          </cell>
          <cell r="KH298">
            <v>0</v>
          </cell>
          <cell r="KI298">
            <v>0</v>
          </cell>
          <cell r="KJ298">
            <v>0</v>
          </cell>
          <cell r="KK298">
            <v>0</v>
          </cell>
          <cell r="KL298"/>
          <cell r="KM298">
            <v>0</v>
          </cell>
          <cell r="KN298">
            <v>0</v>
          </cell>
          <cell r="KO298">
            <v>0</v>
          </cell>
          <cell r="KP298">
            <v>0</v>
          </cell>
          <cell r="KQ298">
            <v>0</v>
          </cell>
          <cell r="KR298">
            <v>0</v>
          </cell>
          <cell r="KS298">
            <v>0</v>
          </cell>
          <cell r="KT298">
            <v>0</v>
          </cell>
          <cell r="KU298">
            <v>0</v>
          </cell>
          <cell r="KV298">
            <v>0</v>
          </cell>
          <cell r="KW298">
            <v>0</v>
          </cell>
          <cell r="KX298">
            <v>0</v>
          </cell>
          <cell r="KY298">
            <v>0</v>
          </cell>
          <cell r="KZ298">
            <v>0</v>
          </cell>
          <cell r="LA298">
            <v>0</v>
          </cell>
          <cell r="LB298">
            <v>0</v>
          </cell>
          <cell r="LC298">
            <v>0</v>
          </cell>
          <cell r="LD298">
            <v>0</v>
          </cell>
        </row>
        <row r="299">
          <cell r="B299">
            <v>296</v>
          </cell>
          <cell r="C299" t="str">
            <v>“CAJICÁ IDEAL”</v>
          </cell>
          <cell r="D299" t="str">
            <v>5. CAJICÁ IDEAL EN CULTURA CIUDADANA, GOBERNANZA Y CERCANÍA</v>
          </cell>
          <cell r="E299" t="str">
            <v>45. Gobierno Territorial</v>
          </cell>
          <cell r="F299" t="str">
            <v xml:space="preserve">14. Cajicá con Gobernanza </v>
          </cell>
          <cell r="G299"/>
          <cell r="H299">
            <v>90</v>
          </cell>
          <cell r="I299" t="str">
            <v xml:space="preserve">Vincula a 5000 personas en cultura ciudadana en el Código de Policía </v>
          </cell>
          <cell r="J299" t="str">
            <v xml:space="preserve">Número </v>
          </cell>
          <cell r="K299">
            <v>0</v>
          </cell>
          <cell r="L299"/>
          <cell r="M299">
            <v>100</v>
          </cell>
          <cell r="N299" t="str">
            <v>Alcaldía Municipal</v>
          </cell>
          <cell r="O299" t="str">
            <v>4501026. Documentos Planeación</v>
          </cell>
          <cell r="P299" t="str">
            <v>450102601. Documentos de planeación con seguimiento realizados</v>
          </cell>
          <cell r="Q299" t="str">
            <v xml:space="preserve">62. Vendedor Informal </v>
          </cell>
          <cell r="R299" t="str">
            <v>Secretaría de Desarrollo Económico</v>
          </cell>
          <cell r="S299">
            <v>296</v>
          </cell>
          <cell r="T299" t="str">
            <v>Adoptar e implementar al 100% el plan de acción anual de la Política Pública Nacional del Vendedor Informal</v>
          </cell>
          <cell r="U299" t="str">
            <v xml:space="preserve"> Política Pública Municipal del Vendedor Ambulante </v>
          </cell>
          <cell r="V299" t="str">
            <v>Porcentaje</v>
          </cell>
          <cell r="W299"/>
          <cell r="X299">
            <v>100</v>
          </cell>
          <cell r="Y299">
            <v>0</v>
          </cell>
          <cell r="Z299" t="str">
            <v>MA</v>
          </cell>
          <cell r="AA299">
            <v>0.29498525073746312</v>
          </cell>
          <cell r="AB299">
            <v>14.6875</v>
          </cell>
          <cell r="AC299">
            <v>0.14687500000000001</v>
          </cell>
          <cell r="AD299">
            <v>0</v>
          </cell>
          <cell r="AE299">
            <v>0</v>
          </cell>
          <cell r="AF299"/>
          <cell r="AG299"/>
          <cell r="AH299"/>
          <cell r="AI299">
            <v>1</v>
          </cell>
          <cell r="AJ299"/>
          <cell r="AK299"/>
          <cell r="AL299" t="str">
            <v>10. Reducción de las desigualdades</v>
          </cell>
          <cell r="AM299" t="str">
            <v>Comunidad</v>
          </cell>
          <cell r="AN299"/>
          <cell r="AO299">
            <v>100</v>
          </cell>
          <cell r="AP299">
            <v>0.3115264797507788</v>
          </cell>
          <cell r="AQ299">
            <v>100</v>
          </cell>
          <cell r="AR299">
            <v>0.29850746268656714</v>
          </cell>
          <cell r="AS299">
            <v>100</v>
          </cell>
          <cell r="AT299">
            <v>0.30864197530864196</v>
          </cell>
          <cell r="AU299">
            <v>100</v>
          </cell>
          <cell r="AV299">
            <v>0.30769230769230771</v>
          </cell>
          <cell r="AW299">
            <v>58.75</v>
          </cell>
          <cell r="AX299">
            <v>58.75</v>
          </cell>
          <cell r="AY299">
            <v>0</v>
          </cell>
          <cell r="AZ299">
            <v>0</v>
          </cell>
          <cell r="BA299">
            <v>0</v>
          </cell>
          <cell r="BB299">
            <v>0</v>
          </cell>
          <cell r="BC299">
            <v>0</v>
          </cell>
          <cell r="BD299">
            <v>0</v>
          </cell>
          <cell r="BE299">
            <v>0.18302180685358255</v>
          </cell>
          <cell r="BF299">
            <v>0</v>
          </cell>
          <cell r="BG299">
            <v>0</v>
          </cell>
          <cell r="BH299">
            <v>0</v>
          </cell>
          <cell r="BI299">
            <v>4.3325958702064897E-2</v>
          </cell>
          <cell r="BJ299">
            <v>0</v>
          </cell>
          <cell r="BK299"/>
          <cell r="BL299"/>
          <cell r="BM299"/>
          <cell r="BN299"/>
          <cell r="BO299"/>
          <cell r="BP299"/>
          <cell r="BQ299"/>
          <cell r="BR299"/>
          <cell r="BS299"/>
          <cell r="BT299"/>
          <cell r="BU299"/>
          <cell r="BV299"/>
          <cell r="BW299"/>
          <cell r="BX299"/>
          <cell r="BY299"/>
          <cell r="BZ299">
            <v>0</v>
          </cell>
          <cell r="CA299"/>
          <cell r="CB299"/>
          <cell r="CC299"/>
          <cell r="CD299"/>
          <cell r="CE299"/>
          <cell r="CF299"/>
          <cell r="CG299"/>
          <cell r="CH299"/>
          <cell r="CI299"/>
          <cell r="CJ299"/>
          <cell r="CK299"/>
          <cell r="CL299"/>
          <cell r="CM299"/>
          <cell r="CN299"/>
          <cell r="CO299"/>
          <cell r="CP299"/>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cell r="DK299"/>
          <cell r="DL299"/>
          <cell r="DM299"/>
          <cell r="DN299"/>
          <cell r="DO299"/>
          <cell r="DP299"/>
          <cell r="DQ299"/>
          <cell r="DR299"/>
          <cell r="DS299"/>
          <cell r="DT299"/>
          <cell r="DU299"/>
          <cell r="DV299"/>
          <cell r="DW299">
            <v>0</v>
          </cell>
          <cell r="DX299"/>
          <cell r="DY299">
            <v>0</v>
          </cell>
          <cell r="DZ299"/>
          <cell r="EA299">
            <v>0</v>
          </cell>
          <cell r="EB299">
            <v>0</v>
          </cell>
          <cell r="EC299">
            <v>0</v>
          </cell>
          <cell r="ED299">
            <v>0</v>
          </cell>
          <cell r="EE299"/>
          <cell r="EF299">
            <v>0</v>
          </cell>
          <cell r="EG299">
            <v>0</v>
          </cell>
          <cell r="EH299">
            <v>0</v>
          </cell>
          <cell r="EI299">
            <v>0</v>
          </cell>
          <cell r="EJ299">
            <v>0</v>
          </cell>
          <cell r="EK299">
            <v>0</v>
          </cell>
          <cell r="EL299">
            <v>0</v>
          </cell>
          <cell r="EM299">
            <v>0</v>
          </cell>
          <cell r="EN299">
            <v>0</v>
          </cell>
          <cell r="EO299"/>
          <cell r="EP299">
            <v>0</v>
          </cell>
          <cell r="EQ299">
            <v>0</v>
          </cell>
          <cell r="ER299">
            <v>0</v>
          </cell>
          <cell r="ES299">
            <v>0</v>
          </cell>
          <cell r="ET299">
            <v>0</v>
          </cell>
          <cell r="EU299">
            <v>0</v>
          </cell>
          <cell r="EV299">
            <v>0</v>
          </cell>
          <cell r="EW299">
            <v>0</v>
          </cell>
          <cell r="EX299">
            <v>0</v>
          </cell>
          <cell r="EY299">
            <v>0</v>
          </cell>
          <cell r="EZ299">
            <v>0</v>
          </cell>
          <cell r="FA299">
            <v>0</v>
          </cell>
          <cell r="FB299">
            <v>0</v>
          </cell>
          <cell r="FC299">
            <v>0</v>
          </cell>
          <cell r="FD299">
            <v>0</v>
          </cell>
          <cell r="FE299">
            <v>0</v>
          </cell>
          <cell r="FF299">
            <v>0</v>
          </cell>
          <cell r="FG299">
            <v>0</v>
          </cell>
          <cell r="FH299">
            <v>10609000</v>
          </cell>
          <cell r="FI299">
            <v>0</v>
          </cell>
          <cell r="FJ299"/>
          <cell r="FK299"/>
          <cell r="FL299"/>
          <cell r="FM299">
            <v>0</v>
          </cell>
          <cell r="FN299">
            <v>10609000</v>
          </cell>
          <cell r="FO299">
            <v>0</v>
          </cell>
          <cell r="FP299"/>
          <cell r="FQ299"/>
          <cell r="FR299"/>
          <cell r="FS299"/>
          <cell r="FT299"/>
          <cell r="FU299"/>
          <cell r="FV299">
            <v>0</v>
          </cell>
          <cell r="FW299"/>
          <cell r="FX299">
            <v>0</v>
          </cell>
          <cell r="FY299">
            <v>0</v>
          </cell>
          <cell r="FZ299">
            <v>0</v>
          </cell>
          <cell r="GA299">
            <v>0</v>
          </cell>
          <cell r="GB299">
            <v>0</v>
          </cell>
          <cell r="GC299">
            <v>0</v>
          </cell>
          <cell r="GD299">
            <v>0</v>
          </cell>
          <cell r="GE299">
            <v>0</v>
          </cell>
          <cell r="GF299">
            <v>0</v>
          </cell>
          <cell r="GG299">
            <v>0</v>
          </cell>
          <cell r="GH299">
            <v>0</v>
          </cell>
          <cell r="GI299">
            <v>0</v>
          </cell>
          <cell r="GJ299">
            <v>0</v>
          </cell>
          <cell r="GK299">
            <v>0</v>
          </cell>
          <cell r="GL299">
            <v>0</v>
          </cell>
          <cell r="GM299">
            <v>0</v>
          </cell>
          <cell r="GN299"/>
          <cell r="GO299">
            <v>0</v>
          </cell>
          <cell r="GP299">
            <v>0</v>
          </cell>
          <cell r="GQ299">
            <v>0</v>
          </cell>
          <cell r="GR299">
            <v>0</v>
          </cell>
          <cell r="GS299">
            <v>0</v>
          </cell>
          <cell r="GT299">
            <v>0</v>
          </cell>
          <cell r="GU299">
            <v>0</v>
          </cell>
          <cell r="GV299">
            <v>0</v>
          </cell>
          <cell r="GW299">
            <v>0</v>
          </cell>
          <cell r="GX299">
            <v>0</v>
          </cell>
          <cell r="GY299">
            <v>0</v>
          </cell>
          <cell r="GZ299">
            <v>0</v>
          </cell>
          <cell r="HA299">
            <v>0</v>
          </cell>
          <cell r="HB299">
            <v>0</v>
          </cell>
          <cell r="HC299">
            <v>0</v>
          </cell>
          <cell r="HD299">
            <v>0</v>
          </cell>
          <cell r="HE299">
            <v>0</v>
          </cell>
          <cell r="HF299">
            <v>0</v>
          </cell>
          <cell r="HG299">
            <v>10927270</v>
          </cell>
          <cell r="HH299">
            <v>0</v>
          </cell>
          <cell r="HI299"/>
          <cell r="HJ299"/>
          <cell r="HK299"/>
          <cell r="HL299">
            <v>0</v>
          </cell>
          <cell r="HM299">
            <v>10927270</v>
          </cell>
          <cell r="HN299">
            <v>0</v>
          </cell>
          <cell r="HO299"/>
          <cell r="HP299"/>
          <cell r="HQ299"/>
          <cell r="HR299"/>
          <cell r="HS299"/>
          <cell r="HT299"/>
          <cell r="HU299">
            <v>0</v>
          </cell>
          <cell r="HV299"/>
          <cell r="HW299">
            <v>0</v>
          </cell>
          <cell r="HX299">
            <v>0</v>
          </cell>
          <cell r="HY299">
            <v>0</v>
          </cell>
          <cell r="HZ299">
            <v>0</v>
          </cell>
          <cell r="IA299">
            <v>0</v>
          </cell>
          <cell r="IB299">
            <v>0</v>
          </cell>
          <cell r="IC299">
            <v>0</v>
          </cell>
          <cell r="ID299">
            <v>0</v>
          </cell>
          <cell r="IE299">
            <v>0</v>
          </cell>
          <cell r="IF299">
            <v>0</v>
          </cell>
          <cell r="IG299">
            <v>0</v>
          </cell>
          <cell r="IH299">
            <v>0</v>
          </cell>
          <cell r="II299">
            <v>0</v>
          </cell>
          <cell r="IJ299">
            <v>0</v>
          </cell>
          <cell r="IK299">
            <v>0</v>
          </cell>
          <cell r="IL299">
            <v>0</v>
          </cell>
          <cell r="IM299"/>
          <cell r="IN299">
            <v>0</v>
          </cell>
          <cell r="IO299">
            <v>0</v>
          </cell>
          <cell r="IP299">
            <v>0</v>
          </cell>
          <cell r="IQ299">
            <v>0</v>
          </cell>
          <cell r="IR299">
            <v>0</v>
          </cell>
          <cell r="IS299">
            <v>0</v>
          </cell>
          <cell r="IT299">
            <v>0</v>
          </cell>
          <cell r="IU299">
            <v>0</v>
          </cell>
          <cell r="IV299">
            <v>0</v>
          </cell>
          <cell r="IW299">
            <v>0</v>
          </cell>
          <cell r="IX299">
            <v>0</v>
          </cell>
          <cell r="IY299">
            <v>0</v>
          </cell>
          <cell r="IZ299">
            <v>0</v>
          </cell>
          <cell r="JA299">
            <v>0</v>
          </cell>
          <cell r="JB299">
            <v>0</v>
          </cell>
          <cell r="JC299">
            <v>0</v>
          </cell>
          <cell r="JD299">
            <v>0</v>
          </cell>
          <cell r="JE299">
            <v>0</v>
          </cell>
          <cell r="JF299">
            <v>21536270</v>
          </cell>
          <cell r="JG299">
            <v>0</v>
          </cell>
          <cell r="JH299">
            <v>0</v>
          </cell>
          <cell r="JI299">
            <v>0</v>
          </cell>
          <cell r="JJ299">
            <v>0</v>
          </cell>
          <cell r="JK299">
            <v>0</v>
          </cell>
          <cell r="JL299">
            <v>21536270</v>
          </cell>
          <cell r="JM299">
            <v>0</v>
          </cell>
          <cell r="JN299">
            <v>0</v>
          </cell>
          <cell r="JO299">
            <v>0</v>
          </cell>
          <cell r="JP299">
            <v>0</v>
          </cell>
          <cell r="JQ299">
            <v>0</v>
          </cell>
          <cell r="JR299">
            <v>0</v>
          </cell>
          <cell r="JS299">
            <v>0</v>
          </cell>
          <cell r="JT299">
            <v>0</v>
          </cell>
          <cell r="JU299">
            <v>0</v>
          </cell>
          <cell r="JV299">
            <v>0</v>
          </cell>
          <cell r="JW299">
            <v>0</v>
          </cell>
          <cell r="JX299">
            <v>0</v>
          </cell>
          <cell r="JY299">
            <v>0</v>
          </cell>
          <cell r="JZ299">
            <v>0</v>
          </cell>
          <cell r="KA299">
            <v>0</v>
          </cell>
          <cell r="KB299">
            <v>0</v>
          </cell>
          <cell r="KC299">
            <v>0</v>
          </cell>
          <cell r="KD299">
            <v>0</v>
          </cell>
          <cell r="KE299">
            <v>0</v>
          </cell>
          <cell r="KF299">
            <v>0</v>
          </cell>
          <cell r="KG299">
            <v>0</v>
          </cell>
          <cell r="KH299">
            <v>0</v>
          </cell>
          <cell r="KI299">
            <v>0</v>
          </cell>
          <cell r="KJ299">
            <v>0</v>
          </cell>
          <cell r="KK299">
            <v>0</v>
          </cell>
          <cell r="KL299"/>
          <cell r="KM299">
            <v>0</v>
          </cell>
          <cell r="KN299">
            <v>0</v>
          </cell>
          <cell r="KO299">
            <v>0</v>
          </cell>
          <cell r="KP299">
            <v>0</v>
          </cell>
          <cell r="KQ299">
            <v>0</v>
          </cell>
          <cell r="KR299">
            <v>0</v>
          </cell>
          <cell r="KS299">
            <v>0</v>
          </cell>
          <cell r="KT299">
            <v>0</v>
          </cell>
          <cell r="KU299">
            <v>0</v>
          </cell>
          <cell r="KV299">
            <v>0</v>
          </cell>
          <cell r="KW299">
            <v>0</v>
          </cell>
          <cell r="KX299">
            <v>0</v>
          </cell>
          <cell r="KY299">
            <v>0</v>
          </cell>
          <cell r="KZ299">
            <v>0</v>
          </cell>
          <cell r="LA299">
            <v>0</v>
          </cell>
          <cell r="LB299">
            <v>0</v>
          </cell>
          <cell r="LC299">
            <v>0</v>
          </cell>
          <cell r="LD299">
            <v>0</v>
          </cell>
        </row>
        <row r="300">
          <cell r="B300">
            <v>297</v>
          </cell>
          <cell r="C300" t="str">
            <v>“CAJICÁ IDEAL”</v>
          </cell>
          <cell r="D300" t="str">
            <v>5. CAJICÁ IDEAL EN CULTURA CIUDADANA, GOBERNANZA Y CERCANÍA</v>
          </cell>
          <cell r="E300" t="str">
            <v>45. Gobierno Territorial</v>
          </cell>
          <cell r="F300" t="str">
            <v xml:space="preserve">14. Cajicá con Gobernanza </v>
          </cell>
          <cell r="G300"/>
          <cell r="H300">
            <v>91</v>
          </cell>
          <cell r="I300" t="str">
            <v xml:space="preserve"> Implementar al 100% la Política Pública del Vendedor Informal anualmente </v>
          </cell>
          <cell r="J300" t="str">
            <v>Porcentaje</v>
          </cell>
          <cell r="K300">
            <v>1</v>
          </cell>
          <cell r="L300"/>
          <cell r="M300">
            <v>100</v>
          </cell>
          <cell r="N300" t="str">
            <v>Alcaldía Municipal</v>
          </cell>
          <cell r="O300" t="str">
            <v>4502035. Documentos de planeación</v>
          </cell>
          <cell r="P300" t="str">
            <v>450203502. Documentos de planeación con seguimiento realizado</v>
          </cell>
          <cell r="Q300" t="str">
            <v xml:space="preserve">63. Comunales Activos </v>
          </cell>
          <cell r="R300" t="str">
            <v>Secretaría de Gobierno y Participación Ciudadana</v>
          </cell>
          <cell r="S300">
            <v>297</v>
          </cell>
          <cell r="T300" t="str">
            <v>Formular e implementar al 100% el plan de acción anual de la Política Pública Municipal de acción Comunal</v>
          </cell>
          <cell r="U300" t="str">
            <v xml:space="preserve">Política Pública Municipal de acción Comunal </v>
          </cell>
          <cell r="V300" t="str">
            <v xml:space="preserve">Porcentaje </v>
          </cell>
          <cell r="W300"/>
          <cell r="X300">
            <v>100</v>
          </cell>
          <cell r="Y300">
            <v>0</v>
          </cell>
          <cell r="Z300" t="str">
            <v>MA</v>
          </cell>
          <cell r="AA300">
            <v>0.29498525073746312</v>
          </cell>
          <cell r="AB300">
            <v>14</v>
          </cell>
          <cell r="AC300">
            <v>0.14000000000000001</v>
          </cell>
          <cell r="AD300">
            <v>0</v>
          </cell>
          <cell r="AE300">
            <v>0</v>
          </cell>
          <cell r="AF300"/>
          <cell r="AG300"/>
          <cell r="AH300"/>
          <cell r="AI300"/>
          <cell r="AJ300"/>
          <cell r="AK300"/>
          <cell r="AL300" t="str">
            <v>10. Reducción de las desigualdades</v>
          </cell>
          <cell r="AM300" t="str">
            <v>Comunidad</v>
          </cell>
          <cell r="AN300"/>
          <cell r="AO300">
            <v>100</v>
          </cell>
          <cell r="AP300">
            <v>0.3115264797507788</v>
          </cell>
          <cell r="AQ300">
            <v>100</v>
          </cell>
          <cell r="AR300">
            <v>0.29850746268656714</v>
          </cell>
          <cell r="AS300">
            <v>100</v>
          </cell>
          <cell r="AT300">
            <v>0.30864197530864196</v>
          </cell>
          <cell r="AU300">
            <v>100</v>
          </cell>
          <cell r="AV300">
            <v>0.30769230769230771</v>
          </cell>
          <cell r="AW300">
            <v>56</v>
          </cell>
          <cell r="AX300">
            <v>56.000000000000007</v>
          </cell>
          <cell r="AY300">
            <v>0</v>
          </cell>
          <cell r="AZ300">
            <v>0</v>
          </cell>
          <cell r="BA300">
            <v>0</v>
          </cell>
          <cell r="BB300">
            <v>0</v>
          </cell>
          <cell r="BC300">
            <v>0</v>
          </cell>
          <cell r="BD300">
            <v>0</v>
          </cell>
          <cell r="BE300">
            <v>0.17445482866043616</v>
          </cell>
          <cell r="BF300">
            <v>0</v>
          </cell>
          <cell r="BG300">
            <v>0</v>
          </cell>
          <cell r="BH300">
            <v>0</v>
          </cell>
          <cell r="BI300">
            <v>4.1297935103244844E-2</v>
          </cell>
          <cell r="BJ300">
            <v>0</v>
          </cell>
          <cell r="BK300"/>
          <cell r="BL300"/>
          <cell r="BM300"/>
          <cell r="BN300"/>
          <cell r="BO300"/>
          <cell r="BP300"/>
          <cell r="BQ300"/>
          <cell r="BR300"/>
          <cell r="BS300"/>
          <cell r="BT300"/>
          <cell r="BU300"/>
          <cell r="BV300"/>
          <cell r="BW300"/>
          <cell r="BX300"/>
          <cell r="BY300"/>
          <cell r="BZ300">
            <v>0</v>
          </cell>
          <cell r="CA300"/>
          <cell r="CB300"/>
          <cell r="CC300"/>
          <cell r="CD300"/>
          <cell r="CE300"/>
          <cell r="CF300"/>
          <cell r="CG300"/>
          <cell r="CH300"/>
          <cell r="CI300"/>
          <cell r="CJ300"/>
          <cell r="CK300"/>
          <cell r="CL300"/>
          <cell r="CM300"/>
          <cell r="CN300"/>
          <cell r="CO300"/>
          <cell r="CP300"/>
          <cell r="CQ300">
            <v>0</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22000000</v>
          </cell>
          <cell r="DJ300"/>
          <cell r="DK300"/>
          <cell r="DL300"/>
          <cell r="DM300"/>
          <cell r="DN300"/>
          <cell r="DO300">
            <v>22000000</v>
          </cell>
          <cell r="DP300"/>
          <cell r="DQ300"/>
          <cell r="DR300"/>
          <cell r="DS300"/>
          <cell r="DT300"/>
          <cell r="DU300"/>
          <cell r="DV300"/>
          <cell r="DW300">
            <v>0</v>
          </cell>
          <cell r="DX300"/>
          <cell r="DY300">
            <v>0</v>
          </cell>
          <cell r="DZ300"/>
          <cell r="EA300">
            <v>0</v>
          </cell>
          <cell r="EB300">
            <v>0</v>
          </cell>
          <cell r="EC300">
            <v>0</v>
          </cell>
          <cell r="ED300">
            <v>0</v>
          </cell>
          <cell r="EE300"/>
          <cell r="EF300">
            <v>0</v>
          </cell>
          <cell r="EG300">
            <v>0</v>
          </cell>
          <cell r="EH300">
            <v>0</v>
          </cell>
          <cell r="EI300">
            <v>0</v>
          </cell>
          <cell r="EJ300">
            <v>0</v>
          </cell>
          <cell r="EK300">
            <v>0</v>
          </cell>
          <cell r="EL300">
            <v>0</v>
          </cell>
          <cell r="EM300">
            <v>0</v>
          </cell>
          <cell r="EN300">
            <v>0</v>
          </cell>
          <cell r="EO300"/>
          <cell r="EP300">
            <v>0</v>
          </cell>
          <cell r="EQ300">
            <v>0</v>
          </cell>
          <cell r="ER300">
            <v>0</v>
          </cell>
          <cell r="ES300">
            <v>0</v>
          </cell>
          <cell r="ET300">
            <v>0</v>
          </cell>
          <cell r="EU300">
            <v>0</v>
          </cell>
          <cell r="EV300">
            <v>0</v>
          </cell>
          <cell r="EW300">
            <v>0</v>
          </cell>
          <cell r="EX300">
            <v>0</v>
          </cell>
          <cell r="EY300">
            <v>0</v>
          </cell>
          <cell r="EZ300">
            <v>0</v>
          </cell>
          <cell r="FA300">
            <v>0</v>
          </cell>
          <cell r="FB300">
            <v>0</v>
          </cell>
          <cell r="FC300">
            <v>0</v>
          </cell>
          <cell r="FD300">
            <v>0</v>
          </cell>
          <cell r="FE300">
            <v>0</v>
          </cell>
          <cell r="FF300">
            <v>0</v>
          </cell>
          <cell r="FG300">
            <v>0</v>
          </cell>
          <cell r="FH300">
            <v>10609000</v>
          </cell>
          <cell r="FI300">
            <v>0</v>
          </cell>
          <cell r="FJ300"/>
          <cell r="FK300"/>
          <cell r="FL300"/>
          <cell r="FM300">
            <v>0</v>
          </cell>
          <cell r="FN300">
            <v>10609000</v>
          </cell>
          <cell r="FO300">
            <v>0</v>
          </cell>
          <cell r="FP300"/>
          <cell r="FQ300"/>
          <cell r="FR300"/>
          <cell r="FS300"/>
          <cell r="FT300"/>
          <cell r="FU300"/>
          <cell r="FV300">
            <v>0</v>
          </cell>
          <cell r="FW300"/>
          <cell r="FX300">
            <v>0</v>
          </cell>
          <cell r="FY300">
            <v>0</v>
          </cell>
          <cell r="FZ300">
            <v>0</v>
          </cell>
          <cell r="GA300">
            <v>0</v>
          </cell>
          <cell r="GB300">
            <v>0</v>
          </cell>
          <cell r="GC300">
            <v>0</v>
          </cell>
          <cell r="GD300">
            <v>0</v>
          </cell>
          <cell r="GE300">
            <v>0</v>
          </cell>
          <cell r="GF300">
            <v>0</v>
          </cell>
          <cell r="GG300">
            <v>0</v>
          </cell>
          <cell r="GH300">
            <v>0</v>
          </cell>
          <cell r="GI300">
            <v>0</v>
          </cell>
          <cell r="GJ300">
            <v>0</v>
          </cell>
          <cell r="GK300">
            <v>0</v>
          </cell>
          <cell r="GL300">
            <v>0</v>
          </cell>
          <cell r="GM300">
            <v>0</v>
          </cell>
          <cell r="GN300"/>
          <cell r="GO300">
            <v>0</v>
          </cell>
          <cell r="GP300">
            <v>0</v>
          </cell>
          <cell r="GQ300">
            <v>0</v>
          </cell>
          <cell r="GR300">
            <v>0</v>
          </cell>
          <cell r="GS300">
            <v>0</v>
          </cell>
          <cell r="GT300">
            <v>0</v>
          </cell>
          <cell r="GU300">
            <v>0</v>
          </cell>
          <cell r="GV300">
            <v>0</v>
          </cell>
          <cell r="GW300">
            <v>0</v>
          </cell>
          <cell r="GX300">
            <v>0</v>
          </cell>
          <cell r="GY300">
            <v>0</v>
          </cell>
          <cell r="GZ300">
            <v>0</v>
          </cell>
          <cell r="HA300">
            <v>0</v>
          </cell>
          <cell r="HB300">
            <v>0</v>
          </cell>
          <cell r="HC300">
            <v>0</v>
          </cell>
          <cell r="HD300">
            <v>0</v>
          </cell>
          <cell r="HE300">
            <v>0</v>
          </cell>
          <cell r="HF300">
            <v>0</v>
          </cell>
          <cell r="HG300">
            <v>10927270</v>
          </cell>
          <cell r="HH300">
            <v>0</v>
          </cell>
          <cell r="HI300"/>
          <cell r="HJ300"/>
          <cell r="HK300"/>
          <cell r="HL300">
            <v>0</v>
          </cell>
          <cell r="HM300">
            <v>10927270</v>
          </cell>
          <cell r="HN300">
            <v>0</v>
          </cell>
          <cell r="HO300"/>
          <cell r="HP300"/>
          <cell r="HQ300"/>
          <cell r="HR300"/>
          <cell r="HS300"/>
          <cell r="HT300"/>
          <cell r="HU300">
            <v>0</v>
          </cell>
          <cell r="HV300"/>
          <cell r="HW300">
            <v>0</v>
          </cell>
          <cell r="HX300">
            <v>0</v>
          </cell>
          <cell r="HY300">
            <v>0</v>
          </cell>
          <cell r="HZ300">
            <v>0</v>
          </cell>
          <cell r="IA300">
            <v>0</v>
          </cell>
          <cell r="IB300">
            <v>0</v>
          </cell>
          <cell r="IC300">
            <v>0</v>
          </cell>
          <cell r="ID300">
            <v>0</v>
          </cell>
          <cell r="IE300">
            <v>0</v>
          </cell>
          <cell r="IF300">
            <v>0</v>
          </cell>
          <cell r="IG300">
            <v>0</v>
          </cell>
          <cell r="IH300">
            <v>0</v>
          </cell>
          <cell r="II300">
            <v>0</v>
          </cell>
          <cell r="IJ300">
            <v>0</v>
          </cell>
          <cell r="IK300">
            <v>0</v>
          </cell>
          <cell r="IL300">
            <v>0</v>
          </cell>
          <cell r="IM300"/>
          <cell r="IN300">
            <v>0</v>
          </cell>
          <cell r="IO300">
            <v>0</v>
          </cell>
          <cell r="IP300">
            <v>0</v>
          </cell>
          <cell r="IQ300">
            <v>0</v>
          </cell>
          <cell r="IR300">
            <v>0</v>
          </cell>
          <cell r="IS300">
            <v>0</v>
          </cell>
          <cell r="IT300">
            <v>0</v>
          </cell>
          <cell r="IU300">
            <v>0</v>
          </cell>
          <cell r="IV300">
            <v>0</v>
          </cell>
          <cell r="IW300">
            <v>0</v>
          </cell>
          <cell r="IX300">
            <v>0</v>
          </cell>
          <cell r="IY300">
            <v>0</v>
          </cell>
          <cell r="IZ300">
            <v>0</v>
          </cell>
          <cell r="JA300">
            <v>0</v>
          </cell>
          <cell r="JB300">
            <v>0</v>
          </cell>
          <cell r="JC300">
            <v>0</v>
          </cell>
          <cell r="JD300">
            <v>0</v>
          </cell>
          <cell r="JE300">
            <v>0</v>
          </cell>
          <cell r="JF300">
            <v>43536270</v>
          </cell>
          <cell r="JG300">
            <v>0</v>
          </cell>
          <cell r="JH300">
            <v>0</v>
          </cell>
          <cell r="JI300">
            <v>0</v>
          </cell>
          <cell r="JJ300">
            <v>0</v>
          </cell>
          <cell r="JK300">
            <v>0</v>
          </cell>
          <cell r="JL300">
            <v>43536270</v>
          </cell>
          <cell r="JM300">
            <v>0</v>
          </cell>
          <cell r="JN300">
            <v>0</v>
          </cell>
          <cell r="JO300">
            <v>0</v>
          </cell>
          <cell r="JP300">
            <v>0</v>
          </cell>
          <cell r="JQ300">
            <v>0</v>
          </cell>
          <cell r="JR300">
            <v>0</v>
          </cell>
          <cell r="JS300">
            <v>0</v>
          </cell>
          <cell r="JT300">
            <v>0</v>
          </cell>
          <cell r="JU300">
            <v>0</v>
          </cell>
          <cell r="JV300">
            <v>0</v>
          </cell>
          <cell r="JW300">
            <v>0</v>
          </cell>
          <cell r="JX300">
            <v>0</v>
          </cell>
          <cell r="JY300">
            <v>0</v>
          </cell>
          <cell r="JZ300">
            <v>0</v>
          </cell>
          <cell r="KA300">
            <v>0</v>
          </cell>
          <cell r="KB300">
            <v>0</v>
          </cell>
          <cell r="KC300">
            <v>0</v>
          </cell>
          <cell r="KD300">
            <v>0</v>
          </cell>
          <cell r="KE300">
            <v>0</v>
          </cell>
          <cell r="KF300">
            <v>0</v>
          </cell>
          <cell r="KG300">
            <v>0</v>
          </cell>
          <cell r="KH300">
            <v>0</v>
          </cell>
          <cell r="KI300">
            <v>0</v>
          </cell>
          <cell r="KJ300">
            <v>0</v>
          </cell>
          <cell r="KK300">
            <v>0</v>
          </cell>
          <cell r="KL300"/>
          <cell r="KM300">
            <v>0</v>
          </cell>
          <cell r="KN300">
            <v>0</v>
          </cell>
          <cell r="KO300">
            <v>0</v>
          </cell>
          <cell r="KP300">
            <v>0</v>
          </cell>
          <cell r="KQ300">
            <v>0</v>
          </cell>
          <cell r="KR300">
            <v>0</v>
          </cell>
          <cell r="KS300">
            <v>0</v>
          </cell>
          <cell r="KT300">
            <v>0</v>
          </cell>
          <cell r="KU300">
            <v>0</v>
          </cell>
          <cell r="KV300">
            <v>0</v>
          </cell>
          <cell r="KW300">
            <v>0</v>
          </cell>
          <cell r="KX300">
            <v>0</v>
          </cell>
          <cell r="KY300">
            <v>0</v>
          </cell>
          <cell r="KZ300">
            <v>0</v>
          </cell>
          <cell r="LA300">
            <v>0</v>
          </cell>
          <cell r="LB300">
            <v>0</v>
          </cell>
          <cell r="LC300">
            <v>0</v>
          </cell>
          <cell r="LD300">
            <v>0</v>
          </cell>
        </row>
        <row r="301">
          <cell r="B301">
            <v>298</v>
          </cell>
          <cell r="C301" t="str">
            <v>“CAJICÁ IDEAL”</v>
          </cell>
          <cell r="D301" t="str">
            <v>5. CAJICÁ IDEAL EN CULTURA CIUDADANA, GOBERNANZA Y CERCANÍA</v>
          </cell>
          <cell r="E301" t="str">
            <v>45. Gobierno Territorial</v>
          </cell>
          <cell r="F301" t="str">
            <v xml:space="preserve">14. Cajicá con Gobernanza </v>
          </cell>
          <cell r="G301"/>
          <cell r="H301">
            <v>92</v>
          </cell>
          <cell r="I301" t="str">
            <v xml:space="preserve"> implementar al 100% la Política Pública Municipal Comunal </v>
          </cell>
          <cell r="J301" t="str">
            <v>Porcentaje</v>
          </cell>
          <cell r="K301">
            <v>0</v>
          </cell>
          <cell r="L301"/>
          <cell r="M301">
            <v>100</v>
          </cell>
          <cell r="N301" t="str">
            <v>Alcaldía Municipal</v>
          </cell>
          <cell r="O301" t="str">
            <v xml:space="preserve">4502034. Servicio de educación informal </v>
          </cell>
          <cell r="P301" t="str">
            <v>450203400. Personas capacitadas</v>
          </cell>
          <cell r="Q301" t="str">
            <v xml:space="preserve">63. Comunales Activos </v>
          </cell>
          <cell r="R301" t="str">
            <v>Secretaría de Gobierno y Participación Ciudadana</v>
          </cell>
          <cell r="S301">
            <v>298</v>
          </cell>
          <cell r="T301" t="str">
            <v>Implementar 1 estrategia anual de capacitación, formación y fortalecimiento de las Juntas de Acción comunal - JAC</v>
          </cell>
          <cell r="U301" t="str">
            <v>Estrategia de capacitación, formación y fortalecimiento de las Juntas de Acción comunal - JAC</v>
          </cell>
          <cell r="V301" t="str">
            <v>Número</v>
          </cell>
          <cell r="W301"/>
          <cell r="X301">
            <v>1</v>
          </cell>
          <cell r="Y301">
            <v>0</v>
          </cell>
          <cell r="Z301" t="str">
            <v>MA</v>
          </cell>
          <cell r="AA301">
            <v>0.29498525073746312</v>
          </cell>
          <cell r="AB301">
            <v>0.25</v>
          </cell>
          <cell r="AC301">
            <v>0.25</v>
          </cell>
          <cell r="AD301">
            <v>0</v>
          </cell>
          <cell r="AE301">
            <v>0</v>
          </cell>
          <cell r="AF301"/>
          <cell r="AG301"/>
          <cell r="AH301"/>
          <cell r="AI301">
            <v>1</v>
          </cell>
          <cell r="AJ301"/>
          <cell r="AK301"/>
          <cell r="AL301" t="str">
            <v>4. Educación y calidad</v>
          </cell>
          <cell r="AM301" t="str">
            <v>Comunidad</v>
          </cell>
          <cell r="AN301"/>
          <cell r="AO301">
            <v>1</v>
          </cell>
          <cell r="AP301">
            <v>0.3115264797507788</v>
          </cell>
          <cell r="AQ301">
            <v>1</v>
          </cell>
          <cell r="AR301">
            <v>0.29850746268656714</v>
          </cell>
          <cell r="AS301">
            <v>1</v>
          </cell>
          <cell r="AT301">
            <v>0.30864197530864196</v>
          </cell>
          <cell r="AU301">
            <v>1</v>
          </cell>
          <cell r="AV301">
            <v>0.30769230769230771</v>
          </cell>
          <cell r="AW301">
            <v>1</v>
          </cell>
          <cell r="AX301">
            <v>100</v>
          </cell>
          <cell r="AY301">
            <v>0</v>
          </cell>
          <cell r="AZ301">
            <v>0</v>
          </cell>
          <cell r="BA301">
            <v>0</v>
          </cell>
          <cell r="BB301">
            <v>0</v>
          </cell>
          <cell r="BC301">
            <v>0</v>
          </cell>
          <cell r="BD301">
            <v>0</v>
          </cell>
          <cell r="BE301">
            <v>0.3115264797507788</v>
          </cell>
          <cell r="BF301">
            <v>0</v>
          </cell>
          <cell r="BG301">
            <v>0</v>
          </cell>
          <cell r="BH301">
            <v>0</v>
          </cell>
          <cell r="BI301">
            <v>7.3746312684365781E-2</v>
          </cell>
          <cell r="BJ301">
            <v>0</v>
          </cell>
          <cell r="BK301"/>
          <cell r="BL301"/>
          <cell r="BM301"/>
          <cell r="BN301"/>
          <cell r="BO301"/>
          <cell r="BP301"/>
          <cell r="BQ301"/>
          <cell r="BR301"/>
          <cell r="BS301"/>
          <cell r="BT301"/>
          <cell r="BU301"/>
          <cell r="BV301"/>
          <cell r="BW301"/>
          <cell r="BX301"/>
          <cell r="BY301"/>
          <cell r="BZ301">
            <v>0</v>
          </cell>
          <cell r="CA301"/>
          <cell r="CB301"/>
          <cell r="CC301"/>
          <cell r="CD301"/>
          <cell r="CE301"/>
          <cell r="CF301"/>
          <cell r="CG301"/>
          <cell r="CH301"/>
          <cell r="CI301"/>
          <cell r="CJ301"/>
          <cell r="CK301"/>
          <cell r="CL301"/>
          <cell r="CM301"/>
          <cell r="CN301"/>
          <cell r="CO301"/>
          <cell r="CP301"/>
          <cell r="CQ301">
            <v>0</v>
          </cell>
          <cell r="CR301">
            <v>0</v>
          </cell>
          <cell r="CS301">
            <v>0</v>
          </cell>
          <cell r="CT301">
            <v>0</v>
          </cell>
          <cell r="CU301">
            <v>0</v>
          </cell>
          <cell r="CV301">
            <v>0</v>
          </cell>
          <cell r="CW301">
            <v>0</v>
          </cell>
          <cell r="CX301">
            <v>0</v>
          </cell>
          <cell r="CY301">
            <v>0</v>
          </cell>
          <cell r="CZ301">
            <v>0</v>
          </cell>
          <cell r="DA301">
            <v>0</v>
          </cell>
          <cell r="DB301">
            <v>0</v>
          </cell>
          <cell r="DC301">
            <v>0</v>
          </cell>
          <cell r="DD301">
            <v>0</v>
          </cell>
          <cell r="DE301">
            <v>0</v>
          </cell>
          <cell r="DF301">
            <v>0</v>
          </cell>
          <cell r="DG301">
            <v>0</v>
          </cell>
          <cell r="DH301">
            <v>0</v>
          </cell>
          <cell r="DI301">
            <v>0</v>
          </cell>
          <cell r="DJ301"/>
          <cell r="DK301"/>
          <cell r="DL301"/>
          <cell r="DM301"/>
          <cell r="DN301"/>
          <cell r="DO301"/>
          <cell r="DP301"/>
          <cell r="DQ301"/>
          <cell r="DR301"/>
          <cell r="DS301"/>
          <cell r="DT301"/>
          <cell r="DU301"/>
          <cell r="DV301"/>
          <cell r="DW301">
            <v>0</v>
          </cell>
          <cell r="DX301"/>
          <cell r="DY301">
            <v>0</v>
          </cell>
          <cell r="DZ301"/>
          <cell r="EA301">
            <v>0</v>
          </cell>
          <cell r="EB301">
            <v>0</v>
          </cell>
          <cell r="EC301">
            <v>0</v>
          </cell>
          <cell r="ED301">
            <v>0</v>
          </cell>
          <cell r="EE301"/>
          <cell r="EF301">
            <v>0</v>
          </cell>
          <cell r="EG301">
            <v>0</v>
          </cell>
          <cell r="EH301">
            <v>0</v>
          </cell>
          <cell r="EI301">
            <v>0</v>
          </cell>
          <cell r="EJ301">
            <v>0</v>
          </cell>
          <cell r="EK301">
            <v>0</v>
          </cell>
          <cell r="EL301">
            <v>0</v>
          </cell>
          <cell r="EM301">
            <v>0</v>
          </cell>
          <cell r="EN301">
            <v>0</v>
          </cell>
          <cell r="EO301"/>
          <cell r="EP301">
            <v>0</v>
          </cell>
          <cell r="EQ301">
            <v>0</v>
          </cell>
          <cell r="ER301">
            <v>0</v>
          </cell>
          <cell r="ES301">
            <v>0</v>
          </cell>
          <cell r="ET301">
            <v>0</v>
          </cell>
          <cell r="EU301">
            <v>0</v>
          </cell>
          <cell r="EV301">
            <v>0</v>
          </cell>
          <cell r="EW301">
            <v>0</v>
          </cell>
          <cell r="EX301">
            <v>0</v>
          </cell>
          <cell r="EY301">
            <v>0</v>
          </cell>
          <cell r="EZ301">
            <v>0</v>
          </cell>
          <cell r="FA301">
            <v>0</v>
          </cell>
          <cell r="FB301">
            <v>0</v>
          </cell>
          <cell r="FC301">
            <v>0</v>
          </cell>
          <cell r="FD301">
            <v>0</v>
          </cell>
          <cell r="FE301">
            <v>0</v>
          </cell>
          <cell r="FF301">
            <v>0</v>
          </cell>
          <cell r="FG301">
            <v>0</v>
          </cell>
          <cell r="FH301">
            <v>0</v>
          </cell>
          <cell r="FI301">
            <v>0</v>
          </cell>
          <cell r="FJ301"/>
          <cell r="FK301"/>
          <cell r="FL301"/>
          <cell r="FM301">
            <v>0</v>
          </cell>
          <cell r="FN301">
            <v>0</v>
          </cell>
          <cell r="FO301">
            <v>0</v>
          </cell>
          <cell r="FP301"/>
          <cell r="FQ301"/>
          <cell r="FR301"/>
          <cell r="FS301"/>
          <cell r="FT301"/>
          <cell r="FU301"/>
          <cell r="FV301">
            <v>0</v>
          </cell>
          <cell r="FW301"/>
          <cell r="FX301">
            <v>0</v>
          </cell>
          <cell r="FY301">
            <v>0</v>
          </cell>
          <cell r="FZ301">
            <v>0</v>
          </cell>
          <cell r="GA301">
            <v>0</v>
          </cell>
          <cell r="GB301">
            <v>0</v>
          </cell>
          <cell r="GC301">
            <v>0</v>
          </cell>
          <cell r="GD301">
            <v>0</v>
          </cell>
          <cell r="GE301">
            <v>0</v>
          </cell>
          <cell r="GF301">
            <v>0</v>
          </cell>
          <cell r="GG301">
            <v>0</v>
          </cell>
          <cell r="GH301">
            <v>0</v>
          </cell>
          <cell r="GI301">
            <v>0</v>
          </cell>
          <cell r="GJ301">
            <v>0</v>
          </cell>
          <cell r="GK301">
            <v>0</v>
          </cell>
          <cell r="GL301">
            <v>0</v>
          </cell>
          <cell r="GM301">
            <v>0</v>
          </cell>
          <cell r="GN301"/>
          <cell r="GO301">
            <v>0</v>
          </cell>
          <cell r="GP301">
            <v>0</v>
          </cell>
          <cell r="GQ301">
            <v>0</v>
          </cell>
          <cell r="GR301">
            <v>0</v>
          </cell>
          <cell r="GS301">
            <v>0</v>
          </cell>
          <cell r="GT301">
            <v>0</v>
          </cell>
          <cell r="GU301">
            <v>0</v>
          </cell>
          <cell r="GV301">
            <v>0</v>
          </cell>
          <cell r="GW301">
            <v>0</v>
          </cell>
          <cell r="GX301">
            <v>0</v>
          </cell>
          <cell r="GY301">
            <v>0</v>
          </cell>
          <cell r="GZ301">
            <v>0</v>
          </cell>
          <cell r="HA301">
            <v>0</v>
          </cell>
          <cell r="HB301">
            <v>0</v>
          </cell>
          <cell r="HC301">
            <v>0</v>
          </cell>
          <cell r="HD301">
            <v>0</v>
          </cell>
          <cell r="HE301">
            <v>0</v>
          </cell>
          <cell r="HF301">
            <v>0</v>
          </cell>
          <cell r="HG301">
            <v>0</v>
          </cell>
          <cell r="HH301">
            <v>0</v>
          </cell>
          <cell r="HI301"/>
          <cell r="HJ301"/>
          <cell r="HK301"/>
          <cell r="HL301">
            <v>0</v>
          </cell>
          <cell r="HM301">
            <v>0</v>
          </cell>
          <cell r="HN301">
            <v>0</v>
          </cell>
          <cell r="HO301"/>
          <cell r="HP301"/>
          <cell r="HQ301"/>
          <cell r="HR301"/>
          <cell r="HS301"/>
          <cell r="HT301"/>
          <cell r="HU301">
            <v>0</v>
          </cell>
          <cell r="HV301"/>
          <cell r="HW301">
            <v>0</v>
          </cell>
          <cell r="HX301">
            <v>0</v>
          </cell>
          <cell r="HY301">
            <v>0</v>
          </cell>
          <cell r="HZ301">
            <v>0</v>
          </cell>
          <cell r="IA301">
            <v>0</v>
          </cell>
          <cell r="IB301">
            <v>0</v>
          </cell>
          <cell r="IC301">
            <v>0</v>
          </cell>
          <cell r="ID301">
            <v>0</v>
          </cell>
          <cell r="IE301">
            <v>0</v>
          </cell>
          <cell r="IF301">
            <v>0</v>
          </cell>
          <cell r="IG301">
            <v>0</v>
          </cell>
          <cell r="IH301">
            <v>0</v>
          </cell>
          <cell r="II301">
            <v>0</v>
          </cell>
          <cell r="IJ301">
            <v>0</v>
          </cell>
          <cell r="IK301">
            <v>0</v>
          </cell>
          <cell r="IL301">
            <v>0</v>
          </cell>
          <cell r="IM301"/>
          <cell r="IN301">
            <v>0</v>
          </cell>
          <cell r="IO301">
            <v>0</v>
          </cell>
          <cell r="IP301">
            <v>0</v>
          </cell>
          <cell r="IQ301">
            <v>0</v>
          </cell>
          <cell r="IR301">
            <v>0</v>
          </cell>
          <cell r="IS301">
            <v>0</v>
          </cell>
          <cell r="IT301">
            <v>0</v>
          </cell>
          <cell r="IU301">
            <v>0</v>
          </cell>
          <cell r="IV301">
            <v>0</v>
          </cell>
          <cell r="IW301">
            <v>0</v>
          </cell>
          <cell r="IX301">
            <v>0</v>
          </cell>
          <cell r="IY301">
            <v>0</v>
          </cell>
          <cell r="IZ301">
            <v>0</v>
          </cell>
          <cell r="JA301">
            <v>0</v>
          </cell>
          <cell r="JB301">
            <v>0</v>
          </cell>
          <cell r="JC301">
            <v>0</v>
          </cell>
          <cell r="JD301">
            <v>0</v>
          </cell>
          <cell r="JE301">
            <v>0</v>
          </cell>
          <cell r="JF301">
            <v>0</v>
          </cell>
          <cell r="JG301">
            <v>0</v>
          </cell>
          <cell r="JH301">
            <v>0</v>
          </cell>
          <cell r="JI301">
            <v>0</v>
          </cell>
          <cell r="JJ301">
            <v>0</v>
          </cell>
          <cell r="JK301">
            <v>0</v>
          </cell>
          <cell r="JL301">
            <v>0</v>
          </cell>
          <cell r="JM301">
            <v>0</v>
          </cell>
          <cell r="JN301">
            <v>0</v>
          </cell>
          <cell r="JO301">
            <v>0</v>
          </cell>
          <cell r="JP301">
            <v>0</v>
          </cell>
          <cell r="JQ301">
            <v>0</v>
          </cell>
          <cell r="JR301">
            <v>0</v>
          </cell>
          <cell r="JS301">
            <v>0</v>
          </cell>
          <cell r="JT301">
            <v>0</v>
          </cell>
          <cell r="JU301">
            <v>0</v>
          </cell>
          <cell r="JV301">
            <v>0</v>
          </cell>
          <cell r="JW301">
            <v>0</v>
          </cell>
          <cell r="JX301">
            <v>0</v>
          </cell>
          <cell r="JY301">
            <v>0</v>
          </cell>
          <cell r="JZ301">
            <v>0</v>
          </cell>
          <cell r="KA301">
            <v>0</v>
          </cell>
          <cell r="KB301">
            <v>0</v>
          </cell>
          <cell r="KC301">
            <v>0</v>
          </cell>
          <cell r="KD301">
            <v>0</v>
          </cell>
          <cell r="KE301">
            <v>0</v>
          </cell>
          <cell r="KF301">
            <v>0</v>
          </cell>
          <cell r="KG301">
            <v>0</v>
          </cell>
          <cell r="KH301">
            <v>0</v>
          </cell>
          <cell r="KI301">
            <v>0</v>
          </cell>
          <cell r="KJ301">
            <v>0</v>
          </cell>
          <cell r="KK301">
            <v>0</v>
          </cell>
          <cell r="KL301"/>
          <cell r="KM301">
            <v>0</v>
          </cell>
          <cell r="KN301">
            <v>0</v>
          </cell>
          <cell r="KO301">
            <v>0</v>
          </cell>
          <cell r="KP301">
            <v>0</v>
          </cell>
          <cell r="KQ301">
            <v>0</v>
          </cell>
          <cell r="KR301">
            <v>0</v>
          </cell>
          <cell r="KS301">
            <v>0</v>
          </cell>
          <cell r="KT301">
            <v>0</v>
          </cell>
          <cell r="KU301">
            <v>0</v>
          </cell>
          <cell r="KV301">
            <v>0</v>
          </cell>
          <cell r="KW301">
            <v>0</v>
          </cell>
          <cell r="KX301">
            <v>0</v>
          </cell>
          <cell r="KY301">
            <v>0</v>
          </cell>
          <cell r="KZ301">
            <v>0</v>
          </cell>
          <cell r="LA301">
            <v>0</v>
          </cell>
          <cell r="LB301">
            <v>0</v>
          </cell>
          <cell r="LC301">
            <v>0</v>
          </cell>
          <cell r="LD301">
            <v>0</v>
          </cell>
        </row>
        <row r="302">
          <cell r="B302">
            <v>299</v>
          </cell>
          <cell r="C302" t="str">
            <v>“CAJICÁ IDEAL”</v>
          </cell>
          <cell r="D302" t="str">
            <v>5. CAJICÁ IDEAL EN CULTURA CIUDADANA, GOBERNANZA Y CERCANÍA</v>
          </cell>
          <cell r="E302" t="str">
            <v>45. Gobierno Territorial</v>
          </cell>
          <cell r="F302" t="str">
            <v xml:space="preserve">14. Cajicá con Gobernanza </v>
          </cell>
          <cell r="G302"/>
          <cell r="H302">
            <v>92</v>
          </cell>
          <cell r="I302" t="str">
            <v xml:space="preserve"> implementar al 100% la Política Pública Municipal Comunal </v>
          </cell>
          <cell r="J302" t="str">
            <v>Porcentaje</v>
          </cell>
          <cell r="K302">
            <v>0</v>
          </cell>
          <cell r="L302"/>
          <cell r="M302">
            <v>100</v>
          </cell>
          <cell r="N302" t="str">
            <v>Alcaldía Municipal</v>
          </cell>
          <cell r="O302" t="str">
            <v>4502001. Servicio de promoción a la participación ciudadana</v>
          </cell>
          <cell r="P302" t="str">
            <v>450200113. Estrategias de promoción a la participación ciudadana implementadas</v>
          </cell>
          <cell r="Q302" t="str">
            <v xml:space="preserve">63. Comunales Activos </v>
          </cell>
          <cell r="R302" t="str">
            <v>Secretaría de Gobierno y Participación Ciudadana</v>
          </cell>
          <cell r="S302">
            <v>299</v>
          </cell>
          <cell r="T302" t="str">
            <v>Realizar 1 reconocimiento anual a la labor de los comunales</v>
          </cell>
          <cell r="U302" t="str">
            <v xml:space="preserve"> Reconocimiento anual a la Labor de los Comunales </v>
          </cell>
          <cell r="V302" t="str">
            <v>Número</v>
          </cell>
          <cell r="W302"/>
          <cell r="X302">
            <v>1</v>
          </cell>
          <cell r="Y302">
            <v>0</v>
          </cell>
          <cell r="Z302" t="str">
            <v>MA</v>
          </cell>
          <cell r="AA302">
            <v>0.29498525073746312</v>
          </cell>
          <cell r="AB302">
            <v>0.25</v>
          </cell>
          <cell r="AC302">
            <v>0.25</v>
          </cell>
          <cell r="AD302">
            <v>0</v>
          </cell>
          <cell r="AE302">
            <v>0</v>
          </cell>
          <cell r="AF302"/>
          <cell r="AG302"/>
          <cell r="AH302"/>
          <cell r="AI302"/>
          <cell r="AJ302"/>
          <cell r="AK302"/>
          <cell r="AL302" t="str">
            <v>10. Reducción de las desigualdades</v>
          </cell>
          <cell r="AM302" t="str">
            <v>Comunidad</v>
          </cell>
          <cell r="AN302"/>
          <cell r="AO302">
            <v>1</v>
          </cell>
          <cell r="AP302">
            <v>0.3115264797507788</v>
          </cell>
          <cell r="AQ302">
            <v>1</v>
          </cell>
          <cell r="AR302">
            <v>0.29850746268656714</v>
          </cell>
          <cell r="AS302">
            <v>1</v>
          </cell>
          <cell r="AT302">
            <v>0.30864197530864196</v>
          </cell>
          <cell r="AU302">
            <v>1</v>
          </cell>
          <cell r="AV302">
            <v>0.30769230769230771</v>
          </cell>
          <cell r="AW302">
            <v>1</v>
          </cell>
          <cell r="AX302">
            <v>100</v>
          </cell>
          <cell r="AY302">
            <v>0</v>
          </cell>
          <cell r="AZ302">
            <v>0</v>
          </cell>
          <cell r="BA302">
            <v>0</v>
          </cell>
          <cell r="BB302">
            <v>0</v>
          </cell>
          <cell r="BC302">
            <v>0</v>
          </cell>
          <cell r="BD302">
            <v>0</v>
          </cell>
          <cell r="BE302">
            <v>0.3115264797507788</v>
          </cell>
          <cell r="BF302">
            <v>0</v>
          </cell>
          <cell r="BG302">
            <v>0</v>
          </cell>
          <cell r="BH302">
            <v>0</v>
          </cell>
          <cell r="BI302">
            <v>7.3746312684365781E-2</v>
          </cell>
          <cell r="BJ302">
            <v>60000000</v>
          </cell>
          <cell r="BK302"/>
          <cell r="BL302"/>
          <cell r="BM302"/>
          <cell r="BN302"/>
          <cell r="BO302"/>
          <cell r="BP302">
            <v>60000000</v>
          </cell>
          <cell r="BQ302"/>
          <cell r="BR302"/>
          <cell r="BS302"/>
          <cell r="BT302"/>
          <cell r="BU302"/>
          <cell r="BV302"/>
          <cell r="BW302"/>
          <cell r="BX302"/>
          <cell r="BY302"/>
          <cell r="BZ302">
            <v>52952777</v>
          </cell>
          <cell r="CA302"/>
          <cell r="CB302"/>
          <cell r="CC302"/>
          <cell r="CD302"/>
          <cell r="CE302"/>
          <cell r="CF302">
            <v>52952777</v>
          </cell>
          <cell r="CG302"/>
          <cell r="CH302"/>
          <cell r="CI302"/>
          <cell r="CJ302"/>
          <cell r="CK302"/>
          <cell r="CL302"/>
          <cell r="CM302"/>
          <cell r="CN302"/>
          <cell r="CO302"/>
          <cell r="CP302"/>
          <cell r="CQ302">
            <v>0</v>
          </cell>
          <cell r="CR302">
            <v>0</v>
          </cell>
          <cell r="CS302">
            <v>0</v>
          </cell>
          <cell r="CT302">
            <v>0</v>
          </cell>
          <cell r="CU302">
            <v>0</v>
          </cell>
          <cell r="CV302">
            <v>0</v>
          </cell>
          <cell r="CW302">
            <v>0</v>
          </cell>
          <cell r="CX302">
            <v>0</v>
          </cell>
          <cell r="CY302">
            <v>0</v>
          </cell>
          <cell r="CZ302">
            <v>0</v>
          </cell>
          <cell r="DA302">
            <v>0</v>
          </cell>
          <cell r="DB302">
            <v>0</v>
          </cell>
          <cell r="DC302">
            <v>0</v>
          </cell>
          <cell r="DD302">
            <v>0</v>
          </cell>
          <cell r="DE302">
            <v>0</v>
          </cell>
          <cell r="DF302">
            <v>0</v>
          </cell>
          <cell r="DG302">
            <v>0</v>
          </cell>
          <cell r="DH302">
            <v>0</v>
          </cell>
          <cell r="DI302">
            <v>50000000</v>
          </cell>
          <cell r="DJ302"/>
          <cell r="DK302"/>
          <cell r="DL302"/>
          <cell r="DM302"/>
          <cell r="DN302"/>
          <cell r="DO302">
            <v>50000000</v>
          </cell>
          <cell r="DP302"/>
          <cell r="DQ302"/>
          <cell r="DR302"/>
          <cell r="DS302"/>
          <cell r="DT302"/>
          <cell r="DU302"/>
          <cell r="DV302"/>
          <cell r="DW302">
            <v>0</v>
          </cell>
          <cell r="DX302"/>
          <cell r="DY302">
            <v>0</v>
          </cell>
          <cell r="DZ302"/>
          <cell r="EA302">
            <v>0</v>
          </cell>
          <cell r="EB302">
            <v>0</v>
          </cell>
          <cell r="EC302">
            <v>0</v>
          </cell>
          <cell r="ED302">
            <v>0</v>
          </cell>
          <cell r="EE302"/>
          <cell r="EF302">
            <v>0</v>
          </cell>
          <cell r="EG302">
            <v>0</v>
          </cell>
          <cell r="EH302">
            <v>0</v>
          </cell>
          <cell r="EI302">
            <v>0</v>
          </cell>
          <cell r="EJ302">
            <v>0</v>
          </cell>
          <cell r="EK302">
            <v>0</v>
          </cell>
          <cell r="EL302">
            <v>0</v>
          </cell>
          <cell r="EM302">
            <v>0</v>
          </cell>
          <cell r="EN302">
            <v>0</v>
          </cell>
          <cell r="EO302"/>
          <cell r="EP302">
            <v>0</v>
          </cell>
          <cell r="EQ302">
            <v>0</v>
          </cell>
          <cell r="ER302">
            <v>0</v>
          </cell>
          <cell r="ES302">
            <v>0</v>
          </cell>
          <cell r="ET302">
            <v>0</v>
          </cell>
          <cell r="EU302">
            <v>0</v>
          </cell>
          <cell r="EV302">
            <v>0</v>
          </cell>
          <cell r="EW302">
            <v>0</v>
          </cell>
          <cell r="EX302">
            <v>0</v>
          </cell>
          <cell r="EY302">
            <v>0</v>
          </cell>
          <cell r="EZ302">
            <v>0</v>
          </cell>
          <cell r="FA302">
            <v>0</v>
          </cell>
          <cell r="FB302">
            <v>0</v>
          </cell>
          <cell r="FC302">
            <v>0</v>
          </cell>
          <cell r="FD302">
            <v>0</v>
          </cell>
          <cell r="FE302">
            <v>0</v>
          </cell>
          <cell r="FF302">
            <v>0</v>
          </cell>
          <cell r="FG302">
            <v>0</v>
          </cell>
          <cell r="FH302">
            <v>0</v>
          </cell>
          <cell r="FI302">
            <v>0</v>
          </cell>
          <cell r="FJ302"/>
          <cell r="FK302"/>
          <cell r="FL302"/>
          <cell r="FM302">
            <v>0</v>
          </cell>
          <cell r="FN302">
            <v>0</v>
          </cell>
          <cell r="FO302">
            <v>0</v>
          </cell>
          <cell r="FP302"/>
          <cell r="FQ302"/>
          <cell r="FR302"/>
          <cell r="FS302"/>
          <cell r="FT302"/>
          <cell r="FU302"/>
          <cell r="FV302">
            <v>0</v>
          </cell>
          <cell r="FW302"/>
          <cell r="FX302">
            <v>0</v>
          </cell>
          <cell r="FY302">
            <v>0</v>
          </cell>
          <cell r="FZ302">
            <v>0</v>
          </cell>
          <cell r="GA302">
            <v>0</v>
          </cell>
          <cell r="GB302">
            <v>0</v>
          </cell>
          <cell r="GC302">
            <v>0</v>
          </cell>
          <cell r="GD302">
            <v>0</v>
          </cell>
          <cell r="GE302">
            <v>0</v>
          </cell>
          <cell r="GF302">
            <v>0</v>
          </cell>
          <cell r="GG302">
            <v>0</v>
          </cell>
          <cell r="GH302">
            <v>0</v>
          </cell>
          <cell r="GI302">
            <v>0</v>
          </cell>
          <cell r="GJ302">
            <v>0</v>
          </cell>
          <cell r="GK302">
            <v>0</v>
          </cell>
          <cell r="GL302">
            <v>0</v>
          </cell>
          <cell r="GM302">
            <v>0</v>
          </cell>
          <cell r="GN302"/>
          <cell r="GO302">
            <v>0</v>
          </cell>
          <cell r="GP302">
            <v>0</v>
          </cell>
          <cell r="GQ302">
            <v>0</v>
          </cell>
          <cell r="GR302">
            <v>0</v>
          </cell>
          <cell r="GS302">
            <v>0</v>
          </cell>
          <cell r="GT302">
            <v>0</v>
          </cell>
          <cell r="GU302">
            <v>0</v>
          </cell>
          <cell r="GV302">
            <v>0</v>
          </cell>
          <cell r="GW302">
            <v>0</v>
          </cell>
          <cell r="GX302">
            <v>0</v>
          </cell>
          <cell r="GY302">
            <v>0</v>
          </cell>
          <cell r="GZ302">
            <v>0</v>
          </cell>
          <cell r="HA302">
            <v>0</v>
          </cell>
          <cell r="HB302">
            <v>0</v>
          </cell>
          <cell r="HC302">
            <v>0</v>
          </cell>
          <cell r="HD302">
            <v>0</v>
          </cell>
          <cell r="HE302">
            <v>0</v>
          </cell>
          <cell r="HF302">
            <v>0</v>
          </cell>
          <cell r="HG302">
            <v>0</v>
          </cell>
          <cell r="HH302">
            <v>0</v>
          </cell>
          <cell r="HI302"/>
          <cell r="HJ302"/>
          <cell r="HK302"/>
          <cell r="HL302">
            <v>0</v>
          </cell>
          <cell r="HM302">
            <v>0</v>
          </cell>
          <cell r="HN302">
            <v>0</v>
          </cell>
          <cell r="HO302"/>
          <cell r="HP302"/>
          <cell r="HQ302"/>
          <cell r="HR302"/>
          <cell r="HS302"/>
          <cell r="HT302"/>
          <cell r="HU302">
            <v>0</v>
          </cell>
          <cell r="HV302"/>
          <cell r="HW302">
            <v>0</v>
          </cell>
          <cell r="HX302">
            <v>0</v>
          </cell>
          <cell r="HY302">
            <v>0</v>
          </cell>
          <cell r="HZ302">
            <v>0</v>
          </cell>
          <cell r="IA302">
            <v>0</v>
          </cell>
          <cell r="IB302">
            <v>0</v>
          </cell>
          <cell r="IC302">
            <v>0</v>
          </cell>
          <cell r="ID302">
            <v>0</v>
          </cell>
          <cell r="IE302">
            <v>0</v>
          </cell>
          <cell r="IF302">
            <v>0</v>
          </cell>
          <cell r="IG302">
            <v>0</v>
          </cell>
          <cell r="IH302">
            <v>0</v>
          </cell>
          <cell r="II302">
            <v>0</v>
          </cell>
          <cell r="IJ302">
            <v>0</v>
          </cell>
          <cell r="IK302">
            <v>0</v>
          </cell>
          <cell r="IL302">
            <v>0</v>
          </cell>
          <cell r="IM302"/>
          <cell r="IN302">
            <v>0</v>
          </cell>
          <cell r="IO302">
            <v>0</v>
          </cell>
          <cell r="IP302">
            <v>0</v>
          </cell>
          <cell r="IQ302">
            <v>0</v>
          </cell>
          <cell r="IR302">
            <v>0</v>
          </cell>
          <cell r="IS302">
            <v>0</v>
          </cell>
          <cell r="IT302">
            <v>0</v>
          </cell>
          <cell r="IU302">
            <v>0</v>
          </cell>
          <cell r="IV302">
            <v>0</v>
          </cell>
          <cell r="IW302">
            <v>0</v>
          </cell>
          <cell r="IX302">
            <v>0</v>
          </cell>
          <cell r="IY302">
            <v>0</v>
          </cell>
          <cell r="IZ302">
            <v>0</v>
          </cell>
          <cell r="JA302">
            <v>0</v>
          </cell>
          <cell r="JB302">
            <v>0</v>
          </cell>
          <cell r="JC302">
            <v>0</v>
          </cell>
          <cell r="JD302">
            <v>0</v>
          </cell>
          <cell r="JE302">
            <v>0</v>
          </cell>
          <cell r="JF302">
            <v>110000000</v>
          </cell>
          <cell r="JG302">
            <v>0</v>
          </cell>
          <cell r="JH302">
            <v>0</v>
          </cell>
          <cell r="JI302">
            <v>0</v>
          </cell>
          <cell r="JJ302">
            <v>0</v>
          </cell>
          <cell r="JK302">
            <v>0</v>
          </cell>
          <cell r="JL302">
            <v>110000000</v>
          </cell>
          <cell r="JM302">
            <v>0</v>
          </cell>
          <cell r="JN302">
            <v>0</v>
          </cell>
          <cell r="JO302">
            <v>0</v>
          </cell>
          <cell r="JP302">
            <v>0</v>
          </cell>
          <cell r="JQ302">
            <v>0</v>
          </cell>
          <cell r="JR302">
            <v>0</v>
          </cell>
          <cell r="JS302">
            <v>0</v>
          </cell>
          <cell r="JT302">
            <v>0</v>
          </cell>
          <cell r="JU302">
            <v>0</v>
          </cell>
          <cell r="JV302">
            <v>52952777</v>
          </cell>
          <cell r="JW302">
            <v>0</v>
          </cell>
          <cell r="JX302">
            <v>0</v>
          </cell>
          <cell r="JY302">
            <v>0</v>
          </cell>
          <cell r="JZ302">
            <v>0</v>
          </cell>
          <cell r="KA302">
            <v>0</v>
          </cell>
          <cell r="KB302">
            <v>52952777</v>
          </cell>
          <cell r="KC302">
            <v>0</v>
          </cell>
          <cell r="KD302">
            <v>0</v>
          </cell>
          <cell r="KE302">
            <v>0</v>
          </cell>
          <cell r="KF302">
            <v>0</v>
          </cell>
          <cell r="KG302">
            <v>0</v>
          </cell>
          <cell r="KH302">
            <v>0</v>
          </cell>
          <cell r="KI302">
            <v>0</v>
          </cell>
          <cell r="KJ302">
            <v>0</v>
          </cell>
          <cell r="KK302">
            <v>0</v>
          </cell>
          <cell r="KL302"/>
          <cell r="KM302">
            <v>0</v>
          </cell>
          <cell r="KN302">
            <v>0</v>
          </cell>
          <cell r="KO302">
            <v>0</v>
          </cell>
          <cell r="KP302">
            <v>0</v>
          </cell>
          <cell r="KQ302">
            <v>0</v>
          </cell>
          <cell r="KR302">
            <v>0</v>
          </cell>
          <cell r="KS302">
            <v>0</v>
          </cell>
          <cell r="KT302">
            <v>0</v>
          </cell>
          <cell r="KU302">
            <v>0</v>
          </cell>
          <cell r="KV302">
            <v>0</v>
          </cell>
          <cell r="KW302">
            <v>0</v>
          </cell>
          <cell r="KX302">
            <v>0</v>
          </cell>
          <cell r="KY302">
            <v>0</v>
          </cell>
          <cell r="KZ302">
            <v>0</v>
          </cell>
          <cell r="LA302">
            <v>0</v>
          </cell>
          <cell r="LB302">
            <v>0</v>
          </cell>
          <cell r="LC302">
            <v>0</v>
          </cell>
          <cell r="LD302">
            <v>0</v>
          </cell>
        </row>
        <row r="303">
          <cell r="B303">
            <v>300</v>
          </cell>
          <cell r="C303" t="str">
            <v>“CAJICÁ IDEAL”</v>
          </cell>
          <cell r="D303" t="str">
            <v>5. CAJICÁ IDEAL EN CULTURA CIUDADANA, GOBERNANZA Y CERCANÍA</v>
          </cell>
          <cell r="E303" t="str">
            <v>45. Gobierno Territorial</v>
          </cell>
          <cell r="F303" t="str">
            <v xml:space="preserve">14. Cajicá con Gobernanza </v>
          </cell>
          <cell r="G303"/>
          <cell r="H303">
            <v>92</v>
          </cell>
          <cell r="I303" t="str">
            <v xml:space="preserve"> implementar al 100% la Política Pública Municipal Comunal </v>
          </cell>
          <cell r="J303" t="str">
            <v>Porcentaje</v>
          </cell>
          <cell r="K303">
            <v>0</v>
          </cell>
          <cell r="L303"/>
          <cell r="M303">
            <v>100</v>
          </cell>
          <cell r="N303" t="str">
            <v>Alcaldía Municipal</v>
          </cell>
          <cell r="O303" t="str">
            <v>4502001. Servicio de promoción a la participación ciudadana</v>
          </cell>
          <cell r="P303" t="str">
            <v>450200110. Instancias formales y no formales de participación fortalecidas</v>
          </cell>
          <cell r="Q303" t="str">
            <v xml:space="preserve">63. Comunales Activos </v>
          </cell>
          <cell r="R303" t="str">
            <v>Secretaría de Gobierno y Participación Ciudadana</v>
          </cell>
          <cell r="S303">
            <v>300</v>
          </cell>
          <cell r="T303" t="str">
            <v>Desarrollar 1 estrategia anual para la suscripción de Convenios Solidarios con las Juntas de Acción Comunal legalizadas</v>
          </cell>
          <cell r="U303" t="str">
            <v xml:space="preserve">Convenios Solidarios </v>
          </cell>
          <cell r="V303" t="str">
            <v>Número</v>
          </cell>
          <cell r="W303"/>
          <cell r="X303">
            <v>1</v>
          </cell>
          <cell r="Y303">
            <v>0</v>
          </cell>
          <cell r="Z303" t="str">
            <v>MA</v>
          </cell>
          <cell r="AA303">
            <v>0.29498525073746312</v>
          </cell>
          <cell r="AB303">
            <v>0.25</v>
          </cell>
          <cell r="AC303">
            <v>0.25</v>
          </cell>
          <cell r="AD303">
            <v>0</v>
          </cell>
          <cell r="AE303">
            <v>0</v>
          </cell>
          <cell r="AF303"/>
          <cell r="AG303"/>
          <cell r="AH303"/>
          <cell r="AI303"/>
          <cell r="AJ303"/>
          <cell r="AK303"/>
          <cell r="AL303" t="str">
            <v>10. Reducción de las desigualdades</v>
          </cell>
          <cell r="AM303" t="str">
            <v>Comunidad</v>
          </cell>
          <cell r="AN303"/>
          <cell r="AO303">
            <v>1</v>
          </cell>
          <cell r="AP303">
            <v>0.3115264797507788</v>
          </cell>
          <cell r="AQ303">
            <v>1</v>
          </cell>
          <cell r="AR303">
            <v>0.29850746268656714</v>
          </cell>
          <cell r="AS303">
            <v>1</v>
          </cell>
          <cell r="AT303">
            <v>0.30864197530864196</v>
          </cell>
          <cell r="AU303">
            <v>1</v>
          </cell>
          <cell r="AV303">
            <v>0.30769230769230771</v>
          </cell>
          <cell r="AW303">
            <v>1</v>
          </cell>
          <cell r="AX303">
            <v>100</v>
          </cell>
          <cell r="AY303">
            <v>0</v>
          </cell>
          <cell r="AZ303">
            <v>0</v>
          </cell>
          <cell r="BA303">
            <v>0</v>
          </cell>
          <cell r="BB303">
            <v>0</v>
          </cell>
          <cell r="BC303">
            <v>0</v>
          </cell>
          <cell r="BD303">
            <v>0</v>
          </cell>
          <cell r="BE303">
            <v>0.3115264797507788</v>
          </cell>
          <cell r="BF303">
            <v>0</v>
          </cell>
          <cell r="BG303">
            <v>0</v>
          </cell>
          <cell r="BH303">
            <v>0</v>
          </cell>
          <cell r="BI303">
            <v>7.3746312684365781E-2</v>
          </cell>
          <cell r="BJ303">
            <v>328500000</v>
          </cell>
          <cell r="BK303"/>
          <cell r="BL303"/>
          <cell r="BM303"/>
          <cell r="BN303"/>
          <cell r="BO303"/>
          <cell r="BP303">
            <v>328500000</v>
          </cell>
          <cell r="BQ303"/>
          <cell r="BR303"/>
          <cell r="BS303"/>
          <cell r="BT303"/>
          <cell r="BU303"/>
          <cell r="BV303"/>
          <cell r="BW303"/>
          <cell r="BX303"/>
          <cell r="BY303"/>
          <cell r="BZ303">
            <v>328000000</v>
          </cell>
          <cell r="CA303"/>
          <cell r="CB303"/>
          <cell r="CC303"/>
          <cell r="CD303"/>
          <cell r="CE303"/>
          <cell r="CF303">
            <v>328000000</v>
          </cell>
          <cell r="CG303"/>
          <cell r="CH303"/>
          <cell r="CI303"/>
          <cell r="CJ303"/>
          <cell r="CK303"/>
          <cell r="CL303"/>
          <cell r="CM303"/>
          <cell r="CN303"/>
          <cell r="CO303"/>
          <cell r="CP303"/>
          <cell r="CQ303">
            <v>0</v>
          </cell>
          <cell r="CR303">
            <v>0</v>
          </cell>
          <cell r="CS303">
            <v>0</v>
          </cell>
          <cell r="CT303">
            <v>0</v>
          </cell>
          <cell r="CU303">
            <v>0</v>
          </cell>
          <cell r="CV303">
            <v>0</v>
          </cell>
          <cell r="CW303">
            <v>0</v>
          </cell>
          <cell r="CX303">
            <v>0</v>
          </cell>
          <cell r="CY303">
            <v>0</v>
          </cell>
          <cell r="CZ303">
            <v>0</v>
          </cell>
          <cell r="DA303">
            <v>0</v>
          </cell>
          <cell r="DB303">
            <v>0</v>
          </cell>
          <cell r="DC303">
            <v>0</v>
          </cell>
          <cell r="DD303">
            <v>0</v>
          </cell>
          <cell r="DE303">
            <v>0</v>
          </cell>
          <cell r="DF303">
            <v>0</v>
          </cell>
          <cell r="DG303">
            <v>0</v>
          </cell>
          <cell r="DH303">
            <v>0</v>
          </cell>
          <cell r="DI303">
            <v>290000000</v>
          </cell>
          <cell r="DJ303"/>
          <cell r="DK303"/>
          <cell r="DL303"/>
          <cell r="DM303"/>
          <cell r="DN303"/>
          <cell r="DO303">
            <v>290000000</v>
          </cell>
          <cell r="DP303"/>
          <cell r="DQ303"/>
          <cell r="DR303"/>
          <cell r="DS303"/>
          <cell r="DT303"/>
          <cell r="DU303"/>
          <cell r="DV303"/>
          <cell r="DW303">
            <v>0</v>
          </cell>
          <cell r="DX303"/>
          <cell r="DY303">
            <v>0</v>
          </cell>
          <cell r="DZ303"/>
          <cell r="EA303">
            <v>0</v>
          </cell>
          <cell r="EB303">
            <v>0</v>
          </cell>
          <cell r="EC303">
            <v>0</v>
          </cell>
          <cell r="ED303">
            <v>0</v>
          </cell>
          <cell r="EE303"/>
          <cell r="EF303">
            <v>0</v>
          </cell>
          <cell r="EG303">
            <v>0</v>
          </cell>
          <cell r="EH303">
            <v>0</v>
          </cell>
          <cell r="EI303">
            <v>0</v>
          </cell>
          <cell r="EJ303">
            <v>0</v>
          </cell>
          <cell r="EK303">
            <v>0</v>
          </cell>
          <cell r="EL303">
            <v>0</v>
          </cell>
          <cell r="EM303">
            <v>0</v>
          </cell>
          <cell r="EN303">
            <v>0</v>
          </cell>
          <cell r="EO303"/>
          <cell r="EP303">
            <v>0</v>
          </cell>
          <cell r="EQ303">
            <v>0</v>
          </cell>
          <cell r="ER303">
            <v>0</v>
          </cell>
          <cell r="ES303">
            <v>0</v>
          </cell>
          <cell r="ET303">
            <v>0</v>
          </cell>
          <cell r="EU303">
            <v>0</v>
          </cell>
          <cell r="EV303">
            <v>0</v>
          </cell>
          <cell r="EW303">
            <v>0</v>
          </cell>
          <cell r="EX303">
            <v>0</v>
          </cell>
          <cell r="EY303">
            <v>0</v>
          </cell>
          <cell r="EZ303">
            <v>0</v>
          </cell>
          <cell r="FA303">
            <v>0</v>
          </cell>
          <cell r="FB303">
            <v>0</v>
          </cell>
          <cell r="FC303">
            <v>0</v>
          </cell>
          <cell r="FD303">
            <v>0</v>
          </cell>
          <cell r="FE303">
            <v>0</v>
          </cell>
          <cell r="FF303">
            <v>0</v>
          </cell>
          <cell r="FG303">
            <v>0</v>
          </cell>
          <cell r="FH303">
            <v>445578000</v>
          </cell>
          <cell r="FI303">
            <v>0</v>
          </cell>
          <cell r="FJ303"/>
          <cell r="FK303"/>
          <cell r="FL303"/>
          <cell r="FM303">
            <v>0</v>
          </cell>
          <cell r="FN303">
            <v>445578000</v>
          </cell>
          <cell r="FO303">
            <v>0</v>
          </cell>
          <cell r="FP303"/>
          <cell r="FQ303"/>
          <cell r="FR303"/>
          <cell r="FS303"/>
          <cell r="FT303"/>
          <cell r="FU303"/>
          <cell r="FV303">
            <v>0</v>
          </cell>
          <cell r="FW303"/>
          <cell r="FX303">
            <v>0</v>
          </cell>
          <cell r="FY303">
            <v>0</v>
          </cell>
          <cell r="FZ303">
            <v>0</v>
          </cell>
          <cell r="GA303">
            <v>0</v>
          </cell>
          <cell r="GB303">
            <v>0</v>
          </cell>
          <cell r="GC303">
            <v>0</v>
          </cell>
          <cell r="GD303">
            <v>0</v>
          </cell>
          <cell r="GE303">
            <v>0</v>
          </cell>
          <cell r="GF303">
            <v>0</v>
          </cell>
          <cell r="GG303">
            <v>0</v>
          </cell>
          <cell r="GH303">
            <v>0</v>
          </cell>
          <cell r="GI303">
            <v>0</v>
          </cell>
          <cell r="GJ303">
            <v>0</v>
          </cell>
          <cell r="GK303">
            <v>0</v>
          </cell>
          <cell r="GL303">
            <v>0</v>
          </cell>
          <cell r="GM303">
            <v>0</v>
          </cell>
          <cell r="GN303"/>
          <cell r="GO303">
            <v>0</v>
          </cell>
          <cell r="GP303">
            <v>0</v>
          </cell>
          <cell r="GQ303">
            <v>0</v>
          </cell>
          <cell r="GR303">
            <v>0</v>
          </cell>
          <cell r="GS303">
            <v>0</v>
          </cell>
          <cell r="GT303">
            <v>0</v>
          </cell>
          <cell r="GU303">
            <v>0</v>
          </cell>
          <cell r="GV303">
            <v>0</v>
          </cell>
          <cell r="GW303">
            <v>0</v>
          </cell>
          <cell r="GX303">
            <v>0</v>
          </cell>
          <cell r="GY303">
            <v>0</v>
          </cell>
          <cell r="GZ303">
            <v>0</v>
          </cell>
          <cell r="HA303">
            <v>0</v>
          </cell>
          <cell r="HB303">
            <v>0</v>
          </cell>
          <cell r="HC303">
            <v>0</v>
          </cell>
          <cell r="HD303">
            <v>0</v>
          </cell>
          <cell r="HE303">
            <v>0</v>
          </cell>
          <cell r="HF303">
            <v>0</v>
          </cell>
          <cell r="HG303">
            <v>458945340</v>
          </cell>
          <cell r="HH303">
            <v>0</v>
          </cell>
          <cell r="HI303"/>
          <cell r="HJ303"/>
          <cell r="HK303"/>
          <cell r="HL303">
            <v>0</v>
          </cell>
          <cell r="HM303">
            <v>458945340</v>
          </cell>
          <cell r="HN303">
            <v>0</v>
          </cell>
          <cell r="HO303"/>
          <cell r="HP303"/>
          <cell r="HQ303"/>
          <cell r="HR303"/>
          <cell r="HS303"/>
          <cell r="HT303"/>
          <cell r="HU303">
            <v>0</v>
          </cell>
          <cell r="HV303"/>
          <cell r="HW303">
            <v>0</v>
          </cell>
          <cell r="HX303">
            <v>0</v>
          </cell>
          <cell r="HY303">
            <v>0</v>
          </cell>
          <cell r="HZ303">
            <v>0</v>
          </cell>
          <cell r="IA303">
            <v>0</v>
          </cell>
          <cell r="IB303">
            <v>0</v>
          </cell>
          <cell r="IC303">
            <v>0</v>
          </cell>
          <cell r="ID303">
            <v>0</v>
          </cell>
          <cell r="IE303">
            <v>0</v>
          </cell>
          <cell r="IF303">
            <v>0</v>
          </cell>
          <cell r="IG303">
            <v>0</v>
          </cell>
          <cell r="IH303">
            <v>0</v>
          </cell>
          <cell r="II303">
            <v>0</v>
          </cell>
          <cell r="IJ303">
            <v>0</v>
          </cell>
          <cell r="IK303">
            <v>0</v>
          </cell>
          <cell r="IL303">
            <v>0</v>
          </cell>
          <cell r="IM303"/>
          <cell r="IN303">
            <v>0</v>
          </cell>
          <cell r="IO303">
            <v>0</v>
          </cell>
          <cell r="IP303">
            <v>0</v>
          </cell>
          <cell r="IQ303">
            <v>0</v>
          </cell>
          <cell r="IR303">
            <v>0</v>
          </cell>
          <cell r="IS303">
            <v>0</v>
          </cell>
          <cell r="IT303">
            <v>0</v>
          </cell>
          <cell r="IU303">
            <v>0</v>
          </cell>
          <cell r="IV303">
            <v>0</v>
          </cell>
          <cell r="IW303">
            <v>0</v>
          </cell>
          <cell r="IX303">
            <v>0</v>
          </cell>
          <cell r="IY303">
            <v>0</v>
          </cell>
          <cell r="IZ303">
            <v>0</v>
          </cell>
          <cell r="JA303">
            <v>0</v>
          </cell>
          <cell r="JB303">
            <v>0</v>
          </cell>
          <cell r="JC303">
            <v>0</v>
          </cell>
          <cell r="JD303">
            <v>0</v>
          </cell>
          <cell r="JE303">
            <v>0</v>
          </cell>
          <cell r="JF303">
            <v>1523023340</v>
          </cell>
          <cell r="JG303">
            <v>0</v>
          </cell>
          <cell r="JH303">
            <v>0</v>
          </cell>
          <cell r="JI303">
            <v>0</v>
          </cell>
          <cell r="JJ303">
            <v>0</v>
          </cell>
          <cell r="JK303">
            <v>0</v>
          </cell>
          <cell r="JL303">
            <v>1523023340</v>
          </cell>
          <cell r="JM303">
            <v>0</v>
          </cell>
          <cell r="JN303">
            <v>0</v>
          </cell>
          <cell r="JO303">
            <v>0</v>
          </cell>
          <cell r="JP303">
            <v>0</v>
          </cell>
          <cell r="JQ303">
            <v>0</v>
          </cell>
          <cell r="JR303">
            <v>0</v>
          </cell>
          <cell r="JS303">
            <v>0</v>
          </cell>
          <cell r="JT303">
            <v>0</v>
          </cell>
          <cell r="JU303">
            <v>0</v>
          </cell>
          <cell r="JV303">
            <v>328000000</v>
          </cell>
          <cell r="JW303">
            <v>0</v>
          </cell>
          <cell r="JX303">
            <v>0</v>
          </cell>
          <cell r="JY303">
            <v>0</v>
          </cell>
          <cell r="JZ303">
            <v>0</v>
          </cell>
          <cell r="KA303">
            <v>0</v>
          </cell>
          <cell r="KB303">
            <v>328000000</v>
          </cell>
          <cell r="KC303">
            <v>0</v>
          </cell>
          <cell r="KD303">
            <v>0</v>
          </cell>
          <cell r="KE303">
            <v>0</v>
          </cell>
          <cell r="KF303">
            <v>0</v>
          </cell>
          <cell r="KG303">
            <v>0</v>
          </cell>
          <cell r="KH303">
            <v>0</v>
          </cell>
          <cell r="KI303">
            <v>0</v>
          </cell>
          <cell r="KJ303">
            <v>0</v>
          </cell>
          <cell r="KK303">
            <v>0</v>
          </cell>
          <cell r="KL303"/>
          <cell r="KM303">
            <v>0</v>
          </cell>
          <cell r="KN303">
            <v>0</v>
          </cell>
          <cell r="KO303">
            <v>0</v>
          </cell>
          <cell r="KP303">
            <v>0</v>
          </cell>
          <cell r="KQ303">
            <v>0</v>
          </cell>
          <cell r="KR303">
            <v>0</v>
          </cell>
          <cell r="KS303">
            <v>0</v>
          </cell>
          <cell r="KT303">
            <v>0</v>
          </cell>
          <cell r="KU303">
            <v>0</v>
          </cell>
          <cell r="KV303">
            <v>0</v>
          </cell>
          <cell r="KW303">
            <v>0</v>
          </cell>
          <cell r="KX303">
            <v>0</v>
          </cell>
          <cell r="KY303">
            <v>0</v>
          </cell>
          <cell r="KZ303">
            <v>0</v>
          </cell>
          <cell r="LA303">
            <v>0</v>
          </cell>
          <cell r="LB303">
            <v>0</v>
          </cell>
          <cell r="LC303">
            <v>0</v>
          </cell>
          <cell r="LD303">
            <v>0</v>
          </cell>
        </row>
        <row r="304">
          <cell r="B304">
            <v>301</v>
          </cell>
          <cell r="C304" t="str">
            <v>“CAJICÁ IDEAL”</v>
          </cell>
          <cell r="D304" t="str">
            <v>5. CAJICÁ IDEAL EN CULTURA CIUDADANA, GOBERNANZA Y CERCANÍA</v>
          </cell>
          <cell r="E304" t="str">
            <v>45. Gobierno Territorial</v>
          </cell>
          <cell r="F304" t="str">
            <v xml:space="preserve">14. Cajicá con Gobernanza </v>
          </cell>
          <cell r="G304"/>
          <cell r="H304">
            <v>92</v>
          </cell>
          <cell r="I304" t="str">
            <v xml:space="preserve"> implementar al 100% la Política Pública Municipal Comunal </v>
          </cell>
          <cell r="J304" t="str">
            <v>Porcentaje</v>
          </cell>
          <cell r="K304">
            <v>0</v>
          </cell>
          <cell r="L304"/>
          <cell r="M304">
            <v>100</v>
          </cell>
          <cell r="N304" t="str">
            <v>Alcaldía Municipal</v>
          </cell>
          <cell r="O304" t="str">
            <v>45020001. serviciios de promocion a la particpacion ciudadnada</v>
          </cell>
          <cell r="P304" t="str">
            <v>4502000107. Iniciativas creadas</v>
          </cell>
          <cell r="Q304" t="str">
            <v xml:space="preserve">63. Comunales Activos </v>
          </cell>
          <cell r="R304" t="str">
            <v>Secretaría de Planeación</v>
          </cell>
          <cell r="S304">
            <v>301</v>
          </cell>
          <cell r="T304" t="str">
            <v>Ejecutar 1 Programa - Presupuesto Participativo en Cajicá anualmente</v>
          </cell>
          <cell r="U304" t="str">
            <v xml:space="preserve">Presupuesto Participativo </v>
          </cell>
          <cell r="V304" t="str">
            <v>Número</v>
          </cell>
          <cell r="W304"/>
          <cell r="X304">
            <v>1</v>
          </cell>
          <cell r="Y304">
            <v>0</v>
          </cell>
          <cell r="Z304" t="str">
            <v>MA</v>
          </cell>
          <cell r="AA304">
            <v>0.29498525073746312</v>
          </cell>
          <cell r="AB304">
            <v>0.25</v>
          </cell>
          <cell r="AC304">
            <v>0.25</v>
          </cell>
          <cell r="AD304">
            <v>0</v>
          </cell>
          <cell r="AE304">
            <v>0</v>
          </cell>
          <cell r="AF304"/>
          <cell r="AG304"/>
          <cell r="AH304"/>
          <cell r="AI304">
            <v>1</v>
          </cell>
          <cell r="AJ304"/>
          <cell r="AK304"/>
          <cell r="AL304" t="str">
            <v>10. Reducción de las desigualdades</v>
          </cell>
          <cell r="AM304" t="str">
            <v>Comunidad</v>
          </cell>
          <cell r="AN304"/>
          <cell r="AO304">
            <v>1</v>
          </cell>
          <cell r="AP304">
            <v>0.3115264797507788</v>
          </cell>
          <cell r="AQ304">
            <v>1</v>
          </cell>
          <cell r="AR304">
            <v>0.29850746268656714</v>
          </cell>
          <cell r="AS304">
            <v>1</v>
          </cell>
          <cell r="AT304">
            <v>0.30864197530864196</v>
          </cell>
          <cell r="AU304">
            <v>1</v>
          </cell>
          <cell r="AV304">
            <v>0.30769230769230771</v>
          </cell>
          <cell r="AW304">
            <v>1</v>
          </cell>
          <cell r="AX304">
            <v>100</v>
          </cell>
          <cell r="AY304">
            <v>0</v>
          </cell>
          <cell r="AZ304">
            <v>0</v>
          </cell>
          <cell r="BA304">
            <v>0</v>
          </cell>
          <cell r="BB304">
            <v>0</v>
          </cell>
          <cell r="BC304">
            <v>0</v>
          </cell>
          <cell r="BD304">
            <v>0</v>
          </cell>
          <cell r="BE304">
            <v>0.3115264797507788</v>
          </cell>
          <cell r="BF304">
            <v>0</v>
          </cell>
          <cell r="BG304">
            <v>0</v>
          </cell>
          <cell r="BH304">
            <v>0</v>
          </cell>
          <cell r="BI304">
            <v>7.3746312684365781E-2</v>
          </cell>
          <cell r="BJ304">
            <v>9980826166</v>
          </cell>
          <cell r="BK304"/>
          <cell r="BL304"/>
          <cell r="BM304"/>
          <cell r="BN304"/>
          <cell r="BO304"/>
          <cell r="BP304">
            <v>9980826166</v>
          </cell>
          <cell r="BQ304"/>
          <cell r="BR304"/>
          <cell r="BS304"/>
          <cell r="BT304"/>
          <cell r="BU304"/>
          <cell r="BV304"/>
          <cell r="BW304"/>
          <cell r="BX304"/>
          <cell r="BY304"/>
          <cell r="BZ304">
            <v>1085784533.76</v>
          </cell>
          <cell r="CA304"/>
          <cell r="CB304"/>
          <cell r="CC304"/>
          <cell r="CD304"/>
          <cell r="CE304"/>
          <cell r="CF304">
            <v>1085784533.76</v>
          </cell>
          <cell r="CG304"/>
          <cell r="CH304"/>
          <cell r="CI304"/>
          <cell r="CJ304"/>
          <cell r="CK304"/>
          <cell r="CL304"/>
          <cell r="CM304"/>
          <cell r="CN304"/>
          <cell r="CO304"/>
          <cell r="CP304"/>
          <cell r="CQ304">
            <v>0</v>
          </cell>
          <cell r="CR304">
            <v>0</v>
          </cell>
          <cell r="CS304">
            <v>0</v>
          </cell>
          <cell r="CT304">
            <v>0</v>
          </cell>
          <cell r="CU304">
            <v>0</v>
          </cell>
          <cell r="CV304">
            <v>0</v>
          </cell>
          <cell r="CW304">
            <v>0</v>
          </cell>
          <cell r="CX304">
            <v>0</v>
          </cell>
          <cell r="CY304">
            <v>0</v>
          </cell>
          <cell r="CZ304">
            <v>0</v>
          </cell>
          <cell r="DA304">
            <v>0</v>
          </cell>
          <cell r="DB304">
            <v>0</v>
          </cell>
          <cell r="DC304">
            <v>0</v>
          </cell>
          <cell r="DD304">
            <v>0</v>
          </cell>
          <cell r="DE304">
            <v>0</v>
          </cell>
          <cell r="DF304">
            <v>0</v>
          </cell>
          <cell r="DG304">
            <v>0</v>
          </cell>
          <cell r="DH304">
            <v>0</v>
          </cell>
          <cell r="DI304">
            <v>2972133982</v>
          </cell>
          <cell r="DJ304"/>
          <cell r="DK304"/>
          <cell r="DL304"/>
          <cell r="DM304"/>
          <cell r="DN304"/>
          <cell r="DO304">
            <v>2972133982</v>
          </cell>
          <cell r="DP304"/>
          <cell r="DQ304"/>
          <cell r="DR304"/>
          <cell r="DS304"/>
          <cell r="DT304"/>
          <cell r="DU304"/>
          <cell r="DV304"/>
          <cell r="DW304">
            <v>0</v>
          </cell>
          <cell r="DX304"/>
          <cell r="DY304">
            <v>0</v>
          </cell>
          <cell r="DZ304"/>
          <cell r="EA304">
            <v>0</v>
          </cell>
          <cell r="EB304">
            <v>0</v>
          </cell>
          <cell r="EC304">
            <v>0</v>
          </cell>
          <cell r="ED304">
            <v>0</v>
          </cell>
          <cell r="EE304"/>
          <cell r="EF304">
            <v>0</v>
          </cell>
          <cell r="EG304">
            <v>0</v>
          </cell>
          <cell r="EH304">
            <v>0</v>
          </cell>
          <cell r="EI304">
            <v>0</v>
          </cell>
          <cell r="EJ304">
            <v>0</v>
          </cell>
          <cell r="EK304">
            <v>0</v>
          </cell>
          <cell r="EL304">
            <v>0</v>
          </cell>
          <cell r="EM304">
            <v>0</v>
          </cell>
          <cell r="EN304">
            <v>0</v>
          </cell>
          <cell r="EO304"/>
          <cell r="EP304">
            <v>0</v>
          </cell>
          <cell r="EQ304">
            <v>0</v>
          </cell>
          <cell r="ER304">
            <v>0</v>
          </cell>
          <cell r="ES304">
            <v>0</v>
          </cell>
          <cell r="ET304">
            <v>0</v>
          </cell>
          <cell r="EU304">
            <v>0</v>
          </cell>
          <cell r="EV304">
            <v>0</v>
          </cell>
          <cell r="EW304">
            <v>0</v>
          </cell>
          <cell r="EX304">
            <v>0</v>
          </cell>
          <cell r="EY304">
            <v>0</v>
          </cell>
          <cell r="EZ304">
            <v>0</v>
          </cell>
          <cell r="FA304">
            <v>0</v>
          </cell>
          <cell r="FB304">
            <v>0</v>
          </cell>
          <cell r="FC304">
            <v>0</v>
          </cell>
          <cell r="FD304">
            <v>0</v>
          </cell>
          <cell r="FE304">
            <v>0</v>
          </cell>
          <cell r="FF304">
            <v>0</v>
          </cell>
          <cell r="FG304">
            <v>0</v>
          </cell>
          <cell r="FH304">
            <v>3328579675.7754002</v>
          </cell>
          <cell r="FI304">
            <v>0</v>
          </cell>
          <cell r="FJ304"/>
          <cell r="FK304"/>
          <cell r="FL304"/>
          <cell r="FM304">
            <v>0</v>
          </cell>
          <cell r="FN304">
            <v>3328579675.7754002</v>
          </cell>
          <cell r="FO304">
            <v>0</v>
          </cell>
          <cell r="FP304"/>
          <cell r="FQ304"/>
          <cell r="FR304"/>
          <cell r="FS304"/>
          <cell r="FT304"/>
          <cell r="FU304"/>
          <cell r="FV304">
            <v>0</v>
          </cell>
          <cell r="FW304"/>
          <cell r="FX304">
            <v>0</v>
          </cell>
          <cell r="FY304">
            <v>0</v>
          </cell>
          <cell r="FZ304">
            <v>0</v>
          </cell>
          <cell r="GA304">
            <v>0</v>
          </cell>
          <cell r="GB304">
            <v>0</v>
          </cell>
          <cell r="GC304">
            <v>0</v>
          </cell>
          <cell r="GD304">
            <v>0</v>
          </cell>
          <cell r="GE304">
            <v>0</v>
          </cell>
          <cell r="GF304">
            <v>0</v>
          </cell>
          <cell r="GG304">
            <v>0</v>
          </cell>
          <cell r="GH304">
            <v>0</v>
          </cell>
          <cell r="GI304">
            <v>0</v>
          </cell>
          <cell r="GJ304">
            <v>0</v>
          </cell>
          <cell r="GK304">
            <v>0</v>
          </cell>
          <cell r="GL304">
            <v>0</v>
          </cell>
          <cell r="GM304">
            <v>0</v>
          </cell>
          <cell r="GN304"/>
          <cell r="GO304">
            <v>0</v>
          </cell>
          <cell r="GP304">
            <v>0</v>
          </cell>
          <cell r="GQ304">
            <v>0</v>
          </cell>
          <cell r="GR304">
            <v>0</v>
          </cell>
          <cell r="GS304">
            <v>0</v>
          </cell>
          <cell r="GT304">
            <v>0</v>
          </cell>
          <cell r="GU304">
            <v>0</v>
          </cell>
          <cell r="GV304">
            <v>0</v>
          </cell>
          <cell r="GW304">
            <v>0</v>
          </cell>
          <cell r="GX304">
            <v>0</v>
          </cell>
          <cell r="GY304">
            <v>0</v>
          </cell>
          <cell r="GZ304">
            <v>0</v>
          </cell>
          <cell r="HA304">
            <v>0</v>
          </cell>
          <cell r="HB304">
            <v>0</v>
          </cell>
          <cell r="HC304">
            <v>0</v>
          </cell>
          <cell r="HD304">
            <v>0</v>
          </cell>
          <cell r="HE304">
            <v>0</v>
          </cell>
          <cell r="HF304">
            <v>0</v>
          </cell>
          <cell r="HG304">
            <v>3428437066.0486622</v>
          </cell>
          <cell r="HH304">
            <v>0</v>
          </cell>
          <cell r="HI304"/>
          <cell r="HJ304"/>
          <cell r="HK304"/>
          <cell r="HL304">
            <v>0</v>
          </cell>
          <cell r="HM304">
            <v>3428437066.0486622</v>
          </cell>
          <cell r="HN304">
            <v>0</v>
          </cell>
          <cell r="HO304"/>
          <cell r="HP304"/>
          <cell r="HQ304"/>
          <cell r="HR304"/>
          <cell r="HS304"/>
          <cell r="HT304"/>
          <cell r="HU304">
            <v>0</v>
          </cell>
          <cell r="HV304"/>
          <cell r="HW304">
            <v>0</v>
          </cell>
          <cell r="HX304">
            <v>0</v>
          </cell>
          <cell r="HY304">
            <v>0</v>
          </cell>
          <cell r="HZ304">
            <v>0</v>
          </cell>
          <cell r="IA304">
            <v>0</v>
          </cell>
          <cell r="IB304">
            <v>0</v>
          </cell>
          <cell r="IC304">
            <v>0</v>
          </cell>
          <cell r="ID304">
            <v>0</v>
          </cell>
          <cell r="IE304">
            <v>0</v>
          </cell>
          <cell r="IF304">
            <v>0</v>
          </cell>
          <cell r="IG304">
            <v>0</v>
          </cell>
          <cell r="IH304">
            <v>0</v>
          </cell>
          <cell r="II304">
            <v>0</v>
          </cell>
          <cell r="IJ304">
            <v>0</v>
          </cell>
          <cell r="IK304">
            <v>0</v>
          </cell>
          <cell r="IL304">
            <v>0</v>
          </cell>
          <cell r="IM304"/>
          <cell r="IN304">
            <v>0</v>
          </cell>
          <cell r="IO304">
            <v>0</v>
          </cell>
          <cell r="IP304">
            <v>0</v>
          </cell>
          <cell r="IQ304">
            <v>0</v>
          </cell>
          <cell r="IR304">
            <v>0</v>
          </cell>
          <cell r="IS304">
            <v>0</v>
          </cell>
          <cell r="IT304">
            <v>0</v>
          </cell>
          <cell r="IU304">
            <v>0</v>
          </cell>
          <cell r="IV304">
            <v>0</v>
          </cell>
          <cell r="IW304">
            <v>0</v>
          </cell>
          <cell r="IX304">
            <v>0</v>
          </cell>
          <cell r="IY304">
            <v>0</v>
          </cell>
          <cell r="IZ304">
            <v>0</v>
          </cell>
          <cell r="JA304">
            <v>0</v>
          </cell>
          <cell r="JB304">
            <v>0</v>
          </cell>
          <cell r="JC304">
            <v>0</v>
          </cell>
          <cell r="JD304">
            <v>0</v>
          </cell>
          <cell r="JE304">
            <v>0</v>
          </cell>
          <cell r="JF304">
            <v>19709976889.824062</v>
          </cell>
          <cell r="JG304">
            <v>0</v>
          </cell>
          <cell r="JH304">
            <v>0</v>
          </cell>
          <cell r="JI304">
            <v>0</v>
          </cell>
          <cell r="JJ304">
            <v>0</v>
          </cell>
          <cell r="JK304">
            <v>0</v>
          </cell>
          <cell r="JL304">
            <v>19709976889.824062</v>
          </cell>
          <cell r="JM304">
            <v>0</v>
          </cell>
          <cell r="JN304">
            <v>0</v>
          </cell>
          <cell r="JO304">
            <v>0</v>
          </cell>
          <cell r="JP304">
            <v>0</v>
          </cell>
          <cell r="JQ304">
            <v>0</v>
          </cell>
          <cell r="JR304">
            <v>0</v>
          </cell>
          <cell r="JS304">
            <v>0</v>
          </cell>
          <cell r="JT304">
            <v>0</v>
          </cell>
          <cell r="JU304">
            <v>0</v>
          </cell>
          <cell r="JV304">
            <v>1085784533.76</v>
          </cell>
          <cell r="JW304">
            <v>0</v>
          </cell>
          <cell r="JX304">
            <v>0</v>
          </cell>
          <cell r="JY304">
            <v>0</v>
          </cell>
          <cell r="JZ304">
            <v>0</v>
          </cell>
          <cell r="KA304">
            <v>0</v>
          </cell>
          <cell r="KB304">
            <v>1085784533.76</v>
          </cell>
          <cell r="KC304">
            <v>0</v>
          </cell>
          <cell r="KD304">
            <v>0</v>
          </cell>
          <cell r="KE304">
            <v>0</v>
          </cell>
          <cell r="KF304">
            <v>0</v>
          </cell>
          <cell r="KG304">
            <v>0</v>
          </cell>
          <cell r="KH304">
            <v>0</v>
          </cell>
          <cell r="KI304">
            <v>0</v>
          </cell>
          <cell r="KJ304">
            <v>0</v>
          </cell>
          <cell r="KK304">
            <v>0</v>
          </cell>
          <cell r="KL304"/>
          <cell r="KM304">
            <v>0</v>
          </cell>
          <cell r="KN304">
            <v>0</v>
          </cell>
          <cell r="KO304">
            <v>0</v>
          </cell>
          <cell r="KP304">
            <v>0</v>
          </cell>
          <cell r="KQ304">
            <v>0</v>
          </cell>
          <cell r="KR304">
            <v>0</v>
          </cell>
          <cell r="KS304">
            <v>0</v>
          </cell>
          <cell r="KT304">
            <v>0</v>
          </cell>
          <cell r="KU304">
            <v>0</v>
          </cell>
          <cell r="KV304">
            <v>0</v>
          </cell>
          <cell r="KW304">
            <v>0</v>
          </cell>
          <cell r="KX304">
            <v>0</v>
          </cell>
          <cell r="KY304">
            <v>0</v>
          </cell>
          <cell r="KZ304">
            <v>0</v>
          </cell>
          <cell r="LA304">
            <v>0</v>
          </cell>
          <cell r="LB304">
            <v>0</v>
          </cell>
          <cell r="LC304">
            <v>0</v>
          </cell>
          <cell r="LD304">
            <v>0</v>
          </cell>
        </row>
        <row r="305">
          <cell r="B305">
            <v>302</v>
          </cell>
          <cell r="C305" t="str">
            <v>“CAJICÁ IDEAL”</v>
          </cell>
          <cell r="D305" t="str">
            <v>5. CAJICÁ IDEAL EN CULTURA CIUDADANA, GOBERNANZA Y CERCANÍA</v>
          </cell>
          <cell r="E305" t="str">
            <v>45. Gobierno Territorial</v>
          </cell>
          <cell r="F305" t="str">
            <v xml:space="preserve">14. Cajicá con Gobernanza </v>
          </cell>
          <cell r="G305"/>
          <cell r="H305">
            <v>92</v>
          </cell>
          <cell r="I305" t="str">
            <v xml:space="preserve"> implementar al 100% la Política Pública Municipal Comunal </v>
          </cell>
          <cell r="J305" t="str">
            <v>Porcentaje</v>
          </cell>
          <cell r="K305">
            <v>0</v>
          </cell>
          <cell r="L305"/>
          <cell r="M305">
            <v>100</v>
          </cell>
          <cell r="N305" t="str">
            <v>Alcaldía Municipal</v>
          </cell>
          <cell r="O305" t="str">
            <v>4502001. Servicio de promoción a la participación ciudadana</v>
          </cell>
          <cell r="P305" t="str">
            <v>450200109. Iniciativas organizativas de participación ciudadana promovidas</v>
          </cell>
          <cell r="Q305" t="str">
            <v xml:space="preserve">63. Comunales Activos </v>
          </cell>
          <cell r="R305" t="str">
            <v>Secretaría de Gobierno y Participación Ciudadana</v>
          </cell>
          <cell r="S305">
            <v>302</v>
          </cell>
          <cell r="T305" t="str">
            <v>Realizar 1 acción de apoyo para el desarrollo de los proyectos comunales</v>
          </cell>
          <cell r="U305" t="str">
            <v xml:space="preserve"> Comunales</v>
          </cell>
          <cell r="V305" t="str">
            <v>Número</v>
          </cell>
          <cell r="W305"/>
          <cell r="X305">
            <v>1</v>
          </cell>
          <cell r="Y305">
            <v>0</v>
          </cell>
          <cell r="Z305" t="str">
            <v>MA</v>
          </cell>
          <cell r="AA305">
            <v>0.29498525073746312</v>
          </cell>
          <cell r="AB305">
            <v>0.25</v>
          </cell>
          <cell r="AC305">
            <v>0.25</v>
          </cell>
          <cell r="AD305">
            <v>0</v>
          </cell>
          <cell r="AE305">
            <v>0</v>
          </cell>
          <cell r="AF305"/>
          <cell r="AG305"/>
          <cell r="AH305"/>
          <cell r="AI305"/>
          <cell r="AJ305"/>
          <cell r="AK305"/>
          <cell r="AL305" t="str">
            <v>10. Reducción de las desigualdades</v>
          </cell>
          <cell r="AM305" t="str">
            <v>Comunidad</v>
          </cell>
          <cell r="AN305"/>
          <cell r="AO305">
            <v>1</v>
          </cell>
          <cell r="AP305">
            <v>0.3115264797507788</v>
          </cell>
          <cell r="AQ305">
            <v>1</v>
          </cell>
          <cell r="AR305">
            <v>0.29850746268656714</v>
          </cell>
          <cell r="AS305">
            <v>1</v>
          </cell>
          <cell r="AT305">
            <v>0.30864197530864196</v>
          </cell>
          <cell r="AU305">
            <v>1</v>
          </cell>
          <cell r="AV305">
            <v>0.30769230769230771</v>
          </cell>
          <cell r="AW305">
            <v>1</v>
          </cell>
          <cell r="AX305">
            <v>100</v>
          </cell>
          <cell r="AY305">
            <v>0</v>
          </cell>
          <cell r="AZ305">
            <v>0</v>
          </cell>
          <cell r="BA305">
            <v>0</v>
          </cell>
          <cell r="BB305">
            <v>0</v>
          </cell>
          <cell r="BC305">
            <v>0</v>
          </cell>
          <cell r="BD305">
            <v>0</v>
          </cell>
          <cell r="BE305">
            <v>0.3115264797507788</v>
          </cell>
          <cell r="BF305">
            <v>0</v>
          </cell>
          <cell r="BG305">
            <v>0</v>
          </cell>
          <cell r="BH305">
            <v>0</v>
          </cell>
          <cell r="BI305">
            <v>7.3746312684365781E-2</v>
          </cell>
          <cell r="BJ305">
            <v>125000000</v>
          </cell>
          <cell r="BK305"/>
          <cell r="BL305"/>
          <cell r="BM305"/>
          <cell r="BN305"/>
          <cell r="BO305"/>
          <cell r="BP305">
            <v>125000000</v>
          </cell>
          <cell r="BQ305"/>
          <cell r="BR305"/>
          <cell r="BS305"/>
          <cell r="BT305"/>
          <cell r="BU305"/>
          <cell r="BV305"/>
          <cell r="BW305"/>
          <cell r="BX305"/>
          <cell r="BY305"/>
          <cell r="BZ305">
            <v>80317334</v>
          </cell>
          <cell r="CA305"/>
          <cell r="CB305"/>
          <cell r="CC305"/>
          <cell r="CD305"/>
          <cell r="CE305"/>
          <cell r="CF305">
            <v>80317334</v>
          </cell>
          <cell r="CG305"/>
          <cell r="CH305"/>
          <cell r="CI305"/>
          <cell r="CJ305"/>
          <cell r="CK305"/>
          <cell r="CL305"/>
          <cell r="CM305"/>
          <cell r="CN305"/>
          <cell r="CO305"/>
          <cell r="CP305"/>
          <cell r="CQ305">
            <v>0</v>
          </cell>
          <cell r="CR305">
            <v>0</v>
          </cell>
          <cell r="CS305">
            <v>0</v>
          </cell>
          <cell r="CT305">
            <v>0</v>
          </cell>
          <cell r="CU305">
            <v>0</v>
          </cell>
          <cell r="CV305">
            <v>0</v>
          </cell>
          <cell r="CW305">
            <v>0</v>
          </cell>
          <cell r="CX305">
            <v>0</v>
          </cell>
          <cell r="CY305">
            <v>0</v>
          </cell>
          <cell r="CZ305">
            <v>0</v>
          </cell>
          <cell r="DA305">
            <v>0</v>
          </cell>
          <cell r="DB305">
            <v>0</v>
          </cell>
          <cell r="DC305">
            <v>0</v>
          </cell>
          <cell r="DD305">
            <v>0</v>
          </cell>
          <cell r="DE305">
            <v>0</v>
          </cell>
          <cell r="DF305">
            <v>0</v>
          </cell>
          <cell r="DG305">
            <v>0</v>
          </cell>
          <cell r="DH305">
            <v>0</v>
          </cell>
          <cell r="DI305">
            <v>170000000</v>
          </cell>
          <cell r="DJ305"/>
          <cell r="DK305"/>
          <cell r="DL305"/>
          <cell r="DM305"/>
          <cell r="DN305"/>
          <cell r="DO305">
            <v>170000000</v>
          </cell>
          <cell r="DP305"/>
          <cell r="DQ305"/>
          <cell r="DR305"/>
          <cell r="DS305"/>
          <cell r="DT305"/>
          <cell r="DU305"/>
          <cell r="DV305"/>
          <cell r="DW305">
            <v>0</v>
          </cell>
          <cell r="DX305"/>
          <cell r="DY305">
            <v>0</v>
          </cell>
          <cell r="DZ305"/>
          <cell r="EA305">
            <v>0</v>
          </cell>
          <cell r="EB305">
            <v>0</v>
          </cell>
          <cell r="EC305">
            <v>0</v>
          </cell>
          <cell r="ED305">
            <v>0</v>
          </cell>
          <cell r="EE305"/>
          <cell r="EF305">
            <v>0</v>
          </cell>
          <cell r="EG305">
            <v>0</v>
          </cell>
          <cell r="EH305">
            <v>0</v>
          </cell>
          <cell r="EI305">
            <v>0</v>
          </cell>
          <cell r="EJ305">
            <v>0</v>
          </cell>
          <cell r="EK305">
            <v>0</v>
          </cell>
          <cell r="EL305">
            <v>0</v>
          </cell>
          <cell r="EM305">
            <v>0</v>
          </cell>
          <cell r="EN305">
            <v>0</v>
          </cell>
          <cell r="EO305"/>
          <cell r="EP305">
            <v>0</v>
          </cell>
          <cell r="EQ305">
            <v>0</v>
          </cell>
          <cell r="ER305">
            <v>0</v>
          </cell>
          <cell r="ES305">
            <v>0</v>
          </cell>
          <cell r="ET305">
            <v>0</v>
          </cell>
          <cell r="EU305">
            <v>0</v>
          </cell>
          <cell r="EV305">
            <v>0</v>
          </cell>
          <cell r="EW305">
            <v>0</v>
          </cell>
          <cell r="EX305">
            <v>0</v>
          </cell>
          <cell r="EY305">
            <v>0</v>
          </cell>
          <cell r="EZ305">
            <v>0</v>
          </cell>
          <cell r="FA305">
            <v>0</v>
          </cell>
          <cell r="FB305">
            <v>0</v>
          </cell>
          <cell r="FC305">
            <v>0</v>
          </cell>
          <cell r="FD305">
            <v>0</v>
          </cell>
          <cell r="FE305">
            <v>0</v>
          </cell>
          <cell r="FF305">
            <v>0</v>
          </cell>
          <cell r="FG305">
            <v>0</v>
          </cell>
          <cell r="FH305">
            <v>0</v>
          </cell>
          <cell r="FI305">
            <v>0</v>
          </cell>
          <cell r="FJ305"/>
          <cell r="FK305"/>
          <cell r="FL305"/>
          <cell r="FM305">
            <v>0</v>
          </cell>
          <cell r="FN305">
            <v>0</v>
          </cell>
          <cell r="FO305">
            <v>0</v>
          </cell>
          <cell r="FP305"/>
          <cell r="FQ305"/>
          <cell r="FR305"/>
          <cell r="FS305"/>
          <cell r="FT305"/>
          <cell r="FU305"/>
          <cell r="FV305">
            <v>0</v>
          </cell>
          <cell r="FW305"/>
          <cell r="FX305">
            <v>0</v>
          </cell>
          <cell r="FY305">
            <v>0</v>
          </cell>
          <cell r="FZ305">
            <v>0</v>
          </cell>
          <cell r="GA305">
            <v>0</v>
          </cell>
          <cell r="GB305">
            <v>0</v>
          </cell>
          <cell r="GC305">
            <v>0</v>
          </cell>
          <cell r="GD305">
            <v>0</v>
          </cell>
          <cell r="GE305">
            <v>0</v>
          </cell>
          <cell r="GF305">
            <v>0</v>
          </cell>
          <cell r="GG305">
            <v>0</v>
          </cell>
          <cell r="GH305">
            <v>0</v>
          </cell>
          <cell r="GI305">
            <v>0</v>
          </cell>
          <cell r="GJ305">
            <v>0</v>
          </cell>
          <cell r="GK305">
            <v>0</v>
          </cell>
          <cell r="GL305">
            <v>0</v>
          </cell>
          <cell r="GM305">
            <v>0</v>
          </cell>
          <cell r="GN305"/>
          <cell r="GO305">
            <v>0</v>
          </cell>
          <cell r="GP305">
            <v>0</v>
          </cell>
          <cell r="GQ305">
            <v>0</v>
          </cell>
          <cell r="GR305">
            <v>0</v>
          </cell>
          <cell r="GS305">
            <v>0</v>
          </cell>
          <cell r="GT305">
            <v>0</v>
          </cell>
          <cell r="GU305">
            <v>0</v>
          </cell>
          <cell r="GV305">
            <v>0</v>
          </cell>
          <cell r="GW305">
            <v>0</v>
          </cell>
          <cell r="GX305">
            <v>0</v>
          </cell>
          <cell r="GY305">
            <v>0</v>
          </cell>
          <cell r="GZ305">
            <v>0</v>
          </cell>
          <cell r="HA305">
            <v>0</v>
          </cell>
          <cell r="HB305">
            <v>0</v>
          </cell>
          <cell r="HC305">
            <v>0</v>
          </cell>
          <cell r="HD305">
            <v>0</v>
          </cell>
          <cell r="HE305">
            <v>0</v>
          </cell>
          <cell r="HF305">
            <v>0</v>
          </cell>
          <cell r="HG305">
            <v>0</v>
          </cell>
          <cell r="HH305">
            <v>0</v>
          </cell>
          <cell r="HI305"/>
          <cell r="HJ305"/>
          <cell r="HK305"/>
          <cell r="HL305">
            <v>0</v>
          </cell>
          <cell r="HM305">
            <v>0</v>
          </cell>
          <cell r="HN305">
            <v>0</v>
          </cell>
          <cell r="HO305"/>
          <cell r="HP305"/>
          <cell r="HQ305"/>
          <cell r="HR305"/>
          <cell r="HS305"/>
          <cell r="HT305"/>
          <cell r="HU305">
            <v>0</v>
          </cell>
          <cell r="HV305"/>
          <cell r="HW305">
            <v>0</v>
          </cell>
          <cell r="HX305">
            <v>0</v>
          </cell>
          <cell r="HY305">
            <v>0</v>
          </cell>
          <cell r="HZ305">
            <v>0</v>
          </cell>
          <cell r="IA305">
            <v>0</v>
          </cell>
          <cell r="IB305">
            <v>0</v>
          </cell>
          <cell r="IC305">
            <v>0</v>
          </cell>
          <cell r="ID305">
            <v>0</v>
          </cell>
          <cell r="IE305">
            <v>0</v>
          </cell>
          <cell r="IF305">
            <v>0</v>
          </cell>
          <cell r="IG305">
            <v>0</v>
          </cell>
          <cell r="IH305">
            <v>0</v>
          </cell>
          <cell r="II305">
            <v>0</v>
          </cell>
          <cell r="IJ305">
            <v>0</v>
          </cell>
          <cell r="IK305">
            <v>0</v>
          </cell>
          <cell r="IL305">
            <v>0</v>
          </cell>
          <cell r="IM305"/>
          <cell r="IN305">
            <v>0</v>
          </cell>
          <cell r="IO305">
            <v>0</v>
          </cell>
          <cell r="IP305">
            <v>0</v>
          </cell>
          <cell r="IQ305">
            <v>0</v>
          </cell>
          <cell r="IR305">
            <v>0</v>
          </cell>
          <cell r="IS305">
            <v>0</v>
          </cell>
          <cell r="IT305">
            <v>0</v>
          </cell>
          <cell r="IU305">
            <v>0</v>
          </cell>
          <cell r="IV305">
            <v>0</v>
          </cell>
          <cell r="IW305">
            <v>0</v>
          </cell>
          <cell r="IX305">
            <v>0</v>
          </cell>
          <cell r="IY305">
            <v>0</v>
          </cell>
          <cell r="IZ305">
            <v>0</v>
          </cell>
          <cell r="JA305">
            <v>0</v>
          </cell>
          <cell r="JB305">
            <v>0</v>
          </cell>
          <cell r="JC305">
            <v>0</v>
          </cell>
          <cell r="JD305">
            <v>0</v>
          </cell>
          <cell r="JE305">
            <v>0</v>
          </cell>
          <cell r="JF305">
            <v>295000000</v>
          </cell>
          <cell r="JG305">
            <v>0</v>
          </cell>
          <cell r="JH305">
            <v>0</v>
          </cell>
          <cell r="JI305">
            <v>0</v>
          </cell>
          <cell r="JJ305">
            <v>0</v>
          </cell>
          <cell r="JK305">
            <v>0</v>
          </cell>
          <cell r="JL305">
            <v>295000000</v>
          </cell>
          <cell r="JM305">
            <v>0</v>
          </cell>
          <cell r="JN305">
            <v>0</v>
          </cell>
          <cell r="JO305">
            <v>0</v>
          </cell>
          <cell r="JP305">
            <v>0</v>
          </cell>
          <cell r="JQ305">
            <v>0</v>
          </cell>
          <cell r="JR305">
            <v>0</v>
          </cell>
          <cell r="JS305">
            <v>0</v>
          </cell>
          <cell r="JT305">
            <v>0</v>
          </cell>
          <cell r="JU305">
            <v>0</v>
          </cell>
          <cell r="JV305">
            <v>80317334</v>
          </cell>
          <cell r="JW305">
            <v>0</v>
          </cell>
          <cell r="JX305">
            <v>0</v>
          </cell>
          <cell r="JY305">
            <v>0</v>
          </cell>
          <cell r="JZ305">
            <v>0</v>
          </cell>
          <cell r="KA305">
            <v>0</v>
          </cell>
          <cell r="KB305">
            <v>80317334</v>
          </cell>
          <cell r="KC305">
            <v>0</v>
          </cell>
          <cell r="KD305">
            <v>0</v>
          </cell>
          <cell r="KE305">
            <v>0</v>
          </cell>
          <cell r="KF305">
            <v>0</v>
          </cell>
          <cell r="KG305">
            <v>0</v>
          </cell>
          <cell r="KH305">
            <v>0</v>
          </cell>
          <cell r="KI305">
            <v>0</v>
          </cell>
          <cell r="KJ305">
            <v>0</v>
          </cell>
          <cell r="KK305">
            <v>0</v>
          </cell>
          <cell r="KL305"/>
          <cell r="KM305">
            <v>0</v>
          </cell>
          <cell r="KN305">
            <v>0</v>
          </cell>
          <cell r="KO305">
            <v>0</v>
          </cell>
          <cell r="KP305">
            <v>0</v>
          </cell>
          <cell r="KQ305">
            <v>0</v>
          </cell>
          <cell r="KR305">
            <v>0</v>
          </cell>
          <cell r="KS305">
            <v>0</v>
          </cell>
          <cell r="KT305">
            <v>0</v>
          </cell>
          <cell r="KU305">
            <v>0</v>
          </cell>
          <cell r="KV305">
            <v>0</v>
          </cell>
          <cell r="KW305">
            <v>0</v>
          </cell>
          <cell r="KX305">
            <v>0</v>
          </cell>
          <cell r="KY305">
            <v>0</v>
          </cell>
          <cell r="KZ305">
            <v>0</v>
          </cell>
          <cell r="LA305">
            <v>0</v>
          </cell>
          <cell r="LB305">
            <v>0</v>
          </cell>
          <cell r="LC305">
            <v>0</v>
          </cell>
          <cell r="LD305">
            <v>0</v>
          </cell>
        </row>
        <row r="306">
          <cell r="B306">
            <v>303</v>
          </cell>
          <cell r="C306" t="str">
            <v>“CAJICÁ IDEAL”</v>
          </cell>
          <cell r="D306" t="str">
            <v>5. CAJICÁ IDEAL EN CULTURA CIUDADANA, GOBERNANZA Y CERCANÍA</v>
          </cell>
          <cell r="E306" t="str">
            <v>45. Gobierno Territorial</v>
          </cell>
          <cell r="F306" t="str">
            <v xml:space="preserve">14. Cajicá con Gobernanza </v>
          </cell>
          <cell r="G306"/>
          <cell r="H306">
            <v>92</v>
          </cell>
          <cell r="I306" t="str">
            <v xml:space="preserve"> implementar al 100% la Política Pública Municipal Comunal </v>
          </cell>
          <cell r="J306" t="str">
            <v>Porcentaje</v>
          </cell>
          <cell r="K306">
            <v>0</v>
          </cell>
          <cell r="L306"/>
          <cell r="M306">
            <v>100</v>
          </cell>
          <cell r="N306" t="str">
            <v>Alcaldía Municipal</v>
          </cell>
          <cell r="O306" t="str">
            <v>4599002. Servicio de saneamiento fiscal y financiero</v>
          </cell>
          <cell r="P306" t="str">
            <v>459900200. Programa de saneamiento fiscal y financiero ejecutado</v>
          </cell>
          <cell r="Q306" t="str">
            <v>64. Procesos jurídicos</v>
          </cell>
          <cell r="R306" t="str">
            <v>Secretaría Jurídica</v>
          </cell>
          <cell r="S306">
            <v>303</v>
          </cell>
          <cell r="T306" t="str">
            <v>Implementar 1 proceso anual para avanzar en la legalización y titulación de predios del municipio en el marco del saneamiento acorde a de la Ley 2044 de 2021</v>
          </cell>
          <cell r="U306" t="str">
            <v xml:space="preserve"> legalización y titulación de predios </v>
          </cell>
          <cell r="V306" t="str">
            <v>Número</v>
          </cell>
          <cell r="W306"/>
          <cell r="X306">
            <v>1</v>
          </cell>
          <cell r="Y306">
            <v>0</v>
          </cell>
          <cell r="Z306" t="str">
            <v>MA</v>
          </cell>
          <cell r="AA306">
            <v>0.29498525073746312</v>
          </cell>
          <cell r="AB306">
            <v>0.24999999999999972</v>
          </cell>
          <cell r="AC306">
            <v>0.24999999999999972</v>
          </cell>
          <cell r="AD306">
            <v>0</v>
          </cell>
          <cell r="AE306">
            <v>0</v>
          </cell>
          <cell r="AF306"/>
          <cell r="AG306"/>
          <cell r="AH306"/>
          <cell r="AI306"/>
          <cell r="AJ306"/>
          <cell r="AK306"/>
          <cell r="AL306" t="str">
            <v>16. Paz, justicia e instituciones sólidas</v>
          </cell>
          <cell r="AM306" t="str">
            <v>Comunidad</v>
          </cell>
          <cell r="AN306"/>
          <cell r="AO306">
            <v>1</v>
          </cell>
          <cell r="AP306">
            <v>0.3115264797507788</v>
          </cell>
          <cell r="AQ306">
            <v>1</v>
          </cell>
          <cell r="AR306">
            <v>0.29850746268656714</v>
          </cell>
          <cell r="AS306">
            <v>1</v>
          </cell>
          <cell r="AT306">
            <v>0.30864197530864196</v>
          </cell>
          <cell r="AU306">
            <v>1</v>
          </cell>
          <cell r="AV306">
            <v>0.30769230769230771</v>
          </cell>
          <cell r="AW306">
            <v>0.99999999999999889</v>
          </cell>
          <cell r="AX306">
            <v>99.999999999999886</v>
          </cell>
          <cell r="AY306">
            <v>0</v>
          </cell>
          <cell r="AZ306">
            <v>0</v>
          </cell>
          <cell r="BA306">
            <v>0</v>
          </cell>
          <cell r="BB306">
            <v>0</v>
          </cell>
          <cell r="BC306">
            <v>0</v>
          </cell>
          <cell r="BD306">
            <v>0</v>
          </cell>
          <cell r="BE306">
            <v>0.31152647975077846</v>
          </cell>
          <cell r="BF306">
            <v>0</v>
          </cell>
          <cell r="BG306">
            <v>0</v>
          </cell>
          <cell r="BH306">
            <v>0</v>
          </cell>
          <cell r="BI306">
            <v>7.3746312684365697E-2</v>
          </cell>
          <cell r="BJ306">
            <v>68825861</v>
          </cell>
          <cell r="BK306"/>
          <cell r="BL306"/>
          <cell r="BM306"/>
          <cell r="BN306"/>
          <cell r="BO306"/>
          <cell r="BP306">
            <v>68825861</v>
          </cell>
          <cell r="BQ306"/>
          <cell r="BR306"/>
          <cell r="BS306"/>
          <cell r="BT306"/>
          <cell r="BU306"/>
          <cell r="BV306"/>
          <cell r="BW306"/>
          <cell r="BX306"/>
          <cell r="BY306"/>
          <cell r="BZ306">
            <v>68825861</v>
          </cell>
          <cell r="CA306"/>
          <cell r="CB306"/>
          <cell r="CC306"/>
          <cell r="CD306"/>
          <cell r="CE306"/>
          <cell r="CF306">
            <v>68825861</v>
          </cell>
          <cell r="CG306"/>
          <cell r="CH306"/>
          <cell r="CI306"/>
          <cell r="CJ306"/>
          <cell r="CK306"/>
          <cell r="CL306"/>
          <cell r="CM306"/>
          <cell r="CN306"/>
          <cell r="CO306"/>
          <cell r="CP306"/>
          <cell r="CQ306">
            <v>0</v>
          </cell>
          <cell r="CR306">
            <v>0</v>
          </cell>
          <cell r="CS306">
            <v>0</v>
          </cell>
          <cell r="CT306">
            <v>0</v>
          </cell>
          <cell r="CU306">
            <v>0</v>
          </cell>
          <cell r="CV306">
            <v>0</v>
          </cell>
          <cell r="CW306">
            <v>0</v>
          </cell>
          <cell r="CX306">
            <v>0</v>
          </cell>
          <cell r="CY306">
            <v>0</v>
          </cell>
          <cell r="CZ306">
            <v>0</v>
          </cell>
          <cell r="DA306">
            <v>0</v>
          </cell>
          <cell r="DB306">
            <v>0</v>
          </cell>
          <cell r="DC306">
            <v>0</v>
          </cell>
          <cell r="DD306">
            <v>0</v>
          </cell>
          <cell r="DE306">
            <v>0</v>
          </cell>
          <cell r="DF306">
            <v>0</v>
          </cell>
          <cell r="DG306">
            <v>0</v>
          </cell>
          <cell r="DH306">
            <v>0</v>
          </cell>
          <cell r="DI306">
            <v>83900000</v>
          </cell>
          <cell r="DJ306"/>
          <cell r="DK306"/>
          <cell r="DL306"/>
          <cell r="DM306"/>
          <cell r="DN306"/>
          <cell r="DO306">
            <v>83900000</v>
          </cell>
          <cell r="DP306"/>
          <cell r="DQ306"/>
          <cell r="DR306"/>
          <cell r="DS306"/>
          <cell r="DT306"/>
          <cell r="DU306"/>
          <cell r="DV306"/>
          <cell r="DW306">
            <v>0</v>
          </cell>
          <cell r="DX306"/>
          <cell r="DY306">
            <v>0</v>
          </cell>
          <cell r="DZ306"/>
          <cell r="EA306">
            <v>0</v>
          </cell>
          <cell r="EB306">
            <v>0</v>
          </cell>
          <cell r="EC306">
            <v>0</v>
          </cell>
          <cell r="ED306">
            <v>0</v>
          </cell>
          <cell r="EE306"/>
          <cell r="EF306">
            <v>0</v>
          </cell>
          <cell r="EG306">
            <v>0</v>
          </cell>
          <cell r="EH306">
            <v>0</v>
          </cell>
          <cell r="EI306">
            <v>0</v>
          </cell>
          <cell r="EJ306">
            <v>0</v>
          </cell>
          <cell r="EK306">
            <v>0</v>
          </cell>
          <cell r="EL306">
            <v>0</v>
          </cell>
          <cell r="EM306">
            <v>0</v>
          </cell>
          <cell r="EN306">
            <v>0</v>
          </cell>
          <cell r="EO306"/>
          <cell r="EP306">
            <v>0</v>
          </cell>
          <cell r="EQ306">
            <v>0</v>
          </cell>
          <cell r="ER306">
            <v>0</v>
          </cell>
          <cell r="ES306">
            <v>0</v>
          </cell>
          <cell r="ET306">
            <v>0</v>
          </cell>
          <cell r="EU306">
            <v>0</v>
          </cell>
          <cell r="EV306">
            <v>0</v>
          </cell>
          <cell r="EW306">
            <v>0</v>
          </cell>
          <cell r="EX306">
            <v>0</v>
          </cell>
          <cell r="EY306">
            <v>0</v>
          </cell>
          <cell r="EZ306">
            <v>0</v>
          </cell>
          <cell r="FA306">
            <v>0</v>
          </cell>
          <cell r="FB306">
            <v>0</v>
          </cell>
          <cell r="FC306">
            <v>0</v>
          </cell>
          <cell r="FD306">
            <v>0</v>
          </cell>
          <cell r="FE306">
            <v>0</v>
          </cell>
          <cell r="FF306">
            <v>0</v>
          </cell>
          <cell r="FG306">
            <v>0</v>
          </cell>
          <cell r="FH306">
            <v>0</v>
          </cell>
          <cell r="FI306">
            <v>0</v>
          </cell>
          <cell r="FJ306"/>
          <cell r="FK306"/>
          <cell r="FL306"/>
          <cell r="FM306">
            <v>0</v>
          </cell>
          <cell r="FN306">
            <v>0</v>
          </cell>
          <cell r="FO306">
            <v>0</v>
          </cell>
          <cell r="FP306"/>
          <cell r="FQ306"/>
          <cell r="FR306"/>
          <cell r="FS306"/>
          <cell r="FT306"/>
          <cell r="FU306"/>
          <cell r="FV306">
            <v>0</v>
          </cell>
          <cell r="FW306"/>
          <cell r="FX306">
            <v>0</v>
          </cell>
          <cell r="FY306">
            <v>0</v>
          </cell>
          <cell r="FZ306">
            <v>0</v>
          </cell>
          <cell r="GA306">
            <v>0</v>
          </cell>
          <cell r="GB306">
            <v>0</v>
          </cell>
          <cell r="GC306">
            <v>0</v>
          </cell>
          <cell r="GD306">
            <v>0</v>
          </cell>
          <cell r="GE306">
            <v>0</v>
          </cell>
          <cell r="GF306">
            <v>0</v>
          </cell>
          <cell r="GG306">
            <v>0</v>
          </cell>
          <cell r="GH306">
            <v>0</v>
          </cell>
          <cell r="GI306">
            <v>0</v>
          </cell>
          <cell r="GJ306">
            <v>0</v>
          </cell>
          <cell r="GK306">
            <v>0</v>
          </cell>
          <cell r="GL306">
            <v>0</v>
          </cell>
          <cell r="GM306">
            <v>0</v>
          </cell>
          <cell r="GN306"/>
          <cell r="GO306">
            <v>0</v>
          </cell>
          <cell r="GP306">
            <v>0</v>
          </cell>
          <cell r="GQ306">
            <v>0</v>
          </cell>
          <cell r="GR306">
            <v>0</v>
          </cell>
          <cell r="GS306">
            <v>0</v>
          </cell>
          <cell r="GT306">
            <v>0</v>
          </cell>
          <cell r="GU306">
            <v>0</v>
          </cell>
          <cell r="GV306">
            <v>0</v>
          </cell>
          <cell r="GW306">
            <v>0</v>
          </cell>
          <cell r="GX306">
            <v>0</v>
          </cell>
          <cell r="GY306">
            <v>0</v>
          </cell>
          <cell r="GZ306">
            <v>0</v>
          </cell>
          <cell r="HA306">
            <v>0</v>
          </cell>
          <cell r="HB306">
            <v>0</v>
          </cell>
          <cell r="HC306">
            <v>0</v>
          </cell>
          <cell r="HD306">
            <v>0</v>
          </cell>
          <cell r="HE306">
            <v>0</v>
          </cell>
          <cell r="HF306">
            <v>0</v>
          </cell>
          <cell r="HG306">
            <v>0</v>
          </cell>
          <cell r="HH306">
            <v>0</v>
          </cell>
          <cell r="HI306"/>
          <cell r="HJ306"/>
          <cell r="HK306"/>
          <cell r="HL306">
            <v>0</v>
          </cell>
          <cell r="HM306">
            <v>0</v>
          </cell>
          <cell r="HN306">
            <v>0</v>
          </cell>
          <cell r="HO306"/>
          <cell r="HP306"/>
          <cell r="HQ306"/>
          <cell r="HR306"/>
          <cell r="HS306"/>
          <cell r="HT306"/>
          <cell r="HU306">
            <v>0</v>
          </cell>
          <cell r="HV306"/>
          <cell r="HW306">
            <v>0</v>
          </cell>
          <cell r="HX306">
            <v>0</v>
          </cell>
          <cell r="HY306">
            <v>0</v>
          </cell>
          <cell r="HZ306">
            <v>0</v>
          </cell>
          <cell r="IA306">
            <v>0</v>
          </cell>
          <cell r="IB306">
            <v>0</v>
          </cell>
          <cell r="IC306">
            <v>0</v>
          </cell>
          <cell r="ID306">
            <v>0</v>
          </cell>
          <cell r="IE306">
            <v>0</v>
          </cell>
          <cell r="IF306">
            <v>0</v>
          </cell>
          <cell r="IG306">
            <v>0</v>
          </cell>
          <cell r="IH306">
            <v>0</v>
          </cell>
          <cell r="II306">
            <v>0</v>
          </cell>
          <cell r="IJ306">
            <v>0</v>
          </cell>
          <cell r="IK306">
            <v>0</v>
          </cell>
          <cell r="IL306">
            <v>0</v>
          </cell>
          <cell r="IM306"/>
          <cell r="IN306">
            <v>0</v>
          </cell>
          <cell r="IO306">
            <v>0</v>
          </cell>
          <cell r="IP306">
            <v>0</v>
          </cell>
          <cell r="IQ306">
            <v>0</v>
          </cell>
          <cell r="IR306">
            <v>0</v>
          </cell>
          <cell r="IS306">
            <v>0</v>
          </cell>
          <cell r="IT306">
            <v>0</v>
          </cell>
          <cell r="IU306">
            <v>0</v>
          </cell>
          <cell r="IV306">
            <v>0</v>
          </cell>
          <cell r="IW306">
            <v>0</v>
          </cell>
          <cell r="IX306">
            <v>0</v>
          </cell>
          <cell r="IY306">
            <v>0</v>
          </cell>
          <cell r="IZ306">
            <v>0</v>
          </cell>
          <cell r="JA306">
            <v>0</v>
          </cell>
          <cell r="JB306">
            <v>0</v>
          </cell>
          <cell r="JC306">
            <v>0</v>
          </cell>
          <cell r="JD306">
            <v>0</v>
          </cell>
          <cell r="JE306">
            <v>0</v>
          </cell>
          <cell r="JF306">
            <v>152725861</v>
          </cell>
          <cell r="JG306">
            <v>0</v>
          </cell>
          <cell r="JH306">
            <v>0</v>
          </cell>
          <cell r="JI306">
            <v>0</v>
          </cell>
          <cell r="JJ306">
            <v>0</v>
          </cell>
          <cell r="JK306">
            <v>0</v>
          </cell>
          <cell r="JL306">
            <v>152725861</v>
          </cell>
          <cell r="JM306">
            <v>0</v>
          </cell>
          <cell r="JN306">
            <v>0</v>
          </cell>
          <cell r="JO306">
            <v>0</v>
          </cell>
          <cell r="JP306">
            <v>0</v>
          </cell>
          <cell r="JQ306">
            <v>0</v>
          </cell>
          <cell r="JR306">
            <v>0</v>
          </cell>
          <cell r="JS306">
            <v>0</v>
          </cell>
          <cell r="JT306">
            <v>0</v>
          </cell>
          <cell r="JU306">
            <v>0</v>
          </cell>
          <cell r="JV306">
            <v>68825861</v>
          </cell>
          <cell r="JW306">
            <v>0</v>
          </cell>
          <cell r="JX306">
            <v>0</v>
          </cell>
          <cell r="JY306">
            <v>0</v>
          </cell>
          <cell r="JZ306">
            <v>0</v>
          </cell>
          <cell r="KA306">
            <v>0</v>
          </cell>
          <cell r="KB306">
            <v>68825861</v>
          </cell>
          <cell r="KC306">
            <v>0</v>
          </cell>
          <cell r="KD306">
            <v>0</v>
          </cell>
          <cell r="KE306">
            <v>0</v>
          </cell>
          <cell r="KF306">
            <v>0</v>
          </cell>
          <cell r="KG306">
            <v>0</v>
          </cell>
          <cell r="KH306">
            <v>0</v>
          </cell>
          <cell r="KI306">
            <v>0</v>
          </cell>
          <cell r="KJ306">
            <v>0</v>
          </cell>
          <cell r="KK306">
            <v>0</v>
          </cell>
          <cell r="KL306"/>
          <cell r="KM306">
            <v>0</v>
          </cell>
          <cell r="KN306">
            <v>0</v>
          </cell>
          <cell r="KO306">
            <v>0</v>
          </cell>
          <cell r="KP306">
            <v>0</v>
          </cell>
          <cell r="KQ306">
            <v>0</v>
          </cell>
          <cell r="KR306">
            <v>0</v>
          </cell>
          <cell r="KS306">
            <v>0</v>
          </cell>
          <cell r="KT306">
            <v>0</v>
          </cell>
          <cell r="KU306">
            <v>0</v>
          </cell>
          <cell r="KV306">
            <v>0</v>
          </cell>
          <cell r="KW306">
            <v>0</v>
          </cell>
          <cell r="KX306">
            <v>0</v>
          </cell>
          <cell r="KY306">
            <v>0</v>
          </cell>
          <cell r="KZ306">
            <v>0</v>
          </cell>
          <cell r="LA306">
            <v>0</v>
          </cell>
          <cell r="LB306">
            <v>0</v>
          </cell>
          <cell r="LC306">
            <v>0</v>
          </cell>
          <cell r="LD306">
            <v>0</v>
          </cell>
        </row>
        <row r="307">
          <cell r="B307">
            <v>304</v>
          </cell>
          <cell r="C307" t="str">
            <v>“CAJICÁ IDEAL”</v>
          </cell>
          <cell r="D307" t="str">
            <v>5. CAJICÁ IDEAL EN CULTURA CIUDADANA, GOBERNANZA Y CERCANÍA</v>
          </cell>
          <cell r="E307" t="str">
            <v>45. Gobierno Territorial</v>
          </cell>
          <cell r="F307" t="str">
            <v xml:space="preserve">14. Cajicá con Gobernanza </v>
          </cell>
          <cell r="G307"/>
          <cell r="H307">
            <v>92</v>
          </cell>
          <cell r="I307" t="str">
            <v xml:space="preserve"> implementar al 100% la Política Pública Municipal Comunal </v>
          </cell>
          <cell r="J307" t="str">
            <v>Porcentaje</v>
          </cell>
          <cell r="K307">
            <v>0</v>
          </cell>
          <cell r="L307"/>
          <cell r="M307">
            <v>100</v>
          </cell>
          <cell r="N307" t="str">
            <v>Alcaldía Municipal</v>
          </cell>
          <cell r="O307" t="str">
            <v>4599031. Servicio de asistencia técnica</v>
          </cell>
          <cell r="P307" t="str">
            <v>459903102. Dependencias asistidas técnicamente</v>
          </cell>
          <cell r="Q307" t="str">
            <v>64. Procesos jurídicos</v>
          </cell>
          <cell r="R307" t="str">
            <v>Secretaría Jurídica</v>
          </cell>
          <cell r="S307">
            <v>304</v>
          </cell>
          <cell r="T307" t="str">
            <v>Apoyar el desarrollo y trámite de 1 proceso para la protección del corredor férreo</v>
          </cell>
          <cell r="U307" t="str">
            <v xml:space="preserve"> legalización de paso a nivel sobre el corredor férreo y recuperación del espacio férreo. </v>
          </cell>
          <cell r="V307" t="str">
            <v>Número</v>
          </cell>
          <cell r="W307"/>
          <cell r="X307">
            <v>1</v>
          </cell>
          <cell r="Y307">
            <v>0</v>
          </cell>
          <cell r="Z307" t="str">
            <v>I</v>
          </cell>
          <cell r="AA307">
            <v>0.29498525073746312</v>
          </cell>
          <cell r="AB307">
            <v>0.25</v>
          </cell>
          <cell r="AC307">
            <v>0.25</v>
          </cell>
          <cell r="AD307">
            <v>0</v>
          </cell>
          <cell r="AE307">
            <v>0</v>
          </cell>
          <cell r="AF307"/>
          <cell r="AG307"/>
          <cell r="AH307"/>
          <cell r="AI307"/>
          <cell r="AJ307"/>
          <cell r="AK307"/>
          <cell r="AL307" t="str">
            <v>11. Ciudades y comunidades sostenibles</v>
          </cell>
          <cell r="AM307" t="str">
            <v>Comunidad</v>
          </cell>
          <cell r="AN307"/>
          <cell r="AO307">
            <v>0.25</v>
          </cell>
          <cell r="AP307">
            <v>0.3115264797507788</v>
          </cell>
          <cell r="AQ307">
            <v>0.25</v>
          </cell>
          <cell r="AR307">
            <v>0.29850746268656714</v>
          </cell>
          <cell r="AS307">
            <v>0.25</v>
          </cell>
          <cell r="AT307">
            <v>0.30864197530864196</v>
          </cell>
          <cell r="AU307">
            <v>0.25</v>
          </cell>
          <cell r="AV307">
            <v>0.30769230769230771</v>
          </cell>
          <cell r="AW307">
            <v>0.25</v>
          </cell>
          <cell r="AX307">
            <v>100</v>
          </cell>
          <cell r="AY307">
            <v>0</v>
          </cell>
          <cell r="AZ307">
            <v>0</v>
          </cell>
          <cell r="BA307">
            <v>0</v>
          </cell>
          <cell r="BB307">
            <v>0</v>
          </cell>
          <cell r="BC307">
            <v>0</v>
          </cell>
          <cell r="BD307">
            <v>0</v>
          </cell>
          <cell r="BE307">
            <v>0.3115264797507788</v>
          </cell>
          <cell r="BF307">
            <v>0</v>
          </cell>
          <cell r="BG307">
            <v>0</v>
          </cell>
          <cell r="BH307">
            <v>0</v>
          </cell>
          <cell r="BI307">
            <v>7.3746312684365781E-2</v>
          </cell>
          <cell r="BJ307">
            <v>0</v>
          </cell>
          <cell r="BK307"/>
          <cell r="BL307"/>
          <cell r="BM307"/>
          <cell r="BN307"/>
          <cell r="BO307"/>
          <cell r="BP307"/>
          <cell r="BQ307"/>
          <cell r="BR307"/>
          <cell r="BS307"/>
          <cell r="BT307"/>
          <cell r="BU307"/>
          <cell r="BV307"/>
          <cell r="BW307"/>
          <cell r="BX307"/>
          <cell r="BY307"/>
          <cell r="BZ307">
            <v>0</v>
          </cell>
          <cell r="CA307"/>
          <cell r="CB307"/>
          <cell r="CC307"/>
          <cell r="CD307"/>
          <cell r="CE307"/>
          <cell r="CF307"/>
          <cell r="CG307"/>
          <cell r="CH307"/>
          <cell r="CI307"/>
          <cell r="CJ307"/>
          <cell r="CK307"/>
          <cell r="CL307"/>
          <cell r="CM307"/>
          <cell r="CN307"/>
          <cell r="CO307"/>
          <cell r="CP307"/>
          <cell r="CQ307">
            <v>0</v>
          </cell>
          <cell r="CR307">
            <v>0</v>
          </cell>
          <cell r="CS307">
            <v>0</v>
          </cell>
          <cell r="CT307">
            <v>0</v>
          </cell>
          <cell r="CU307">
            <v>0</v>
          </cell>
          <cell r="CV307">
            <v>0</v>
          </cell>
          <cell r="CW307">
            <v>0</v>
          </cell>
          <cell r="CX307">
            <v>0</v>
          </cell>
          <cell r="CY307">
            <v>0</v>
          </cell>
          <cell r="CZ307">
            <v>0</v>
          </cell>
          <cell r="DA307">
            <v>0</v>
          </cell>
          <cell r="DB307">
            <v>0</v>
          </cell>
          <cell r="DC307">
            <v>0</v>
          </cell>
          <cell r="DD307">
            <v>0</v>
          </cell>
          <cell r="DE307">
            <v>0</v>
          </cell>
          <cell r="DF307">
            <v>0</v>
          </cell>
          <cell r="DG307">
            <v>0</v>
          </cell>
          <cell r="DH307">
            <v>0</v>
          </cell>
          <cell r="DI307">
            <v>38500000</v>
          </cell>
          <cell r="DJ307"/>
          <cell r="DK307"/>
          <cell r="DL307"/>
          <cell r="DM307"/>
          <cell r="DN307"/>
          <cell r="DO307">
            <v>38500000</v>
          </cell>
          <cell r="DP307"/>
          <cell r="DQ307"/>
          <cell r="DR307"/>
          <cell r="DS307"/>
          <cell r="DT307"/>
          <cell r="DU307"/>
          <cell r="DV307"/>
          <cell r="DW307">
            <v>0</v>
          </cell>
          <cell r="DX307"/>
          <cell r="DY307">
            <v>0</v>
          </cell>
          <cell r="DZ307"/>
          <cell r="EA307">
            <v>0</v>
          </cell>
          <cell r="EB307">
            <v>0</v>
          </cell>
          <cell r="EC307">
            <v>0</v>
          </cell>
          <cell r="ED307">
            <v>0</v>
          </cell>
          <cell r="EE307"/>
          <cell r="EF307">
            <v>0</v>
          </cell>
          <cell r="EG307">
            <v>0</v>
          </cell>
          <cell r="EH307">
            <v>0</v>
          </cell>
          <cell r="EI307">
            <v>0</v>
          </cell>
          <cell r="EJ307">
            <v>0</v>
          </cell>
          <cell r="EK307">
            <v>0</v>
          </cell>
          <cell r="EL307">
            <v>0</v>
          </cell>
          <cell r="EM307">
            <v>0</v>
          </cell>
          <cell r="EN307">
            <v>0</v>
          </cell>
          <cell r="EO307"/>
          <cell r="EP307">
            <v>0</v>
          </cell>
          <cell r="EQ307">
            <v>0</v>
          </cell>
          <cell r="ER307">
            <v>0</v>
          </cell>
          <cell r="ES307">
            <v>0</v>
          </cell>
          <cell r="ET307">
            <v>0</v>
          </cell>
          <cell r="EU307">
            <v>0</v>
          </cell>
          <cell r="EV307">
            <v>0</v>
          </cell>
          <cell r="EW307">
            <v>0</v>
          </cell>
          <cell r="EX307">
            <v>0</v>
          </cell>
          <cell r="EY307">
            <v>0</v>
          </cell>
          <cell r="EZ307">
            <v>0</v>
          </cell>
          <cell r="FA307">
            <v>0</v>
          </cell>
          <cell r="FB307">
            <v>0</v>
          </cell>
          <cell r="FC307">
            <v>0</v>
          </cell>
          <cell r="FD307">
            <v>0</v>
          </cell>
          <cell r="FE307">
            <v>0</v>
          </cell>
          <cell r="FF307">
            <v>0</v>
          </cell>
          <cell r="FG307">
            <v>0</v>
          </cell>
          <cell r="FH307">
            <v>0</v>
          </cell>
          <cell r="FI307">
            <v>0</v>
          </cell>
          <cell r="FJ307"/>
          <cell r="FK307"/>
          <cell r="FL307"/>
          <cell r="FM307">
            <v>0</v>
          </cell>
          <cell r="FN307">
            <v>0</v>
          </cell>
          <cell r="FO307">
            <v>0</v>
          </cell>
          <cell r="FP307"/>
          <cell r="FQ307"/>
          <cell r="FR307"/>
          <cell r="FS307"/>
          <cell r="FT307"/>
          <cell r="FU307"/>
          <cell r="FV307">
            <v>0</v>
          </cell>
          <cell r="FW307"/>
          <cell r="FX307">
            <v>0</v>
          </cell>
          <cell r="FY307">
            <v>0</v>
          </cell>
          <cell r="FZ307">
            <v>0</v>
          </cell>
          <cell r="GA307">
            <v>0</v>
          </cell>
          <cell r="GB307">
            <v>0</v>
          </cell>
          <cell r="GC307">
            <v>0</v>
          </cell>
          <cell r="GD307">
            <v>0</v>
          </cell>
          <cell r="GE307">
            <v>0</v>
          </cell>
          <cell r="GF307">
            <v>0</v>
          </cell>
          <cell r="GG307">
            <v>0</v>
          </cell>
          <cell r="GH307">
            <v>0</v>
          </cell>
          <cell r="GI307">
            <v>0</v>
          </cell>
          <cell r="GJ307">
            <v>0</v>
          </cell>
          <cell r="GK307">
            <v>0</v>
          </cell>
          <cell r="GL307">
            <v>0</v>
          </cell>
          <cell r="GM307">
            <v>0</v>
          </cell>
          <cell r="GN307"/>
          <cell r="GO307">
            <v>0</v>
          </cell>
          <cell r="GP307">
            <v>0</v>
          </cell>
          <cell r="GQ307">
            <v>0</v>
          </cell>
          <cell r="GR307">
            <v>0</v>
          </cell>
          <cell r="GS307">
            <v>0</v>
          </cell>
          <cell r="GT307">
            <v>0</v>
          </cell>
          <cell r="GU307">
            <v>0</v>
          </cell>
          <cell r="GV307">
            <v>0</v>
          </cell>
          <cell r="GW307">
            <v>0</v>
          </cell>
          <cell r="GX307">
            <v>0</v>
          </cell>
          <cell r="GY307">
            <v>0</v>
          </cell>
          <cell r="GZ307">
            <v>0</v>
          </cell>
          <cell r="HA307">
            <v>0</v>
          </cell>
          <cell r="HB307">
            <v>0</v>
          </cell>
          <cell r="HC307">
            <v>0</v>
          </cell>
          <cell r="HD307">
            <v>0</v>
          </cell>
          <cell r="HE307">
            <v>0</v>
          </cell>
          <cell r="HF307">
            <v>0</v>
          </cell>
          <cell r="HG307">
            <v>0</v>
          </cell>
          <cell r="HH307">
            <v>0</v>
          </cell>
          <cell r="HI307"/>
          <cell r="HJ307"/>
          <cell r="HK307"/>
          <cell r="HL307">
            <v>0</v>
          </cell>
          <cell r="HM307">
            <v>0</v>
          </cell>
          <cell r="HN307">
            <v>0</v>
          </cell>
          <cell r="HO307"/>
          <cell r="HP307"/>
          <cell r="HQ307"/>
          <cell r="HR307"/>
          <cell r="HS307"/>
          <cell r="HT307"/>
          <cell r="HU307">
            <v>0</v>
          </cell>
          <cell r="HV307"/>
          <cell r="HW307">
            <v>0</v>
          </cell>
          <cell r="HX307">
            <v>0</v>
          </cell>
          <cell r="HY307">
            <v>0</v>
          </cell>
          <cell r="HZ307">
            <v>0</v>
          </cell>
          <cell r="IA307">
            <v>0</v>
          </cell>
          <cell r="IB307">
            <v>0</v>
          </cell>
          <cell r="IC307">
            <v>0</v>
          </cell>
          <cell r="ID307">
            <v>0</v>
          </cell>
          <cell r="IE307">
            <v>0</v>
          </cell>
          <cell r="IF307">
            <v>0</v>
          </cell>
          <cell r="IG307">
            <v>0</v>
          </cell>
          <cell r="IH307">
            <v>0</v>
          </cell>
          <cell r="II307">
            <v>0</v>
          </cell>
          <cell r="IJ307">
            <v>0</v>
          </cell>
          <cell r="IK307">
            <v>0</v>
          </cell>
          <cell r="IL307">
            <v>0</v>
          </cell>
          <cell r="IM307"/>
          <cell r="IN307">
            <v>0</v>
          </cell>
          <cell r="IO307">
            <v>0</v>
          </cell>
          <cell r="IP307">
            <v>0</v>
          </cell>
          <cell r="IQ307">
            <v>0</v>
          </cell>
          <cell r="IR307">
            <v>0</v>
          </cell>
          <cell r="IS307">
            <v>0</v>
          </cell>
          <cell r="IT307">
            <v>0</v>
          </cell>
          <cell r="IU307">
            <v>0</v>
          </cell>
          <cell r="IV307">
            <v>0</v>
          </cell>
          <cell r="IW307">
            <v>0</v>
          </cell>
          <cell r="IX307">
            <v>0</v>
          </cell>
          <cell r="IY307">
            <v>0</v>
          </cell>
          <cell r="IZ307">
            <v>0</v>
          </cell>
          <cell r="JA307">
            <v>0</v>
          </cell>
          <cell r="JB307">
            <v>0</v>
          </cell>
          <cell r="JC307">
            <v>0</v>
          </cell>
          <cell r="JD307">
            <v>0</v>
          </cell>
          <cell r="JE307">
            <v>0</v>
          </cell>
          <cell r="JF307">
            <v>38500000</v>
          </cell>
          <cell r="JG307">
            <v>0</v>
          </cell>
          <cell r="JH307">
            <v>0</v>
          </cell>
          <cell r="JI307">
            <v>0</v>
          </cell>
          <cell r="JJ307">
            <v>0</v>
          </cell>
          <cell r="JK307">
            <v>0</v>
          </cell>
          <cell r="JL307">
            <v>38500000</v>
          </cell>
          <cell r="JM307">
            <v>0</v>
          </cell>
          <cell r="JN307">
            <v>0</v>
          </cell>
          <cell r="JO307">
            <v>0</v>
          </cell>
          <cell r="JP307">
            <v>0</v>
          </cell>
          <cell r="JQ307">
            <v>0</v>
          </cell>
          <cell r="JR307">
            <v>0</v>
          </cell>
          <cell r="JS307">
            <v>0</v>
          </cell>
          <cell r="JT307">
            <v>0</v>
          </cell>
          <cell r="JU307">
            <v>0</v>
          </cell>
          <cell r="JV307">
            <v>0</v>
          </cell>
          <cell r="JW307">
            <v>0</v>
          </cell>
          <cell r="JX307">
            <v>0</v>
          </cell>
          <cell r="JY307">
            <v>0</v>
          </cell>
          <cell r="JZ307">
            <v>0</v>
          </cell>
          <cell r="KA307">
            <v>0</v>
          </cell>
          <cell r="KB307">
            <v>0</v>
          </cell>
          <cell r="KC307">
            <v>0</v>
          </cell>
          <cell r="KD307">
            <v>0</v>
          </cell>
          <cell r="KE307">
            <v>0</v>
          </cell>
          <cell r="KF307">
            <v>0</v>
          </cell>
          <cell r="KG307">
            <v>0</v>
          </cell>
          <cell r="KH307">
            <v>0</v>
          </cell>
          <cell r="KI307">
            <v>0</v>
          </cell>
          <cell r="KJ307">
            <v>0</v>
          </cell>
          <cell r="KK307">
            <v>0</v>
          </cell>
          <cell r="KL307"/>
          <cell r="KM307">
            <v>0</v>
          </cell>
          <cell r="KN307">
            <v>0</v>
          </cell>
          <cell r="KO307">
            <v>0</v>
          </cell>
          <cell r="KP307">
            <v>0</v>
          </cell>
          <cell r="KQ307">
            <v>0</v>
          </cell>
          <cell r="KR307">
            <v>0</v>
          </cell>
          <cell r="KS307">
            <v>0</v>
          </cell>
          <cell r="KT307">
            <v>0</v>
          </cell>
          <cell r="KU307">
            <v>0</v>
          </cell>
          <cell r="KV307">
            <v>0</v>
          </cell>
          <cell r="KW307">
            <v>0</v>
          </cell>
          <cell r="KX307">
            <v>0</v>
          </cell>
          <cell r="KY307">
            <v>0</v>
          </cell>
          <cell r="KZ307">
            <v>0</v>
          </cell>
          <cell r="LA307">
            <v>0</v>
          </cell>
          <cell r="LB307">
            <v>0</v>
          </cell>
          <cell r="LC307">
            <v>0</v>
          </cell>
          <cell r="LD307">
            <v>0</v>
          </cell>
        </row>
        <row r="308">
          <cell r="B308">
            <v>305</v>
          </cell>
          <cell r="C308" t="str">
            <v>“CAJICÁ IDEAL”</v>
          </cell>
          <cell r="D308" t="str">
            <v>5. CAJICÁ IDEAL EN CULTURA CIUDADANA, GOBERNANZA Y CERCANÍA</v>
          </cell>
          <cell r="E308" t="str">
            <v>45. Gobierno Territorial</v>
          </cell>
          <cell r="F308" t="str">
            <v xml:space="preserve">14. Cajicá con Gobernanza </v>
          </cell>
          <cell r="G308"/>
          <cell r="H308">
            <v>92</v>
          </cell>
          <cell r="I308" t="str">
            <v xml:space="preserve"> implementar al 100% la Política Pública Municipal Comunal </v>
          </cell>
          <cell r="J308" t="str">
            <v>Porcentaje</v>
          </cell>
          <cell r="K308">
            <v>0</v>
          </cell>
          <cell r="L308"/>
          <cell r="M308">
            <v>100</v>
          </cell>
          <cell r="N308" t="str">
            <v>Alcaldía Municipal</v>
          </cell>
          <cell r="O308" t="str">
            <v>4599031. Servicio de asistencia técnica</v>
          </cell>
          <cell r="P308" t="str">
            <v>459903100. Entidades, organismos y dependencias asistidos técnicamente</v>
          </cell>
          <cell r="Q308" t="str">
            <v>64. Procesos jurídicos</v>
          </cell>
          <cell r="R308" t="str">
            <v>Secretaría Jurídica</v>
          </cell>
          <cell r="S308">
            <v>305</v>
          </cell>
          <cell r="T308" t="str">
            <v>Apoyar el funcionamiento anual de 1 proceso jurídico y de defensa</v>
          </cell>
          <cell r="U308" t="str">
            <v xml:space="preserve">Proceso Jurídico y Defensa </v>
          </cell>
          <cell r="V308" t="str">
            <v>Número</v>
          </cell>
          <cell r="W308"/>
          <cell r="X308">
            <v>1</v>
          </cell>
          <cell r="Y308">
            <v>0</v>
          </cell>
          <cell r="Z308" t="str">
            <v>MA</v>
          </cell>
          <cell r="AA308">
            <v>0.29498525073746312</v>
          </cell>
          <cell r="AB308">
            <v>0.25</v>
          </cell>
          <cell r="AC308">
            <v>0.25</v>
          </cell>
          <cell r="AD308">
            <v>0</v>
          </cell>
          <cell r="AE308">
            <v>0</v>
          </cell>
          <cell r="AF308"/>
          <cell r="AG308"/>
          <cell r="AH308"/>
          <cell r="AI308"/>
          <cell r="AJ308"/>
          <cell r="AK308"/>
          <cell r="AL308" t="str">
            <v>16. Paz, justicia e instituciones sólidas</v>
          </cell>
          <cell r="AM308" t="str">
            <v>Comunidad</v>
          </cell>
          <cell r="AN308"/>
          <cell r="AO308">
            <v>1</v>
          </cell>
          <cell r="AP308">
            <v>0.3115264797507788</v>
          </cell>
          <cell r="AQ308">
            <v>1</v>
          </cell>
          <cell r="AR308">
            <v>0.29850746268656714</v>
          </cell>
          <cell r="AS308">
            <v>1</v>
          </cell>
          <cell r="AT308">
            <v>0.30864197530864196</v>
          </cell>
          <cell r="AU308">
            <v>1</v>
          </cell>
          <cell r="AV308">
            <v>0.30769230769230771</v>
          </cell>
          <cell r="AW308">
            <v>1</v>
          </cell>
          <cell r="AX308">
            <v>100</v>
          </cell>
          <cell r="AY308">
            <v>0</v>
          </cell>
          <cell r="AZ308">
            <v>0</v>
          </cell>
          <cell r="BA308">
            <v>0</v>
          </cell>
          <cell r="BB308">
            <v>0</v>
          </cell>
          <cell r="BC308">
            <v>0</v>
          </cell>
          <cell r="BD308">
            <v>0</v>
          </cell>
          <cell r="BE308">
            <v>0.3115264797507788</v>
          </cell>
          <cell r="BF308">
            <v>0</v>
          </cell>
          <cell r="BG308">
            <v>0</v>
          </cell>
          <cell r="BH308">
            <v>0</v>
          </cell>
          <cell r="BI308">
            <v>7.3746312684365781E-2</v>
          </cell>
          <cell r="BJ308">
            <v>0</v>
          </cell>
          <cell r="BK308"/>
          <cell r="BL308"/>
          <cell r="BM308"/>
          <cell r="BN308"/>
          <cell r="BO308"/>
          <cell r="BP308"/>
          <cell r="BQ308"/>
          <cell r="BR308"/>
          <cell r="BS308"/>
          <cell r="BT308"/>
          <cell r="BU308"/>
          <cell r="BV308"/>
          <cell r="BW308"/>
          <cell r="BX308"/>
          <cell r="BY308"/>
          <cell r="BZ308">
            <v>0</v>
          </cell>
          <cell r="CA308"/>
          <cell r="CB308"/>
          <cell r="CC308"/>
          <cell r="CD308"/>
          <cell r="CE308"/>
          <cell r="CF308"/>
          <cell r="CG308"/>
          <cell r="CH308"/>
          <cell r="CI308"/>
          <cell r="CJ308"/>
          <cell r="CK308"/>
          <cell r="CL308"/>
          <cell r="CM308"/>
          <cell r="CN308"/>
          <cell r="CO308"/>
          <cell r="CP308"/>
          <cell r="CQ308">
            <v>0</v>
          </cell>
          <cell r="CR308">
            <v>0</v>
          </cell>
          <cell r="CS308">
            <v>0</v>
          </cell>
          <cell r="CT308">
            <v>0</v>
          </cell>
          <cell r="CU308">
            <v>0</v>
          </cell>
          <cell r="CV308">
            <v>0</v>
          </cell>
          <cell r="CW308">
            <v>0</v>
          </cell>
          <cell r="CX308">
            <v>0</v>
          </cell>
          <cell r="CY308">
            <v>0</v>
          </cell>
          <cell r="CZ308">
            <v>0</v>
          </cell>
          <cell r="DA308">
            <v>0</v>
          </cell>
          <cell r="DB308">
            <v>0</v>
          </cell>
          <cell r="DC308">
            <v>0</v>
          </cell>
          <cell r="DD308">
            <v>0</v>
          </cell>
          <cell r="DE308">
            <v>0</v>
          </cell>
          <cell r="DF308">
            <v>0</v>
          </cell>
          <cell r="DG308">
            <v>0</v>
          </cell>
          <cell r="DH308">
            <v>0</v>
          </cell>
          <cell r="DI308">
            <v>0</v>
          </cell>
          <cell r="DJ308"/>
          <cell r="DK308"/>
          <cell r="DL308"/>
          <cell r="DM308"/>
          <cell r="DN308"/>
          <cell r="DO308"/>
          <cell r="DP308"/>
          <cell r="DQ308"/>
          <cell r="DR308"/>
          <cell r="DS308"/>
          <cell r="DT308"/>
          <cell r="DU308"/>
          <cell r="DV308"/>
          <cell r="DW308">
            <v>0</v>
          </cell>
          <cell r="DX308"/>
          <cell r="DY308">
            <v>0</v>
          </cell>
          <cell r="DZ308"/>
          <cell r="EA308">
            <v>0</v>
          </cell>
          <cell r="EB308">
            <v>0</v>
          </cell>
          <cell r="EC308">
            <v>0</v>
          </cell>
          <cell r="ED308">
            <v>0</v>
          </cell>
          <cell r="EE308"/>
          <cell r="EF308">
            <v>0</v>
          </cell>
          <cell r="EG308">
            <v>0</v>
          </cell>
          <cell r="EH308">
            <v>0</v>
          </cell>
          <cell r="EI308">
            <v>0</v>
          </cell>
          <cell r="EJ308">
            <v>0</v>
          </cell>
          <cell r="EK308">
            <v>0</v>
          </cell>
          <cell r="EL308">
            <v>0</v>
          </cell>
          <cell r="EM308">
            <v>0</v>
          </cell>
          <cell r="EN308">
            <v>0</v>
          </cell>
          <cell r="EO308"/>
          <cell r="EP308">
            <v>0</v>
          </cell>
          <cell r="EQ308">
            <v>0</v>
          </cell>
          <cell r="ER308">
            <v>0</v>
          </cell>
          <cell r="ES308">
            <v>0</v>
          </cell>
          <cell r="ET308">
            <v>0</v>
          </cell>
          <cell r="EU308">
            <v>0</v>
          </cell>
          <cell r="EV308">
            <v>0</v>
          </cell>
          <cell r="EW308">
            <v>0</v>
          </cell>
          <cell r="EX308">
            <v>0</v>
          </cell>
          <cell r="EY308">
            <v>0</v>
          </cell>
          <cell r="EZ308">
            <v>0</v>
          </cell>
          <cell r="FA308">
            <v>0</v>
          </cell>
          <cell r="FB308">
            <v>0</v>
          </cell>
          <cell r="FC308">
            <v>0</v>
          </cell>
          <cell r="FD308">
            <v>0</v>
          </cell>
          <cell r="FE308">
            <v>0</v>
          </cell>
          <cell r="FF308">
            <v>0</v>
          </cell>
          <cell r="FG308">
            <v>0</v>
          </cell>
          <cell r="FH308">
            <v>106090000</v>
          </cell>
          <cell r="FI308">
            <v>0</v>
          </cell>
          <cell r="FJ308"/>
          <cell r="FK308"/>
          <cell r="FL308"/>
          <cell r="FM308">
            <v>0</v>
          </cell>
          <cell r="FN308">
            <v>106090000</v>
          </cell>
          <cell r="FO308">
            <v>0</v>
          </cell>
          <cell r="FP308"/>
          <cell r="FQ308"/>
          <cell r="FR308"/>
          <cell r="FS308"/>
          <cell r="FT308"/>
          <cell r="FU308"/>
          <cell r="FV308">
            <v>0</v>
          </cell>
          <cell r="FW308"/>
          <cell r="FX308">
            <v>0</v>
          </cell>
          <cell r="FY308">
            <v>0</v>
          </cell>
          <cell r="FZ308">
            <v>0</v>
          </cell>
          <cell r="GA308">
            <v>0</v>
          </cell>
          <cell r="GB308">
            <v>0</v>
          </cell>
          <cell r="GC308">
            <v>0</v>
          </cell>
          <cell r="GD308">
            <v>0</v>
          </cell>
          <cell r="GE308">
            <v>0</v>
          </cell>
          <cell r="GF308">
            <v>0</v>
          </cell>
          <cell r="GG308">
            <v>0</v>
          </cell>
          <cell r="GH308">
            <v>0</v>
          </cell>
          <cell r="GI308">
            <v>0</v>
          </cell>
          <cell r="GJ308">
            <v>0</v>
          </cell>
          <cell r="GK308">
            <v>0</v>
          </cell>
          <cell r="GL308">
            <v>0</v>
          </cell>
          <cell r="GM308">
            <v>0</v>
          </cell>
          <cell r="GN308"/>
          <cell r="GO308">
            <v>0</v>
          </cell>
          <cell r="GP308">
            <v>0</v>
          </cell>
          <cell r="GQ308">
            <v>0</v>
          </cell>
          <cell r="GR308">
            <v>0</v>
          </cell>
          <cell r="GS308">
            <v>0</v>
          </cell>
          <cell r="GT308">
            <v>0</v>
          </cell>
          <cell r="GU308">
            <v>0</v>
          </cell>
          <cell r="GV308">
            <v>0</v>
          </cell>
          <cell r="GW308">
            <v>0</v>
          </cell>
          <cell r="GX308">
            <v>0</v>
          </cell>
          <cell r="GY308">
            <v>0</v>
          </cell>
          <cell r="GZ308">
            <v>0</v>
          </cell>
          <cell r="HA308">
            <v>0</v>
          </cell>
          <cell r="HB308">
            <v>0</v>
          </cell>
          <cell r="HC308">
            <v>0</v>
          </cell>
          <cell r="HD308">
            <v>0</v>
          </cell>
          <cell r="HE308">
            <v>0</v>
          </cell>
          <cell r="HF308">
            <v>0</v>
          </cell>
          <cell r="HG308">
            <v>109272700</v>
          </cell>
          <cell r="HH308">
            <v>0</v>
          </cell>
          <cell r="HI308"/>
          <cell r="HJ308"/>
          <cell r="HK308"/>
          <cell r="HL308">
            <v>0</v>
          </cell>
          <cell r="HM308">
            <v>109272700</v>
          </cell>
          <cell r="HN308">
            <v>0</v>
          </cell>
          <cell r="HO308"/>
          <cell r="HP308"/>
          <cell r="HQ308"/>
          <cell r="HR308"/>
          <cell r="HS308"/>
          <cell r="HT308"/>
          <cell r="HU308">
            <v>0</v>
          </cell>
          <cell r="HV308"/>
          <cell r="HW308">
            <v>0</v>
          </cell>
          <cell r="HX308">
            <v>0</v>
          </cell>
          <cell r="HY308">
            <v>0</v>
          </cell>
          <cell r="HZ308">
            <v>0</v>
          </cell>
          <cell r="IA308">
            <v>0</v>
          </cell>
          <cell r="IB308">
            <v>0</v>
          </cell>
          <cell r="IC308">
            <v>0</v>
          </cell>
          <cell r="ID308">
            <v>0</v>
          </cell>
          <cell r="IE308">
            <v>0</v>
          </cell>
          <cell r="IF308">
            <v>0</v>
          </cell>
          <cell r="IG308">
            <v>0</v>
          </cell>
          <cell r="IH308">
            <v>0</v>
          </cell>
          <cell r="II308">
            <v>0</v>
          </cell>
          <cell r="IJ308">
            <v>0</v>
          </cell>
          <cell r="IK308">
            <v>0</v>
          </cell>
          <cell r="IL308">
            <v>0</v>
          </cell>
          <cell r="IM308"/>
          <cell r="IN308">
            <v>0</v>
          </cell>
          <cell r="IO308">
            <v>0</v>
          </cell>
          <cell r="IP308">
            <v>0</v>
          </cell>
          <cell r="IQ308">
            <v>0</v>
          </cell>
          <cell r="IR308">
            <v>0</v>
          </cell>
          <cell r="IS308">
            <v>0</v>
          </cell>
          <cell r="IT308">
            <v>0</v>
          </cell>
          <cell r="IU308">
            <v>0</v>
          </cell>
          <cell r="IV308">
            <v>0</v>
          </cell>
          <cell r="IW308">
            <v>0</v>
          </cell>
          <cell r="IX308">
            <v>0</v>
          </cell>
          <cell r="IY308">
            <v>0</v>
          </cell>
          <cell r="IZ308">
            <v>0</v>
          </cell>
          <cell r="JA308">
            <v>0</v>
          </cell>
          <cell r="JB308">
            <v>0</v>
          </cell>
          <cell r="JC308">
            <v>0</v>
          </cell>
          <cell r="JD308">
            <v>0</v>
          </cell>
          <cell r="JE308">
            <v>0</v>
          </cell>
          <cell r="JF308">
            <v>215362700</v>
          </cell>
          <cell r="JG308">
            <v>0</v>
          </cell>
          <cell r="JH308">
            <v>0</v>
          </cell>
          <cell r="JI308">
            <v>0</v>
          </cell>
          <cell r="JJ308">
            <v>0</v>
          </cell>
          <cell r="JK308">
            <v>0</v>
          </cell>
          <cell r="JL308">
            <v>215362700</v>
          </cell>
          <cell r="JM308">
            <v>0</v>
          </cell>
          <cell r="JN308">
            <v>0</v>
          </cell>
          <cell r="JO308">
            <v>0</v>
          </cell>
          <cell r="JP308">
            <v>0</v>
          </cell>
          <cell r="JQ308">
            <v>0</v>
          </cell>
          <cell r="JR308">
            <v>0</v>
          </cell>
          <cell r="JS308">
            <v>0</v>
          </cell>
          <cell r="JT308">
            <v>0</v>
          </cell>
          <cell r="JU308">
            <v>0</v>
          </cell>
          <cell r="JV308">
            <v>0</v>
          </cell>
          <cell r="JW308">
            <v>0</v>
          </cell>
          <cell r="JX308">
            <v>0</v>
          </cell>
          <cell r="JY308">
            <v>0</v>
          </cell>
          <cell r="JZ308">
            <v>0</v>
          </cell>
          <cell r="KA308">
            <v>0</v>
          </cell>
          <cell r="KB308">
            <v>0</v>
          </cell>
          <cell r="KC308">
            <v>0</v>
          </cell>
          <cell r="KD308">
            <v>0</v>
          </cell>
          <cell r="KE308">
            <v>0</v>
          </cell>
          <cell r="KF308">
            <v>0</v>
          </cell>
          <cell r="KG308">
            <v>0</v>
          </cell>
          <cell r="KH308">
            <v>0</v>
          </cell>
          <cell r="KI308">
            <v>0</v>
          </cell>
          <cell r="KJ308">
            <v>0</v>
          </cell>
          <cell r="KK308">
            <v>0</v>
          </cell>
          <cell r="KL308"/>
          <cell r="KM308">
            <v>0</v>
          </cell>
          <cell r="KN308">
            <v>0</v>
          </cell>
          <cell r="KO308">
            <v>0</v>
          </cell>
          <cell r="KP308">
            <v>0</v>
          </cell>
          <cell r="KQ308">
            <v>0</v>
          </cell>
          <cell r="KR308">
            <v>0</v>
          </cell>
          <cell r="KS308">
            <v>0</v>
          </cell>
          <cell r="KT308">
            <v>0</v>
          </cell>
          <cell r="KU308">
            <v>0</v>
          </cell>
          <cell r="KV308">
            <v>0</v>
          </cell>
          <cell r="KW308">
            <v>0</v>
          </cell>
          <cell r="KX308">
            <v>0</v>
          </cell>
          <cell r="KY308">
            <v>0</v>
          </cell>
          <cell r="KZ308">
            <v>0</v>
          </cell>
          <cell r="LA308">
            <v>0</v>
          </cell>
          <cell r="LB308">
            <v>0</v>
          </cell>
          <cell r="LC308">
            <v>0</v>
          </cell>
          <cell r="LD308">
            <v>0</v>
          </cell>
        </row>
        <row r="309">
          <cell r="B309">
            <v>306</v>
          </cell>
          <cell r="C309" t="str">
            <v>“CAJICÁ IDEAL”</v>
          </cell>
          <cell r="D309" t="str">
            <v>5. CAJICÁ IDEAL EN CULTURA CIUDADANA, GOBERNANZA Y CERCANÍA</v>
          </cell>
          <cell r="E309" t="str">
            <v>45. Gobierno Territorial</v>
          </cell>
          <cell r="F309" t="str">
            <v xml:space="preserve">14. Cajicá con Gobernanza </v>
          </cell>
          <cell r="G309"/>
          <cell r="H309">
            <v>92</v>
          </cell>
          <cell r="I309" t="str">
            <v xml:space="preserve"> implementar al 100% la Política Pública Municipal Comunal </v>
          </cell>
          <cell r="J309" t="str">
            <v>Porcentaje</v>
          </cell>
          <cell r="K309">
            <v>0</v>
          </cell>
          <cell r="L309"/>
          <cell r="M309">
            <v>100</v>
          </cell>
          <cell r="N309" t="str">
            <v>Alcaldía Municipal</v>
          </cell>
          <cell r="O309" t="str">
            <v>4599031. Servicio de asistencia técnica</v>
          </cell>
          <cell r="P309" t="str">
            <v>459903100. Entidades, organismos y dependencias asistidos técnicamente</v>
          </cell>
          <cell r="Q309" t="str">
            <v>64. Procesos jurídicos</v>
          </cell>
          <cell r="R309" t="str">
            <v>Secretaría Jurídica</v>
          </cell>
          <cell r="S309">
            <v>306</v>
          </cell>
          <cell r="T309" t="str">
            <v>Desarrollar 1 estrategia para la prevención del daño antijurídico y la mejora normativa</v>
          </cell>
          <cell r="U309" t="str">
            <v>Prevención del daño antijurídico</v>
          </cell>
          <cell r="V309" t="str">
            <v>Número</v>
          </cell>
          <cell r="W309"/>
          <cell r="X309">
            <v>1</v>
          </cell>
          <cell r="Y309">
            <v>0</v>
          </cell>
          <cell r="Z309" t="str">
            <v>MA</v>
          </cell>
          <cell r="AA309">
            <v>0.29498525073746312</v>
          </cell>
          <cell r="AB309">
            <v>0.25</v>
          </cell>
          <cell r="AC309">
            <v>0.25</v>
          </cell>
          <cell r="AD309">
            <v>0</v>
          </cell>
          <cell r="AE309">
            <v>0</v>
          </cell>
          <cell r="AF309"/>
          <cell r="AG309"/>
          <cell r="AH309"/>
          <cell r="AI309"/>
          <cell r="AJ309"/>
          <cell r="AK309"/>
          <cell r="AL309" t="str">
            <v>16. Paz, justicia e instituciones sólidas</v>
          </cell>
          <cell r="AM309" t="str">
            <v>Comunidad</v>
          </cell>
          <cell r="AN309"/>
          <cell r="AO309">
            <v>1</v>
          </cell>
          <cell r="AP309">
            <v>0.3115264797507788</v>
          </cell>
          <cell r="AQ309">
            <v>1</v>
          </cell>
          <cell r="AR309">
            <v>0.29850746268656714</v>
          </cell>
          <cell r="AS309">
            <v>1</v>
          </cell>
          <cell r="AT309">
            <v>0.30864197530864196</v>
          </cell>
          <cell r="AU309">
            <v>1</v>
          </cell>
          <cell r="AV309">
            <v>0.30769230769230771</v>
          </cell>
          <cell r="AW309">
            <v>1</v>
          </cell>
          <cell r="AX309">
            <v>100</v>
          </cell>
          <cell r="AY309">
            <v>0</v>
          </cell>
          <cell r="AZ309">
            <v>0</v>
          </cell>
          <cell r="BA309">
            <v>0</v>
          </cell>
          <cell r="BB309">
            <v>0</v>
          </cell>
          <cell r="BC309">
            <v>0</v>
          </cell>
          <cell r="BD309">
            <v>0</v>
          </cell>
          <cell r="BE309">
            <v>0.3115264797507788</v>
          </cell>
          <cell r="BF309">
            <v>0</v>
          </cell>
          <cell r="BG309">
            <v>0</v>
          </cell>
          <cell r="BH309">
            <v>0</v>
          </cell>
          <cell r="BI309">
            <v>7.3746312684365781E-2</v>
          </cell>
          <cell r="BJ309">
            <v>0</v>
          </cell>
          <cell r="BK309"/>
          <cell r="BL309"/>
          <cell r="BM309"/>
          <cell r="BN309"/>
          <cell r="BO309"/>
          <cell r="BP309"/>
          <cell r="BQ309"/>
          <cell r="BR309"/>
          <cell r="BS309"/>
          <cell r="BT309"/>
          <cell r="BU309"/>
          <cell r="BV309"/>
          <cell r="BW309"/>
          <cell r="BX309"/>
          <cell r="BY309"/>
          <cell r="BZ309">
            <v>0</v>
          </cell>
          <cell r="CA309"/>
          <cell r="CB309"/>
          <cell r="CC309"/>
          <cell r="CD309"/>
          <cell r="CE309"/>
          <cell r="CF309"/>
          <cell r="CG309"/>
          <cell r="CH309"/>
          <cell r="CI309"/>
          <cell r="CJ309"/>
          <cell r="CK309"/>
          <cell r="CL309"/>
          <cell r="CM309"/>
          <cell r="CN309"/>
          <cell r="CO309"/>
          <cell r="CP309"/>
          <cell r="CQ309">
            <v>0</v>
          </cell>
          <cell r="CR309">
            <v>0</v>
          </cell>
          <cell r="CS309">
            <v>0</v>
          </cell>
          <cell r="CT309">
            <v>0</v>
          </cell>
          <cell r="CU309">
            <v>0</v>
          </cell>
          <cell r="CV309">
            <v>0</v>
          </cell>
          <cell r="CW309">
            <v>0</v>
          </cell>
          <cell r="CX309">
            <v>0</v>
          </cell>
          <cell r="CY309">
            <v>0</v>
          </cell>
          <cell r="CZ309">
            <v>0</v>
          </cell>
          <cell r="DA309">
            <v>0</v>
          </cell>
          <cell r="DB309">
            <v>0</v>
          </cell>
          <cell r="DC309">
            <v>0</v>
          </cell>
          <cell r="DD309">
            <v>0</v>
          </cell>
          <cell r="DE309">
            <v>0</v>
          </cell>
          <cell r="DF309">
            <v>0</v>
          </cell>
          <cell r="DG309">
            <v>0</v>
          </cell>
          <cell r="DH309">
            <v>0</v>
          </cell>
          <cell r="DI309">
            <v>0</v>
          </cell>
          <cell r="DJ309"/>
          <cell r="DK309"/>
          <cell r="DL309"/>
          <cell r="DM309"/>
          <cell r="DN309"/>
          <cell r="DO309"/>
          <cell r="DP309"/>
          <cell r="DQ309"/>
          <cell r="DR309"/>
          <cell r="DS309"/>
          <cell r="DT309"/>
          <cell r="DU309"/>
          <cell r="DV309"/>
          <cell r="DW309">
            <v>0</v>
          </cell>
          <cell r="DX309"/>
          <cell r="DY309">
            <v>0</v>
          </cell>
          <cell r="DZ309"/>
          <cell r="EA309">
            <v>0</v>
          </cell>
          <cell r="EB309">
            <v>0</v>
          </cell>
          <cell r="EC309">
            <v>0</v>
          </cell>
          <cell r="ED309">
            <v>0</v>
          </cell>
          <cell r="EE309"/>
          <cell r="EF309">
            <v>0</v>
          </cell>
          <cell r="EG309">
            <v>0</v>
          </cell>
          <cell r="EH309">
            <v>0</v>
          </cell>
          <cell r="EI309">
            <v>0</v>
          </cell>
          <cell r="EJ309">
            <v>0</v>
          </cell>
          <cell r="EK309">
            <v>0</v>
          </cell>
          <cell r="EL309">
            <v>0</v>
          </cell>
          <cell r="EM309">
            <v>0</v>
          </cell>
          <cell r="EN309">
            <v>0</v>
          </cell>
          <cell r="EO309"/>
          <cell r="EP309">
            <v>0</v>
          </cell>
          <cell r="EQ309">
            <v>0</v>
          </cell>
          <cell r="ER309">
            <v>0</v>
          </cell>
          <cell r="ES309">
            <v>0</v>
          </cell>
          <cell r="ET309">
            <v>0</v>
          </cell>
          <cell r="EU309">
            <v>0</v>
          </cell>
          <cell r="EV309">
            <v>0</v>
          </cell>
          <cell r="EW309">
            <v>0</v>
          </cell>
          <cell r="EX309">
            <v>0</v>
          </cell>
          <cell r="EY309">
            <v>0</v>
          </cell>
          <cell r="EZ309">
            <v>0</v>
          </cell>
          <cell r="FA309">
            <v>0</v>
          </cell>
          <cell r="FB309">
            <v>0</v>
          </cell>
          <cell r="FC309">
            <v>0</v>
          </cell>
          <cell r="FD309">
            <v>0</v>
          </cell>
          <cell r="FE309">
            <v>0</v>
          </cell>
          <cell r="FF309">
            <v>0</v>
          </cell>
          <cell r="FG309">
            <v>0</v>
          </cell>
          <cell r="FH309">
            <v>0</v>
          </cell>
          <cell r="FI309">
            <v>0</v>
          </cell>
          <cell r="FJ309"/>
          <cell r="FK309"/>
          <cell r="FL309"/>
          <cell r="FM309">
            <v>0</v>
          </cell>
          <cell r="FN309">
            <v>0</v>
          </cell>
          <cell r="FO309">
            <v>0</v>
          </cell>
          <cell r="FP309"/>
          <cell r="FQ309"/>
          <cell r="FR309"/>
          <cell r="FS309"/>
          <cell r="FT309"/>
          <cell r="FU309"/>
          <cell r="FV309">
            <v>0</v>
          </cell>
          <cell r="FW309"/>
          <cell r="FX309">
            <v>0</v>
          </cell>
          <cell r="FY309">
            <v>0</v>
          </cell>
          <cell r="FZ309">
            <v>0</v>
          </cell>
          <cell r="GA309">
            <v>0</v>
          </cell>
          <cell r="GB309">
            <v>0</v>
          </cell>
          <cell r="GC309">
            <v>0</v>
          </cell>
          <cell r="GD309">
            <v>0</v>
          </cell>
          <cell r="GE309">
            <v>0</v>
          </cell>
          <cell r="GF309">
            <v>0</v>
          </cell>
          <cell r="GG309">
            <v>0</v>
          </cell>
          <cell r="GH309">
            <v>0</v>
          </cell>
          <cell r="GI309">
            <v>0</v>
          </cell>
          <cell r="GJ309">
            <v>0</v>
          </cell>
          <cell r="GK309">
            <v>0</v>
          </cell>
          <cell r="GL309">
            <v>0</v>
          </cell>
          <cell r="GM309">
            <v>0</v>
          </cell>
          <cell r="GN309"/>
          <cell r="GO309">
            <v>0</v>
          </cell>
          <cell r="GP309">
            <v>0</v>
          </cell>
          <cell r="GQ309">
            <v>0</v>
          </cell>
          <cell r="GR309">
            <v>0</v>
          </cell>
          <cell r="GS309">
            <v>0</v>
          </cell>
          <cell r="GT309">
            <v>0</v>
          </cell>
          <cell r="GU309">
            <v>0</v>
          </cell>
          <cell r="GV309">
            <v>0</v>
          </cell>
          <cell r="GW309">
            <v>0</v>
          </cell>
          <cell r="GX309">
            <v>0</v>
          </cell>
          <cell r="GY309">
            <v>0</v>
          </cell>
          <cell r="GZ309">
            <v>0</v>
          </cell>
          <cell r="HA309">
            <v>0</v>
          </cell>
          <cell r="HB309">
            <v>0</v>
          </cell>
          <cell r="HC309">
            <v>0</v>
          </cell>
          <cell r="HD309">
            <v>0</v>
          </cell>
          <cell r="HE309">
            <v>0</v>
          </cell>
          <cell r="HF309">
            <v>0</v>
          </cell>
          <cell r="HG309">
            <v>0</v>
          </cell>
          <cell r="HH309">
            <v>0</v>
          </cell>
          <cell r="HI309"/>
          <cell r="HJ309"/>
          <cell r="HK309"/>
          <cell r="HL309">
            <v>0</v>
          </cell>
          <cell r="HM309">
            <v>0</v>
          </cell>
          <cell r="HN309">
            <v>0</v>
          </cell>
          <cell r="HO309"/>
          <cell r="HP309"/>
          <cell r="HQ309"/>
          <cell r="HR309"/>
          <cell r="HS309"/>
          <cell r="HT309"/>
          <cell r="HU309">
            <v>0</v>
          </cell>
          <cell r="HV309"/>
          <cell r="HW309">
            <v>0</v>
          </cell>
          <cell r="HX309">
            <v>0</v>
          </cell>
          <cell r="HY309">
            <v>0</v>
          </cell>
          <cell r="HZ309">
            <v>0</v>
          </cell>
          <cell r="IA309">
            <v>0</v>
          </cell>
          <cell r="IB309">
            <v>0</v>
          </cell>
          <cell r="IC309">
            <v>0</v>
          </cell>
          <cell r="ID309">
            <v>0</v>
          </cell>
          <cell r="IE309">
            <v>0</v>
          </cell>
          <cell r="IF309">
            <v>0</v>
          </cell>
          <cell r="IG309">
            <v>0</v>
          </cell>
          <cell r="IH309">
            <v>0</v>
          </cell>
          <cell r="II309">
            <v>0</v>
          </cell>
          <cell r="IJ309">
            <v>0</v>
          </cell>
          <cell r="IK309">
            <v>0</v>
          </cell>
          <cell r="IL309">
            <v>0</v>
          </cell>
          <cell r="IM309"/>
          <cell r="IN309">
            <v>0</v>
          </cell>
          <cell r="IO309">
            <v>0</v>
          </cell>
          <cell r="IP309">
            <v>0</v>
          </cell>
          <cell r="IQ309">
            <v>0</v>
          </cell>
          <cell r="IR309">
            <v>0</v>
          </cell>
          <cell r="IS309">
            <v>0</v>
          </cell>
          <cell r="IT309">
            <v>0</v>
          </cell>
          <cell r="IU309">
            <v>0</v>
          </cell>
          <cell r="IV309">
            <v>0</v>
          </cell>
          <cell r="IW309">
            <v>0</v>
          </cell>
          <cell r="IX309">
            <v>0</v>
          </cell>
          <cell r="IY309">
            <v>0</v>
          </cell>
          <cell r="IZ309">
            <v>0</v>
          </cell>
          <cell r="JA309">
            <v>0</v>
          </cell>
          <cell r="JB309">
            <v>0</v>
          </cell>
          <cell r="JC309">
            <v>0</v>
          </cell>
          <cell r="JD309">
            <v>0</v>
          </cell>
          <cell r="JE309">
            <v>0</v>
          </cell>
          <cell r="JF309">
            <v>0</v>
          </cell>
          <cell r="JG309">
            <v>0</v>
          </cell>
          <cell r="JH309">
            <v>0</v>
          </cell>
          <cell r="JI309">
            <v>0</v>
          </cell>
          <cell r="JJ309">
            <v>0</v>
          </cell>
          <cell r="JK309">
            <v>0</v>
          </cell>
          <cell r="JL309">
            <v>0</v>
          </cell>
          <cell r="JM309">
            <v>0</v>
          </cell>
          <cell r="JN309">
            <v>0</v>
          </cell>
          <cell r="JO309">
            <v>0</v>
          </cell>
          <cell r="JP309">
            <v>0</v>
          </cell>
          <cell r="JQ309">
            <v>0</v>
          </cell>
          <cell r="JR309">
            <v>0</v>
          </cell>
          <cell r="JS309">
            <v>0</v>
          </cell>
          <cell r="JT309">
            <v>0</v>
          </cell>
          <cell r="JU309">
            <v>0</v>
          </cell>
          <cell r="JV309">
            <v>0</v>
          </cell>
          <cell r="JW309">
            <v>0</v>
          </cell>
          <cell r="JX309">
            <v>0</v>
          </cell>
          <cell r="JY309">
            <v>0</v>
          </cell>
          <cell r="JZ309">
            <v>0</v>
          </cell>
          <cell r="KA309">
            <v>0</v>
          </cell>
          <cell r="KB309">
            <v>0</v>
          </cell>
          <cell r="KC309">
            <v>0</v>
          </cell>
          <cell r="KD309">
            <v>0</v>
          </cell>
          <cell r="KE309">
            <v>0</v>
          </cell>
          <cell r="KF309">
            <v>0</v>
          </cell>
          <cell r="KG309">
            <v>0</v>
          </cell>
          <cell r="KH309">
            <v>0</v>
          </cell>
          <cell r="KI309">
            <v>0</v>
          </cell>
          <cell r="KJ309">
            <v>0</v>
          </cell>
          <cell r="KK309">
            <v>0</v>
          </cell>
          <cell r="KL309"/>
          <cell r="KM309">
            <v>0</v>
          </cell>
          <cell r="KN309">
            <v>0</v>
          </cell>
          <cell r="KO309">
            <v>0</v>
          </cell>
          <cell r="KP309">
            <v>0</v>
          </cell>
          <cell r="KQ309">
            <v>0</v>
          </cell>
          <cell r="KR309">
            <v>0</v>
          </cell>
          <cell r="KS309">
            <v>0</v>
          </cell>
          <cell r="KT309">
            <v>0</v>
          </cell>
          <cell r="KU309">
            <v>0</v>
          </cell>
          <cell r="KV309">
            <v>0</v>
          </cell>
          <cell r="KW309">
            <v>0</v>
          </cell>
          <cell r="KX309">
            <v>0</v>
          </cell>
          <cell r="KY309">
            <v>0</v>
          </cell>
          <cell r="KZ309">
            <v>0</v>
          </cell>
          <cell r="LA309">
            <v>0</v>
          </cell>
          <cell r="LB309">
            <v>0</v>
          </cell>
          <cell r="LC309">
            <v>0</v>
          </cell>
          <cell r="LD309">
            <v>0</v>
          </cell>
        </row>
        <row r="310">
          <cell r="B310">
            <v>307</v>
          </cell>
          <cell r="C310" t="str">
            <v>“CAJICÁ IDEAL”</v>
          </cell>
          <cell r="D310" t="str">
            <v>5. CAJICÁ IDEAL EN CULTURA CIUDADANA, GOBERNANZA Y CERCANÍA</v>
          </cell>
          <cell r="E310" t="str">
            <v>45. Gobierno Territorial</v>
          </cell>
          <cell r="F310" t="str">
            <v xml:space="preserve">14. Cajicá con Gobernanza </v>
          </cell>
          <cell r="G310"/>
          <cell r="H310">
            <v>92</v>
          </cell>
          <cell r="I310" t="str">
            <v xml:space="preserve"> implementar al 100% la Política Pública Municipal Comunal </v>
          </cell>
          <cell r="J310" t="str">
            <v>Porcentaje</v>
          </cell>
          <cell r="K310">
            <v>0</v>
          </cell>
          <cell r="L310"/>
          <cell r="M310">
            <v>100</v>
          </cell>
          <cell r="N310" t="str">
            <v>Alcaldía Municipal</v>
          </cell>
          <cell r="O310" t="str">
            <v>4502035. Documentos de planeación</v>
          </cell>
          <cell r="P310" t="str">
            <v>450203500. Documentos de planeación elaborados</v>
          </cell>
          <cell r="Q310" t="str">
            <v>65. Participación Ciudadana</v>
          </cell>
          <cell r="R310" t="str">
            <v>Secretaría de Gobierno y Participación Ciudadana</v>
          </cell>
          <cell r="S310">
            <v>307</v>
          </cell>
          <cell r="T310" t="str">
            <v>Formular e implementar al 100% el plan de acción anual de la Política Pública Municipal de Participación Ciudadana</v>
          </cell>
          <cell r="U310" t="str">
            <v xml:space="preserve"> Política Pública Municipal de Participación Ciudadana</v>
          </cell>
          <cell r="V310" t="str">
            <v>Porcentaje</v>
          </cell>
          <cell r="W310"/>
          <cell r="X310">
            <v>100</v>
          </cell>
          <cell r="Y310">
            <v>0</v>
          </cell>
          <cell r="Z310" t="str">
            <v>MA</v>
          </cell>
          <cell r="AA310">
            <v>0.29498525073746312</v>
          </cell>
          <cell r="AB310">
            <v>7.875</v>
          </cell>
          <cell r="AC310">
            <v>7.8750000000000001E-2</v>
          </cell>
          <cell r="AD310">
            <v>0</v>
          </cell>
          <cell r="AE310">
            <v>0</v>
          </cell>
          <cell r="AF310"/>
          <cell r="AG310"/>
          <cell r="AH310"/>
          <cell r="AI310"/>
          <cell r="AJ310"/>
          <cell r="AK310"/>
          <cell r="AL310" t="str">
            <v>16. Paz, justicia e instituciones sólidas</v>
          </cell>
          <cell r="AM310" t="str">
            <v>Comunidad</v>
          </cell>
          <cell r="AN310"/>
          <cell r="AO310">
            <v>100</v>
          </cell>
          <cell r="AP310">
            <v>0.3115264797507788</v>
          </cell>
          <cell r="AQ310">
            <v>100</v>
          </cell>
          <cell r="AR310">
            <v>0.29850746268656714</v>
          </cell>
          <cell r="AS310">
            <v>100</v>
          </cell>
          <cell r="AT310">
            <v>0.30864197530864196</v>
          </cell>
          <cell r="AU310">
            <v>100</v>
          </cell>
          <cell r="AV310">
            <v>0.30769230769230771</v>
          </cell>
          <cell r="AW310">
            <v>31.5</v>
          </cell>
          <cell r="AX310">
            <v>31.5</v>
          </cell>
          <cell r="AY310">
            <v>0</v>
          </cell>
          <cell r="AZ310">
            <v>0</v>
          </cell>
          <cell r="BA310">
            <v>0</v>
          </cell>
          <cell r="BB310">
            <v>0</v>
          </cell>
          <cell r="BC310">
            <v>0</v>
          </cell>
          <cell r="BD310">
            <v>0</v>
          </cell>
          <cell r="BE310">
            <v>9.8130841121495324E-2</v>
          </cell>
          <cell r="BF310">
            <v>0</v>
          </cell>
          <cell r="BG310">
            <v>0</v>
          </cell>
          <cell r="BH310">
            <v>0</v>
          </cell>
          <cell r="BI310">
            <v>2.3230088495575223E-2</v>
          </cell>
          <cell r="BJ310">
            <v>0</v>
          </cell>
          <cell r="BK310"/>
          <cell r="BL310"/>
          <cell r="BM310"/>
          <cell r="BN310"/>
          <cell r="BO310"/>
          <cell r="BP310"/>
          <cell r="BQ310"/>
          <cell r="BR310"/>
          <cell r="BS310"/>
          <cell r="BT310"/>
          <cell r="BU310"/>
          <cell r="BV310"/>
          <cell r="BW310"/>
          <cell r="BX310"/>
          <cell r="BY310"/>
          <cell r="BZ310">
            <v>0</v>
          </cell>
          <cell r="CA310"/>
          <cell r="CB310"/>
          <cell r="CC310"/>
          <cell r="CD310"/>
          <cell r="CE310"/>
          <cell r="CF310"/>
          <cell r="CG310"/>
          <cell r="CH310"/>
          <cell r="CI310"/>
          <cell r="CJ310"/>
          <cell r="CK310"/>
          <cell r="CL310"/>
          <cell r="CM310"/>
          <cell r="CN310"/>
          <cell r="CO310"/>
          <cell r="CP310"/>
          <cell r="CQ310">
            <v>0</v>
          </cell>
          <cell r="CR310">
            <v>0</v>
          </cell>
          <cell r="CS310">
            <v>0</v>
          </cell>
          <cell r="CT310">
            <v>0</v>
          </cell>
          <cell r="CU310">
            <v>0</v>
          </cell>
          <cell r="CV310">
            <v>0</v>
          </cell>
          <cell r="CW310">
            <v>0</v>
          </cell>
          <cell r="CX310">
            <v>0</v>
          </cell>
          <cell r="CY310">
            <v>0</v>
          </cell>
          <cell r="CZ310">
            <v>0</v>
          </cell>
          <cell r="DA310">
            <v>0</v>
          </cell>
          <cell r="DB310">
            <v>0</v>
          </cell>
          <cell r="DC310">
            <v>0</v>
          </cell>
          <cell r="DD310">
            <v>0</v>
          </cell>
          <cell r="DE310">
            <v>0</v>
          </cell>
          <cell r="DF310">
            <v>0</v>
          </cell>
          <cell r="DG310">
            <v>0</v>
          </cell>
          <cell r="DH310">
            <v>0</v>
          </cell>
          <cell r="DI310">
            <v>22000000</v>
          </cell>
          <cell r="DJ310"/>
          <cell r="DK310"/>
          <cell r="DL310"/>
          <cell r="DM310"/>
          <cell r="DN310"/>
          <cell r="DO310">
            <v>22000000</v>
          </cell>
          <cell r="DP310"/>
          <cell r="DQ310"/>
          <cell r="DR310"/>
          <cell r="DS310"/>
          <cell r="DT310"/>
          <cell r="DU310"/>
          <cell r="DV310"/>
          <cell r="DW310">
            <v>0</v>
          </cell>
          <cell r="DX310"/>
          <cell r="DY310">
            <v>0</v>
          </cell>
          <cell r="DZ310"/>
          <cell r="EA310">
            <v>0</v>
          </cell>
          <cell r="EB310">
            <v>0</v>
          </cell>
          <cell r="EC310">
            <v>0</v>
          </cell>
          <cell r="ED310">
            <v>0</v>
          </cell>
          <cell r="EE310"/>
          <cell r="EF310">
            <v>0</v>
          </cell>
          <cell r="EG310">
            <v>0</v>
          </cell>
          <cell r="EH310">
            <v>0</v>
          </cell>
          <cell r="EI310">
            <v>0</v>
          </cell>
          <cell r="EJ310">
            <v>0</v>
          </cell>
          <cell r="EK310">
            <v>0</v>
          </cell>
          <cell r="EL310">
            <v>0</v>
          </cell>
          <cell r="EM310">
            <v>0</v>
          </cell>
          <cell r="EN310">
            <v>0</v>
          </cell>
          <cell r="EO310"/>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cell r="FD310">
            <v>0</v>
          </cell>
          <cell r="FE310">
            <v>0</v>
          </cell>
          <cell r="FF310">
            <v>0</v>
          </cell>
          <cell r="FG310">
            <v>0</v>
          </cell>
          <cell r="FH310">
            <v>10609000</v>
          </cell>
          <cell r="FI310">
            <v>0</v>
          </cell>
          <cell r="FJ310"/>
          <cell r="FK310"/>
          <cell r="FL310"/>
          <cell r="FM310">
            <v>0</v>
          </cell>
          <cell r="FN310">
            <v>10609000</v>
          </cell>
          <cell r="FO310">
            <v>0</v>
          </cell>
          <cell r="FP310"/>
          <cell r="FQ310"/>
          <cell r="FR310"/>
          <cell r="FS310"/>
          <cell r="FT310"/>
          <cell r="FU310"/>
          <cell r="FV310">
            <v>0</v>
          </cell>
          <cell r="FW310"/>
          <cell r="FX310">
            <v>0</v>
          </cell>
          <cell r="FY310">
            <v>0</v>
          </cell>
          <cell r="FZ310">
            <v>0</v>
          </cell>
          <cell r="GA310">
            <v>0</v>
          </cell>
          <cell r="GB310">
            <v>0</v>
          </cell>
          <cell r="GC310">
            <v>0</v>
          </cell>
          <cell r="GD310">
            <v>0</v>
          </cell>
          <cell r="GE310">
            <v>0</v>
          </cell>
          <cell r="GF310">
            <v>0</v>
          </cell>
          <cell r="GG310">
            <v>0</v>
          </cell>
          <cell r="GH310">
            <v>0</v>
          </cell>
          <cell r="GI310">
            <v>0</v>
          </cell>
          <cell r="GJ310">
            <v>0</v>
          </cell>
          <cell r="GK310">
            <v>0</v>
          </cell>
          <cell r="GL310">
            <v>0</v>
          </cell>
          <cell r="GM310">
            <v>0</v>
          </cell>
          <cell r="GN310"/>
          <cell r="GO310">
            <v>0</v>
          </cell>
          <cell r="GP310">
            <v>0</v>
          </cell>
          <cell r="GQ310">
            <v>0</v>
          </cell>
          <cell r="GR310">
            <v>0</v>
          </cell>
          <cell r="GS310">
            <v>0</v>
          </cell>
          <cell r="GT310">
            <v>0</v>
          </cell>
          <cell r="GU310">
            <v>0</v>
          </cell>
          <cell r="GV310">
            <v>0</v>
          </cell>
          <cell r="GW310">
            <v>0</v>
          </cell>
          <cell r="GX310">
            <v>0</v>
          </cell>
          <cell r="GY310">
            <v>0</v>
          </cell>
          <cell r="GZ310">
            <v>0</v>
          </cell>
          <cell r="HA310">
            <v>0</v>
          </cell>
          <cell r="HB310">
            <v>0</v>
          </cell>
          <cell r="HC310">
            <v>0</v>
          </cell>
          <cell r="HD310">
            <v>0</v>
          </cell>
          <cell r="HE310">
            <v>0</v>
          </cell>
          <cell r="HF310">
            <v>0</v>
          </cell>
          <cell r="HG310">
            <v>10927270</v>
          </cell>
          <cell r="HH310">
            <v>0</v>
          </cell>
          <cell r="HI310"/>
          <cell r="HJ310"/>
          <cell r="HK310"/>
          <cell r="HL310">
            <v>0</v>
          </cell>
          <cell r="HM310">
            <v>10927270</v>
          </cell>
          <cell r="HN310">
            <v>0</v>
          </cell>
          <cell r="HO310"/>
          <cell r="HP310"/>
          <cell r="HQ310"/>
          <cell r="HR310"/>
          <cell r="HS310"/>
          <cell r="HT310"/>
          <cell r="HU310">
            <v>0</v>
          </cell>
          <cell r="HV310"/>
          <cell r="HW310">
            <v>0</v>
          </cell>
          <cell r="HX310">
            <v>0</v>
          </cell>
          <cell r="HY310">
            <v>0</v>
          </cell>
          <cell r="HZ310">
            <v>0</v>
          </cell>
          <cell r="IA310">
            <v>0</v>
          </cell>
          <cell r="IB310">
            <v>0</v>
          </cell>
          <cell r="IC310">
            <v>0</v>
          </cell>
          <cell r="ID310">
            <v>0</v>
          </cell>
          <cell r="IE310">
            <v>0</v>
          </cell>
          <cell r="IF310">
            <v>0</v>
          </cell>
          <cell r="IG310">
            <v>0</v>
          </cell>
          <cell r="IH310">
            <v>0</v>
          </cell>
          <cell r="II310">
            <v>0</v>
          </cell>
          <cell r="IJ310">
            <v>0</v>
          </cell>
          <cell r="IK310">
            <v>0</v>
          </cell>
          <cell r="IL310">
            <v>0</v>
          </cell>
          <cell r="IM310"/>
          <cell r="IN310">
            <v>0</v>
          </cell>
          <cell r="IO310">
            <v>0</v>
          </cell>
          <cell r="IP310">
            <v>0</v>
          </cell>
          <cell r="IQ310">
            <v>0</v>
          </cell>
          <cell r="IR310">
            <v>0</v>
          </cell>
          <cell r="IS310">
            <v>0</v>
          </cell>
          <cell r="IT310">
            <v>0</v>
          </cell>
          <cell r="IU310">
            <v>0</v>
          </cell>
          <cell r="IV310">
            <v>0</v>
          </cell>
          <cell r="IW310">
            <v>0</v>
          </cell>
          <cell r="IX310">
            <v>0</v>
          </cell>
          <cell r="IY310">
            <v>0</v>
          </cell>
          <cell r="IZ310">
            <v>0</v>
          </cell>
          <cell r="JA310">
            <v>0</v>
          </cell>
          <cell r="JB310">
            <v>0</v>
          </cell>
          <cell r="JC310">
            <v>0</v>
          </cell>
          <cell r="JD310">
            <v>0</v>
          </cell>
          <cell r="JE310">
            <v>0</v>
          </cell>
          <cell r="JF310">
            <v>43536270</v>
          </cell>
          <cell r="JG310">
            <v>0</v>
          </cell>
          <cell r="JH310">
            <v>0</v>
          </cell>
          <cell r="JI310">
            <v>0</v>
          </cell>
          <cell r="JJ310">
            <v>0</v>
          </cell>
          <cell r="JK310">
            <v>0</v>
          </cell>
          <cell r="JL310">
            <v>43536270</v>
          </cell>
          <cell r="JM310">
            <v>0</v>
          </cell>
          <cell r="JN310">
            <v>0</v>
          </cell>
          <cell r="JO310">
            <v>0</v>
          </cell>
          <cell r="JP310">
            <v>0</v>
          </cell>
          <cell r="JQ310">
            <v>0</v>
          </cell>
          <cell r="JR310">
            <v>0</v>
          </cell>
          <cell r="JS310">
            <v>0</v>
          </cell>
          <cell r="JT310">
            <v>0</v>
          </cell>
          <cell r="JU310">
            <v>0</v>
          </cell>
          <cell r="JV310">
            <v>0</v>
          </cell>
          <cell r="JW310">
            <v>0</v>
          </cell>
          <cell r="JX310">
            <v>0</v>
          </cell>
          <cell r="JY310">
            <v>0</v>
          </cell>
          <cell r="JZ310">
            <v>0</v>
          </cell>
          <cell r="KA310">
            <v>0</v>
          </cell>
          <cell r="KB310">
            <v>0</v>
          </cell>
          <cell r="KC310">
            <v>0</v>
          </cell>
          <cell r="KD310">
            <v>0</v>
          </cell>
          <cell r="KE310">
            <v>0</v>
          </cell>
          <cell r="KF310">
            <v>0</v>
          </cell>
          <cell r="KG310">
            <v>0</v>
          </cell>
          <cell r="KH310">
            <v>0</v>
          </cell>
          <cell r="KI310">
            <v>0</v>
          </cell>
          <cell r="KJ310">
            <v>0</v>
          </cell>
          <cell r="KK310">
            <v>0</v>
          </cell>
          <cell r="KL310"/>
          <cell r="KM310">
            <v>0</v>
          </cell>
          <cell r="KN310">
            <v>0</v>
          </cell>
          <cell r="KO310">
            <v>0</v>
          </cell>
          <cell r="KP310">
            <v>0</v>
          </cell>
          <cell r="KQ310">
            <v>0</v>
          </cell>
          <cell r="KR310">
            <v>0</v>
          </cell>
          <cell r="KS310">
            <v>0</v>
          </cell>
          <cell r="KT310">
            <v>0</v>
          </cell>
          <cell r="KU310">
            <v>0</v>
          </cell>
          <cell r="KV310">
            <v>0</v>
          </cell>
          <cell r="KW310">
            <v>0</v>
          </cell>
          <cell r="KX310">
            <v>0</v>
          </cell>
          <cell r="KY310">
            <v>0</v>
          </cell>
          <cell r="KZ310">
            <v>0</v>
          </cell>
          <cell r="LA310">
            <v>0</v>
          </cell>
          <cell r="LB310">
            <v>0</v>
          </cell>
          <cell r="LC310">
            <v>0</v>
          </cell>
          <cell r="LD310">
            <v>0</v>
          </cell>
        </row>
        <row r="311">
          <cell r="B311">
            <v>308</v>
          </cell>
          <cell r="C311" t="str">
            <v>“CAJICÁ IDEAL”</v>
          </cell>
          <cell r="D311" t="str">
            <v>5. CAJICÁ IDEAL EN CULTURA CIUDADANA, GOBERNANZA Y CERCANÍA</v>
          </cell>
          <cell r="E311" t="str">
            <v>45. Gobierno Territorial</v>
          </cell>
          <cell r="F311" t="str">
            <v xml:space="preserve">14. Cajicá con Gobernanza </v>
          </cell>
          <cell r="G311"/>
          <cell r="H311">
            <v>93</v>
          </cell>
          <cell r="I311" t="str">
            <v>Implementar al 100% la Política Pública Municipal de Participación Ciudadana</v>
          </cell>
          <cell r="J311" t="str">
            <v>Porcentaje</v>
          </cell>
          <cell r="K311">
            <v>0</v>
          </cell>
          <cell r="L311"/>
          <cell r="M311">
            <v>100</v>
          </cell>
          <cell r="N311" t="str">
            <v>Alcaldía Municipal</v>
          </cell>
          <cell r="O311" t="str">
            <v>4502016. Servicio de información implementado</v>
          </cell>
          <cell r="P311" t="str">
            <v>450201602. Personas capacitadas en uso de Tecnologías de Información y Comunicaciones (TIC)</v>
          </cell>
          <cell r="Q311" t="str">
            <v>65. Participación Ciudadana</v>
          </cell>
          <cell r="R311" t="str">
            <v>Secretaría de Gobierno y Participación Ciudadana</v>
          </cell>
          <cell r="S311">
            <v>308</v>
          </cell>
          <cell r="T311" t="str">
            <v>Implementar 1 Sistema Municipal de Participación Ciudadana</v>
          </cell>
          <cell r="U311" t="str">
            <v>Plataforma Virtual para la participación de la ciudadanía en la toma de decisiones</v>
          </cell>
          <cell r="V311" t="str">
            <v>Número</v>
          </cell>
          <cell r="W311"/>
          <cell r="X311">
            <v>1</v>
          </cell>
          <cell r="Y311">
            <v>0</v>
          </cell>
          <cell r="Z311" t="str">
            <v>I</v>
          </cell>
          <cell r="AA311">
            <v>0.29498525073746312</v>
          </cell>
          <cell r="AB311">
            <v>0.25</v>
          </cell>
          <cell r="AC311">
            <v>0.25</v>
          </cell>
          <cell r="AD311">
            <v>0</v>
          </cell>
          <cell r="AE311">
            <v>0</v>
          </cell>
          <cell r="AF311"/>
          <cell r="AG311"/>
          <cell r="AH311"/>
          <cell r="AI311"/>
          <cell r="AJ311"/>
          <cell r="AK311"/>
          <cell r="AL311" t="str">
            <v>9. Industria, innovación e infraestructura</v>
          </cell>
          <cell r="AM311" t="str">
            <v>Comunidad</v>
          </cell>
          <cell r="AN311"/>
          <cell r="AO311">
            <v>0.25</v>
          </cell>
          <cell r="AP311">
            <v>0.3115264797507788</v>
          </cell>
          <cell r="AQ311">
            <v>0.25</v>
          </cell>
          <cell r="AR311">
            <v>0.29850746268656714</v>
          </cell>
          <cell r="AS311">
            <v>0.25</v>
          </cell>
          <cell r="AT311">
            <v>0.30864197530864196</v>
          </cell>
          <cell r="AU311">
            <v>0.25</v>
          </cell>
          <cell r="AV311">
            <v>0.30769230769230771</v>
          </cell>
          <cell r="AW311">
            <v>0.25</v>
          </cell>
          <cell r="AX311">
            <v>100</v>
          </cell>
          <cell r="AY311">
            <v>0</v>
          </cell>
          <cell r="AZ311">
            <v>0</v>
          </cell>
          <cell r="BA311">
            <v>0</v>
          </cell>
          <cell r="BB311">
            <v>0</v>
          </cell>
          <cell r="BC311">
            <v>0</v>
          </cell>
          <cell r="BD311">
            <v>0</v>
          </cell>
          <cell r="BE311">
            <v>0.3115264797507788</v>
          </cell>
          <cell r="BF311">
            <v>0</v>
          </cell>
          <cell r="BG311">
            <v>0</v>
          </cell>
          <cell r="BH311">
            <v>0</v>
          </cell>
          <cell r="BI311">
            <v>7.3746312684365781E-2</v>
          </cell>
          <cell r="BJ311">
            <v>0</v>
          </cell>
          <cell r="BK311"/>
          <cell r="BL311"/>
          <cell r="BM311"/>
          <cell r="BN311"/>
          <cell r="BO311"/>
          <cell r="BP311"/>
          <cell r="BQ311"/>
          <cell r="BR311"/>
          <cell r="BS311"/>
          <cell r="BT311"/>
          <cell r="BU311"/>
          <cell r="BV311"/>
          <cell r="BW311"/>
          <cell r="BX311"/>
          <cell r="BY311"/>
          <cell r="BZ311">
            <v>0</v>
          </cell>
          <cell r="CA311"/>
          <cell r="CB311"/>
          <cell r="CC311"/>
          <cell r="CD311"/>
          <cell r="CE311"/>
          <cell r="CF311"/>
          <cell r="CG311"/>
          <cell r="CH311"/>
          <cell r="CI311"/>
          <cell r="CJ311"/>
          <cell r="CK311"/>
          <cell r="CL311"/>
          <cell r="CM311"/>
          <cell r="CN311"/>
          <cell r="CO311"/>
          <cell r="CP311"/>
          <cell r="CQ311">
            <v>0</v>
          </cell>
          <cell r="CR311">
            <v>0</v>
          </cell>
          <cell r="CS311">
            <v>0</v>
          </cell>
          <cell r="CT311">
            <v>0</v>
          </cell>
          <cell r="CU311">
            <v>0</v>
          </cell>
          <cell r="CV311">
            <v>0</v>
          </cell>
          <cell r="CW311">
            <v>0</v>
          </cell>
          <cell r="CX311">
            <v>0</v>
          </cell>
          <cell r="CY311">
            <v>0</v>
          </cell>
          <cell r="CZ311">
            <v>0</v>
          </cell>
          <cell r="DA311">
            <v>0</v>
          </cell>
          <cell r="DB311">
            <v>0</v>
          </cell>
          <cell r="DC311">
            <v>0</v>
          </cell>
          <cell r="DD311">
            <v>0</v>
          </cell>
          <cell r="DE311">
            <v>0</v>
          </cell>
          <cell r="DF311">
            <v>0</v>
          </cell>
          <cell r="DG311">
            <v>0</v>
          </cell>
          <cell r="DH311">
            <v>0</v>
          </cell>
          <cell r="DI311">
            <v>20000000</v>
          </cell>
          <cell r="DJ311"/>
          <cell r="DK311"/>
          <cell r="DL311"/>
          <cell r="DM311"/>
          <cell r="DN311"/>
          <cell r="DO311">
            <v>20000000</v>
          </cell>
          <cell r="DP311"/>
          <cell r="DQ311"/>
          <cell r="DR311"/>
          <cell r="DS311"/>
          <cell r="DT311"/>
          <cell r="DU311"/>
          <cell r="DV311"/>
          <cell r="DW311">
            <v>0</v>
          </cell>
          <cell r="DX311"/>
          <cell r="DY311">
            <v>0</v>
          </cell>
          <cell r="DZ311"/>
          <cell r="EA311">
            <v>0</v>
          </cell>
          <cell r="EB311">
            <v>0</v>
          </cell>
          <cell r="EC311">
            <v>0</v>
          </cell>
          <cell r="ED311">
            <v>0</v>
          </cell>
          <cell r="EE311"/>
          <cell r="EF311">
            <v>0</v>
          </cell>
          <cell r="EG311">
            <v>0</v>
          </cell>
          <cell r="EH311">
            <v>0</v>
          </cell>
          <cell r="EI311">
            <v>0</v>
          </cell>
          <cell r="EJ311">
            <v>0</v>
          </cell>
          <cell r="EK311">
            <v>0</v>
          </cell>
          <cell r="EL311">
            <v>0</v>
          </cell>
          <cell r="EM311">
            <v>0</v>
          </cell>
          <cell r="EN311">
            <v>0</v>
          </cell>
          <cell r="EO311"/>
          <cell r="EP311">
            <v>0</v>
          </cell>
          <cell r="EQ311">
            <v>0</v>
          </cell>
          <cell r="ER311">
            <v>0</v>
          </cell>
          <cell r="ES311">
            <v>0</v>
          </cell>
          <cell r="ET311">
            <v>0</v>
          </cell>
          <cell r="EU311">
            <v>0</v>
          </cell>
          <cell r="EV311">
            <v>0</v>
          </cell>
          <cell r="EW311">
            <v>0</v>
          </cell>
          <cell r="EX311">
            <v>0</v>
          </cell>
          <cell r="EY311">
            <v>0</v>
          </cell>
          <cell r="EZ311">
            <v>0</v>
          </cell>
          <cell r="FA311">
            <v>0</v>
          </cell>
          <cell r="FB311">
            <v>0</v>
          </cell>
          <cell r="FC311">
            <v>0</v>
          </cell>
          <cell r="FD311">
            <v>0</v>
          </cell>
          <cell r="FE311">
            <v>0</v>
          </cell>
          <cell r="FF311">
            <v>0</v>
          </cell>
          <cell r="FG311">
            <v>0</v>
          </cell>
          <cell r="FH311">
            <v>21218000</v>
          </cell>
          <cell r="FI311">
            <v>0</v>
          </cell>
          <cell r="FJ311"/>
          <cell r="FK311"/>
          <cell r="FL311"/>
          <cell r="FM311">
            <v>0</v>
          </cell>
          <cell r="FN311">
            <v>21218000</v>
          </cell>
          <cell r="FO311">
            <v>0</v>
          </cell>
          <cell r="FP311"/>
          <cell r="FQ311"/>
          <cell r="FR311"/>
          <cell r="FS311"/>
          <cell r="FT311"/>
          <cell r="FU311"/>
          <cell r="FV311">
            <v>0</v>
          </cell>
          <cell r="FW311"/>
          <cell r="FX311">
            <v>0</v>
          </cell>
          <cell r="FY311">
            <v>0</v>
          </cell>
          <cell r="FZ311">
            <v>0</v>
          </cell>
          <cell r="GA311">
            <v>0</v>
          </cell>
          <cell r="GB311">
            <v>0</v>
          </cell>
          <cell r="GC311">
            <v>0</v>
          </cell>
          <cell r="GD311">
            <v>0</v>
          </cell>
          <cell r="GE311">
            <v>0</v>
          </cell>
          <cell r="GF311">
            <v>0</v>
          </cell>
          <cell r="GG311">
            <v>0</v>
          </cell>
          <cell r="GH311">
            <v>0</v>
          </cell>
          <cell r="GI311">
            <v>0</v>
          </cell>
          <cell r="GJ311">
            <v>0</v>
          </cell>
          <cell r="GK311">
            <v>0</v>
          </cell>
          <cell r="GL311">
            <v>0</v>
          </cell>
          <cell r="GM311">
            <v>0</v>
          </cell>
          <cell r="GN311"/>
          <cell r="GO311">
            <v>0</v>
          </cell>
          <cell r="GP311">
            <v>0</v>
          </cell>
          <cell r="GQ311">
            <v>0</v>
          </cell>
          <cell r="GR311">
            <v>0</v>
          </cell>
          <cell r="GS311">
            <v>0</v>
          </cell>
          <cell r="GT311">
            <v>0</v>
          </cell>
          <cell r="GU311">
            <v>0</v>
          </cell>
          <cell r="GV311">
            <v>0</v>
          </cell>
          <cell r="GW311">
            <v>0</v>
          </cell>
          <cell r="GX311">
            <v>0</v>
          </cell>
          <cell r="GY311">
            <v>0</v>
          </cell>
          <cell r="GZ311">
            <v>0</v>
          </cell>
          <cell r="HA311">
            <v>0</v>
          </cell>
          <cell r="HB311">
            <v>0</v>
          </cell>
          <cell r="HC311">
            <v>0</v>
          </cell>
          <cell r="HD311">
            <v>0</v>
          </cell>
          <cell r="HE311">
            <v>0</v>
          </cell>
          <cell r="HF311">
            <v>0</v>
          </cell>
          <cell r="HG311">
            <v>21854540</v>
          </cell>
          <cell r="HH311">
            <v>0</v>
          </cell>
          <cell r="HI311"/>
          <cell r="HJ311"/>
          <cell r="HK311"/>
          <cell r="HL311">
            <v>0</v>
          </cell>
          <cell r="HM311">
            <v>21854540</v>
          </cell>
          <cell r="HN311">
            <v>0</v>
          </cell>
          <cell r="HO311"/>
          <cell r="HP311"/>
          <cell r="HQ311"/>
          <cell r="HR311"/>
          <cell r="HS311"/>
          <cell r="HT311"/>
          <cell r="HU311">
            <v>0</v>
          </cell>
          <cell r="HV311"/>
          <cell r="HW311">
            <v>0</v>
          </cell>
          <cell r="HX311">
            <v>0</v>
          </cell>
          <cell r="HY311">
            <v>0</v>
          </cell>
          <cell r="HZ311">
            <v>0</v>
          </cell>
          <cell r="IA311">
            <v>0</v>
          </cell>
          <cell r="IB311">
            <v>0</v>
          </cell>
          <cell r="IC311">
            <v>0</v>
          </cell>
          <cell r="ID311">
            <v>0</v>
          </cell>
          <cell r="IE311">
            <v>0</v>
          </cell>
          <cell r="IF311">
            <v>0</v>
          </cell>
          <cell r="IG311">
            <v>0</v>
          </cell>
          <cell r="IH311">
            <v>0</v>
          </cell>
          <cell r="II311">
            <v>0</v>
          </cell>
          <cell r="IJ311">
            <v>0</v>
          </cell>
          <cell r="IK311">
            <v>0</v>
          </cell>
          <cell r="IL311">
            <v>0</v>
          </cell>
          <cell r="IM311"/>
          <cell r="IN311">
            <v>0</v>
          </cell>
          <cell r="IO311">
            <v>0</v>
          </cell>
          <cell r="IP311">
            <v>0</v>
          </cell>
          <cell r="IQ311">
            <v>0</v>
          </cell>
          <cell r="IR311">
            <v>0</v>
          </cell>
          <cell r="IS311">
            <v>0</v>
          </cell>
          <cell r="IT311">
            <v>0</v>
          </cell>
          <cell r="IU311">
            <v>0</v>
          </cell>
          <cell r="IV311">
            <v>0</v>
          </cell>
          <cell r="IW311">
            <v>0</v>
          </cell>
          <cell r="IX311">
            <v>0</v>
          </cell>
          <cell r="IY311">
            <v>0</v>
          </cell>
          <cell r="IZ311">
            <v>0</v>
          </cell>
          <cell r="JA311">
            <v>0</v>
          </cell>
          <cell r="JB311">
            <v>0</v>
          </cell>
          <cell r="JC311">
            <v>0</v>
          </cell>
          <cell r="JD311">
            <v>0</v>
          </cell>
          <cell r="JE311">
            <v>0</v>
          </cell>
          <cell r="JF311">
            <v>63072540</v>
          </cell>
          <cell r="JG311">
            <v>0</v>
          </cell>
          <cell r="JH311">
            <v>0</v>
          </cell>
          <cell r="JI311">
            <v>0</v>
          </cell>
          <cell r="JJ311">
            <v>0</v>
          </cell>
          <cell r="JK311">
            <v>0</v>
          </cell>
          <cell r="JL311">
            <v>63072540</v>
          </cell>
          <cell r="JM311">
            <v>0</v>
          </cell>
          <cell r="JN311">
            <v>0</v>
          </cell>
          <cell r="JO311">
            <v>0</v>
          </cell>
          <cell r="JP311">
            <v>0</v>
          </cell>
          <cell r="JQ311">
            <v>0</v>
          </cell>
          <cell r="JR311">
            <v>0</v>
          </cell>
          <cell r="JS311">
            <v>0</v>
          </cell>
          <cell r="JT311">
            <v>0</v>
          </cell>
          <cell r="JU311">
            <v>0</v>
          </cell>
          <cell r="JV311">
            <v>0</v>
          </cell>
          <cell r="JW311">
            <v>0</v>
          </cell>
          <cell r="JX311">
            <v>0</v>
          </cell>
          <cell r="JY311">
            <v>0</v>
          </cell>
          <cell r="JZ311">
            <v>0</v>
          </cell>
          <cell r="KA311">
            <v>0</v>
          </cell>
          <cell r="KB311">
            <v>0</v>
          </cell>
          <cell r="KC311">
            <v>0</v>
          </cell>
          <cell r="KD311">
            <v>0</v>
          </cell>
          <cell r="KE311">
            <v>0</v>
          </cell>
          <cell r="KF311">
            <v>0</v>
          </cell>
          <cell r="KG311">
            <v>0</v>
          </cell>
          <cell r="KH311">
            <v>0</v>
          </cell>
          <cell r="KI311">
            <v>0</v>
          </cell>
          <cell r="KJ311">
            <v>0</v>
          </cell>
          <cell r="KK311">
            <v>0</v>
          </cell>
          <cell r="KL311"/>
          <cell r="KM311">
            <v>0</v>
          </cell>
          <cell r="KN311">
            <v>0</v>
          </cell>
          <cell r="KO311">
            <v>0</v>
          </cell>
          <cell r="KP311">
            <v>0</v>
          </cell>
          <cell r="KQ311">
            <v>0</v>
          </cell>
          <cell r="KR311">
            <v>0</v>
          </cell>
          <cell r="KS311">
            <v>0</v>
          </cell>
          <cell r="KT311">
            <v>0</v>
          </cell>
          <cell r="KU311">
            <v>0</v>
          </cell>
          <cell r="KV311">
            <v>0</v>
          </cell>
          <cell r="KW311">
            <v>0</v>
          </cell>
          <cell r="KX311">
            <v>0</v>
          </cell>
          <cell r="KY311">
            <v>0</v>
          </cell>
          <cell r="KZ311">
            <v>0</v>
          </cell>
          <cell r="LA311">
            <v>0</v>
          </cell>
          <cell r="LB311">
            <v>0</v>
          </cell>
          <cell r="LC311">
            <v>0</v>
          </cell>
          <cell r="LD311">
            <v>0</v>
          </cell>
        </row>
        <row r="312">
          <cell r="B312">
            <v>309</v>
          </cell>
          <cell r="C312" t="str">
            <v>“CAJICÁ IDEAL”</v>
          </cell>
          <cell r="D312" t="str">
            <v>5. CAJICÁ IDEAL EN CULTURA CIUDADANA, GOBERNANZA Y CERCANÍA</v>
          </cell>
          <cell r="E312" t="str">
            <v>45. Gobierno Territorial</v>
          </cell>
          <cell r="F312" t="str">
            <v xml:space="preserve">14. Cajicá con Gobernanza </v>
          </cell>
          <cell r="G312"/>
          <cell r="H312">
            <v>93</v>
          </cell>
          <cell r="I312" t="str">
            <v>Implementar al 100% la Política Pública Municipal de Participación Ciudadana</v>
          </cell>
          <cell r="J312" t="str">
            <v>Porcentaje</v>
          </cell>
          <cell r="K312">
            <v>0</v>
          </cell>
          <cell r="L312"/>
          <cell r="M312">
            <v>100</v>
          </cell>
          <cell r="N312" t="str">
            <v>Alcaldía Municipal</v>
          </cell>
          <cell r="O312" t="str">
            <v>4502022. Servicio de asistencia técnica</v>
          </cell>
          <cell r="P312" t="str">
            <v>450202208. Personas asistidas técnicamente para el ejercicio del control social, rendición de cuentas y participación ciudadana</v>
          </cell>
          <cell r="Q312" t="str">
            <v>65. Participación Ciudadana</v>
          </cell>
          <cell r="R312" t="str">
            <v>Secretaría de Gobierno y Participación Ciudadana</v>
          </cell>
          <cell r="S312">
            <v>309</v>
          </cell>
          <cell r="T312" t="str">
            <v>Fortalecer 1 Red Municipal de Veedurías de Cajicá</v>
          </cell>
          <cell r="U312" t="str">
            <v xml:space="preserve"> Red Municipal de Veedurías de Cajicá</v>
          </cell>
          <cell r="V312" t="str">
            <v>Número</v>
          </cell>
          <cell r="W312"/>
          <cell r="X312">
            <v>1</v>
          </cell>
          <cell r="Y312">
            <v>0</v>
          </cell>
          <cell r="Z312" t="str">
            <v>MA</v>
          </cell>
          <cell r="AA312">
            <v>0.29498525073746312</v>
          </cell>
          <cell r="AB312">
            <v>0.25</v>
          </cell>
          <cell r="AC312">
            <v>0.25</v>
          </cell>
          <cell r="AD312">
            <v>0</v>
          </cell>
          <cell r="AE312">
            <v>0</v>
          </cell>
          <cell r="AF312"/>
          <cell r="AG312"/>
          <cell r="AH312"/>
          <cell r="AI312"/>
          <cell r="AJ312"/>
          <cell r="AK312"/>
          <cell r="AL312" t="str">
            <v>16. Paz, justicia e instituciones sólidas</v>
          </cell>
          <cell r="AM312" t="str">
            <v>Comunidad</v>
          </cell>
          <cell r="AN312"/>
          <cell r="AO312">
            <v>1</v>
          </cell>
          <cell r="AP312">
            <v>0.3115264797507788</v>
          </cell>
          <cell r="AQ312">
            <v>1</v>
          </cell>
          <cell r="AR312">
            <v>0.29850746268656714</v>
          </cell>
          <cell r="AS312">
            <v>1</v>
          </cell>
          <cell r="AT312">
            <v>0.30864197530864196</v>
          </cell>
          <cell r="AU312">
            <v>1</v>
          </cell>
          <cell r="AV312">
            <v>0.30769230769230771</v>
          </cell>
          <cell r="AW312">
            <v>1</v>
          </cell>
          <cell r="AX312">
            <v>100</v>
          </cell>
          <cell r="AY312">
            <v>0</v>
          </cell>
          <cell r="AZ312">
            <v>0</v>
          </cell>
          <cell r="BA312">
            <v>0</v>
          </cell>
          <cell r="BB312">
            <v>0</v>
          </cell>
          <cell r="BC312">
            <v>0</v>
          </cell>
          <cell r="BD312">
            <v>0</v>
          </cell>
          <cell r="BE312">
            <v>0.3115264797507788</v>
          </cell>
          <cell r="BF312">
            <v>0</v>
          </cell>
          <cell r="BG312">
            <v>0</v>
          </cell>
          <cell r="BH312">
            <v>0</v>
          </cell>
          <cell r="BI312">
            <v>7.3746312684365781E-2</v>
          </cell>
          <cell r="BJ312">
            <v>0</v>
          </cell>
          <cell r="BK312"/>
          <cell r="BL312"/>
          <cell r="BM312"/>
          <cell r="BN312"/>
          <cell r="BO312"/>
          <cell r="BP312"/>
          <cell r="BQ312"/>
          <cell r="BR312"/>
          <cell r="BS312"/>
          <cell r="BT312"/>
          <cell r="BU312"/>
          <cell r="BV312"/>
          <cell r="BW312"/>
          <cell r="BX312"/>
          <cell r="BY312"/>
          <cell r="BZ312">
            <v>0</v>
          </cell>
          <cell r="CA312"/>
          <cell r="CB312"/>
          <cell r="CC312"/>
          <cell r="CD312"/>
          <cell r="CE312"/>
          <cell r="CF312"/>
          <cell r="CG312"/>
          <cell r="CH312"/>
          <cell r="CI312"/>
          <cell r="CJ312"/>
          <cell r="CK312"/>
          <cell r="CL312"/>
          <cell r="CM312"/>
          <cell r="CN312"/>
          <cell r="CO312"/>
          <cell r="CP312"/>
          <cell r="CQ312">
            <v>0</v>
          </cell>
          <cell r="CR312">
            <v>0</v>
          </cell>
          <cell r="CS312">
            <v>0</v>
          </cell>
          <cell r="CT312">
            <v>0</v>
          </cell>
          <cell r="CU312">
            <v>0</v>
          </cell>
          <cell r="CV312">
            <v>0</v>
          </cell>
          <cell r="CW312">
            <v>0</v>
          </cell>
          <cell r="CX312">
            <v>0</v>
          </cell>
          <cell r="CY312">
            <v>0</v>
          </cell>
          <cell r="CZ312">
            <v>0</v>
          </cell>
          <cell r="DA312">
            <v>0</v>
          </cell>
          <cell r="DB312">
            <v>0</v>
          </cell>
          <cell r="DC312">
            <v>0</v>
          </cell>
          <cell r="DD312">
            <v>0</v>
          </cell>
          <cell r="DE312">
            <v>0</v>
          </cell>
          <cell r="DF312">
            <v>0</v>
          </cell>
          <cell r="DG312">
            <v>0</v>
          </cell>
          <cell r="DH312">
            <v>0</v>
          </cell>
          <cell r="DI312">
            <v>0</v>
          </cell>
          <cell r="DJ312"/>
          <cell r="DK312"/>
          <cell r="DL312"/>
          <cell r="DM312"/>
          <cell r="DN312"/>
          <cell r="DO312"/>
          <cell r="DP312"/>
          <cell r="DQ312"/>
          <cell r="DR312"/>
          <cell r="DS312"/>
          <cell r="DT312"/>
          <cell r="DU312"/>
          <cell r="DV312"/>
          <cell r="DW312">
            <v>0</v>
          </cell>
          <cell r="DX312"/>
          <cell r="DY312">
            <v>0</v>
          </cell>
          <cell r="DZ312"/>
          <cell r="EA312">
            <v>0</v>
          </cell>
          <cell r="EB312">
            <v>0</v>
          </cell>
          <cell r="EC312">
            <v>0</v>
          </cell>
          <cell r="ED312">
            <v>0</v>
          </cell>
          <cell r="EE312"/>
          <cell r="EF312">
            <v>0</v>
          </cell>
          <cell r="EG312">
            <v>0</v>
          </cell>
          <cell r="EH312">
            <v>0</v>
          </cell>
          <cell r="EI312">
            <v>0</v>
          </cell>
          <cell r="EJ312">
            <v>0</v>
          </cell>
          <cell r="EK312">
            <v>0</v>
          </cell>
          <cell r="EL312">
            <v>0</v>
          </cell>
          <cell r="EM312">
            <v>0</v>
          </cell>
          <cell r="EN312">
            <v>0</v>
          </cell>
          <cell r="EO312"/>
          <cell r="EP312">
            <v>0</v>
          </cell>
          <cell r="EQ312">
            <v>0</v>
          </cell>
          <cell r="ER312">
            <v>0</v>
          </cell>
          <cell r="ES312">
            <v>0</v>
          </cell>
          <cell r="ET312">
            <v>0</v>
          </cell>
          <cell r="EU312">
            <v>0</v>
          </cell>
          <cell r="EV312">
            <v>0</v>
          </cell>
          <cell r="EW312">
            <v>0</v>
          </cell>
          <cell r="EX312">
            <v>0</v>
          </cell>
          <cell r="EY312">
            <v>0</v>
          </cell>
          <cell r="EZ312">
            <v>0</v>
          </cell>
          <cell r="FA312">
            <v>0</v>
          </cell>
          <cell r="FB312">
            <v>0</v>
          </cell>
          <cell r="FC312">
            <v>0</v>
          </cell>
          <cell r="FD312">
            <v>0</v>
          </cell>
          <cell r="FE312">
            <v>0</v>
          </cell>
          <cell r="FF312">
            <v>0</v>
          </cell>
          <cell r="FG312">
            <v>0</v>
          </cell>
          <cell r="FH312">
            <v>0</v>
          </cell>
          <cell r="FI312">
            <v>0</v>
          </cell>
          <cell r="FJ312"/>
          <cell r="FK312"/>
          <cell r="FL312"/>
          <cell r="FM312">
            <v>0</v>
          </cell>
          <cell r="FN312">
            <v>0</v>
          </cell>
          <cell r="FO312">
            <v>0</v>
          </cell>
          <cell r="FP312"/>
          <cell r="FQ312"/>
          <cell r="FR312"/>
          <cell r="FS312"/>
          <cell r="FT312"/>
          <cell r="FU312"/>
          <cell r="FV312">
            <v>0</v>
          </cell>
          <cell r="FW312"/>
          <cell r="FX312">
            <v>0</v>
          </cell>
          <cell r="FY312">
            <v>0</v>
          </cell>
          <cell r="FZ312">
            <v>0</v>
          </cell>
          <cell r="GA312">
            <v>0</v>
          </cell>
          <cell r="GB312">
            <v>0</v>
          </cell>
          <cell r="GC312">
            <v>0</v>
          </cell>
          <cell r="GD312">
            <v>0</v>
          </cell>
          <cell r="GE312">
            <v>0</v>
          </cell>
          <cell r="GF312">
            <v>0</v>
          </cell>
          <cell r="GG312">
            <v>0</v>
          </cell>
          <cell r="GH312">
            <v>0</v>
          </cell>
          <cell r="GI312">
            <v>0</v>
          </cell>
          <cell r="GJ312">
            <v>0</v>
          </cell>
          <cell r="GK312">
            <v>0</v>
          </cell>
          <cell r="GL312">
            <v>0</v>
          </cell>
          <cell r="GM312">
            <v>0</v>
          </cell>
          <cell r="GN312"/>
          <cell r="GO312">
            <v>0</v>
          </cell>
          <cell r="GP312">
            <v>0</v>
          </cell>
          <cell r="GQ312">
            <v>0</v>
          </cell>
          <cell r="GR312">
            <v>0</v>
          </cell>
          <cell r="GS312">
            <v>0</v>
          </cell>
          <cell r="GT312">
            <v>0</v>
          </cell>
          <cell r="GU312">
            <v>0</v>
          </cell>
          <cell r="GV312">
            <v>0</v>
          </cell>
          <cell r="GW312">
            <v>0</v>
          </cell>
          <cell r="GX312">
            <v>0</v>
          </cell>
          <cell r="GY312">
            <v>0</v>
          </cell>
          <cell r="GZ312">
            <v>0</v>
          </cell>
          <cell r="HA312">
            <v>0</v>
          </cell>
          <cell r="HB312">
            <v>0</v>
          </cell>
          <cell r="HC312">
            <v>0</v>
          </cell>
          <cell r="HD312">
            <v>0</v>
          </cell>
          <cell r="HE312">
            <v>0</v>
          </cell>
          <cell r="HF312">
            <v>0</v>
          </cell>
          <cell r="HG312">
            <v>0</v>
          </cell>
          <cell r="HH312">
            <v>0</v>
          </cell>
          <cell r="HI312"/>
          <cell r="HJ312"/>
          <cell r="HK312"/>
          <cell r="HL312">
            <v>0</v>
          </cell>
          <cell r="HM312">
            <v>0</v>
          </cell>
          <cell r="HN312">
            <v>0</v>
          </cell>
          <cell r="HO312"/>
          <cell r="HP312"/>
          <cell r="HQ312"/>
          <cell r="HR312"/>
          <cell r="HS312"/>
          <cell r="HT312"/>
          <cell r="HU312">
            <v>0</v>
          </cell>
          <cell r="HV312"/>
          <cell r="HW312">
            <v>0</v>
          </cell>
          <cell r="HX312">
            <v>0</v>
          </cell>
          <cell r="HY312">
            <v>0</v>
          </cell>
          <cell r="HZ312">
            <v>0</v>
          </cell>
          <cell r="IA312">
            <v>0</v>
          </cell>
          <cell r="IB312">
            <v>0</v>
          </cell>
          <cell r="IC312">
            <v>0</v>
          </cell>
          <cell r="ID312">
            <v>0</v>
          </cell>
          <cell r="IE312">
            <v>0</v>
          </cell>
          <cell r="IF312">
            <v>0</v>
          </cell>
          <cell r="IG312">
            <v>0</v>
          </cell>
          <cell r="IH312">
            <v>0</v>
          </cell>
          <cell r="II312">
            <v>0</v>
          </cell>
          <cell r="IJ312">
            <v>0</v>
          </cell>
          <cell r="IK312">
            <v>0</v>
          </cell>
          <cell r="IL312">
            <v>0</v>
          </cell>
          <cell r="IM312"/>
          <cell r="IN312">
            <v>0</v>
          </cell>
          <cell r="IO312">
            <v>0</v>
          </cell>
          <cell r="IP312">
            <v>0</v>
          </cell>
          <cell r="IQ312">
            <v>0</v>
          </cell>
          <cell r="IR312">
            <v>0</v>
          </cell>
          <cell r="IS312">
            <v>0</v>
          </cell>
          <cell r="IT312">
            <v>0</v>
          </cell>
          <cell r="IU312">
            <v>0</v>
          </cell>
          <cell r="IV312">
            <v>0</v>
          </cell>
          <cell r="IW312">
            <v>0</v>
          </cell>
          <cell r="IX312">
            <v>0</v>
          </cell>
          <cell r="IY312">
            <v>0</v>
          </cell>
          <cell r="IZ312">
            <v>0</v>
          </cell>
          <cell r="JA312">
            <v>0</v>
          </cell>
          <cell r="JB312">
            <v>0</v>
          </cell>
          <cell r="JC312">
            <v>0</v>
          </cell>
          <cell r="JD312">
            <v>0</v>
          </cell>
          <cell r="JE312">
            <v>0</v>
          </cell>
          <cell r="JF312">
            <v>0</v>
          </cell>
          <cell r="JG312">
            <v>0</v>
          </cell>
          <cell r="JH312">
            <v>0</v>
          </cell>
          <cell r="JI312">
            <v>0</v>
          </cell>
          <cell r="JJ312">
            <v>0</v>
          </cell>
          <cell r="JK312">
            <v>0</v>
          </cell>
          <cell r="JL312">
            <v>0</v>
          </cell>
          <cell r="JM312">
            <v>0</v>
          </cell>
          <cell r="JN312">
            <v>0</v>
          </cell>
          <cell r="JO312">
            <v>0</v>
          </cell>
          <cell r="JP312">
            <v>0</v>
          </cell>
          <cell r="JQ312">
            <v>0</v>
          </cell>
          <cell r="JR312">
            <v>0</v>
          </cell>
          <cell r="JS312">
            <v>0</v>
          </cell>
          <cell r="JT312">
            <v>0</v>
          </cell>
          <cell r="JU312">
            <v>0</v>
          </cell>
          <cell r="JV312">
            <v>0</v>
          </cell>
          <cell r="JW312">
            <v>0</v>
          </cell>
          <cell r="JX312">
            <v>0</v>
          </cell>
          <cell r="JY312">
            <v>0</v>
          </cell>
          <cell r="JZ312">
            <v>0</v>
          </cell>
          <cell r="KA312">
            <v>0</v>
          </cell>
          <cell r="KB312">
            <v>0</v>
          </cell>
          <cell r="KC312">
            <v>0</v>
          </cell>
          <cell r="KD312">
            <v>0</v>
          </cell>
          <cell r="KE312">
            <v>0</v>
          </cell>
          <cell r="KF312">
            <v>0</v>
          </cell>
          <cell r="KG312">
            <v>0</v>
          </cell>
          <cell r="KH312">
            <v>0</v>
          </cell>
          <cell r="KI312">
            <v>0</v>
          </cell>
          <cell r="KJ312">
            <v>0</v>
          </cell>
          <cell r="KK312">
            <v>0</v>
          </cell>
          <cell r="KL312"/>
          <cell r="KM312">
            <v>0</v>
          </cell>
          <cell r="KN312">
            <v>0</v>
          </cell>
          <cell r="KO312">
            <v>0</v>
          </cell>
          <cell r="KP312">
            <v>0</v>
          </cell>
          <cell r="KQ312">
            <v>0</v>
          </cell>
          <cell r="KR312">
            <v>0</v>
          </cell>
          <cell r="KS312">
            <v>0</v>
          </cell>
          <cell r="KT312">
            <v>0</v>
          </cell>
          <cell r="KU312">
            <v>0</v>
          </cell>
          <cell r="KV312">
            <v>0</v>
          </cell>
          <cell r="KW312">
            <v>0</v>
          </cell>
          <cell r="KX312">
            <v>0</v>
          </cell>
          <cell r="KY312">
            <v>0</v>
          </cell>
          <cell r="KZ312">
            <v>0</v>
          </cell>
          <cell r="LA312">
            <v>0</v>
          </cell>
          <cell r="LB312">
            <v>0</v>
          </cell>
          <cell r="LC312">
            <v>0</v>
          </cell>
          <cell r="LD312">
            <v>0</v>
          </cell>
        </row>
        <row r="313">
          <cell r="B313">
            <v>310</v>
          </cell>
          <cell r="C313" t="str">
            <v>“CAJICÁ IDEAL”</v>
          </cell>
          <cell r="D313" t="str">
            <v>5. CAJICÁ IDEAL EN CULTURA CIUDADANA, GOBERNANZA Y CERCANÍA</v>
          </cell>
          <cell r="E313" t="str">
            <v>45. Gobierno Territorial</v>
          </cell>
          <cell r="F313" t="str">
            <v xml:space="preserve">14. Cajicá con Gobernanza </v>
          </cell>
          <cell r="G313"/>
          <cell r="H313">
            <v>93</v>
          </cell>
          <cell r="I313" t="str">
            <v>Implementar al 100% la Política Pública Municipal de Participación Ciudadana</v>
          </cell>
          <cell r="J313" t="str">
            <v>Porcentaje</v>
          </cell>
          <cell r="K313">
            <v>0</v>
          </cell>
          <cell r="L313"/>
          <cell r="M313">
            <v>100</v>
          </cell>
          <cell r="N313" t="str">
            <v>Alcaldía Municipal</v>
          </cell>
          <cell r="O313" t="str">
            <v>4599031. Servicio de asistencia técnica</v>
          </cell>
          <cell r="P313" t="str">
            <v>459903102. Dependencias asistidas técnicamente</v>
          </cell>
          <cell r="Q313" t="str">
            <v xml:space="preserve">66. Propiedad Horizontal </v>
          </cell>
          <cell r="R313" t="str">
            <v>Secretaría de Gobierno y Participación Ciudadana</v>
          </cell>
          <cell r="S313">
            <v>310</v>
          </cell>
          <cell r="T313" t="str">
            <v>Conformar 1 Mesa de Propiedad Horizontal en Cajicá</v>
          </cell>
          <cell r="U313" t="str">
            <v xml:space="preserve">Mesa de propiedad horizontal </v>
          </cell>
          <cell r="V313" t="str">
            <v>Número</v>
          </cell>
          <cell r="W313"/>
          <cell r="X313">
            <v>1</v>
          </cell>
          <cell r="Y313">
            <v>0</v>
          </cell>
          <cell r="Z313" t="str">
            <v>I</v>
          </cell>
          <cell r="AA313">
            <v>0.29498525073746312</v>
          </cell>
          <cell r="AB313">
            <v>0.255</v>
          </cell>
          <cell r="AC313">
            <v>0.255</v>
          </cell>
          <cell r="AD313">
            <v>0</v>
          </cell>
          <cell r="AE313">
            <v>0</v>
          </cell>
          <cell r="AF313"/>
          <cell r="AG313"/>
          <cell r="AH313"/>
          <cell r="AI313"/>
          <cell r="AJ313"/>
          <cell r="AK313"/>
          <cell r="AL313" t="str">
            <v>16. Paz, justicia e instituciones sólidas</v>
          </cell>
          <cell r="AM313" t="str">
            <v>Comunidad</v>
          </cell>
          <cell r="AN313"/>
          <cell r="AO313">
            <v>0.25</v>
          </cell>
          <cell r="AP313">
            <v>0.3115264797507788</v>
          </cell>
          <cell r="AQ313">
            <v>0.25</v>
          </cell>
          <cell r="AR313">
            <v>0.29850746268656714</v>
          </cell>
          <cell r="AS313">
            <v>0.25</v>
          </cell>
          <cell r="AT313">
            <v>0.30864197530864196</v>
          </cell>
          <cell r="AU313">
            <v>0.25</v>
          </cell>
          <cell r="AV313">
            <v>0.30769230769230771</v>
          </cell>
          <cell r="AW313">
            <v>0.255</v>
          </cell>
          <cell r="AX313">
            <v>100</v>
          </cell>
          <cell r="AY313">
            <v>0</v>
          </cell>
          <cell r="AZ313">
            <v>0</v>
          </cell>
          <cell r="BA313">
            <v>0</v>
          </cell>
          <cell r="BB313">
            <v>0</v>
          </cell>
          <cell r="BC313">
            <v>0</v>
          </cell>
          <cell r="BD313">
            <v>0</v>
          </cell>
          <cell r="BE313">
            <v>0.3115264797507788</v>
          </cell>
          <cell r="BF313">
            <v>0</v>
          </cell>
          <cell r="BG313">
            <v>0</v>
          </cell>
          <cell r="BH313">
            <v>0</v>
          </cell>
          <cell r="BI313">
            <v>7.5221238938053103E-2</v>
          </cell>
          <cell r="BJ313">
            <v>16012764</v>
          </cell>
          <cell r="BK313"/>
          <cell r="BL313"/>
          <cell r="BM313"/>
          <cell r="BN313"/>
          <cell r="BO313"/>
          <cell r="BP313">
            <v>16012764</v>
          </cell>
          <cell r="BQ313"/>
          <cell r="BR313"/>
          <cell r="BS313"/>
          <cell r="BT313"/>
          <cell r="BU313"/>
          <cell r="BV313"/>
          <cell r="BW313"/>
          <cell r="BX313"/>
          <cell r="BY313"/>
          <cell r="BZ313">
            <v>15925000</v>
          </cell>
          <cell r="CA313"/>
          <cell r="CB313"/>
          <cell r="CC313"/>
          <cell r="CD313"/>
          <cell r="CE313"/>
          <cell r="CF313">
            <v>15925000</v>
          </cell>
          <cell r="CG313"/>
          <cell r="CH313"/>
          <cell r="CI313"/>
          <cell r="CJ313"/>
          <cell r="CK313"/>
          <cell r="CL313"/>
          <cell r="CM313"/>
          <cell r="CN313"/>
          <cell r="CO313"/>
          <cell r="CP313"/>
          <cell r="CQ313">
            <v>0</v>
          </cell>
          <cell r="CR313">
            <v>0</v>
          </cell>
          <cell r="CS313">
            <v>0</v>
          </cell>
          <cell r="CT313">
            <v>0</v>
          </cell>
          <cell r="CU313">
            <v>0</v>
          </cell>
          <cell r="CV313">
            <v>0</v>
          </cell>
          <cell r="CW313">
            <v>0</v>
          </cell>
          <cell r="CX313">
            <v>0</v>
          </cell>
          <cell r="CY313">
            <v>0</v>
          </cell>
          <cell r="CZ313">
            <v>0</v>
          </cell>
          <cell r="DA313">
            <v>0</v>
          </cell>
          <cell r="DB313">
            <v>0</v>
          </cell>
          <cell r="DC313">
            <v>0</v>
          </cell>
          <cell r="DD313">
            <v>0</v>
          </cell>
          <cell r="DE313">
            <v>0</v>
          </cell>
          <cell r="DF313">
            <v>0</v>
          </cell>
          <cell r="DG313">
            <v>0</v>
          </cell>
          <cell r="DH313">
            <v>0</v>
          </cell>
          <cell r="DI313">
            <v>44000000</v>
          </cell>
          <cell r="DJ313"/>
          <cell r="DK313"/>
          <cell r="DL313"/>
          <cell r="DM313"/>
          <cell r="DN313"/>
          <cell r="DO313">
            <v>44000000</v>
          </cell>
          <cell r="DP313"/>
          <cell r="DQ313"/>
          <cell r="DR313"/>
          <cell r="DS313"/>
          <cell r="DT313"/>
          <cell r="DU313"/>
          <cell r="DV313"/>
          <cell r="DW313">
            <v>0</v>
          </cell>
          <cell r="DX313"/>
          <cell r="DY313">
            <v>0</v>
          </cell>
          <cell r="DZ313"/>
          <cell r="EA313">
            <v>0</v>
          </cell>
          <cell r="EB313">
            <v>0</v>
          </cell>
          <cell r="EC313">
            <v>0</v>
          </cell>
          <cell r="ED313">
            <v>0</v>
          </cell>
          <cell r="EE313"/>
          <cell r="EF313">
            <v>0</v>
          </cell>
          <cell r="EG313">
            <v>0</v>
          </cell>
          <cell r="EH313">
            <v>0</v>
          </cell>
          <cell r="EI313">
            <v>0</v>
          </cell>
          <cell r="EJ313">
            <v>0</v>
          </cell>
          <cell r="EK313">
            <v>0</v>
          </cell>
          <cell r="EL313">
            <v>0</v>
          </cell>
          <cell r="EM313">
            <v>0</v>
          </cell>
          <cell r="EN313">
            <v>0</v>
          </cell>
          <cell r="EO313"/>
          <cell r="EP313">
            <v>0</v>
          </cell>
          <cell r="EQ313">
            <v>0</v>
          </cell>
          <cell r="ER313">
            <v>0</v>
          </cell>
          <cell r="ES313">
            <v>0</v>
          </cell>
          <cell r="ET313">
            <v>0</v>
          </cell>
          <cell r="EU313">
            <v>0</v>
          </cell>
          <cell r="EV313">
            <v>0</v>
          </cell>
          <cell r="EW313">
            <v>0</v>
          </cell>
          <cell r="EX313">
            <v>0</v>
          </cell>
          <cell r="EY313">
            <v>0</v>
          </cell>
          <cell r="EZ313">
            <v>0</v>
          </cell>
          <cell r="FA313">
            <v>0</v>
          </cell>
          <cell r="FB313">
            <v>0</v>
          </cell>
          <cell r="FC313">
            <v>0</v>
          </cell>
          <cell r="FD313">
            <v>0</v>
          </cell>
          <cell r="FE313">
            <v>0</v>
          </cell>
          <cell r="FF313">
            <v>0</v>
          </cell>
          <cell r="FG313">
            <v>0</v>
          </cell>
          <cell r="FH313">
            <v>42436000</v>
          </cell>
          <cell r="FI313">
            <v>0</v>
          </cell>
          <cell r="FJ313"/>
          <cell r="FK313"/>
          <cell r="FL313"/>
          <cell r="FM313">
            <v>0</v>
          </cell>
          <cell r="FN313">
            <v>42436000</v>
          </cell>
          <cell r="FO313">
            <v>0</v>
          </cell>
          <cell r="FP313"/>
          <cell r="FQ313"/>
          <cell r="FR313"/>
          <cell r="FS313"/>
          <cell r="FT313"/>
          <cell r="FU313"/>
          <cell r="FV313">
            <v>0</v>
          </cell>
          <cell r="FW313"/>
          <cell r="FX313">
            <v>0</v>
          </cell>
          <cell r="FY313">
            <v>0</v>
          </cell>
          <cell r="FZ313">
            <v>0</v>
          </cell>
          <cell r="GA313">
            <v>0</v>
          </cell>
          <cell r="GB313">
            <v>0</v>
          </cell>
          <cell r="GC313">
            <v>0</v>
          </cell>
          <cell r="GD313">
            <v>0</v>
          </cell>
          <cell r="GE313">
            <v>0</v>
          </cell>
          <cell r="GF313">
            <v>0</v>
          </cell>
          <cell r="GG313">
            <v>0</v>
          </cell>
          <cell r="GH313">
            <v>0</v>
          </cell>
          <cell r="GI313">
            <v>0</v>
          </cell>
          <cell r="GJ313">
            <v>0</v>
          </cell>
          <cell r="GK313">
            <v>0</v>
          </cell>
          <cell r="GL313">
            <v>0</v>
          </cell>
          <cell r="GM313">
            <v>0</v>
          </cell>
          <cell r="GN313"/>
          <cell r="GO313">
            <v>0</v>
          </cell>
          <cell r="GP313">
            <v>0</v>
          </cell>
          <cell r="GQ313">
            <v>0</v>
          </cell>
          <cell r="GR313">
            <v>0</v>
          </cell>
          <cell r="GS313">
            <v>0</v>
          </cell>
          <cell r="GT313">
            <v>0</v>
          </cell>
          <cell r="GU313">
            <v>0</v>
          </cell>
          <cell r="GV313">
            <v>0</v>
          </cell>
          <cell r="GW313">
            <v>0</v>
          </cell>
          <cell r="GX313">
            <v>0</v>
          </cell>
          <cell r="GY313">
            <v>0</v>
          </cell>
          <cell r="GZ313">
            <v>0</v>
          </cell>
          <cell r="HA313">
            <v>0</v>
          </cell>
          <cell r="HB313">
            <v>0</v>
          </cell>
          <cell r="HC313">
            <v>0</v>
          </cell>
          <cell r="HD313">
            <v>0</v>
          </cell>
          <cell r="HE313">
            <v>0</v>
          </cell>
          <cell r="HF313">
            <v>0</v>
          </cell>
          <cell r="HG313">
            <v>43709080</v>
          </cell>
          <cell r="HH313">
            <v>0</v>
          </cell>
          <cell r="HI313"/>
          <cell r="HJ313"/>
          <cell r="HK313"/>
          <cell r="HL313">
            <v>0</v>
          </cell>
          <cell r="HM313">
            <v>43709080</v>
          </cell>
          <cell r="HN313">
            <v>0</v>
          </cell>
          <cell r="HO313"/>
          <cell r="HP313"/>
          <cell r="HQ313"/>
          <cell r="HR313"/>
          <cell r="HS313"/>
          <cell r="HT313"/>
          <cell r="HU313">
            <v>0</v>
          </cell>
          <cell r="HV313"/>
          <cell r="HW313">
            <v>0</v>
          </cell>
          <cell r="HX313">
            <v>0</v>
          </cell>
          <cell r="HY313">
            <v>0</v>
          </cell>
          <cell r="HZ313">
            <v>0</v>
          </cell>
          <cell r="IA313">
            <v>0</v>
          </cell>
          <cell r="IB313">
            <v>0</v>
          </cell>
          <cell r="IC313">
            <v>0</v>
          </cell>
          <cell r="ID313">
            <v>0</v>
          </cell>
          <cell r="IE313">
            <v>0</v>
          </cell>
          <cell r="IF313">
            <v>0</v>
          </cell>
          <cell r="IG313">
            <v>0</v>
          </cell>
          <cell r="IH313">
            <v>0</v>
          </cell>
          <cell r="II313">
            <v>0</v>
          </cell>
          <cell r="IJ313">
            <v>0</v>
          </cell>
          <cell r="IK313">
            <v>0</v>
          </cell>
          <cell r="IL313">
            <v>0</v>
          </cell>
          <cell r="IM313"/>
          <cell r="IN313">
            <v>0</v>
          </cell>
          <cell r="IO313">
            <v>0</v>
          </cell>
          <cell r="IP313">
            <v>0</v>
          </cell>
          <cell r="IQ313">
            <v>0</v>
          </cell>
          <cell r="IR313">
            <v>0</v>
          </cell>
          <cell r="IS313">
            <v>0</v>
          </cell>
          <cell r="IT313">
            <v>0</v>
          </cell>
          <cell r="IU313">
            <v>0</v>
          </cell>
          <cell r="IV313">
            <v>0</v>
          </cell>
          <cell r="IW313">
            <v>0</v>
          </cell>
          <cell r="IX313">
            <v>0</v>
          </cell>
          <cell r="IY313">
            <v>0</v>
          </cell>
          <cell r="IZ313">
            <v>0</v>
          </cell>
          <cell r="JA313">
            <v>0</v>
          </cell>
          <cell r="JB313">
            <v>0</v>
          </cell>
          <cell r="JC313">
            <v>0</v>
          </cell>
          <cell r="JD313">
            <v>0</v>
          </cell>
          <cell r="JE313">
            <v>0</v>
          </cell>
          <cell r="JF313">
            <v>146157844</v>
          </cell>
          <cell r="JG313">
            <v>0</v>
          </cell>
          <cell r="JH313">
            <v>0</v>
          </cell>
          <cell r="JI313">
            <v>0</v>
          </cell>
          <cell r="JJ313">
            <v>0</v>
          </cell>
          <cell r="JK313">
            <v>0</v>
          </cell>
          <cell r="JL313">
            <v>146157844</v>
          </cell>
          <cell r="JM313">
            <v>0</v>
          </cell>
          <cell r="JN313">
            <v>0</v>
          </cell>
          <cell r="JO313">
            <v>0</v>
          </cell>
          <cell r="JP313">
            <v>0</v>
          </cell>
          <cell r="JQ313">
            <v>0</v>
          </cell>
          <cell r="JR313">
            <v>0</v>
          </cell>
          <cell r="JS313">
            <v>0</v>
          </cell>
          <cell r="JT313">
            <v>0</v>
          </cell>
          <cell r="JU313">
            <v>0</v>
          </cell>
          <cell r="JV313">
            <v>15925000</v>
          </cell>
          <cell r="JW313">
            <v>0</v>
          </cell>
          <cell r="JX313">
            <v>0</v>
          </cell>
          <cell r="JY313">
            <v>0</v>
          </cell>
          <cell r="JZ313">
            <v>0</v>
          </cell>
          <cell r="KA313">
            <v>0</v>
          </cell>
          <cell r="KB313">
            <v>15925000</v>
          </cell>
          <cell r="KC313">
            <v>0</v>
          </cell>
          <cell r="KD313">
            <v>0</v>
          </cell>
          <cell r="KE313">
            <v>0</v>
          </cell>
          <cell r="KF313">
            <v>0</v>
          </cell>
          <cell r="KG313">
            <v>0</v>
          </cell>
          <cell r="KH313">
            <v>0</v>
          </cell>
          <cell r="KI313">
            <v>0</v>
          </cell>
          <cell r="KJ313">
            <v>0</v>
          </cell>
          <cell r="KK313">
            <v>0</v>
          </cell>
          <cell r="KL313"/>
          <cell r="KM313">
            <v>0</v>
          </cell>
          <cell r="KN313">
            <v>0</v>
          </cell>
          <cell r="KO313">
            <v>0</v>
          </cell>
          <cell r="KP313">
            <v>0</v>
          </cell>
          <cell r="KQ313">
            <v>0</v>
          </cell>
          <cell r="KR313">
            <v>0</v>
          </cell>
          <cell r="KS313">
            <v>0</v>
          </cell>
          <cell r="KT313">
            <v>0</v>
          </cell>
          <cell r="KU313">
            <v>0</v>
          </cell>
          <cell r="KV313">
            <v>0</v>
          </cell>
          <cell r="KW313">
            <v>0</v>
          </cell>
          <cell r="KX313">
            <v>0</v>
          </cell>
          <cell r="KY313">
            <v>0</v>
          </cell>
          <cell r="KZ313">
            <v>0</v>
          </cell>
          <cell r="LA313">
            <v>0</v>
          </cell>
          <cell r="LB313">
            <v>0</v>
          </cell>
          <cell r="LC313">
            <v>0</v>
          </cell>
          <cell r="LD313">
            <v>0</v>
          </cell>
        </row>
        <row r="314">
          <cell r="B314">
            <v>311</v>
          </cell>
          <cell r="C314" t="str">
            <v>“CAJICÁ IDEAL”</v>
          </cell>
          <cell r="D314" t="str">
            <v>5. CAJICÁ IDEAL EN CULTURA CIUDADANA, GOBERNANZA Y CERCANÍA</v>
          </cell>
          <cell r="E314" t="str">
            <v>45. Gobierno Territorial</v>
          </cell>
          <cell r="F314" t="str">
            <v xml:space="preserve">14. Cajicá con Gobernanza </v>
          </cell>
          <cell r="G314"/>
          <cell r="H314">
            <v>93</v>
          </cell>
          <cell r="I314" t="str">
            <v>Implementar al 100% la Política Pública Municipal de Participación Ciudadana</v>
          </cell>
          <cell r="J314" t="str">
            <v>Porcentaje</v>
          </cell>
          <cell r="K314">
            <v>0</v>
          </cell>
          <cell r="L314"/>
          <cell r="M314">
            <v>100</v>
          </cell>
          <cell r="N314" t="str">
            <v>Alcaldía Municipal</v>
          </cell>
          <cell r="O314" t="str">
            <v>4599019. Documentos de planeación</v>
          </cell>
          <cell r="P314" t="str">
            <v>459901902. Documentos de planeación con seguimiento realizado</v>
          </cell>
          <cell r="Q314" t="str">
            <v>67. Libertad Religiosa, de Cultos y Conciencia</v>
          </cell>
          <cell r="R314" t="str">
            <v>Secretaría de Gobierno y Participación Ciudadana</v>
          </cell>
          <cell r="S314">
            <v>311</v>
          </cell>
          <cell r="T314" t="str">
            <v>Formular e implementar al 100% el plan de acción anual de la Política Pública Municipal de Libertad Religiosa De Cultos y Conciencia</v>
          </cell>
          <cell r="U314" t="str">
            <v xml:space="preserve">Política Pública Municipal de Libertad Religiosa De Cultos Y Conciencia </v>
          </cell>
          <cell r="V314" t="str">
            <v>Porcentaje</v>
          </cell>
          <cell r="W314"/>
          <cell r="X314">
            <v>100</v>
          </cell>
          <cell r="Y314">
            <v>0</v>
          </cell>
          <cell r="Z314" t="str">
            <v>MA</v>
          </cell>
          <cell r="AA314">
            <v>0.29498525073746312</v>
          </cell>
          <cell r="AB314">
            <v>12.5</v>
          </cell>
          <cell r="AC314">
            <v>0.125</v>
          </cell>
          <cell r="AD314">
            <v>0</v>
          </cell>
          <cell r="AE314">
            <v>0</v>
          </cell>
          <cell r="AF314"/>
          <cell r="AG314"/>
          <cell r="AH314"/>
          <cell r="AI314"/>
          <cell r="AJ314"/>
          <cell r="AK314"/>
          <cell r="AL314" t="str">
            <v>16. Paz, justicia e instituciones sólidas</v>
          </cell>
          <cell r="AM314" t="str">
            <v>Comunidad</v>
          </cell>
          <cell r="AN314"/>
          <cell r="AO314">
            <v>100</v>
          </cell>
          <cell r="AP314">
            <v>0.3115264797507788</v>
          </cell>
          <cell r="AQ314">
            <v>100</v>
          </cell>
          <cell r="AR314">
            <v>0.29850746268656714</v>
          </cell>
          <cell r="AS314">
            <v>100</v>
          </cell>
          <cell r="AT314">
            <v>0.30864197530864196</v>
          </cell>
          <cell r="AU314">
            <v>100</v>
          </cell>
          <cell r="AV314">
            <v>0.30769230769230771</v>
          </cell>
          <cell r="AW314">
            <v>50</v>
          </cell>
          <cell r="AX314">
            <v>50</v>
          </cell>
          <cell r="AY314">
            <v>0</v>
          </cell>
          <cell r="AZ314">
            <v>0</v>
          </cell>
          <cell r="BA314">
            <v>0</v>
          </cell>
          <cell r="BB314">
            <v>0</v>
          </cell>
          <cell r="BC314">
            <v>0</v>
          </cell>
          <cell r="BD314">
            <v>0</v>
          </cell>
          <cell r="BE314">
            <v>0.1557632398753894</v>
          </cell>
          <cell r="BF314">
            <v>0</v>
          </cell>
          <cell r="BG314">
            <v>0</v>
          </cell>
          <cell r="BH314">
            <v>0</v>
          </cell>
          <cell r="BI314">
            <v>3.687315634218289E-2</v>
          </cell>
          <cell r="BJ314">
            <v>1560000</v>
          </cell>
          <cell r="BK314"/>
          <cell r="BL314"/>
          <cell r="BM314"/>
          <cell r="BN314"/>
          <cell r="BO314"/>
          <cell r="BP314">
            <v>1560000</v>
          </cell>
          <cell r="BQ314"/>
          <cell r="BR314"/>
          <cell r="BS314"/>
          <cell r="BT314"/>
          <cell r="BU314"/>
          <cell r="BV314"/>
          <cell r="BW314"/>
          <cell r="BX314"/>
          <cell r="BY314"/>
          <cell r="BZ314">
            <v>0</v>
          </cell>
          <cell r="CA314"/>
          <cell r="CB314"/>
          <cell r="CC314"/>
          <cell r="CD314"/>
          <cell r="CE314"/>
          <cell r="CF314"/>
          <cell r="CG314"/>
          <cell r="CH314"/>
          <cell r="CI314"/>
          <cell r="CJ314"/>
          <cell r="CK314"/>
          <cell r="CL314"/>
          <cell r="CM314"/>
          <cell r="CN314"/>
          <cell r="CO314"/>
          <cell r="CP314"/>
          <cell r="CQ314">
            <v>0</v>
          </cell>
          <cell r="CR314">
            <v>0</v>
          </cell>
          <cell r="CS314">
            <v>0</v>
          </cell>
          <cell r="CT314">
            <v>0</v>
          </cell>
          <cell r="CU314">
            <v>0</v>
          </cell>
          <cell r="CV314">
            <v>0</v>
          </cell>
          <cell r="CW314">
            <v>0</v>
          </cell>
          <cell r="CX314">
            <v>0</v>
          </cell>
          <cell r="CY314">
            <v>0</v>
          </cell>
          <cell r="CZ314">
            <v>0</v>
          </cell>
          <cell r="DA314">
            <v>0</v>
          </cell>
          <cell r="DB314">
            <v>0</v>
          </cell>
          <cell r="DC314">
            <v>0</v>
          </cell>
          <cell r="DD314">
            <v>0</v>
          </cell>
          <cell r="DE314">
            <v>0</v>
          </cell>
          <cell r="DF314">
            <v>0</v>
          </cell>
          <cell r="DG314">
            <v>0</v>
          </cell>
          <cell r="DH314">
            <v>0</v>
          </cell>
          <cell r="DI314">
            <v>6000000</v>
          </cell>
          <cell r="DJ314"/>
          <cell r="DK314"/>
          <cell r="DL314"/>
          <cell r="DM314"/>
          <cell r="DN314"/>
          <cell r="DO314">
            <v>6000000</v>
          </cell>
          <cell r="DP314"/>
          <cell r="DQ314"/>
          <cell r="DR314"/>
          <cell r="DS314"/>
          <cell r="DT314"/>
          <cell r="DU314"/>
          <cell r="DV314"/>
          <cell r="DW314">
            <v>0</v>
          </cell>
          <cell r="DX314"/>
          <cell r="DY314">
            <v>0</v>
          </cell>
          <cell r="DZ314"/>
          <cell r="EA314">
            <v>0</v>
          </cell>
          <cell r="EB314">
            <v>0</v>
          </cell>
          <cell r="EC314">
            <v>0</v>
          </cell>
          <cell r="ED314">
            <v>0</v>
          </cell>
          <cell r="EE314"/>
          <cell r="EF314">
            <v>0</v>
          </cell>
          <cell r="EG314">
            <v>0</v>
          </cell>
          <cell r="EH314">
            <v>0</v>
          </cell>
          <cell r="EI314">
            <v>0</v>
          </cell>
          <cell r="EJ314">
            <v>0</v>
          </cell>
          <cell r="EK314">
            <v>0</v>
          </cell>
          <cell r="EL314">
            <v>0</v>
          </cell>
          <cell r="EM314">
            <v>0</v>
          </cell>
          <cell r="EN314">
            <v>0</v>
          </cell>
          <cell r="EO314"/>
          <cell r="EP314">
            <v>0</v>
          </cell>
          <cell r="EQ314">
            <v>0</v>
          </cell>
          <cell r="ER314">
            <v>0</v>
          </cell>
          <cell r="ES314">
            <v>0</v>
          </cell>
          <cell r="ET314">
            <v>0</v>
          </cell>
          <cell r="EU314">
            <v>0</v>
          </cell>
          <cell r="EV314">
            <v>0</v>
          </cell>
          <cell r="EW314">
            <v>0</v>
          </cell>
          <cell r="EX314">
            <v>0</v>
          </cell>
          <cell r="EY314">
            <v>0</v>
          </cell>
          <cell r="EZ314">
            <v>0</v>
          </cell>
          <cell r="FA314">
            <v>0</v>
          </cell>
          <cell r="FB314">
            <v>0</v>
          </cell>
          <cell r="FC314">
            <v>0</v>
          </cell>
          <cell r="FD314">
            <v>0</v>
          </cell>
          <cell r="FE314">
            <v>0</v>
          </cell>
          <cell r="FF314">
            <v>0</v>
          </cell>
          <cell r="FG314">
            <v>0</v>
          </cell>
          <cell r="FH314">
            <v>10609000</v>
          </cell>
          <cell r="FI314">
            <v>0</v>
          </cell>
          <cell r="FJ314"/>
          <cell r="FK314"/>
          <cell r="FL314"/>
          <cell r="FM314">
            <v>0</v>
          </cell>
          <cell r="FN314">
            <v>10609000</v>
          </cell>
          <cell r="FO314">
            <v>0</v>
          </cell>
          <cell r="FP314"/>
          <cell r="FQ314"/>
          <cell r="FR314"/>
          <cell r="FS314"/>
          <cell r="FT314"/>
          <cell r="FU314"/>
          <cell r="FV314">
            <v>0</v>
          </cell>
          <cell r="FW314"/>
          <cell r="FX314">
            <v>0</v>
          </cell>
          <cell r="FY314">
            <v>0</v>
          </cell>
          <cell r="FZ314">
            <v>0</v>
          </cell>
          <cell r="GA314">
            <v>0</v>
          </cell>
          <cell r="GB314">
            <v>0</v>
          </cell>
          <cell r="GC314">
            <v>0</v>
          </cell>
          <cell r="GD314">
            <v>0</v>
          </cell>
          <cell r="GE314">
            <v>0</v>
          </cell>
          <cell r="GF314">
            <v>0</v>
          </cell>
          <cell r="GG314">
            <v>0</v>
          </cell>
          <cell r="GH314">
            <v>0</v>
          </cell>
          <cell r="GI314">
            <v>0</v>
          </cell>
          <cell r="GJ314">
            <v>0</v>
          </cell>
          <cell r="GK314">
            <v>0</v>
          </cell>
          <cell r="GL314">
            <v>0</v>
          </cell>
          <cell r="GM314">
            <v>0</v>
          </cell>
          <cell r="GN314"/>
          <cell r="GO314">
            <v>0</v>
          </cell>
          <cell r="GP314">
            <v>0</v>
          </cell>
          <cell r="GQ314">
            <v>0</v>
          </cell>
          <cell r="GR314">
            <v>0</v>
          </cell>
          <cell r="GS314">
            <v>0</v>
          </cell>
          <cell r="GT314">
            <v>0</v>
          </cell>
          <cell r="GU314">
            <v>0</v>
          </cell>
          <cell r="GV314">
            <v>0</v>
          </cell>
          <cell r="GW314">
            <v>0</v>
          </cell>
          <cell r="GX314">
            <v>0</v>
          </cell>
          <cell r="GY314">
            <v>0</v>
          </cell>
          <cell r="GZ314">
            <v>0</v>
          </cell>
          <cell r="HA314">
            <v>0</v>
          </cell>
          <cell r="HB314">
            <v>0</v>
          </cell>
          <cell r="HC314">
            <v>0</v>
          </cell>
          <cell r="HD314">
            <v>0</v>
          </cell>
          <cell r="HE314">
            <v>0</v>
          </cell>
          <cell r="HF314">
            <v>0</v>
          </cell>
          <cell r="HG314">
            <v>10927270</v>
          </cell>
          <cell r="HH314">
            <v>0</v>
          </cell>
          <cell r="HI314"/>
          <cell r="HJ314"/>
          <cell r="HK314"/>
          <cell r="HL314">
            <v>0</v>
          </cell>
          <cell r="HM314">
            <v>10927270</v>
          </cell>
          <cell r="HN314">
            <v>0</v>
          </cell>
          <cell r="HO314"/>
          <cell r="HP314"/>
          <cell r="HQ314"/>
          <cell r="HR314"/>
          <cell r="HS314"/>
          <cell r="HT314"/>
          <cell r="HU314">
            <v>0</v>
          </cell>
          <cell r="HV314"/>
          <cell r="HW314">
            <v>0</v>
          </cell>
          <cell r="HX314">
            <v>0</v>
          </cell>
          <cell r="HY314">
            <v>0</v>
          </cell>
          <cell r="HZ314">
            <v>0</v>
          </cell>
          <cell r="IA314">
            <v>0</v>
          </cell>
          <cell r="IB314">
            <v>0</v>
          </cell>
          <cell r="IC314">
            <v>0</v>
          </cell>
          <cell r="ID314">
            <v>0</v>
          </cell>
          <cell r="IE314">
            <v>0</v>
          </cell>
          <cell r="IF314">
            <v>0</v>
          </cell>
          <cell r="IG314">
            <v>0</v>
          </cell>
          <cell r="IH314">
            <v>0</v>
          </cell>
          <cell r="II314">
            <v>0</v>
          </cell>
          <cell r="IJ314">
            <v>0</v>
          </cell>
          <cell r="IK314">
            <v>0</v>
          </cell>
          <cell r="IL314">
            <v>0</v>
          </cell>
          <cell r="IM314"/>
          <cell r="IN314">
            <v>0</v>
          </cell>
          <cell r="IO314">
            <v>0</v>
          </cell>
          <cell r="IP314">
            <v>0</v>
          </cell>
          <cell r="IQ314">
            <v>0</v>
          </cell>
          <cell r="IR314">
            <v>0</v>
          </cell>
          <cell r="IS314">
            <v>0</v>
          </cell>
          <cell r="IT314">
            <v>0</v>
          </cell>
          <cell r="IU314">
            <v>0</v>
          </cell>
          <cell r="IV314">
            <v>0</v>
          </cell>
          <cell r="IW314">
            <v>0</v>
          </cell>
          <cell r="IX314">
            <v>0</v>
          </cell>
          <cell r="IY314">
            <v>0</v>
          </cell>
          <cell r="IZ314">
            <v>0</v>
          </cell>
          <cell r="JA314">
            <v>0</v>
          </cell>
          <cell r="JB314">
            <v>0</v>
          </cell>
          <cell r="JC314">
            <v>0</v>
          </cell>
          <cell r="JD314">
            <v>0</v>
          </cell>
          <cell r="JE314">
            <v>0</v>
          </cell>
          <cell r="JF314">
            <v>29096270</v>
          </cell>
          <cell r="JG314">
            <v>0</v>
          </cell>
          <cell r="JH314">
            <v>0</v>
          </cell>
          <cell r="JI314">
            <v>0</v>
          </cell>
          <cell r="JJ314">
            <v>0</v>
          </cell>
          <cell r="JK314">
            <v>0</v>
          </cell>
          <cell r="JL314">
            <v>29096270</v>
          </cell>
          <cell r="JM314">
            <v>0</v>
          </cell>
          <cell r="JN314">
            <v>0</v>
          </cell>
          <cell r="JO314">
            <v>0</v>
          </cell>
          <cell r="JP314">
            <v>0</v>
          </cell>
          <cell r="JQ314">
            <v>0</v>
          </cell>
          <cell r="JR314">
            <v>0</v>
          </cell>
          <cell r="JS314">
            <v>0</v>
          </cell>
          <cell r="JT314">
            <v>0</v>
          </cell>
          <cell r="JU314">
            <v>0</v>
          </cell>
          <cell r="JV314">
            <v>0</v>
          </cell>
          <cell r="JW314">
            <v>0</v>
          </cell>
          <cell r="JX314">
            <v>0</v>
          </cell>
          <cell r="JY314">
            <v>0</v>
          </cell>
          <cell r="JZ314">
            <v>0</v>
          </cell>
          <cell r="KA314">
            <v>0</v>
          </cell>
          <cell r="KB314">
            <v>0</v>
          </cell>
          <cell r="KC314">
            <v>0</v>
          </cell>
          <cell r="KD314">
            <v>0</v>
          </cell>
          <cell r="KE314">
            <v>0</v>
          </cell>
          <cell r="KF314">
            <v>0</v>
          </cell>
          <cell r="KG314">
            <v>0</v>
          </cell>
          <cell r="KH314">
            <v>0</v>
          </cell>
          <cell r="KI314">
            <v>0</v>
          </cell>
          <cell r="KJ314">
            <v>0</v>
          </cell>
          <cell r="KK314">
            <v>0</v>
          </cell>
          <cell r="KL314"/>
          <cell r="KM314">
            <v>0</v>
          </cell>
          <cell r="KN314">
            <v>0</v>
          </cell>
          <cell r="KO314">
            <v>0</v>
          </cell>
          <cell r="KP314">
            <v>0</v>
          </cell>
          <cell r="KQ314">
            <v>0</v>
          </cell>
          <cell r="KR314">
            <v>0</v>
          </cell>
          <cell r="KS314">
            <v>0</v>
          </cell>
          <cell r="KT314">
            <v>0</v>
          </cell>
          <cell r="KU314">
            <v>0</v>
          </cell>
          <cell r="KV314">
            <v>0</v>
          </cell>
          <cell r="KW314">
            <v>0</v>
          </cell>
          <cell r="KX314">
            <v>0</v>
          </cell>
          <cell r="KY314">
            <v>0</v>
          </cell>
          <cell r="KZ314">
            <v>0</v>
          </cell>
          <cell r="LA314">
            <v>0</v>
          </cell>
          <cell r="LB314">
            <v>0</v>
          </cell>
          <cell r="LC314">
            <v>0</v>
          </cell>
          <cell r="LD314">
            <v>0</v>
          </cell>
        </row>
        <row r="315">
          <cell r="B315">
            <v>312</v>
          </cell>
          <cell r="C315" t="str">
            <v>“CAJICÁ IDEAL”</v>
          </cell>
          <cell r="D315" t="str">
            <v>5. CAJICÁ IDEAL EN CULTURA CIUDADANA, GOBERNANZA Y CERCANÍA</v>
          </cell>
          <cell r="E315" t="str">
            <v>45. Gobierno Territorial</v>
          </cell>
          <cell r="F315" t="str">
            <v xml:space="preserve">14. Cajicá con Gobernanza </v>
          </cell>
          <cell r="G315"/>
          <cell r="H315">
            <v>94</v>
          </cell>
          <cell r="I315" t="str">
            <v xml:space="preserve">implementar al 100% la Política Pública Municipal de Libertad de Cultos y Religiones anualmente </v>
          </cell>
          <cell r="J315" t="str">
            <v>Porcentaje</v>
          </cell>
          <cell r="K315">
            <v>0</v>
          </cell>
          <cell r="L315"/>
          <cell r="M315">
            <v>100</v>
          </cell>
          <cell r="N315" t="str">
            <v>Alcaldía Municipal</v>
          </cell>
          <cell r="O315" t="str">
            <v>4599031. Servicio de asistencia técnica</v>
          </cell>
          <cell r="P315" t="str">
            <v>459903103. Planes asistidos técnicamente</v>
          </cell>
          <cell r="Q315" t="str">
            <v>67. Libertad Religiosa, de Cultos y Conciencia</v>
          </cell>
          <cell r="R315" t="str">
            <v>Secretaría de Gobierno y Participación Ciudadana</v>
          </cell>
          <cell r="S315">
            <v>312</v>
          </cell>
          <cell r="T315" t="str">
            <v>Garantizar el funcionamiento anual de 1 Comité Municipal de Libertad Religiosa de Cultos Y Conciencia</v>
          </cell>
          <cell r="U315" t="str">
            <v xml:space="preserve"> Comité Municipal de Libertad Religiosa De Cultos Y Conciencia </v>
          </cell>
          <cell r="V315" t="str">
            <v>Número</v>
          </cell>
          <cell r="W315"/>
          <cell r="X315">
            <v>1</v>
          </cell>
          <cell r="Y315">
            <v>0</v>
          </cell>
          <cell r="Z315" t="str">
            <v>MA</v>
          </cell>
          <cell r="AA315">
            <v>0.29498525073746312</v>
          </cell>
          <cell r="AB315">
            <v>0.25</v>
          </cell>
          <cell r="AC315">
            <v>0.25</v>
          </cell>
          <cell r="AD315">
            <v>0</v>
          </cell>
          <cell r="AE315">
            <v>0</v>
          </cell>
          <cell r="AF315"/>
          <cell r="AG315"/>
          <cell r="AH315"/>
          <cell r="AI315"/>
          <cell r="AJ315"/>
          <cell r="AK315"/>
          <cell r="AL315" t="str">
            <v>16. Paz, justicia e instituciones sólidas</v>
          </cell>
          <cell r="AM315" t="str">
            <v>Comunidad</v>
          </cell>
          <cell r="AN315"/>
          <cell r="AO315">
            <v>1</v>
          </cell>
          <cell r="AP315">
            <v>0.3115264797507788</v>
          </cell>
          <cell r="AQ315">
            <v>1</v>
          </cell>
          <cell r="AR315">
            <v>0.29850746268656714</v>
          </cell>
          <cell r="AS315">
            <v>1</v>
          </cell>
          <cell r="AT315">
            <v>0.30864197530864196</v>
          </cell>
          <cell r="AU315">
            <v>1</v>
          </cell>
          <cell r="AV315">
            <v>0.30769230769230771</v>
          </cell>
          <cell r="AW315">
            <v>1</v>
          </cell>
          <cell r="AX315">
            <v>100</v>
          </cell>
          <cell r="AY315">
            <v>0</v>
          </cell>
          <cell r="AZ315">
            <v>0</v>
          </cell>
          <cell r="BA315">
            <v>0</v>
          </cell>
          <cell r="BB315">
            <v>0</v>
          </cell>
          <cell r="BC315">
            <v>0</v>
          </cell>
          <cell r="BD315">
            <v>0</v>
          </cell>
          <cell r="BE315">
            <v>0.3115264797507788</v>
          </cell>
          <cell r="BF315">
            <v>0</v>
          </cell>
          <cell r="BG315">
            <v>0</v>
          </cell>
          <cell r="BH315">
            <v>0</v>
          </cell>
          <cell r="BI315">
            <v>7.3746312684365781E-2</v>
          </cell>
          <cell r="BJ315">
            <v>0</v>
          </cell>
          <cell r="BK315"/>
          <cell r="BL315"/>
          <cell r="BM315"/>
          <cell r="BN315"/>
          <cell r="BO315"/>
          <cell r="BP315"/>
          <cell r="BQ315"/>
          <cell r="BR315"/>
          <cell r="BS315"/>
          <cell r="BT315"/>
          <cell r="BU315"/>
          <cell r="BV315"/>
          <cell r="BW315"/>
          <cell r="BX315"/>
          <cell r="BY315"/>
          <cell r="BZ315">
            <v>0</v>
          </cell>
          <cell r="CA315"/>
          <cell r="CB315"/>
          <cell r="CC315"/>
          <cell r="CD315"/>
          <cell r="CE315"/>
          <cell r="CF315"/>
          <cell r="CG315"/>
          <cell r="CH315"/>
          <cell r="CI315"/>
          <cell r="CJ315"/>
          <cell r="CK315"/>
          <cell r="CL315"/>
          <cell r="CM315"/>
          <cell r="CN315"/>
          <cell r="CO315"/>
          <cell r="CP315"/>
          <cell r="CQ315">
            <v>0</v>
          </cell>
          <cell r="CR315">
            <v>0</v>
          </cell>
          <cell r="CS315">
            <v>0</v>
          </cell>
          <cell r="CT315">
            <v>0</v>
          </cell>
          <cell r="CU315">
            <v>0</v>
          </cell>
          <cell r="CV315">
            <v>0</v>
          </cell>
          <cell r="CW315">
            <v>0</v>
          </cell>
          <cell r="CX315">
            <v>0</v>
          </cell>
          <cell r="CY315">
            <v>0</v>
          </cell>
          <cell r="CZ315">
            <v>0</v>
          </cell>
          <cell r="DA315">
            <v>0</v>
          </cell>
          <cell r="DB315">
            <v>0</v>
          </cell>
          <cell r="DC315">
            <v>0</v>
          </cell>
          <cell r="DD315">
            <v>0</v>
          </cell>
          <cell r="DE315">
            <v>0</v>
          </cell>
          <cell r="DF315">
            <v>0</v>
          </cell>
          <cell r="DG315">
            <v>0</v>
          </cell>
          <cell r="DH315">
            <v>0</v>
          </cell>
          <cell r="DI315">
            <v>0</v>
          </cell>
          <cell r="DJ315"/>
          <cell r="DK315"/>
          <cell r="DL315"/>
          <cell r="DM315"/>
          <cell r="DN315"/>
          <cell r="DO315"/>
          <cell r="DP315"/>
          <cell r="DQ315"/>
          <cell r="DR315"/>
          <cell r="DS315"/>
          <cell r="DT315"/>
          <cell r="DU315"/>
          <cell r="DV315"/>
          <cell r="DW315">
            <v>0</v>
          </cell>
          <cell r="DX315"/>
          <cell r="DY315">
            <v>0</v>
          </cell>
          <cell r="DZ315"/>
          <cell r="EA315">
            <v>0</v>
          </cell>
          <cell r="EB315">
            <v>0</v>
          </cell>
          <cell r="EC315">
            <v>0</v>
          </cell>
          <cell r="ED315">
            <v>0</v>
          </cell>
          <cell r="EE315"/>
          <cell r="EF315">
            <v>0</v>
          </cell>
          <cell r="EG315">
            <v>0</v>
          </cell>
          <cell r="EH315">
            <v>0</v>
          </cell>
          <cell r="EI315">
            <v>0</v>
          </cell>
          <cell r="EJ315">
            <v>0</v>
          </cell>
          <cell r="EK315">
            <v>0</v>
          </cell>
          <cell r="EL315">
            <v>0</v>
          </cell>
          <cell r="EM315">
            <v>0</v>
          </cell>
          <cell r="EN315">
            <v>0</v>
          </cell>
          <cell r="EO315"/>
          <cell r="EP315">
            <v>0</v>
          </cell>
          <cell r="EQ315">
            <v>0</v>
          </cell>
          <cell r="ER315">
            <v>0</v>
          </cell>
          <cell r="ES315">
            <v>0</v>
          </cell>
          <cell r="ET315">
            <v>0</v>
          </cell>
          <cell r="EU315">
            <v>0</v>
          </cell>
          <cell r="EV315">
            <v>0</v>
          </cell>
          <cell r="EW315">
            <v>0</v>
          </cell>
          <cell r="EX315">
            <v>0</v>
          </cell>
          <cell r="EY315">
            <v>0</v>
          </cell>
          <cell r="EZ315">
            <v>0</v>
          </cell>
          <cell r="FA315">
            <v>0</v>
          </cell>
          <cell r="FB315">
            <v>0</v>
          </cell>
          <cell r="FC315">
            <v>0</v>
          </cell>
          <cell r="FD315">
            <v>0</v>
          </cell>
          <cell r="FE315">
            <v>0</v>
          </cell>
          <cell r="FF315">
            <v>0</v>
          </cell>
          <cell r="FG315">
            <v>0</v>
          </cell>
          <cell r="FH315">
            <v>0</v>
          </cell>
          <cell r="FI315">
            <v>0</v>
          </cell>
          <cell r="FJ315"/>
          <cell r="FK315"/>
          <cell r="FL315"/>
          <cell r="FM315">
            <v>0</v>
          </cell>
          <cell r="FN315">
            <v>0</v>
          </cell>
          <cell r="FO315">
            <v>0</v>
          </cell>
          <cell r="FP315"/>
          <cell r="FQ315"/>
          <cell r="FR315"/>
          <cell r="FS315"/>
          <cell r="FT315"/>
          <cell r="FU315"/>
          <cell r="FV315">
            <v>0</v>
          </cell>
          <cell r="FW315"/>
          <cell r="FX315">
            <v>0</v>
          </cell>
          <cell r="FY315">
            <v>0</v>
          </cell>
          <cell r="FZ315">
            <v>0</v>
          </cell>
          <cell r="GA315">
            <v>0</v>
          </cell>
          <cell r="GB315">
            <v>0</v>
          </cell>
          <cell r="GC315">
            <v>0</v>
          </cell>
          <cell r="GD315">
            <v>0</v>
          </cell>
          <cell r="GE315">
            <v>0</v>
          </cell>
          <cell r="GF315">
            <v>0</v>
          </cell>
          <cell r="GG315">
            <v>0</v>
          </cell>
          <cell r="GH315">
            <v>0</v>
          </cell>
          <cell r="GI315">
            <v>0</v>
          </cell>
          <cell r="GJ315">
            <v>0</v>
          </cell>
          <cell r="GK315">
            <v>0</v>
          </cell>
          <cell r="GL315">
            <v>0</v>
          </cell>
          <cell r="GM315">
            <v>0</v>
          </cell>
          <cell r="GN315"/>
          <cell r="GO315">
            <v>0</v>
          </cell>
          <cell r="GP315">
            <v>0</v>
          </cell>
          <cell r="GQ315">
            <v>0</v>
          </cell>
          <cell r="GR315">
            <v>0</v>
          </cell>
          <cell r="GS315">
            <v>0</v>
          </cell>
          <cell r="GT315">
            <v>0</v>
          </cell>
          <cell r="GU315">
            <v>0</v>
          </cell>
          <cell r="GV315">
            <v>0</v>
          </cell>
          <cell r="GW315">
            <v>0</v>
          </cell>
          <cell r="GX315">
            <v>0</v>
          </cell>
          <cell r="GY315">
            <v>0</v>
          </cell>
          <cell r="GZ315">
            <v>0</v>
          </cell>
          <cell r="HA315">
            <v>0</v>
          </cell>
          <cell r="HB315">
            <v>0</v>
          </cell>
          <cell r="HC315">
            <v>0</v>
          </cell>
          <cell r="HD315">
            <v>0</v>
          </cell>
          <cell r="HE315">
            <v>0</v>
          </cell>
          <cell r="HF315">
            <v>0</v>
          </cell>
          <cell r="HG315">
            <v>0</v>
          </cell>
          <cell r="HH315">
            <v>0</v>
          </cell>
          <cell r="HI315"/>
          <cell r="HJ315"/>
          <cell r="HK315"/>
          <cell r="HL315">
            <v>0</v>
          </cell>
          <cell r="HM315">
            <v>0</v>
          </cell>
          <cell r="HN315">
            <v>0</v>
          </cell>
          <cell r="HO315"/>
          <cell r="HP315"/>
          <cell r="HQ315"/>
          <cell r="HR315"/>
          <cell r="HS315"/>
          <cell r="HT315"/>
          <cell r="HU315">
            <v>0</v>
          </cell>
          <cell r="HV315"/>
          <cell r="HW315">
            <v>0</v>
          </cell>
          <cell r="HX315">
            <v>0</v>
          </cell>
          <cell r="HY315">
            <v>0</v>
          </cell>
          <cell r="HZ315">
            <v>0</v>
          </cell>
          <cell r="IA315">
            <v>0</v>
          </cell>
          <cell r="IB315">
            <v>0</v>
          </cell>
          <cell r="IC315">
            <v>0</v>
          </cell>
          <cell r="ID315">
            <v>0</v>
          </cell>
          <cell r="IE315">
            <v>0</v>
          </cell>
          <cell r="IF315">
            <v>0</v>
          </cell>
          <cell r="IG315">
            <v>0</v>
          </cell>
          <cell r="IH315">
            <v>0</v>
          </cell>
          <cell r="II315">
            <v>0</v>
          </cell>
          <cell r="IJ315">
            <v>0</v>
          </cell>
          <cell r="IK315">
            <v>0</v>
          </cell>
          <cell r="IL315">
            <v>0</v>
          </cell>
          <cell r="IM315"/>
          <cell r="IN315">
            <v>0</v>
          </cell>
          <cell r="IO315">
            <v>0</v>
          </cell>
          <cell r="IP315">
            <v>0</v>
          </cell>
          <cell r="IQ315">
            <v>0</v>
          </cell>
          <cell r="IR315">
            <v>0</v>
          </cell>
          <cell r="IS315">
            <v>0</v>
          </cell>
          <cell r="IT315">
            <v>0</v>
          </cell>
          <cell r="IU315">
            <v>0</v>
          </cell>
          <cell r="IV315">
            <v>0</v>
          </cell>
          <cell r="IW315">
            <v>0</v>
          </cell>
          <cell r="IX315">
            <v>0</v>
          </cell>
          <cell r="IY315">
            <v>0</v>
          </cell>
          <cell r="IZ315">
            <v>0</v>
          </cell>
          <cell r="JA315">
            <v>0</v>
          </cell>
          <cell r="JB315">
            <v>0</v>
          </cell>
          <cell r="JC315">
            <v>0</v>
          </cell>
          <cell r="JD315">
            <v>0</v>
          </cell>
          <cell r="JE315">
            <v>0</v>
          </cell>
          <cell r="JF315">
            <v>0</v>
          </cell>
          <cell r="JG315">
            <v>0</v>
          </cell>
          <cell r="JH315">
            <v>0</v>
          </cell>
          <cell r="JI315">
            <v>0</v>
          </cell>
          <cell r="JJ315">
            <v>0</v>
          </cell>
          <cell r="JK315">
            <v>0</v>
          </cell>
          <cell r="JL315">
            <v>0</v>
          </cell>
          <cell r="JM315">
            <v>0</v>
          </cell>
          <cell r="JN315">
            <v>0</v>
          </cell>
          <cell r="JO315">
            <v>0</v>
          </cell>
          <cell r="JP315">
            <v>0</v>
          </cell>
          <cell r="JQ315">
            <v>0</v>
          </cell>
          <cell r="JR315">
            <v>0</v>
          </cell>
          <cell r="JS315">
            <v>0</v>
          </cell>
          <cell r="JT315">
            <v>0</v>
          </cell>
          <cell r="JU315">
            <v>0</v>
          </cell>
          <cell r="JV315">
            <v>0</v>
          </cell>
          <cell r="JW315">
            <v>0</v>
          </cell>
          <cell r="JX315">
            <v>0</v>
          </cell>
          <cell r="JY315">
            <v>0</v>
          </cell>
          <cell r="JZ315">
            <v>0</v>
          </cell>
          <cell r="KA315">
            <v>0</v>
          </cell>
          <cell r="KB315">
            <v>0</v>
          </cell>
          <cell r="KC315">
            <v>0</v>
          </cell>
          <cell r="KD315">
            <v>0</v>
          </cell>
          <cell r="KE315">
            <v>0</v>
          </cell>
          <cell r="KF315">
            <v>0</v>
          </cell>
          <cell r="KG315">
            <v>0</v>
          </cell>
          <cell r="KH315">
            <v>0</v>
          </cell>
          <cell r="KI315">
            <v>0</v>
          </cell>
          <cell r="KJ315">
            <v>0</v>
          </cell>
          <cell r="KK315">
            <v>0</v>
          </cell>
          <cell r="KL315"/>
          <cell r="KM315">
            <v>0</v>
          </cell>
          <cell r="KN315">
            <v>0</v>
          </cell>
          <cell r="KO315">
            <v>0</v>
          </cell>
          <cell r="KP315">
            <v>0</v>
          </cell>
          <cell r="KQ315">
            <v>0</v>
          </cell>
          <cell r="KR315">
            <v>0</v>
          </cell>
          <cell r="KS315">
            <v>0</v>
          </cell>
          <cell r="KT315">
            <v>0</v>
          </cell>
          <cell r="KU315">
            <v>0</v>
          </cell>
          <cell r="KV315">
            <v>0</v>
          </cell>
          <cell r="KW315">
            <v>0</v>
          </cell>
          <cell r="KX315">
            <v>0</v>
          </cell>
          <cell r="KY315">
            <v>0</v>
          </cell>
          <cell r="KZ315">
            <v>0</v>
          </cell>
          <cell r="LA315">
            <v>0</v>
          </cell>
          <cell r="LB315">
            <v>0</v>
          </cell>
          <cell r="LC315">
            <v>0</v>
          </cell>
          <cell r="LD315">
            <v>0</v>
          </cell>
        </row>
        <row r="316">
          <cell r="B316">
            <v>313</v>
          </cell>
          <cell r="C316" t="str">
            <v>“CAJICÁ IDEAL”</v>
          </cell>
          <cell r="D316" t="str">
            <v>5. CAJICÁ IDEAL EN CULTURA CIUDADANA, GOBERNANZA Y CERCANÍA</v>
          </cell>
          <cell r="E316" t="str">
            <v>45. Gobierno Territorial</v>
          </cell>
          <cell r="F316" t="str">
            <v xml:space="preserve">14. Cajicá con Gobernanza </v>
          </cell>
          <cell r="G316"/>
          <cell r="H316">
            <v>94</v>
          </cell>
          <cell r="I316" t="str">
            <v xml:space="preserve">implementar al 100% la Política Pública Municipal de Libertad de Cultos y Religiones anualmente </v>
          </cell>
          <cell r="J316" t="str">
            <v>Porcentaje</v>
          </cell>
          <cell r="K316">
            <v>0</v>
          </cell>
          <cell r="L316"/>
          <cell r="M316">
            <v>100</v>
          </cell>
          <cell r="N316" t="str">
            <v>Alcaldía Municipal</v>
          </cell>
          <cell r="O316" t="str">
            <v>4599031. Servicio de asistencia técnica</v>
          </cell>
          <cell r="P316" t="str">
            <v>459903105. Programas asistidos técnicamente</v>
          </cell>
          <cell r="Q316" t="str">
            <v>67. Libertad Religiosa, de Cultos y Conciencia</v>
          </cell>
          <cell r="R316" t="str">
            <v>Secretaría de Gobierno y Participación Ciudadana</v>
          </cell>
          <cell r="S316">
            <v>313</v>
          </cell>
          <cell r="T316" t="str">
            <v>Crear e implementar 1 programa municipal de libertad religiosa, de cultos y conciencia</v>
          </cell>
          <cell r="U316" t="str">
            <v xml:space="preserve">Programa Municipal Religiosa, de cultos y conciencia </v>
          </cell>
          <cell r="V316" t="str">
            <v>Número</v>
          </cell>
          <cell r="W316"/>
          <cell r="X316">
            <v>1</v>
          </cell>
          <cell r="Y316">
            <v>0</v>
          </cell>
          <cell r="Z316" t="str">
            <v>MA</v>
          </cell>
          <cell r="AA316">
            <v>0.29498525073746312</v>
          </cell>
          <cell r="AB316">
            <v>0.24999999999999997</v>
          </cell>
          <cell r="AC316">
            <v>0.24999999999999997</v>
          </cell>
          <cell r="AD316">
            <v>0</v>
          </cell>
          <cell r="AE316">
            <v>0</v>
          </cell>
          <cell r="AF316"/>
          <cell r="AG316"/>
          <cell r="AH316"/>
          <cell r="AI316"/>
          <cell r="AJ316"/>
          <cell r="AK316"/>
          <cell r="AL316" t="str">
            <v>16. Paz, justicia e instituciones sólidas</v>
          </cell>
          <cell r="AM316" t="str">
            <v>Comunidad</v>
          </cell>
          <cell r="AN316"/>
          <cell r="AO316">
            <v>1</v>
          </cell>
          <cell r="AP316">
            <v>0.3115264797507788</v>
          </cell>
          <cell r="AQ316">
            <v>1</v>
          </cell>
          <cell r="AR316">
            <v>0.29850746268656714</v>
          </cell>
          <cell r="AS316">
            <v>1</v>
          </cell>
          <cell r="AT316">
            <v>0.30864197530864196</v>
          </cell>
          <cell r="AU316">
            <v>1</v>
          </cell>
          <cell r="AV316">
            <v>0.30769230769230771</v>
          </cell>
          <cell r="AW316">
            <v>0.99999999999999989</v>
          </cell>
          <cell r="AX316">
            <v>99.999999999999986</v>
          </cell>
          <cell r="AY316">
            <v>0</v>
          </cell>
          <cell r="AZ316">
            <v>0</v>
          </cell>
          <cell r="BA316">
            <v>0</v>
          </cell>
          <cell r="BB316">
            <v>0</v>
          </cell>
          <cell r="BC316">
            <v>0</v>
          </cell>
          <cell r="BD316">
            <v>0</v>
          </cell>
          <cell r="BE316">
            <v>0.31152647975077874</v>
          </cell>
          <cell r="BF316">
            <v>0</v>
          </cell>
          <cell r="BG316">
            <v>0</v>
          </cell>
          <cell r="BH316">
            <v>0</v>
          </cell>
          <cell r="BI316">
            <v>7.3746312684365767E-2</v>
          </cell>
          <cell r="BJ316">
            <v>10000000</v>
          </cell>
          <cell r="BK316"/>
          <cell r="BL316"/>
          <cell r="BM316"/>
          <cell r="BN316"/>
          <cell r="BO316"/>
          <cell r="BP316">
            <v>10000000</v>
          </cell>
          <cell r="BQ316"/>
          <cell r="BR316"/>
          <cell r="BS316"/>
          <cell r="BT316"/>
          <cell r="BU316"/>
          <cell r="BV316"/>
          <cell r="BW316"/>
          <cell r="BX316"/>
          <cell r="BY316"/>
          <cell r="BZ316">
            <v>10000000</v>
          </cell>
          <cell r="CA316"/>
          <cell r="CB316"/>
          <cell r="CC316"/>
          <cell r="CD316"/>
          <cell r="CE316"/>
          <cell r="CF316">
            <v>10000000</v>
          </cell>
          <cell r="CG316"/>
          <cell r="CH316"/>
          <cell r="CI316"/>
          <cell r="CJ316"/>
          <cell r="CK316"/>
          <cell r="CL316"/>
          <cell r="CM316"/>
          <cell r="CN316"/>
          <cell r="CO316"/>
          <cell r="CP316"/>
          <cell r="CQ316">
            <v>0</v>
          </cell>
          <cell r="CR316">
            <v>0</v>
          </cell>
          <cell r="CS316">
            <v>0</v>
          </cell>
          <cell r="CT316">
            <v>0</v>
          </cell>
          <cell r="CU316">
            <v>0</v>
          </cell>
          <cell r="CV316">
            <v>0</v>
          </cell>
          <cell r="CW316">
            <v>0</v>
          </cell>
          <cell r="CX316">
            <v>0</v>
          </cell>
          <cell r="CY316">
            <v>0</v>
          </cell>
          <cell r="CZ316">
            <v>0</v>
          </cell>
          <cell r="DA316">
            <v>0</v>
          </cell>
          <cell r="DB316">
            <v>0</v>
          </cell>
          <cell r="DC316">
            <v>0</v>
          </cell>
          <cell r="DD316">
            <v>0</v>
          </cell>
          <cell r="DE316">
            <v>0</v>
          </cell>
          <cell r="DF316">
            <v>0</v>
          </cell>
          <cell r="DG316">
            <v>0</v>
          </cell>
          <cell r="DH316">
            <v>0</v>
          </cell>
          <cell r="DI316">
            <v>35000000</v>
          </cell>
          <cell r="DJ316"/>
          <cell r="DK316"/>
          <cell r="DL316"/>
          <cell r="DM316"/>
          <cell r="DN316"/>
          <cell r="DO316">
            <v>35000000</v>
          </cell>
          <cell r="DP316"/>
          <cell r="DQ316"/>
          <cell r="DR316"/>
          <cell r="DS316"/>
          <cell r="DT316"/>
          <cell r="DU316"/>
          <cell r="DV316"/>
          <cell r="DW316">
            <v>0</v>
          </cell>
          <cell r="DX316"/>
          <cell r="DY316">
            <v>0</v>
          </cell>
          <cell r="DZ316"/>
          <cell r="EA316">
            <v>0</v>
          </cell>
          <cell r="EB316">
            <v>0</v>
          </cell>
          <cell r="EC316">
            <v>0</v>
          </cell>
          <cell r="ED316">
            <v>0</v>
          </cell>
          <cell r="EE316"/>
          <cell r="EF316">
            <v>0</v>
          </cell>
          <cell r="EG316">
            <v>0</v>
          </cell>
          <cell r="EH316">
            <v>0</v>
          </cell>
          <cell r="EI316">
            <v>0</v>
          </cell>
          <cell r="EJ316">
            <v>0</v>
          </cell>
          <cell r="EK316">
            <v>0</v>
          </cell>
          <cell r="EL316">
            <v>0</v>
          </cell>
          <cell r="EM316">
            <v>0</v>
          </cell>
          <cell r="EN316">
            <v>0</v>
          </cell>
          <cell r="EO316"/>
          <cell r="EP316">
            <v>0</v>
          </cell>
          <cell r="EQ316">
            <v>0</v>
          </cell>
          <cell r="ER316">
            <v>0</v>
          </cell>
          <cell r="ES316">
            <v>0</v>
          </cell>
          <cell r="ET316">
            <v>0</v>
          </cell>
          <cell r="EU316">
            <v>0</v>
          </cell>
          <cell r="EV316">
            <v>0</v>
          </cell>
          <cell r="EW316">
            <v>0</v>
          </cell>
          <cell r="EX316">
            <v>0</v>
          </cell>
          <cell r="EY316">
            <v>0</v>
          </cell>
          <cell r="EZ316">
            <v>0</v>
          </cell>
          <cell r="FA316">
            <v>0</v>
          </cell>
          <cell r="FB316">
            <v>0</v>
          </cell>
          <cell r="FC316">
            <v>0</v>
          </cell>
          <cell r="FD316">
            <v>0</v>
          </cell>
          <cell r="FE316">
            <v>0</v>
          </cell>
          <cell r="FF316">
            <v>0</v>
          </cell>
          <cell r="FG316">
            <v>0</v>
          </cell>
          <cell r="FH316">
            <v>0</v>
          </cell>
          <cell r="FI316">
            <v>0</v>
          </cell>
          <cell r="FJ316"/>
          <cell r="FK316"/>
          <cell r="FL316"/>
          <cell r="FM316">
            <v>0</v>
          </cell>
          <cell r="FN316">
            <v>0</v>
          </cell>
          <cell r="FO316">
            <v>0</v>
          </cell>
          <cell r="FP316"/>
          <cell r="FQ316"/>
          <cell r="FR316"/>
          <cell r="FS316"/>
          <cell r="FT316"/>
          <cell r="FU316"/>
          <cell r="FV316">
            <v>0</v>
          </cell>
          <cell r="FW316"/>
          <cell r="FX316">
            <v>0</v>
          </cell>
          <cell r="FY316">
            <v>0</v>
          </cell>
          <cell r="FZ316">
            <v>0</v>
          </cell>
          <cell r="GA316">
            <v>0</v>
          </cell>
          <cell r="GB316">
            <v>0</v>
          </cell>
          <cell r="GC316">
            <v>0</v>
          </cell>
          <cell r="GD316">
            <v>0</v>
          </cell>
          <cell r="GE316">
            <v>0</v>
          </cell>
          <cell r="GF316">
            <v>0</v>
          </cell>
          <cell r="GG316">
            <v>0</v>
          </cell>
          <cell r="GH316">
            <v>0</v>
          </cell>
          <cell r="GI316">
            <v>0</v>
          </cell>
          <cell r="GJ316">
            <v>0</v>
          </cell>
          <cell r="GK316">
            <v>0</v>
          </cell>
          <cell r="GL316">
            <v>0</v>
          </cell>
          <cell r="GM316">
            <v>0</v>
          </cell>
          <cell r="GN316"/>
          <cell r="GO316">
            <v>0</v>
          </cell>
          <cell r="GP316">
            <v>0</v>
          </cell>
          <cell r="GQ316">
            <v>0</v>
          </cell>
          <cell r="GR316">
            <v>0</v>
          </cell>
          <cell r="GS316">
            <v>0</v>
          </cell>
          <cell r="GT316">
            <v>0</v>
          </cell>
          <cell r="GU316">
            <v>0</v>
          </cell>
          <cell r="GV316">
            <v>0</v>
          </cell>
          <cell r="GW316">
            <v>0</v>
          </cell>
          <cell r="GX316">
            <v>0</v>
          </cell>
          <cell r="GY316">
            <v>0</v>
          </cell>
          <cell r="GZ316">
            <v>0</v>
          </cell>
          <cell r="HA316">
            <v>0</v>
          </cell>
          <cell r="HB316">
            <v>0</v>
          </cell>
          <cell r="HC316">
            <v>0</v>
          </cell>
          <cell r="HD316">
            <v>0</v>
          </cell>
          <cell r="HE316">
            <v>0</v>
          </cell>
          <cell r="HF316">
            <v>0</v>
          </cell>
          <cell r="HG316">
            <v>0</v>
          </cell>
          <cell r="HH316">
            <v>0</v>
          </cell>
          <cell r="HI316"/>
          <cell r="HJ316"/>
          <cell r="HK316"/>
          <cell r="HL316">
            <v>0</v>
          </cell>
          <cell r="HM316">
            <v>0</v>
          </cell>
          <cell r="HN316">
            <v>0</v>
          </cell>
          <cell r="HO316"/>
          <cell r="HP316"/>
          <cell r="HQ316"/>
          <cell r="HR316"/>
          <cell r="HS316"/>
          <cell r="HT316"/>
          <cell r="HU316">
            <v>0</v>
          </cell>
          <cell r="HV316"/>
          <cell r="HW316">
            <v>0</v>
          </cell>
          <cell r="HX316">
            <v>0</v>
          </cell>
          <cell r="HY316">
            <v>0</v>
          </cell>
          <cell r="HZ316">
            <v>0</v>
          </cell>
          <cell r="IA316">
            <v>0</v>
          </cell>
          <cell r="IB316">
            <v>0</v>
          </cell>
          <cell r="IC316">
            <v>0</v>
          </cell>
          <cell r="ID316">
            <v>0</v>
          </cell>
          <cell r="IE316">
            <v>0</v>
          </cell>
          <cell r="IF316">
            <v>0</v>
          </cell>
          <cell r="IG316">
            <v>0</v>
          </cell>
          <cell r="IH316">
            <v>0</v>
          </cell>
          <cell r="II316">
            <v>0</v>
          </cell>
          <cell r="IJ316">
            <v>0</v>
          </cell>
          <cell r="IK316">
            <v>0</v>
          </cell>
          <cell r="IL316">
            <v>0</v>
          </cell>
          <cell r="IM316"/>
          <cell r="IN316">
            <v>0</v>
          </cell>
          <cell r="IO316">
            <v>0</v>
          </cell>
          <cell r="IP316">
            <v>0</v>
          </cell>
          <cell r="IQ316">
            <v>0</v>
          </cell>
          <cell r="IR316">
            <v>0</v>
          </cell>
          <cell r="IS316">
            <v>0</v>
          </cell>
          <cell r="IT316">
            <v>0</v>
          </cell>
          <cell r="IU316">
            <v>0</v>
          </cell>
          <cell r="IV316">
            <v>0</v>
          </cell>
          <cell r="IW316">
            <v>0</v>
          </cell>
          <cell r="IX316">
            <v>0</v>
          </cell>
          <cell r="IY316">
            <v>0</v>
          </cell>
          <cell r="IZ316">
            <v>0</v>
          </cell>
          <cell r="JA316">
            <v>0</v>
          </cell>
          <cell r="JB316">
            <v>0</v>
          </cell>
          <cell r="JC316">
            <v>0</v>
          </cell>
          <cell r="JD316">
            <v>0</v>
          </cell>
          <cell r="JE316">
            <v>0</v>
          </cell>
          <cell r="JF316">
            <v>45000000</v>
          </cell>
          <cell r="JG316">
            <v>0</v>
          </cell>
          <cell r="JH316">
            <v>0</v>
          </cell>
          <cell r="JI316">
            <v>0</v>
          </cell>
          <cell r="JJ316">
            <v>0</v>
          </cell>
          <cell r="JK316">
            <v>0</v>
          </cell>
          <cell r="JL316">
            <v>45000000</v>
          </cell>
          <cell r="JM316">
            <v>0</v>
          </cell>
          <cell r="JN316">
            <v>0</v>
          </cell>
          <cell r="JO316">
            <v>0</v>
          </cell>
          <cell r="JP316">
            <v>0</v>
          </cell>
          <cell r="JQ316">
            <v>0</v>
          </cell>
          <cell r="JR316">
            <v>0</v>
          </cell>
          <cell r="JS316">
            <v>0</v>
          </cell>
          <cell r="JT316">
            <v>0</v>
          </cell>
          <cell r="JU316">
            <v>0</v>
          </cell>
          <cell r="JV316">
            <v>10000000</v>
          </cell>
          <cell r="JW316">
            <v>0</v>
          </cell>
          <cell r="JX316">
            <v>0</v>
          </cell>
          <cell r="JY316">
            <v>0</v>
          </cell>
          <cell r="JZ316">
            <v>0</v>
          </cell>
          <cell r="KA316">
            <v>0</v>
          </cell>
          <cell r="KB316">
            <v>10000000</v>
          </cell>
          <cell r="KC316">
            <v>0</v>
          </cell>
          <cell r="KD316">
            <v>0</v>
          </cell>
          <cell r="KE316">
            <v>0</v>
          </cell>
          <cell r="KF316">
            <v>0</v>
          </cell>
          <cell r="KG316">
            <v>0</v>
          </cell>
          <cell r="KH316">
            <v>0</v>
          </cell>
          <cell r="KI316">
            <v>0</v>
          </cell>
          <cell r="KJ316">
            <v>0</v>
          </cell>
          <cell r="KK316">
            <v>0</v>
          </cell>
          <cell r="KL316"/>
          <cell r="KM316">
            <v>0</v>
          </cell>
          <cell r="KN316">
            <v>0</v>
          </cell>
          <cell r="KO316">
            <v>0</v>
          </cell>
          <cell r="KP316">
            <v>0</v>
          </cell>
          <cell r="KQ316">
            <v>0</v>
          </cell>
          <cell r="KR316">
            <v>0</v>
          </cell>
          <cell r="KS316">
            <v>0</v>
          </cell>
          <cell r="KT316">
            <v>0</v>
          </cell>
          <cell r="KU316">
            <v>0</v>
          </cell>
          <cell r="KV316">
            <v>0</v>
          </cell>
          <cell r="KW316">
            <v>0</v>
          </cell>
          <cell r="KX316">
            <v>0</v>
          </cell>
          <cell r="KY316">
            <v>0</v>
          </cell>
          <cell r="KZ316">
            <v>0</v>
          </cell>
          <cell r="LA316">
            <v>0</v>
          </cell>
          <cell r="LB316">
            <v>0</v>
          </cell>
          <cell r="LC316">
            <v>0</v>
          </cell>
          <cell r="LD316">
            <v>0</v>
          </cell>
        </row>
        <row r="317">
          <cell r="B317">
            <v>314</v>
          </cell>
          <cell r="C317" t="str">
            <v>“CAJICÁ IDEAL”</v>
          </cell>
          <cell r="D317" t="str">
            <v>5. CAJICÁ IDEAL EN CULTURA CIUDADANA, GOBERNANZA Y CERCANÍA</v>
          </cell>
          <cell r="E317" t="str">
            <v>45. Gobierno Territorial</v>
          </cell>
          <cell r="F317" t="str">
            <v xml:space="preserve">14. Cajicá con Gobernanza </v>
          </cell>
          <cell r="G317"/>
          <cell r="H317">
            <v>95</v>
          </cell>
          <cell r="I317" t="str">
            <v xml:space="preserve">Consolidada en 25% el catastro multipropósito de Cajicá en el cuatrienio </v>
          </cell>
          <cell r="J317" t="str">
            <v xml:space="preserve">Porcentaje </v>
          </cell>
          <cell r="K317">
            <v>0</v>
          </cell>
          <cell r="L317"/>
          <cell r="M317">
            <v>25</v>
          </cell>
          <cell r="N317" t="str">
            <v>Alcaldía Municipal</v>
          </cell>
          <cell r="O317" t="str">
            <v>4599029. Servicio de integración de la oferta pública</v>
          </cell>
          <cell r="P317" t="str">
            <v>459902901. Personas atendidas con oferta institucional articulada</v>
          </cell>
          <cell r="Q317" t="str">
            <v xml:space="preserve">68. Cooperación y Responsabilidad social </v>
          </cell>
          <cell r="R317" t="str">
            <v>Secretaría de Planeación</v>
          </cell>
          <cell r="S317">
            <v>314</v>
          </cell>
          <cell r="T317" t="str">
            <v>Elaborar e Implementar 1 plan de búsqueda de aliados y socios que quieran trabajar por el bienestar de los Cajiqueños a nivel Local - Departamental - Nacional y Cooperación Internacional</v>
          </cell>
          <cell r="U317" t="str">
            <v xml:space="preserve">Plan de búsqueda de aliados y socios </v>
          </cell>
          <cell r="V317" t="str">
            <v>Número</v>
          </cell>
          <cell r="W317"/>
          <cell r="X317">
            <v>1</v>
          </cell>
          <cell r="Y317">
            <v>0</v>
          </cell>
          <cell r="Z317" t="str">
            <v xml:space="preserve">MA </v>
          </cell>
          <cell r="AA317">
            <v>0.29498525073746312</v>
          </cell>
          <cell r="AB317">
            <v>1</v>
          </cell>
          <cell r="AC317">
            <v>1</v>
          </cell>
          <cell r="AD317">
            <v>0</v>
          </cell>
          <cell r="AE317">
            <v>0</v>
          </cell>
          <cell r="AF317" t="str">
            <v>G</v>
          </cell>
          <cell r="AG317"/>
          <cell r="AH317"/>
          <cell r="AI317"/>
          <cell r="AJ317"/>
          <cell r="AK317"/>
          <cell r="AL317" t="str">
            <v>16. Paz, justicia e instituciones sólidas</v>
          </cell>
          <cell r="AM317" t="str">
            <v>Comunidad</v>
          </cell>
          <cell r="AN317"/>
          <cell r="AO317">
            <v>1</v>
          </cell>
          <cell r="AP317">
            <v>0.3115264797507788</v>
          </cell>
          <cell r="AQ317">
            <v>1</v>
          </cell>
          <cell r="AR317">
            <v>0.29850746268656714</v>
          </cell>
          <cell r="AS317">
            <v>1</v>
          </cell>
          <cell r="AT317">
            <v>0.30864197530864196</v>
          </cell>
          <cell r="AU317">
            <v>1</v>
          </cell>
          <cell r="AV317">
            <v>0.30769230769230771</v>
          </cell>
          <cell r="AW317">
            <v>1</v>
          </cell>
          <cell r="AX317">
            <v>100</v>
          </cell>
          <cell r="AY317">
            <v>0</v>
          </cell>
          <cell r="AZ317">
            <v>0</v>
          </cell>
          <cell r="BA317">
            <v>0</v>
          </cell>
          <cell r="BB317">
            <v>0</v>
          </cell>
          <cell r="BC317">
            <v>0</v>
          </cell>
          <cell r="BD317">
            <v>0</v>
          </cell>
          <cell r="BE317">
            <v>0.3115264797507788</v>
          </cell>
          <cell r="BF317">
            <v>0</v>
          </cell>
          <cell r="BG317">
            <v>0</v>
          </cell>
          <cell r="BH317">
            <v>0</v>
          </cell>
          <cell r="BI317">
            <v>0.29498525073746312</v>
          </cell>
          <cell r="BJ317">
            <v>0</v>
          </cell>
          <cell r="BK317"/>
          <cell r="BL317"/>
          <cell r="BM317"/>
          <cell r="BN317"/>
          <cell r="BO317"/>
          <cell r="BP317"/>
          <cell r="BQ317"/>
          <cell r="BR317"/>
          <cell r="BS317"/>
          <cell r="BT317"/>
          <cell r="BU317"/>
          <cell r="BV317"/>
          <cell r="BW317"/>
          <cell r="BX317"/>
          <cell r="BY317"/>
          <cell r="BZ317">
            <v>0</v>
          </cell>
          <cell r="CA317"/>
          <cell r="CB317"/>
          <cell r="CC317"/>
          <cell r="CD317"/>
          <cell r="CE317"/>
          <cell r="CF317"/>
          <cell r="CG317"/>
          <cell r="CH317"/>
          <cell r="CI317"/>
          <cell r="CJ317"/>
          <cell r="CK317"/>
          <cell r="CL317"/>
          <cell r="CM317"/>
          <cell r="CN317"/>
          <cell r="CO317"/>
          <cell r="CP317"/>
          <cell r="CQ317">
            <v>0</v>
          </cell>
          <cell r="CR317">
            <v>0</v>
          </cell>
          <cell r="CS317">
            <v>0</v>
          </cell>
          <cell r="CT317">
            <v>0</v>
          </cell>
          <cell r="CU317">
            <v>0</v>
          </cell>
          <cell r="CV317">
            <v>0</v>
          </cell>
          <cell r="CW317">
            <v>0</v>
          </cell>
          <cell r="CX317">
            <v>0</v>
          </cell>
          <cell r="CY317">
            <v>0</v>
          </cell>
          <cell r="CZ317">
            <v>0</v>
          </cell>
          <cell r="DA317">
            <v>0</v>
          </cell>
          <cell r="DB317">
            <v>0</v>
          </cell>
          <cell r="DC317">
            <v>0</v>
          </cell>
          <cell r="DD317">
            <v>0</v>
          </cell>
          <cell r="DE317">
            <v>0</v>
          </cell>
          <cell r="DF317">
            <v>0</v>
          </cell>
          <cell r="DG317">
            <v>0</v>
          </cell>
          <cell r="DH317">
            <v>0</v>
          </cell>
          <cell r="DI317">
            <v>0</v>
          </cell>
          <cell r="DJ317"/>
          <cell r="DK317"/>
          <cell r="DL317"/>
          <cell r="DM317"/>
          <cell r="DN317"/>
          <cell r="DO317"/>
          <cell r="DP317"/>
          <cell r="DQ317"/>
          <cell r="DR317"/>
          <cell r="DS317"/>
          <cell r="DT317"/>
          <cell r="DU317"/>
          <cell r="DV317"/>
          <cell r="DW317">
            <v>0</v>
          </cell>
          <cell r="DX317"/>
          <cell r="DY317">
            <v>0</v>
          </cell>
          <cell r="DZ317"/>
          <cell r="EA317">
            <v>0</v>
          </cell>
          <cell r="EB317">
            <v>0</v>
          </cell>
          <cell r="EC317">
            <v>0</v>
          </cell>
          <cell r="ED317">
            <v>0</v>
          </cell>
          <cell r="EE317"/>
          <cell r="EF317">
            <v>0</v>
          </cell>
          <cell r="EG317">
            <v>0</v>
          </cell>
          <cell r="EH317">
            <v>0</v>
          </cell>
          <cell r="EI317">
            <v>0</v>
          </cell>
          <cell r="EJ317">
            <v>0</v>
          </cell>
          <cell r="EK317">
            <v>0</v>
          </cell>
          <cell r="EL317">
            <v>0</v>
          </cell>
          <cell r="EM317">
            <v>0</v>
          </cell>
          <cell r="EN317">
            <v>0</v>
          </cell>
          <cell r="EO317"/>
          <cell r="EP317">
            <v>0</v>
          </cell>
          <cell r="EQ317">
            <v>0</v>
          </cell>
          <cell r="ER317">
            <v>0</v>
          </cell>
          <cell r="ES317">
            <v>0</v>
          </cell>
          <cell r="ET317">
            <v>0</v>
          </cell>
          <cell r="EU317">
            <v>0</v>
          </cell>
          <cell r="EV317">
            <v>0</v>
          </cell>
          <cell r="EW317">
            <v>0</v>
          </cell>
          <cell r="EX317">
            <v>0</v>
          </cell>
          <cell r="EY317">
            <v>0</v>
          </cell>
          <cell r="EZ317">
            <v>0</v>
          </cell>
          <cell r="FA317">
            <v>0</v>
          </cell>
          <cell r="FB317">
            <v>0</v>
          </cell>
          <cell r="FC317">
            <v>0</v>
          </cell>
          <cell r="FD317">
            <v>0</v>
          </cell>
          <cell r="FE317">
            <v>0</v>
          </cell>
          <cell r="FF317">
            <v>0</v>
          </cell>
          <cell r="FG317">
            <v>0</v>
          </cell>
          <cell r="FH317">
            <v>0</v>
          </cell>
          <cell r="FI317">
            <v>0</v>
          </cell>
          <cell r="FJ317"/>
          <cell r="FK317"/>
          <cell r="FL317"/>
          <cell r="FM317">
            <v>0</v>
          </cell>
          <cell r="FN317">
            <v>0</v>
          </cell>
          <cell r="FO317">
            <v>0</v>
          </cell>
          <cell r="FP317"/>
          <cell r="FQ317"/>
          <cell r="FR317"/>
          <cell r="FS317"/>
          <cell r="FT317"/>
          <cell r="FU317"/>
          <cell r="FV317">
            <v>0</v>
          </cell>
          <cell r="FW317"/>
          <cell r="FX317">
            <v>0</v>
          </cell>
          <cell r="FY317">
            <v>0</v>
          </cell>
          <cell r="FZ317">
            <v>0</v>
          </cell>
          <cell r="GA317">
            <v>0</v>
          </cell>
          <cell r="GB317">
            <v>0</v>
          </cell>
          <cell r="GC317">
            <v>0</v>
          </cell>
          <cell r="GD317">
            <v>0</v>
          </cell>
          <cell r="GE317">
            <v>0</v>
          </cell>
          <cell r="GF317">
            <v>0</v>
          </cell>
          <cell r="GG317">
            <v>0</v>
          </cell>
          <cell r="GH317">
            <v>0</v>
          </cell>
          <cell r="GI317">
            <v>0</v>
          </cell>
          <cell r="GJ317">
            <v>0</v>
          </cell>
          <cell r="GK317">
            <v>0</v>
          </cell>
          <cell r="GL317">
            <v>0</v>
          </cell>
          <cell r="GM317">
            <v>0</v>
          </cell>
          <cell r="GN317"/>
          <cell r="GO317">
            <v>0</v>
          </cell>
          <cell r="GP317">
            <v>0</v>
          </cell>
          <cell r="GQ317">
            <v>0</v>
          </cell>
          <cell r="GR317">
            <v>0</v>
          </cell>
          <cell r="GS317">
            <v>0</v>
          </cell>
          <cell r="GT317">
            <v>0</v>
          </cell>
          <cell r="GU317">
            <v>0</v>
          </cell>
          <cell r="GV317">
            <v>0</v>
          </cell>
          <cell r="GW317">
            <v>0</v>
          </cell>
          <cell r="GX317">
            <v>0</v>
          </cell>
          <cell r="GY317">
            <v>0</v>
          </cell>
          <cell r="GZ317">
            <v>0</v>
          </cell>
          <cell r="HA317">
            <v>0</v>
          </cell>
          <cell r="HB317">
            <v>0</v>
          </cell>
          <cell r="HC317">
            <v>0</v>
          </cell>
          <cell r="HD317">
            <v>0</v>
          </cell>
          <cell r="HE317">
            <v>0</v>
          </cell>
          <cell r="HF317">
            <v>0</v>
          </cell>
          <cell r="HG317">
            <v>0</v>
          </cell>
          <cell r="HH317">
            <v>0</v>
          </cell>
          <cell r="HI317"/>
          <cell r="HJ317"/>
          <cell r="HK317"/>
          <cell r="HL317">
            <v>0</v>
          </cell>
          <cell r="HM317">
            <v>0</v>
          </cell>
          <cell r="HN317">
            <v>0</v>
          </cell>
          <cell r="HO317"/>
          <cell r="HP317"/>
          <cell r="HQ317"/>
          <cell r="HR317"/>
          <cell r="HS317"/>
          <cell r="HT317"/>
          <cell r="HU317">
            <v>0</v>
          </cell>
          <cell r="HV317"/>
          <cell r="HW317">
            <v>0</v>
          </cell>
          <cell r="HX317">
            <v>0</v>
          </cell>
          <cell r="HY317">
            <v>0</v>
          </cell>
          <cell r="HZ317">
            <v>0</v>
          </cell>
          <cell r="IA317">
            <v>0</v>
          </cell>
          <cell r="IB317">
            <v>0</v>
          </cell>
          <cell r="IC317">
            <v>0</v>
          </cell>
          <cell r="ID317">
            <v>0</v>
          </cell>
          <cell r="IE317">
            <v>0</v>
          </cell>
          <cell r="IF317">
            <v>0</v>
          </cell>
          <cell r="IG317">
            <v>0</v>
          </cell>
          <cell r="IH317">
            <v>0</v>
          </cell>
          <cell r="II317">
            <v>0</v>
          </cell>
          <cell r="IJ317">
            <v>0</v>
          </cell>
          <cell r="IK317">
            <v>0</v>
          </cell>
          <cell r="IL317">
            <v>0</v>
          </cell>
          <cell r="IM317"/>
          <cell r="IN317">
            <v>0</v>
          </cell>
          <cell r="IO317">
            <v>0</v>
          </cell>
          <cell r="IP317">
            <v>0</v>
          </cell>
          <cell r="IQ317">
            <v>0</v>
          </cell>
          <cell r="IR317">
            <v>0</v>
          </cell>
          <cell r="IS317">
            <v>0</v>
          </cell>
          <cell r="IT317">
            <v>0</v>
          </cell>
          <cell r="IU317">
            <v>0</v>
          </cell>
          <cell r="IV317">
            <v>0</v>
          </cell>
          <cell r="IW317">
            <v>0</v>
          </cell>
          <cell r="IX317">
            <v>0</v>
          </cell>
          <cell r="IY317">
            <v>0</v>
          </cell>
          <cell r="IZ317">
            <v>0</v>
          </cell>
          <cell r="JA317">
            <v>0</v>
          </cell>
          <cell r="JB317">
            <v>0</v>
          </cell>
          <cell r="JC317">
            <v>0</v>
          </cell>
          <cell r="JD317">
            <v>0</v>
          </cell>
          <cell r="JE317">
            <v>0</v>
          </cell>
          <cell r="JF317">
            <v>0</v>
          </cell>
          <cell r="JG317">
            <v>0</v>
          </cell>
          <cell r="JH317">
            <v>0</v>
          </cell>
          <cell r="JI317">
            <v>0</v>
          </cell>
          <cell r="JJ317">
            <v>0</v>
          </cell>
          <cell r="JK317">
            <v>0</v>
          </cell>
          <cell r="JL317">
            <v>0</v>
          </cell>
          <cell r="JM317">
            <v>0</v>
          </cell>
          <cell r="JN317">
            <v>0</v>
          </cell>
          <cell r="JO317">
            <v>0</v>
          </cell>
          <cell r="JP317">
            <v>0</v>
          </cell>
          <cell r="JQ317">
            <v>0</v>
          </cell>
          <cell r="JR317">
            <v>0</v>
          </cell>
          <cell r="JS317">
            <v>0</v>
          </cell>
          <cell r="JT317">
            <v>0</v>
          </cell>
          <cell r="JU317">
            <v>0</v>
          </cell>
          <cell r="JV317">
            <v>0</v>
          </cell>
          <cell r="JW317">
            <v>0</v>
          </cell>
          <cell r="JX317">
            <v>0</v>
          </cell>
          <cell r="JY317">
            <v>0</v>
          </cell>
          <cell r="JZ317">
            <v>0</v>
          </cell>
          <cell r="KA317">
            <v>0</v>
          </cell>
          <cell r="KB317">
            <v>0</v>
          </cell>
          <cell r="KC317">
            <v>0</v>
          </cell>
          <cell r="KD317">
            <v>0</v>
          </cell>
          <cell r="KE317">
            <v>0</v>
          </cell>
          <cell r="KF317">
            <v>0</v>
          </cell>
          <cell r="KG317">
            <v>0</v>
          </cell>
          <cell r="KH317">
            <v>0</v>
          </cell>
          <cell r="KI317">
            <v>0</v>
          </cell>
          <cell r="KJ317">
            <v>0</v>
          </cell>
          <cell r="KK317">
            <v>0</v>
          </cell>
          <cell r="KL317"/>
          <cell r="KM317">
            <v>0</v>
          </cell>
          <cell r="KN317">
            <v>0</v>
          </cell>
          <cell r="KO317">
            <v>0</v>
          </cell>
          <cell r="KP317">
            <v>0</v>
          </cell>
          <cell r="KQ317">
            <v>0</v>
          </cell>
          <cell r="KR317">
            <v>0</v>
          </cell>
          <cell r="KS317">
            <v>0</v>
          </cell>
          <cell r="KT317">
            <v>0</v>
          </cell>
          <cell r="KU317">
            <v>0</v>
          </cell>
          <cell r="KV317">
            <v>0</v>
          </cell>
          <cell r="KW317">
            <v>0</v>
          </cell>
          <cell r="KX317">
            <v>0</v>
          </cell>
          <cell r="KY317">
            <v>0</v>
          </cell>
          <cell r="KZ317">
            <v>0</v>
          </cell>
          <cell r="LA317">
            <v>0</v>
          </cell>
          <cell r="LB317">
            <v>0</v>
          </cell>
          <cell r="LC317">
            <v>0</v>
          </cell>
          <cell r="LD317">
            <v>0</v>
          </cell>
        </row>
        <row r="318">
          <cell r="B318">
            <v>315</v>
          </cell>
          <cell r="C318" t="str">
            <v>“CAJICÁ IDEAL”</v>
          </cell>
          <cell r="D318" t="str">
            <v>5. CAJICÁ IDEAL EN CULTURA CIUDADANA, GOBERNANZA Y CERCANÍA</v>
          </cell>
          <cell r="E318" t="str">
            <v>04. Información Estadística</v>
          </cell>
          <cell r="F318" t="str">
            <v xml:space="preserve">15. Cajicá Estadística </v>
          </cell>
          <cell r="G318"/>
          <cell r="H318">
            <v>95</v>
          </cell>
          <cell r="I318" t="str">
            <v xml:space="preserve">Consolidada en 25% el catastro multipropósito de Cajicá en el cuatrienio </v>
          </cell>
          <cell r="J318" t="str">
            <v xml:space="preserve">Porcentaje </v>
          </cell>
          <cell r="K318">
            <v>0</v>
          </cell>
          <cell r="L318"/>
          <cell r="M318">
            <v>25</v>
          </cell>
          <cell r="N318" t="str">
            <v>Alcaldía Municipal</v>
          </cell>
          <cell r="O318" t="str">
            <v>0406016. Servicio de actualización catastral con enfoque multipropósito</v>
          </cell>
          <cell r="P318" t="str">
            <v>040601600. Área geográfica actualizada catastralmente con enfoque multipropósito</v>
          </cell>
          <cell r="Q318" t="str">
            <v>69. Datos de Cajicá</v>
          </cell>
          <cell r="R318" t="str">
            <v>Secretaría de Planeación</v>
          </cell>
          <cell r="S318">
            <v>315</v>
          </cell>
          <cell r="T318" t="str">
            <v>Consolidar 1 CajicaDATA - base de datos estadísticos y espaciales de Cajicá, avanzando hacia el catastro multipropósito</v>
          </cell>
          <cell r="U318" t="str">
            <v xml:space="preserve"> base de datos estadísticos de Cajicá</v>
          </cell>
          <cell r="V318" t="str">
            <v>Número</v>
          </cell>
          <cell r="W318"/>
          <cell r="X318">
            <v>1</v>
          </cell>
          <cell r="Y318">
            <v>0</v>
          </cell>
          <cell r="Z318" t="str">
            <v>I</v>
          </cell>
          <cell r="AA318">
            <v>0.29498525073746312</v>
          </cell>
          <cell r="AB318">
            <v>0.24100000000000005</v>
          </cell>
          <cell r="AC318">
            <v>0.24100000000000005</v>
          </cell>
          <cell r="AD318">
            <v>0</v>
          </cell>
          <cell r="AE318">
            <v>0</v>
          </cell>
          <cell r="AF318"/>
          <cell r="AG318"/>
          <cell r="AH318"/>
          <cell r="AI318"/>
          <cell r="AJ318"/>
          <cell r="AK318"/>
          <cell r="AL318" t="str">
            <v>16. Paz, justicia e instituciones sólidas</v>
          </cell>
          <cell r="AM318" t="str">
            <v>Comunidad</v>
          </cell>
          <cell r="AN318"/>
          <cell r="AO318">
            <v>0.25</v>
          </cell>
          <cell r="AP318">
            <v>0.3115264797507788</v>
          </cell>
          <cell r="AQ318">
            <v>0.25</v>
          </cell>
          <cell r="AR318">
            <v>0.29850746268656714</v>
          </cell>
          <cell r="AS318">
            <v>0.25</v>
          </cell>
          <cell r="AT318">
            <v>0.30864197530864196</v>
          </cell>
          <cell r="AU318">
            <v>0.25</v>
          </cell>
          <cell r="AV318">
            <v>0.30769230769230771</v>
          </cell>
          <cell r="AW318">
            <v>0.24100000000000005</v>
          </cell>
          <cell r="AX318">
            <v>96.40000000000002</v>
          </cell>
          <cell r="AY318">
            <v>0</v>
          </cell>
          <cell r="AZ318">
            <v>0</v>
          </cell>
          <cell r="BA318">
            <v>0</v>
          </cell>
          <cell r="BB318">
            <v>0</v>
          </cell>
          <cell r="BC318">
            <v>0</v>
          </cell>
          <cell r="BD318">
            <v>0</v>
          </cell>
          <cell r="BE318">
            <v>0.30031152647975079</v>
          </cell>
          <cell r="BF318">
            <v>0</v>
          </cell>
          <cell r="BG318">
            <v>0</v>
          </cell>
          <cell r="BH318">
            <v>0</v>
          </cell>
          <cell r="BI318">
            <v>7.1091445427728633E-2</v>
          </cell>
          <cell r="BJ318">
            <v>153000000</v>
          </cell>
          <cell r="BK318"/>
          <cell r="BL318"/>
          <cell r="BM318"/>
          <cell r="BN318"/>
          <cell r="BO318"/>
          <cell r="BP318">
            <v>153000000</v>
          </cell>
          <cell r="BQ318"/>
          <cell r="BR318"/>
          <cell r="BS318"/>
          <cell r="BT318"/>
          <cell r="BU318"/>
          <cell r="BV318"/>
          <cell r="BW318"/>
          <cell r="BX318"/>
          <cell r="BY318"/>
          <cell r="BZ318">
            <v>101922020.53</v>
          </cell>
          <cell r="CA318"/>
          <cell r="CB318"/>
          <cell r="CC318"/>
          <cell r="CD318"/>
          <cell r="CE318"/>
          <cell r="CF318">
            <v>101922020.53</v>
          </cell>
          <cell r="CG318"/>
          <cell r="CH318"/>
          <cell r="CI318"/>
          <cell r="CJ318"/>
          <cell r="CK318"/>
          <cell r="CL318"/>
          <cell r="CM318"/>
          <cell r="CN318"/>
          <cell r="CO318"/>
          <cell r="CP318"/>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45000000</v>
          </cell>
          <cell r="DJ318"/>
          <cell r="DK318"/>
          <cell r="DL318"/>
          <cell r="DM318"/>
          <cell r="DN318"/>
          <cell r="DO318">
            <v>45000000</v>
          </cell>
          <cell r="DP318"/>
          <cell r="DQ318"/>
          <cell r="DR318"/>
          <cell r="DS318"/>
          <cell r="DT318"/>
          <cell r="DU318"/>
          <cell r="DV318"/>
          <cell r="DW318">
            <v>0</v>
          </cell>
          <cell r="DX318"/>
          <cell r="DY318">
            <v>0</v>
          </cell>
          <cell r="DZ318"/>
          <cell r="EA318">
            <v>0</v>
          </cell>
          <cell r="EB318">
            <v>0</v>
          </cell>
          <cell r="EC318">
            <v>0</v>
          </cell>
          <cell r="ED318">
            <v>0</v>
          </cell>
          <cell r="EE318"/>
          <cell r="EF318">
            <v>0</v>
          </cell>
          <cell r="EG318">
            <v>0</v>
          </cell>
          <cell r="EH318">
            <v>0</v>
          </cell>
          <cell r="EI318">
            <v>0</v>
          </cell>
          <cell r="EJ318">
            <v>0</v>
          </cell>
          <cell r="EK318">
            <v>0</v>
          </cell>
          <cell r="EL318">
            <v>0</v>
          </cell>
          <cell r="EM318">
            <v>0</v>
          </cell>
          <cell r="EN318">
            <v>0</v>
          </cell>
          <cell r="EO318"/>
          <cell r="EP318">
            <v>0</v>
          </cell>
          <cell r="EQ318">
            <v>0</v>
          </cell>
          <cell r="ER318">
            <v>0</v>
          </cell>
          <cell r="ES318">
            <v>0</v>
          </cell>
          <cell r="ET318">
            <v>0</v>
          </cell>
          <cell r="EU318">
            <v>0</v>
          </cell>
          <cell r="EV318">
            <v>0</v>
          </cell>
          <cell r="EW318">
            <v>0</v>
          </cell>
          <cell r="EX318">
            <v>0</v>
          </cell>
          <cell r="EY318">
            <v>0</v>
          </cell>
          <cell r="EZ318">
            <v>0</v>
          </cell>
          <cell r="FA318">
            <v>0</v>
          </cell>
          <cell r="FB318">
            <v>0</v>
          </cell>
          <cell r="FC318">
            <v>0</v>
          </cell>
          <cell r="FD318">
            <v>0</v>
          </cell>
          <cell r="FE318">
            <v>0</v>
          </cell>
          <cell r="FF318">
            <v>0</v>
          </cell>
          <cell r="FG318">
            <v>0</v>
          </cell>
          <cell r="FH318">
            <v>0</v>
          </cell>
          <cell r="FI318">
            <v>0</v>
          </cell>
          <cell r="FJ318"/>
          <cell r="FK318"/>
          <cell r="FL318"/>
          <cell r="FM318">
            <v>0</v>
          </cell>
          <cell r="FN318">
            <v>0</v>
          </cell>
          <cell r="FO318">
            <v>0</v>
          </cell>
          <cell r="FP318"/>
          <cell r="FQ318"/>
          <cell r="FR318"/>
          <cell r="FS318"/>
          <cell r="FT318"/>
          <cell r="FU318"/>
          <cell r="FV318">
            <v>0</v>
          </cell>
          <cell r="FW318"/>
          <cell r="FX318">
            <v>0</v>
          </cell>
          <cell r="FY318">
            <v>0</v>
          </cell>
          <cell r="FZ318">
            <v>0</v>
          </cell>
          <cell r="GA318">
            <v>0</v>
          </cell>
          <cell r="GB318">
            <v>0</v>
          </cell>
          <cell r="GC318">
            <v>0</v>
          </cell>
          <cell r="GD318">
            <v>0</v>
          </cell>
          <cell r="GE318">
            <v>0</v>
          </cell>
          <cell r="GF318">
            <v>0</v>
          </cell>
          <cell r="GG318">
            <v>0</v>
          </cell>
          <cell r="GH318">
            <v>0</v>
          </cell>
          <cell r="GI318">
            <v>0</v>
          </cell>
          <cell r="GJ318">
            <v>0</v>
          </cell>
          <cell r="GK318">
            <v>0</v>
          </cell>
          <cell r="GL318">
            <v>0</v>
          </cell>
          <cell r="GM318">
            <v>0</v>
          </cell>
          <cell r="GN318"/>
          <cell r="GO318">
            <v>0</v>
          </cell>
          <cell r="GP318">
            <v>0</v>
          </cell>
          <cell r="GQ318">
            <v>0</v>
          </cell>
          <cell r="GR318">
            <v>0</v>
          </cell>
          <cell r="GS318">
            <v>0</v>
          </cell>
          <cell r="GT318">
            <v>0</v>
          </cell>
          <cell r="GU318">
            <v>0</v>
          </cell>
          <cell r="GV318">
            <v>0</v>
          </cell>
          <cell r="GW318">
            <v>0</v>
          </cell>
          <cell r="GX318">
            <v>0</v>
          </cell>
          <cell r="GY318">
            <v>0</v>
          </cell>
          <cell r="GZ318">
            <v>0</v>
          </cell>
          <cell r="HA318">
            <v>0</v>
          </cell>
          <cell r="HB318">
            <v>0</v>
          </cell>
          <cell r="HC318">
            <v>0</v>
          </cell>
          <cell r="HD318">
            <v>0</v>
          </cell>
          <cell r="HE318">
            <v>0</v>
          </cell>
          <cell r="HF318">
            <v>0</v>
          </cell>
          <cell r="HG318">
            <v>0</v>
          </cell>
          <cell r="HH318">
            <v>0</v>
          </cell>
          <cell r="HI318"/>
          <cell r="HJ318"/>
          <cell r="HK318"/>
          <cell r="HL318">
            <v>0</v>
          </cell>
          <cell r="HM318">
            <v>0</v>
          </cell>
          <cell r="HN318">
            <v>0</v>
          </cell>
          <cell r="HO318"/>
          <cell r="HP318"/>
          <cell r="HQ318"/>
          <cell r="HR318"/>
          <cell r="HS318"/>
          <cell r="HT318"/>
          <cell r="HU318">
            <v>0</v>
          </cell>
          <cell r="HV318"/>
          <cell r="HW318">
            <v>0</v>
          </cell>
          <cell r="HX318">
            <v>0</v>
          </cell>
          <cell r="HY318">
            <v>0</v>
          </cell>
          <cell r="HZ318">
            <v>0</v>
          </cell>
          <cell r="IA318">
            <v>0</v>
          </cell>
          <cell r="IB318">
            <v>0</v>
          </cell>
          <cell r="IC318">
            <v>0</v>
          </cell>
          <cell r="ID318">
            <v>0</v>
          </cell>
          <cell r="IE318">
            <v>0</v>
          </cell>
          <cell r="IF318">
            <v>0</v>
          </cell>
          <cell r="IG318">
            <v>0</v>
          </cell>
          <cell r="IH318">
            <v>0</v>
          </cell>
          <cell r="II318">
            <v>0</v>
          </cell>
          <cell r="IJ318">
            <v>0</v>
          </cell>
          <cell r="IK318">
            <v>0</v>
          </cell>
          <cell r="IL318">
            <v>0</v>
          </cell>
          <cell r="IM318"/>
          <cell r="IN318">
            <v>0</v>
          </cell>
          <cell r="IO318">
            <v>0</v>
          </cell>
          <cell r="IP318">
            <v>0</v>
          </cell>
          <cell r="IQ318">
            <v>0</v>
          </cell>
          <cell r="IR318">
            <v>0</v>
          </cell>
          <cell r="IS318">
            <v>0</v>
          </cell>
          <cell r="IT318">
            <v>0</v>
          </cell>
          <cell r="IU318">
            <v>0</v>
          </cell>
          <cell r="IV318">
            <v>0</v>
          </cell>
          <cell r="IW318">
            <v>0</v>
          </cell>
          <cell r="IX318">
            <v>0</v>
          </cell>
          <cell r="IY318">
            <v>0</v>
          </cell>
          <cell r="IZ318">
            <v>0</v>
          </cell>
          <cell r="JA318">
            <v>0</v>
          </cell>
          <cell r="JB318">
            <v>0</v>
          </cell>
          <cell r="JC318">
            <v>0</v>
          </cell>
          <cell r="JD318">
            <v>0</v>
          </cell>
          <cell r="JE318">
            <v>0</v>
          </cell>
          <cell r="JF318">
            <v>198000000</v>
          </cell>
          <cell r="JG318">
            <v>0</v>
          </cell>
          <cell r="JH318">
            <v>0</v>
          </cell>
          <cell r="JI318">
            <v>0</v>
          </cell>
          <cell r="JJ318">
            <v>0</v>
          </cell>
          <cell r="JK318">
            <v>0</v>
          </cell>
          <cell r="JL318">
            <v>198000000</v>
          </cell>
          <cell r="JM318">
            <v>0</v>
          </cell>
          <cell r="JN318">
            <v>0</v>
          </cell>
          <cell r="JO318">
            <v>0</v>
          </cell>
          <cell r="JP318">
            <v>0</v>
          </cell>
          <cell r="JQ318">
            <v>0</v>
          </cell>
          <cell r="JR318">
            <v>0</v>
          </cell>
          <cell r="JS318">
            <v>0</v>
          </cell>
          <cell r="JT318">
            <v>0</v>
          </cell>
          <cell r="JU318">
            <v>0</v>
          </cell>
          <cell r="JV318">
            <v>101922020.53</v>
          </cell>
          <cell r="JW318">
            <v>0</v>
          </cell>
          <cell r="JX318">
            <v>0</v>
          </cell>
          <cell r="JY318">
            <v>0</v>
          </cell>
          <cell r="JZ318">
            <v>0</v>
          </cell>
          <cell r="KA318">
            <v>0</v>
          </cell>
          <cell r="KB318">
            <v>101922020.53</v>
          </cell>
          <cell r="KC318">
            <v>0</v>
          </cell>
          <cell r="KD318">
            <v>0</v>
          </cell>
          <cell r="KE318">
            <v>0</v>
          </cell>
          <cell r="KF318">
            <v>0</v>
          </cell>
          <cell r="KG318">
            <v>0</v>
          </cell>
          <cell r="KH318">
            <v>0</v>
          </cell>
          <cell r="KI318">
            <v>0</v>
          </cell>
          <cell r="KJ318">
            <v>0</v>
          </cell>
          <cell r="KK318">
            <v>0</v>
          </cell>
          <cell r="KL318"/>
          <cell r="KM318">
            <v>0</v>
          </cell>
          <cell r="KN318">
            <v>0</v>
          </cell>
          <cell r="KO318">
            <v>0</v>
          </cell>
          <cell r="KP318">
            <v>0</v>
          </cell>
          <cell r="KQ318">
            <v>0</v>
          </cell>
          <cell r="KR318">
            <v>0</v>
          </cell>
          <cell r="KS318">
            <v>0</v>
          </cell>
          <cell r="KT318">
            <v>0</v>
          </cell>
          <cell r="KU318">
            <v>0</v>
          </cell>
          <cell r="KV318">
            <v>0</v>
          </cell>
          <cell r="KW318">
            <v>0</v>
          </cell>
          <cell r="KX318">
            <v>0</v>
          </cell>
          <cell r="KY318">
            <v>0</v>
          </cell>
          <cell r="KZ318">
            <v>0</v>
          </cell>
          <cell r="LA318">
            <v>0</v>
          </cell>
          <cell r="LB318">
            <v>0</v>
          </cell>
          <cell r="LC318">
            <v>0</v>
          </cell>
          <cell r="LD318">
            <v>0</v>
          </cell>
        </row>
        <row r="319">
          <cell r="B319">
            <v>316</v>
          </cell>
          <cell r="C319" t="str">
            <v>“CAJICÁ IDEAL”</v>
          </cell>
          <cell r="D319" t="str">
            <v>5. CAJICÁ IDEAL EN CULTURA CIUDADANA, GOBERNANZA Y CERCANÍA</v>
          </cell>
          <cell r="E319" t="str">
            <v>04. Información Estadística</v>
          </cell>
          <cell r="F319" t="str">
            <v xml:space="preserve">15. Cajicá Estadística </v>
          </cell>
          <cell r="G319"/>
          <cell r="H319">
            <v>96</v>
          </cell>
          <cell r="I319" t="str">
            <v xml:space="preserve">Implementar el 100% el Plan Estratégico de Tecnologías de la Información y las Comunicaciones </v>
          </cell>
          <cell r="J319" t="str">
            <v>Porcentaje</v>
          </cell>
          <cell r="K319">
            <v>100</v>
          </cell>
          <cell r="L319"/>
          <cell r="M319">
            <v>100</v>
          </cell>
          <cell r="N319" t="str">
            <v>Alcaldía Municipal</v>
          </cell>
          <cell r="O319" t="str">
            <v>0406004. Servicio de información catastral actualizado</v>
          </cell>
          <cell r="P319" t="str">
            <v>040600400. Sistema de Información catastral actualizado</v>
          </cell>
          <cell r="Q319" t="str">
            <v>69. Datos de Cajicá</v>
          </cell>
          <cell r="R319" t="str">
            <v>Secretaría de Planeación</v>
          </cell>
          <cell r="S319">
            <v>316</v>
          </cell>
          <cell r="T319" t="str">
            <v>Ejecutar 1 convenio de actualización y/o conservación rural y urbana en Cajicá</v>
          </cell>
          <cell r="U319" t="str">
            <v>Actualización y/o Conservación Catastral Urbana y Rural</v>
          </cell>
          <cell r="V319" t="str">
            <v>Número</v>
          </cell>
          <cell r="W319"/>
          <cell r="X319">
            <v>1</v>
          </cell>
          <cell r="Y319">
            <v>0</v>
          </cell>
          <cell r="Z319" t="str">
            <v>I</v>
          </cell>
          <cell r="AA319">
            <v>0.29498525073746312</v>
          </cell>
          <cell r="AB319">
            <v>0</v>
          </cell>
          <cell r="AC319">
            <v>0</v>
          </cell>
          <cell r="AD319">
            <v>0</v>
          </cell>
          <cell r="AE319">
            <v>0</v>
          </cell>
          <cell r="AF319"/>
          <cell r="AG319"/>
          <cell r="AH319"/>
          <cell r="AI319"/>
          <cell r="AJ319"/>
          <cell r="AK319"/>
          <cell r="AL319" t="str">
            <v>11. Ciudades y comunidades sostenibles</v>
          </cell>
          <cell r="AM319" t="str">
            <v>Comunidad</v>
          </cell>
          <cell r="AN319"/>
          <cell r="AO319">
            <v>0.25</v>
          </cell>
          <cell r="AP319">
            <v>0.3115264797507788</v>
          </cell>
          <cell r="AQ319">
            <v>0.25</v>
          </cell>
          <cell r="AR319">
            <v>0.29850746268656714</v>
          </cell>
          <cell r="AS319">
            <v>0.25</v>
          </cell>
          <cell r="AT319">
            <v>0.30864197530864196</v>
          </cell>
          <cell r="AU319">
            <v>0.25</v>
          </cell>
          <cell r="AV319">
            <v>0.30769230769230771</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1000000000</v>
          </cell>
          <cell r="BK319"/>
          <cell r="BL319"/>
          <cell r="BM319"/>
          <cell r="BN319"/>
          <cell r="BO319"/>
          <cell r="BP319">
            <v>1000000000</v>
          </cell>
          <cell r="BQ319"/>
          <cell r="BR319"/>
          <cell r="BS319"/>
          <cell r="BT319"/>
          <cell r="BU319"/>
          <cell r="BV319"/>
          <cell r="BW319"/>
          <cell r="BX319"/>
          <cell r="BY319"/>
          <cell r="BZ319">
            <v>0</v>
          </cell>
          <cell r="CA319"/>
          <cell r="CB319"/>
          <cell r="CC319"/>
          <cell r="CD319"/>
          <cell r="CE319"/>
          <cell r="CF319"/>
          <cell r="CG319"/>
          <cell r="CH319"/>
          <cell r="CI319"/>
          <cell r="CJ319"/>
          <cell r="CK319"/>
          <cell r="CL319"/>
          <cell r="CM319"/>
          <cell r="CN319"/>
          <cell r="CO319"/>
          <cell r="CP319"/>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1000000000</v>
          </cell>
          <cell r="DJ319"/>
          <cell r="DK319"/>
          <cell r="DL319"/>
          <cell r="DM319"/>
          <cell r="DN319"/>
          <cell r="DO319">
            <v>1000000000</v>
          </cell>
          <cell r="DP319"/>
          <cell r="DQ319"/>
          <cell r="DR319"/>
          <cell r="DS319"/>
          <cell r="DT319"/>
          <cell r="DU319"/>
          <cell r="DV319"/>
          <cell r="DW319">
            <v>0</v>
          </cell>
          <cell r="DX319"/>
          <cell r="DY319">
            <v>0</v>
          </cell>
          <cell r="DZ319"/>
          <cell r="EA319">
            <v>0</v>
          </cell>
          <cell r="EB319">
            <v>0</v>
          </cell>
          <cell r="EC319">
            <v>0</v>
          </cell>
          <cell r="ED319">
            <v>0</v>
          </cell>
          <cell r="EE319"/>
          <cell r="EF319">
            <v>0</v>
          </cell>
          <cell r="EG319">
            <v>0</v>
          </cell>
          <cell r="EH319">
            <v>0</v>
          </cell>
          <cell r="EI319">
            <v>0</v>
          </cell>
          <cell r="EJ319">
            <v>0</v>
          </cell>
          <cell r="EK319">
            <v>0</v>
          </cell>
          <cell r="EL319">
            <v>0</v>
          </cell>
          <cell r="EM319">
            <v>0</v>
          </cell>
          <cell r="EN319">
            <v>0</v>
          </cell>
          <cell r="EO319"/>
          <cell r="EP319">
            <v>0</v>
          </cell>
          <cell r="EQ319">
            <v>0</v>
          </cell>
          <cell r="ER319">
            <v>0</v>
          </cell>
          <cell r="ES319">
            <v>0</v>
          </cell>
          <cell r="ET319">
            <v>0</v>
          </cell>
          <cell r="EU319">
            <v>0</v>
          </cell>
          <cell r="EV319">
            <v>0</v>
          </cell>
          <cell r="EW319">
            <v>0</v>
          </cell>
          <cell r="EX319">
            <v>0</v>
          </cell>
          <cell r="EY319">
            <v>0</v>
          </cell>
          <cell r="EZ319">
            <v>0</v>
          </cell>
          <cell r="FA319">
            <v>0</v>
          </cell>
          <cell r="FB319">
            <v>0</v>
          </cell>
          <cell r="FC319">
            <v>0</v>
          </cell>
          <cell r="FD319">
            <v>0</v>
          </cell>
          <cell r="FE319">
            <v>0</v>
          </cell>
          <cell r="FF319">
            <v>0</v>
          </cell>
          <cell r="FG319">
            <v>0</v>
          </cell>
          <cell r="FH319">
            <v>742630000</v>
          </cell>
          <cell r="FI319">
            <v>0</v>
          </cell>
          <cell r="FJ319"/>
          <cell r="FK319"/>
          <cell r="FL319"/>
          <cell r="FM319">
            <v>0</v>
          </cell>
          <cell r="FN319">
            <v>742630000</v>
          </cell>
          <cell r="FO319">
            <v>0</v>
          </cell>
          <cell r="FP319"/>
          <cell r="FQ319"/>
          <cell r="FR319"/>
          <cell r="FS319"/>
          <cell r="FT319"/>
          <cell r="FU319"/>
          <cell r="FV319">
            <v>0</v>
          </cell>
          <cell r="FW319"/>
          <cell r="FX319">
            <v>0</v>
          </cell>
          <cell r="FY319">
            <v>0</v>
          </cell>
          <cell r="FZ319">
            <v>0</v>
          </cell>
          <cell r="GA319">
            <v>0</v>
          </cell>
          <cell r="GB319">
            <v>0</v>
          </cell>
          <cell r="GC319">
            <v>0</v>
          </cell>
          <cell r="GD319">
            <v>0</v>
          </cell>
          <cell r="GE319">
            <v>0</v>
          </cell>
          <cell r="GF319">
            <v>0</v>
          </cell>
          <cell r="GG319">
            <v>0</v>
          </cell>
          <cell r="GH319">
            <v>0</v>
          </cell>
          <cell r="GI319">
            <v>0</v>
          </cell>
          <cell r="GJ319">
            <v>0</v>
          </cell>
          <cell r="GK319">
            <v>0</v>
          </cell>
          <cell r="GL319">
            <v>0</v>
          </cell>
          <cell r="GM319">
            <v>0</v>
          </cell>
          <cell r="GN319"/>
          <cell r="GO319">
            <v>0</v>
          </cell>
          <cell r="GP319">
            <v>0</v>
          </cell>
          <cell r="GQ319">
            <v>0</v>
          </cell>
          <cell r="GR319">
            <v>0</v>
          </cell>
          <cell r="GS319">
            <v>0</v>
          </cell>
          <cell r="GT319">
            <v>0</v>
          </cell>
          <cell r="GU319">
            <v>0</v>
          </cell>
          <cell r="GV319">
            <v>0</v>
          </cell>
          <cell r="GW319">
            <v>0</v>
          </cell>
          <cell r="GX319">
            <v>0</v>
          </cell>
          <cell r="GY319">
            <v>0</v>
          </cell>
          <cell r="GZ319">
            <v>0</v>
          </cell>
          <cell r="HA319">
            <v>0</v>
          </cell>
          <cell r="HB319">
            <v>0</v>
          </cell>
          <cell r="HC319">
            <v>0</v>
          </cell>
          <cell r="HD319">
            <v>0</v>
          </cell>
          <cell r="HE319">
            <v>0</v>
          </cell>
          <cell r="HF319">
            <v>0</v>
          </cell>
          <cell r="HG319">
            <v>764908900</v>
          </cell>
          <cell r="HH319">
            <v>0</v>
          </cell>
          <cell r="HI319"/>
          <cell r="HJ319"/>
          <cell r="HK319"/>
          <cell r="HL319">
            <v>0</v>
          </cell>
          <cell r="HM319">
            <v>764908900</v>
          </cell>
          <cell r="HN319">
            <v>0</v>
          </cell>
          <cell r="HO319"/>
          <cell r="HP319"/>
          <cell r="HQ319"/>
          <cell r="HR319"/>
          <cell r="HS319"/>
          <cell r="HT319"/>
          <cell r="HU319">
            <v>0</v>
          </cell>
          <cell r="HV319"/>
          <cell r="HW319">
            <v>0</v>
          </cell>
          <cell r="HX319">
            <v>0</v>
          </cell>
          <cell r="HY319">
            <v>0</v>
          </cell>
          <cell r="HZ319">
            <v>0</v>
          </cell>
          <cell r="IA319">
            <v>0</v>
          </cell>
          <cell r="IB319">
            <v>0</v>
          </cell>
          <cell r="IC319">
            <v>0</v>
          </cell>
          <cell r="ID319">
            <v>0</v>
          </cell>
          <cell r="IE319">
            <v>0</v>
          </cell>
          <cell r="IF319">
            <v>0</v>
          </cell>
          <cell r="IG319">
            <v>0</v>
          </cell>
          <cell r="IH319">
            <v>0</v>
          </cell>
          <cell r="II319">
            <v>0</v>
          </cell>
          <cell r="IJ319">
            <v>0</v>
          </cell>
          <cell r="IK319">
            <v>0</v>
          </cell>
          <cell r="IL319">
            <v>0</v>
          </cell>
          <cell r="IM319"/>
          <cell r="IN319">
            <v>0</v>
          </cell>
          <cell r="IO319">
            <v>0</v>
          </cell>
          <cell r="IP319">
            <v>0</v>
          </cell>
          <cell r="IQ319">
            <v>0</v>
          </cell>
          <cell r="IR319">
            <v>0</v>
          </cell>
          <cell r="IS319">
            <v>0</v>
          </cell>
          <cell r="IT319">
            <v>0</v>
          </cell>
          <cell r="IU319">
            <v>0</v>
          </cell>
          <cell r="IV319">
            <v>0</v>
          </cell>
          <cell r="IW319">
            <v>0</v>
          </cell>
          <cell r="IX319">
            <v>0</v>
          </cell>
          <cell r="IY319">
            <v>0</v>
          </cell>
          <cell r="IZ319">
            <v>0</v>
          </cell>
          <cell r="JA319">
            <v>0</v>
          </cell>
          <cell r="JB319">
            <v>0</v>
          </cell>
          <cell r="JC319">
            <v>0</v>
          </cell>
          <cell r="JD319">
            <v>0</v>
          </cell>
          <cell r="JE319">
            <v>0</v>
          </cell>
          <cell r="JF319">
            <v>3507538900</v>
          </cell>
          <cell r="JG319">
            <v>0</v>
          </cell>
          <cell r="JH319">
            <v>0</v>
          </cell>
          <cell r="JI319">
            <v>0</v>
          </cell>
          <cell r="JJ319">
            <v>0</v>
          </cell>
          <cell r="JK319">
            <v>0</v>
          </cell>
          <cell r="JL319">
            <v>3507538900</v>
          </cell>
          <cell r="JM319">
            <v>0</v>
          </cell>
          <cell r="JN319">
            <v>0</v>
          </cell>
          <cell r="JO319">
            <v>0</v>
          </cell>
          <cell r="JP319">
            <v>0</v>
          </cell>
          <cell r="JQ319">
            <v>0</v>
          </cell>
          <cell r="JR319">
            <v>0</v>
          </cell>
          <cell r="JS319">
            <v>0</v>
          </cell>
          <cell r="JT319">
            <v>0</v>
          </cell>
          <cell r="JU319">
            <v>0</v>
          </cell>
          <cell r="JV319">
            <v>0</v>
          </cell>
          <cell r="JW319">
            <v>0</v>
          </cell>
          <cell r="JX319">
            <v>0</v>
          </cell>
          <cell r="JY319">
            <v>0</v>
          </cell>
          <cell r="JZ319">
            <v>0</v>
          </cell>
          <cell r="KA319">
            <v>0</v>
          </cell>
          <cell r="KB319">
            <v>0</v>
          </cell>
          <cell r="KC319">
            <v>0</v>
          </cell>
          <cell r="KD319">
            <v>0</v>
          </cell>
          <cell r="KE319">
            <v>0</v>
          </cell>
          <cell r="KF319">
            <v>0</v>
          </cell>
          <cell r="KG319">
            <v>0</v>
          </cell>
          <cell r="KH319">
            <v>0</v>
          </cell>
          <cell r="KI319">
            <v>0</v>
          </cell>
          <cell r="KJ319">
            <v>0</v>
          </cell>
          <cell r="KK319">
            <v>0</v>
          </cell>
          <cell r="KL319"/>
          <cell r="KM319">
            <v>0</v>
          </cell>
          <cell r="KN319">
            <v>0</v>
          </cell>
          <cell r="KO319">
            <v>0</v>
          </cell>
          <cell r="KP319">
            <v>0</v>
          </cell>
          <cell r="KQ319">
            <v>0</v>
          </cell>
          <cell r="KR319">
            <v>0</v>
          </cell>
          <cell r="KS319">
            <v>0</v>
          </cell>
          <cell r="KT319">
            <v>0</v>
          </cell>
          <cell r="KU319">
            <v>0</v>
          </cell>
          <cell r="KV319">
            <v>0</v>
          </cell>
          <cell r="KW319">
            <v>0</v>
          </cell>
          <cell r="KX319">
            <v>0</v>
          </cell>
          <cell r="KY319">
            <v>0</v>
          </cell>
          <cell r="KZ319">
            <v>0</v>
          </cell>
          <cell r="LA319">
            <v>0</v>
          </cell>
          <cell r="LB319">
            <v>0</v>
          </cell>
          <cell r="LC319">
            <v>0</v>
          </cell>
          <cell r="LD319">
            <v>0</v>
          </cell>
        </row>
        <row r="320">
          <cell r="B320">
            <v>317</v>
          </cell>
          <cell r="C320" t="str">
            <v>“CAJICÁ IDEAL”</v>
          </cell>
          <cell r="D320" t="str">
            <v>5. CAJICÁ IDEAL EN CULTURA CIUDADANA, GOBERNANZA Y CERCANÍA</v>
          </cell>
          <cell r="E320" t="str">
            <v>23.Tecnología de la Información y la comunicación</v>
          </cell>
          <cell r="F320" t="str">
            <v xml:space="preserve">16. Tic en Cajicá </v>
          </cell>
          <cell r="G320"/>
          <cell r="H320">
            <v>97</v>
          </cell>
          <cell r="I320" t="str">
            <v xml:space="preserve">Vincular a 2000 personas en actividades de ciencia, tecnología e innovación anualmente </v>
          </cell>
          <cell r="J320" t="str">
            <v xml:space="preserve">Número </v>
          </cell>
          <cell r="K320">
            <v>0</v>
          </cell>
          <cell r="L320"/>
          <cell r="M320">
            <v>2000</v>
          </cell>
          <cell r="N320" t="str">
            <v>Alcaldía Municipal</v>
          </cell>
          <cell r="O320" t="str">
            <v>2301004. Documentos de planeación</v>
          </cell>
          <cell r="P320" t="str">
            <v>230100400. Documentos de planeación elaborados</v>
          </cell>
          <cell r="Q320" t="str">
            <v>70. TIC</v>
          </cell>
          <cell r="R320" t="str">
            <v>Secretaría de TIC y CTEI</v>
          </cell>
          <cell r="S320">
            <v>317</v>
          </cell>
          <cell r="T320" t="str">
            <v>Formular e implementar al 100% el plan de acción anual del Plan Estratégico de Tecnologías de la Información y las Comunicaciones -PETIC -</v>
          </cell>
          <cell r="U320" t="str">
            <v xml:space="preserve"> Plan Estratégico de Tecnologías de la Información y las Comunicaciones </v>
          </cell>
          <cell r="V320" t="str">
            <v>Porcentaje</v>
          </cell>
          <cell r="W320"/>
          <cell r="X320">
            <v>100</v>
          </cell>
          <cell r="Y320">
            <v>0</v>
          </cell>
          <cell r="Z320" t="str">
            <v>MA</v>
          </cell>
          <cell r="AA320">
            <v>0.29498525073746312</v>
          </cell>
          <cell r="AB320">
            <v>25</v>
          </cell>
          <cell r="AC320">
            <v>0.25</v>
          </cell>
          <cell r="AD320">
            <v>0</v>
          </cell>
          <cell r="AE320">
            <v>0</v>
          </cell>
          <cell r="AF320"/>
          <cell r="AG320"/>
          <cell r="AH320"/>
          <cell r="AI320"/>
          <cell r="AJ320"/>
          <cell r="AK320"/>
          <cell r="AL320" t="str">
            <v>9. Industria, innovación e infraestructura</v>
          </cell>
          <cell r="AM320" t="str">
            <v>Comunidad</v>
          </cell>
          <cell r="AN320"/>
          <cell r="AO320">
            <v>100</v>
          </cell>
          <cell r="AP320">
            <v>0.3115264797507788</v>
          </cell>
          <cell r="AQ320">
            <v>100</v>
          </cell>
          <cell r="AR320">
            <v>0.29850746268656714</v>
          </cell>
          <cell r="AS320">
            <v>100</v>
          </cell>
          <cell r="AT320">
            <v>0.30864197530864196</v>
          </cell>
          <cell r="AU320">
            <v>100</v>
          </cell>
          <cell r="AV320">
            <v>0.30769230769230771</v>
          </cell>
          <cell r="AW320">
            <v>100</v>
          </cell>
          <cell r="AX320">
            <v>100</v>
          </cell>
          <cell r="AY320">
            <v>0</v>
          </cell>
          <cell r="AZ320">
            <v>0</v>
          </cell>
          <cell r="BA320">
            <v>0</v>
          </cell>
          <cell r="BB320">
            <v>0</v>
          </cell>
          <cell r="BC320">
            <v>0</v>
          </cell>
          <cell r="BD320">
            <v>0</v>
          </cell>
          <cell r="BE320">
            <v>0.3115264797507788</v>
          </cell>
          <cell r="BF320">
            <v>0</v>
          </cell>
          <cell r="BG320">
            <v>0</v>
          </cell>
          <cell r="BH320">
            <v>0</v>
          </cell>
          <cell r="BI320">
            <v>7.3746312684365781E-2</v>
          </cell>
          <cell r="BJ320">
            <v>19110000</v>
          </cell>
          <cell r="BK320"/>
          <cell r="BL320"/>
          <cell r="BM320"/>
          <cell r="BN320"/>
          <cell r="BO320"/>
          <cell r="BP320">
            <v>19110000</v>
          </cell>
          <cell r="BQ320"/>
          <cell r="BR320"/>
          <cell r="BS320"/>
          <cell r="BT320"/>
          <cell r="BU320"/>
          <cell r="BV320"/>
          <cell r="BW320"/>
          <cell r="BX320"/>
          <cell r="BY320"/>
          <cell r="BZ320">
            <v>19110000</v>
          </cell>
          <cell r="CA320"/>
          <cell r="CB320"/>
          <cell r="CC320"/>
          <cell r="CD320"/>
          <cell r="CE320"/>
          <cell r="CF320">
            <v>19110000</v>
          </cell>
          <cell r="CG320"/>
          <cell r="CH320"/>
          <cell r="CI320"/>
          <cell r="CJ320"/>
          <cell r="CK320"/>
          <cell r="CL320"/>
          <cell r="CM320"/>
          <cell r="CN320"/>
          <cell r="CO320"/>
          <cell r="CP320"/>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72172100</v>
          </cell>
          <cell r="DJ320"/>
          <cell r="DK320"/>
          <cell r="DL320"/>
          <cell r="DM320"/>
          <cell r="DN320"/>
          <cell r="DO320">
            <v>72172100</v>
          </cell>
          <cell r="DP320"/>
          <cell r="DQ320"/>
          <cell r="DR320"/>
          <cell r="DS320"/>
          <cell r="DT320"/>
          <cell r="DU320"/>
          <cell r="DV320"/>
          <cell r="DW320">
            <v>0</v>
          </cell>
          <cell r="DX320"/>
          <cell r="DY320">
            <v>0</v>
          </cell>
          <cell r="DZ320"/>
          <cell r="EA320">
            <v>0</v>
          </cell>
          <cell r="EB320">
            <v>0</v>
          </cell>
          <cell r="EC320">
            <v>0</v>
          </cell>
          <cell r="ED320">
            <v>0</v>
          </cell>
          <cell r="EE320"/>
          <cell r="EF320">
            <v>0</v>
          </cell>
          <cell r="EG320">
            <v>0</v>
          </cell>
          <cell r="EH320">
            <v>0</v>
          </cell>
          <cell r="EI320">
            <v>0</v>
          </cell>
          <cell r="EJ320">
            <v>0</v>
          </cell>
          <cell r="EK320">
            <v>0</v>
          </cell>
          <cell r="EL320">
            <v>0</v>
          </cell>
          <cell r="EM320">
            <v>0</v>
          </cell>
          <cell r="EN320">
            <v>0</v>
          </cell>
          <cell r="EO320"/>
          <cell r="EP320">
            <v>0</v>
          </cell>
          <cell r="EQ320">
            <v>0</v>
          </cell>
          <cell r="ER320">
            <v>0</v>
          </cell>
          <cell r="ES320">
            <v>0</v>
          </cell>
          <cell r="ET320">
            <v>0</v>
          </cell>
          <cell r="EU320">
            <v>0</v>
          </cell>
          <cell r="EV320">
            <v>0</v>
          </cell>
          <cell r="EW320">
            <v>0</v>
          </cell>
          <cell r="EX320">
            <v>0</v>
          </cell>
          <cell r="EY320">
            <v>0</v>
          </cell>
          <cell r="EZ320">
            <v>0</v>
          </cell>
          <cell r="FA320">
            <v>0</v>
          </cell>
          <cell r="FB320">
            <v>0</v>
          </cell>
          <cell r="FC320">
            <v>0</v>
          </cell>
          <cell r="FD320">
            <v>0</v>
          </cell>
          <cell r="FE320">
            <v>0</v>
          </cell>
          <cell r="FF320">
            <v>0</v>
          </cell>
          <cell r="FG320">
            <v>0</v>
          </cell>
          <cell r="FH320">
            <v>0</v>
          </cell>
          <cell r="FI320">
            <v>0</v>
          </cell>
          <cell r="FJ320"/>
          <cell r="FK320"/>
          <cell r="FL320"/>
          <cell r="FM320">
            <v>0</v>
          </cell>
          <cell r="FN320">
            <v>0</v>
          </cell>
          <cell r="FO320">
            <v>0</v>
          </cell>
          <cell r="FP320"/>
          <cell r="FQ320"/>
          <cell r="FR320"/>
          <cell r="FS320"/>
          <cell r="FT320"/>
          <cell r="FU320"/>
          <cell r="FV320">
            <v>0</v>
          </cell>
          <cell r="FW320"/>
          <cell r="FX320">
            <v>0</v>
          </cell>
          <cell r="FY320">
            <v>0</v>
          </cell>
          <cell r="FZ320">
            <v>0</v>
          </cell>
          <cell r="GA320">
            <v>0</v>
          </cell>
          <cell r="GB320">
            <v>0</v>
          </cell>
          <cell r="GC320">
            <v>0</v>
          </cell>
          <cell r="GD320">
            <v>0</v>
          </cell>
          <cell r="GE320">
            <v>0</v>
          </cell>
          <cell r="GF320">
            <v>0</v>
          </cell>
          <cell r="GG320">
            <v>0</v>
          </cell>
          <cell r="GH320">
            <v>0</v>
          </cell>
          <cell r="GI320">
            <v>0</v>
          </cell>
          <cell r="GJ320">
            <v>0</v>
          </cell>
          <cell r="GK320">
            <v>0</v>
          </cell>
          <cell r="GL320">
            <v>0</v>
          </cell>
          <cell r="GM320">
            <v>0</v>
          </cell>
          <cell r="GN320"/>
          <cell r="GO320">
            <v>0</v>
          </cell>
          <cell r="GP320">
            <v>0</v>
          </cell>
          <cell r="GQ320">
            <v>0</v>
          </cell>
          <cell r="GR320">
            <v>0</v>
          </cell>
          <cell r="GS320">
            <v>0</v>
          </cell>
          <cell r="GT320">
            <v>0</v>
          </cell>
          <cell r="GU320">
            <v>0</v>
          </cell>
          <cell r="GV320">
            <v>0</v>
          </cell>
          <cell r="GW320">
            <v>0</v>
          </cell>
          <cell r="GX320">
            <v>0</v>
          </cell>
          <cell r="GY320">
            <v>0</v>
          </cell>
          <cell r="GZ320">
            <v>0</v>
          </cell>
          <cell r="HA320">
            <v>0</v>
          </cell>
          <cell r="HB320">
            <v>0</v>
          </cell>
          <cell r="HC320">
            <v>0</v>
          </cell>
          <cell r="HD320">
            <v>0</v>
          </cell>
          <cell r="HE320">
            <v>0</v>
          </cell>
          <cell r="HF320">
            <v>0</v>
          </cell>
          <cell r="HG320">
            <v>0</v>
          </cell>
          <cell r="HH320">
            <v>0</v>
          </cell>
          <cell r="HI320"/>
          <cell r="HJ320"/>
          <cell r="HK320"/>
          <cell r="HL320">
            <v>0</v>
          </cell>
          <cell r="HM320">
            <v>0</v>
          </cell>
          <cell r="HN320">
            <v>0</v>
          </cell>
          <cell r="HO320"/>
          <cell r="HP320"/>
          <cell r="HQ320"/>
          <cell r="HR320"/>
          <cell r="HS320"/>
          <cell r="HT320"/>
          <cell r="HU320">
            <v>0</v>
          </cell>
          <cell r="HV320"/>
          <cell r="HW320">
            <v>0</v>
          </cell>
          <cell r="HX320">
            <v>0</v>
          </cell>
          <cell r="HY320">
            <v>0</v>
          </cell>
          <cell r="HZ320">
            <v>0</v>
          </cell>
          <cell r="IA320">
            <v>0</v>
          </cell>
          <cell r="IB320">
            <v>0</v>
          </cell>
          <cell r="IC320">
            <v>0</v>
          </cell>
          <cell r="ID320">
            <v>0</v>
          </cell>
          <cell r="IE320">
            <v>0</v>
          </cell>
          <cell r="IF320">
            <v>0</v>
          </cell>
          <cell r="IG320">
            <v>0</v>
          </cell>
          <cell r="IH320">
            <v>0</v>
          </cell>
          <cell r="II320">
            <v>0</v>
          </cell>
          <cell r="IJ320">
            <v>0</v>
          </cell>
          <cell r="IK320">
            <v>0</v>
          </cell>
          <cell r="IL320">
            <v>0</v>
          </cell>
          <cell r="IM320"/>
          <cell r="IN320">
            <v>0</v>
          </cell>
          <cell r="IO320">
            <v>0</v>
          </cell>
          <cell r="IP320">
            <v>0</v>
          </cell>
          <cell r="IQ320">
            <v>0</v>
          </cell>
          <cell r="IR320">
            <v>0</v>
          </cell>
          <cell r="IS320">
            <v>0</v>
          </cell>
          <cell r="IT320">
            <v>0</v>
          </cell>
          <cell r="IU320">
            <v>0</v>
          </cell>
          <cell r="IV320">
            <v>0</v>
          </cell>
          <cell r="IW320">
            <v>0</v>
          </cell>
          <cell r="IX320">
            <v>0</v>
          </cell>
          <cell r="IY320">
            <v>0</v>
          </cell>
          <cell r="IZ320">
            <v>0</v>
          </cell>
          <cell r="JA320">
            <v>0</v>
          </cell>
          <cell r="JB320">
            <v>0</v>
          </cell>
          <cell r="JC320">
            <v>0</v>
          </cell>
          <cell r="JD320">
            <v>0</v>
          </cell>
          <cell r="JE320">
            <v>0</v>
          </cell>
          <cell r="JF320">
            <v>91282100</v>
          </cell>
          <cell r="JG320">
            <v>0</v>
          </cell>
          <cell r="JH320">
            <v>0</v>
          </cell>
          <cell r="JI320">
            <v>0</v>
          </cell>
          <cell r="JJ320">
            <v>0</v>
          </cell>
          <cell r="JK320">
            <v>0</v>
          </cell>
          <cell r="JL320">
            <v>91282100</v>
          </cell>
          <cell r="JM320">
            <v>0</v>
          </cell>
          <cell r="JN320">
            <v>0</v>
          </cell>
          <cell r="JO320">
            <v>0</v>
          </cell>
          <cell r="JP320">
            <v>0</v>
          </cell>
          <cell r="JQ320">
            <v>0</v>
          </cell>
          <cell r="JR320">
            <v>0</v>
          </cell>
          <cell r="JS320">
            <v>0</v>
          </cell>
          <cell r="JT320">
            <v>0</v>
          </cell>
          <cell r="JU320">
            <v>0</v>
          </cell>
          <cell r="JV320">
            <v>19110000</v>
          </cell>
          <cell r="JW320">
            <v>0</v>
          </cell>
          <cell r="JX320">
            <v>0</v>
          </cell>
          <cell r="JY320">
            <v>0</v>
          </cell>
          <cell r="JZ320">
            <v>0</v>
          </cell>
          <cell r="KA320">
            <v>0</v>
          </cell>
          <cell r="KB320">
            <v>19110000</v>
          </cell>
          <cell r="KC320">
            <v>0</v>
          </cell>
          <cell r="KD320">
            <v>0</v>
          </cell>
          <cell r="KE320">
            <v>0</v>
          </cell>
          <cell r="KF320">
            <v>0</v>
          </cell>
          <cell r="KG320">
            <v>0</v>
          </cell>
          <cell r="KH320">
            <v>0</v>
          </cell>
          <cell r="KI320">
            <v>0</v>
          </cell>
          <cell r="KJ320">
            <v>0</v>
          </cell>
          <cell r="KK320">
            <v>0</v>
          </cell>
          <cell r="KL320"/>
          <cell r="KM320">
            <v>0</v>
          </cell>
          <cell r="KN320">
            <v>0</v>
          </cell>
          <cell r="KO320">
            <v>0</v>
          </cell>
          <cell r="KP320">
            <v>0</v>
          </cell>
          <cell r="KQ320">
            <v>0</v>
          </cell>
          <cell r="KR320">
            <v>0</v>
          </cell>
          <cell r="KS320">
            <v>0</v>
          </cell>
          <cell r="KT320">
            <v>0</v>
          </cell>
          <cell r="KU320">
            <v>0</v>
          </cell>
          <cell r="KV320">
            <v>0</v>
          </cell>
          <cell r="KW320">
            <v>0</v>
          </cell>
          <cell r="KX320">
            <v>0</v>
          </cell>
          <cell r="KY320">
            <v>0</v>
          </cell>
          <cell r="KZ320">
            <v>0</v>
          </cell>
          <cell r="LA320">
            <v>0</v>
          </cell>
          <cell r="LB320">
            <v>0</v>
          </cell>
          <cell r="LC320">
            <v>0</v>
          </cell>
          <cell r="LD320">
            <v>0</v>
          </cell>
        </row>
        <row r="321">
          <cell r="B321">
            <v>318</v>
          </cell>
          <cell r="C321" t="str">
            <v>“CAJICÁ IDEAL”</v>
          </cell>
          <cell r="D321" t="str">
            <v>5. CAJICÁ IDEAL EN CULTURA CIUDADANA, GOBERNANZA Y CERCANÍA</v>
          </cell>
          <cell r="E321" t="str">
            <v>23.Tecnología de la Información y la comunicación</v>
          </cell>
          <cell r="F321" t="str">
            <v xml:space="preserve">16. Tic en Cajicá </v>
          </cell>
          <cell r="G321"/>
          <cell r="H321">
            <v>97</v>
          </cell>
          <cell r="I321" t="str">
            <v xml:space="preserve">Vincular a 2000 personas en actividades de ciencia, tecnología e innovación anualmente </v>
          </cell>
          <cell r="J321" t="str">
            <v xml:space="preserve">Número </v>
          </cell>
          <cell r="K321">
            <v>0</v>
          </cell>
          <cell r="L321"/>
          <cell r="M321">
            <v>2000</v>
          </cell>
          <cell r="N321" t="str">
            <v>Alcaldía Municipal</v>
          </cell>
          <cell r="O321" t="str">
            <v>2301024. Servicio de acceso y uso de Tecnologías de la Información y las Comunicaciones</v>
          </cell>
          <cell r="P321" t="str">
            <v>230102404. Soluciones de conectividad en instituciones públicas instaladas</v>
          </cell>
          <cell r="Q321" t="str">
            <v>70. TIC</v>
          </cell>
          <cell r="R321" t="str">
            <v>Secretaría de TIC y CTEI</v>
          </cell>
          <cell r="S321">
            <v>318</v>
          </cell>
          <cell r="T321" t="str">
            <v>Elaborar e Implementar 1 Plan anual para mejorar y mantener en funcionamiento la infraestructura tecnológica de la Alcaldía Municipal y sus anexos</v>
          </cell>
          <cell r="U321" t="str">
            <v>Mejorar y mantener la Infraestructura Tecnológica</v>
          </cell>
          <cell r="V321" t="str">
            <v>Número</v>
          </cell>
          <cell r="W321"/>
          <cell r="X321">
            <v>1</v>
          </cell>
          <cell r="Y321">
            <v>0</v>
          </cell>
          <cell r="Z321" t="str">
            <v>MA</v>
          </cell>
          <cell r="AA321">
            <v>0.29498525073746312</v>
          </cell>
          <cell r="AB321">
            <v>0.2499999999999985</v>
          </cell>
          <cell r="AC321">
            <v>0.2499999999999985</v>
          </cell>
          <cell r="AD321">
            <v>0</v>
          </cell>
          <cell r="AE321">
            <v>0</v>
          </cell>
          <cell r="AF321"/>
          <cell r="AG321"/>
          <cell r="AH321"/>
          <cell r="AI321">
            <v>1</v>
          </cell>
          <cell r="AJ321"/>
          <cell r="AK321"/>
          <cell r="AL321" t="str">
            <v>9. Industria, innovación e infraestructura</v>
          </cell>
          <cell r="AM321" t="str">
            <v>Comunidad</v>
          </cell>
          <cell r="AN321"/>
          <cell r="AO321">
            <v>1</v>
          </cell>
          <cell r="AP321">
            <v>0.3115264797507788</v>
          </cell>
          <cell r="AQ321">
            <v>1</v>
          </cell>
          <cell r="AR321">
            <v>0.29850746268656714</v>
          </cell>
          <cell r="AS321">
            <v>1</v>
          </cell>
          <cell r="AT321">
            <v>0.30864197530864196</v>
          </cell>
          <cell r="AU321">
            <v>1</v>
          </cell>
          <cell r="AV321">
            <v>0.30769230769230771</v>
          </cell>
          <cell r="AW321">
            <v>0.999999999999994</v>
          </cell>
          <cell r="AX321">
            <v>99.999999999999403</v>
          </cell>
          <cell r="AY321">
            <v>0</v>
          </cell>
          <cell r="AZ321">
            <v>0</v>
          </cell>
          <cell r="BA321">
            <v>0</v>
          </cell>
          <cell r="BB321">
            <v>0</v>
          </cell>
          <cell r="BC321">
            <v>0</v>
          </cell>
          <cell r="BD321">
            <v>0</v>
          </cell>
          <cell r="BE321">
            <v>0.31152647975077696</v>
          </cell>
          <cell r="BF321">
            <v>0</v>
          </cell>
          <cell r="BG321">
            <v>0</v>
          </cell>
          <cell r="BH321">
            <v>0</v>
          </cell>
          <cell r="BI321">
            <v>7.3746312684365337E-2</v>
          </cell>
          <cell r="BJ321">
            <v>688000000</v>
          </cell>
          <cell r="BK321"/>
          <cell r="BL321"/>
          <cell r="BM321"/>
          <cell r="BN321"/>
          <cell r="BO321"/>
          <cell r="BP321">
            <v>688000000</v>
          </cell>
          <cell r="BQ321"/>
          <cell r="BR321"/>
          <cell r="BS321"/>
          <cell r="BT321"/>
          <cell r="BU321"/>
          <cell r="BV321"/>
          <cell r="BW321"/>
          <cell r="BX321"/>
          <cell r="BY321"/>
          <cell r="BZ321">
            <v>680800984.44000006</v>
          </cell>
          <cell r="CA321"/>
          <cell r="CB321"/>
          <cell r="CC321"/>
          <cell r="CD321"/>
          <cell r="CE321"/>
          <cell r="CF321">
            <v>680800984.44000006</v>
          </cell>
          <cell r="CG321"/>
          <cell r="CH321"/>
          <cell r="CI321"/>
          <cell r="CJ321"/>
          <cell r="CK321"/>
          <cell r="CL321"/>
          <cell r="CM321"/>
          <cell r="CN321"/>
          <cell r="CO321"/>
          <cell r="CP321"/>
          <cell r="CQ321">
            <v>0</v>
          </cell>
          <cell r="CR321">
            <v>0</v>
          </cell>
          <cell r="CS321">
            <v>0</v>
          </cell>
          <cell r="CT321">
            <v>0</v>
          </cell>
          <cell r="CU321">
            <v>0</v>
          </cell>
          <cell r="CV321">
            <v>0</v>
          </cell>
          <cell r="CW321">
            <v>0</v>
          </cell>
          <cell r="CX321">
            <v>0</v>
          </cell>
          <cell r="CY321">
            <v>0</v>
          </cell>
          <cell r="CZ321">
            <v>0</v>
          </cell>
          <cell r="DA321">
            <v>0</v>
          </cell>
          <cell r="DB321">
            <v>0</v>
          </cell>
          <cell r="DC321">
            <v>0</v>
          </cell>
          <cell r="DD321">
            <v>0</v>
          </cell>
          <cell r="DE321">
            <v>0</v>
          </cell>
          <cell r="DF321">
            <v>0</v>
          </cell>
          <cell r="DG321">
            <v>0</v>
          </cell>
          <cell r="DH321">
            <v>0</v>
          </cell>
          <cell r="DI321">
            <v>793025626</v>
          </cell>
          <cell r="DJ321"/>
          <cell r="DK321"/>
          <cell r="DL321"/>
          <cell r="DM321"/>
          <cell r="DN321"/>
          <cell r="DO321">
            <v>793025626</v>
          </cell>
          <cell r="DP321"/>
          <cell r="DQ321"/>
          <cell r="DR321"/>
          <cell r="DS321"/>
          <cell r="DT321"/>
          <cell r="DU321"/>
          <cell r="DV321"/>
          <cell r="DW321">
            <v>0</v>
          </cell>
          <cell r="DX321"/>
          <cell r="DY321">
            <v>0</v>
          </cell>
          <cell r="DZ321"/>
          <cell r="EA321">
            <v>0</v>
          </cell>
          <cell r="EB321">
            <v>0</v>
          </cell>
          <cell r="EC321">
            <v>0</v>
          </cell>
          <cell r="ED321">
            <v>0</v>
          </cell>
          <cell r="EE321"/>
          <cell r="EF321">
            <v>0</v>
          </cell>
          <cell r="EG321">
            <v>0</v>
          </cell>
          <cell r="EH321">
            <v>0</v>
          </cell>
          <cell r="EI321">
            <v>0</v>
          </cell>
          <cell r="EJ321">
            <v>0</v>
          </cell>
          <cell r="EK321">
            <v>0</v>
          </cell>
          <cell r="EL321">
            <v>0</v>
          </cell>
          <cell r="EM321">
            <v>0</v>
          </cell>
          <cell r="EN321">
            <v>0</v>
          </cell>
          <cell r="EO321"/>
          <cell r="EP321">
            <v>0</v>
          </cell>
          <cell r="EQ321">
            <v>0</v>
          </cell>
          <cell r="ER321">
            <v>0</v>
          </cell>
          <cell r="ES321">
            <v>0</v>
          </cell>
          <cell r="ET321">
            <v>0</v>
          </cell>
          <cell r="EU321">
            <v>0</v>
          </cell>
          <cell r="EV321">
            <v>0</v>
          </cell>
          <cell r="EW321">
            <v>0</v>
          </cell>
          <cell r="EX321">
            <v>0</v>
          </cell>
          <cell r="EY321">
            <v>0</v>
          </cell>
          <cell r="EZ321">
            <v>0</v>
          </cell>
          <cell r="FA321">
            <v>0</v>
          </cell>
          <cell r="FB321">
            <v>0</v>
          </cell>
          <cell r="FC321">
            <v>0</v>
          </cell>
          <cell r="FD321">
            <v>0</v>
          </cell>
          <cell r="FE321">
            <v>0</v>
          </cell>
          <cell r="FF321">
            <v>0</v>
          </cell>
          <cell r="FG321">
            <v>0</v>
          </cell>
          <cell r="FH321">
            <v>530450000</v>
          </cell>
          <cell r="FI321">
            <v>0</v>
          </cell>
          <cell r="FJ321"/>
          <cell r="FK321"/>
          <cell r="FL321"/>
          <cell r="FM321">
            <v>0</v>
          </cell>
          <cell r="FN321">
            <v>530450000</v>
          </cell>
          <cell r="FO321">
            <v>0</v>
          </cell>
          <cell r="FP321"/>
          <cell r="FQ321"/>
          <cell r="FR321"/>
          <cell r="FS321"/>
          <cell r="FT321"/>
          <cell r="FU321"/>
          <cell r="FV321">
            <v>0</v>
          </cell>
          <cell r="FW321"/>
          <cell r="FX321">
            <v>0</v>
          </cell>
          <cell r="FY321">
            <v>0</v>
          </cell>
          <cell r="FZ321">
            <v>0</v>
          </cell>
          <cell r="GA321">
            <v>0</v>
          </cell>
          <cell r="GB321">
            <v>0</v>
          </cell>
          <cell r="GC321">
            <v>0</v>
          </cell>
          <cell r="GD321">
            <v>0</v>
          </cell>
          <cell r="GE321">
            <v>0</v>
          </cell>
          <cell r="GF321">
            <v>0</v>
          </cell>
          <cell r="GG321">
            <v>0</v>
          </cell>
          <cell r="GH321">
            <v>0</v>
          </cell>
          <cell r="GI321">
            <v>0</v>
          </cell>
          <cell r="GJ321">
            <v>0</v>
          </cell>
          <cell r="GK321">
            <v>0</v>
          </cell>
          <cell r="GL321">
            <v>0</v>
          </cell>
          <cell r="GM321">
            <v>0</v>
          </cell>
          <cell r="GN321"/>
          <cell r="GO321">
            <v>0</v>
          </cell>
          <cell r="GP321">
            <v>0</v>
          </cell>
          <cell r="GQ321">
            <v>0</v>
          </cell>
          <cell r="GR321">
            <v>0</v>
          </cell>
          <cell r="GS321">
            <v>0</v>
          </cell>
          <cell r="GT321">
            <v>0</v>
          </cell>
          <cell r="GU321">
            <v>0</v>
          </cell>
          <cell r="GV321">
            <v>0</v>
          </cell>
          <cell r="GW321">
            <v>0</v>
          </cell>
          <cell r="GX321">
            <v>0</v>
          </cell>
          <cell r="GY321">
            <v>0</v>
          </cell>
          <cell r="GZ321">
            <v>0</v>
          </cell>
          <cell r="HA321">
            <v>0</v>
          </cell>
          <cell r="HB321">
            <v>0</v>
          </cell>
          <cell r="HC321">
            <v>0</v>
          </cell>
          <cell r="HD321">
            <v>0</v>
          </cell>
          <cell r="HE321">
            <v>0</v>
          </cell>
          <cell r="HF321">
            <v>0</v>
          </cell>
          <cell r="HG321">
            <v>546363500</v>
          </cell>
          <cell r="HH321">
            <v>0</v>
          </cell>
          <cell r="HI321"/>
          <cell r="HJ321"/>
          <cell r="HK321"/>
          <cell r="HL321">
            <v>0</v>
          </cell>
          <cell r="HM321">
            <v>546363500</v>
          </cell>
          <cell r="HN321">
            <v>0</v>
          </cell>
          <cell r="HO321"/>
          <cell r="HP321"/>
          <cell r="HQ321"/>
          <cell r="HR321"/>
          <cell r="HS321"/>
          <cell r="HT321"/>
          <cell r="HU321">
            <v>0</v>
          </cell>
          <cell r="HV321"/>
          <cell r="HW321">
            <v>0</v>
          </cell>
          <cell r="HX321">
            <v>0</v>
          </cell>
          <cell r="HY321">
            <v>0</v>
          </cell>
          <cell r="HZ321">
            <v>0</v>
          </cell>
          <cell r="IA321">
            <v>0</v>
          </cell>
          <cell r="IB321">
            <v>0</v>
          </cell>
          <cell r="IC321">
            <v>0</v>
          </cell>
          <cell r="ID321">
            <v>0</v>
          </cell>
          <cell r="IE321">
            <v>0</v>
          </cell>
          <cell r="IF321">
            <v>0</v>
          </cell>
          <cell r="IG321">
            <v>0</v>
          </cell>
          <cell r="IH321">
            <v>0</v>
          </cell>
          <cell r="II321">
            <v>0</v>
          </cell>
          <cell r="IJ321">
            <v>0</v>
          </cell>
          <cell r="IK321">
            <v>0</v>
          </cell>
          <cell r="IL321">
            <v>0</v>
          </cell>
          <cell r="IM321"/>
          <cell r="IN321">
            <v>0</v>
          </cell>
          <cell r="IO321">
            <v>0</v>
          </cell>
          <cell r="IP321">
            <v>0</v>
          </cell>
          <cell r="IQ321">
            <v>0</v>
          </cell>
          <cell r="IR321">
            <v>0</v>
          </cell>
          <cell r="IS321">
            <v>0</v>
          </cell>
          <cell r="IT321">
            <v>0</v>
          </cell>
          <cell r="IU321">
            <v>0</v>
          </cell>
          <cell r="IV321">
            <v>0</v>
          </cell>
          <cell r="IW321">
            <v>0</v>
          </cell>
          <cell r="IX321">
            <v>0</v>
          </cell>
          <cell r="IY321">
            <v>0</v>
          </cell>
          <cell r="IZ321">
            <v>0</v>
          </cell>
          <cell r="JA321">
            <v>0</v>
          </cell>
          <cell r="JB321">
            <v>0</v>
          </cell>
          <cell r="JC321">
            <v>0</v>
          </cell>
          <cell r="JD321">
            <v>0</v>
          </cell>
          <cell r="JE321">
            <v>0</v>
          </cell>
          <cell r="JF321">
            <v>2557839126</v>
          </cell>
          <cell r="JG321">
            <v>0</v>
          </cell>
          <cell r="JH321">
            <v>0</v>
          </cell>
          <cell r="JI321">
            <v>0</v>
          </cell>
          <cell r="JJ321">
            <v>0</v>
          </cell>
          <cell r="JK321">
            <v>0</v>
          </cell>
          <cell r="JL321">
            <v>2557839126</v>
          </cell>
          <cell r="JM321">
            <v>0</v>
          </cell>
          <cell r="JN321">
            <v>0</v>
          </cell>
          <cell r="JO321">
            <v>0</v>
          </cell>
          <cell r="JP321">
            <v>0</v>
          </cell>
          <cell r="JQ321">
            <v>0</v>
          </cell>
          <cell r="JR321">
            <v>0</v>
          </cell>
          <cell r="JS321">
            <v>0</v>
          </cell>
          <cell r="JT321">
            <v>0</v>
          </cell>
          <cell r="JU321">
            <v>0</v>
          </cell>
          <cell r="JV321">
            <v>680800984.44000006</v>
          </cell>
          <cell r="JW321">
            <v>0</v>
          </cell>
          <cell r="JX321">
            <v>0</v>
          </cell>
          <cell r="JY321">
            <v>0</v>
          </cell>
          <cell r="JZ321">
            <v>0</v>
          </cell>
          <cell r="KA321">
            <v>0</v>
          </cell>
          <cell r="KB321">
            <v>680800984.44000006</v>
          </cell>
          <cell r="KC321">
            <v>0</v>
          </cell>
          <cell r="KD321">
            <v>0</v>
          </cell>
          <cell r="KE321">
            <v>0</v>
          </cell>
          <cell r="KF321">
            <v>0</v>
          </cell>
          <cell r="KG321">
            <v>0</v>
          </cell>
          <cell r="KH321">
            <v>0</v>
          </cell>
          <cell r="KI321">
            <v>0</v>
          </cell>
          <cell r="KJ321">
            <v>0</v>
          </cell>
          <cell r="KK321">
            <v>0</v>
          </cell>
          <cell r="KL321"/>
          <cell r="KM321">
            <v>0</v>
          </cell>
          <cell r="KN321">
            <v>0</v>
          </cell>
          <cell r="KO321">
            <v>0</v>
          </cell>
          <cell r="KP321">
            <v>0</v>
          </cell>
          <cell r="KQ321">
            <v>0</v>
          </cell>
          <cell r="KR321">
            <v>0</v>
          </cell>
          <cell r="KS321">
            <v>0</v>
          </cell>
          <cell r="KT321">
            <v>0</v>
          </cell>
          <cell r="KU321">
            <v>0</v>
          </cell>
          <cell r="KV321">
            <v>0</v>
          </cell>
          <cell r="KW321">
            <v>0</v>
          </cell>
          <cell r="KX321">
            <v>0</v>
          </cell>
          <cell r="KY321">
            <v>0</v>
          </cell>
          <cell r="KZ321">
            <v>0</v>
          </cell>
          <cell r="LA321">
            <v>0</v>
          </cell>
          <cell r="LB321">
            <v>0</v>
          </cell>
          <cell r="LC321">
            <v>0</v>
          </cell>
          <cell r="LD321">
            <v>0</v>
          </cell>
        </row>
        <row r="322">
          <cell r="B322">
            <v>319</v>
          </cell>
          <cell r="C322" t="str">
            <v>“CAJICÁ IDEAL”</v>
          </cell>
          <cell r="D322" t="str">
            <v>5. CAJICÁ IDEAL EN CULTURA CIUDADANA, GOBERNANZA Y CERCANÍA</v>
          </cell>
          <cell r="E322" t="str">
            <v>23.Tecnología de la Información y la comunicación</v>
          </cell>
          <cell r="F322" t="str">
            <v xml:space="preserve">16. Tic en Cajicá </v>
          </cell>
          <cell r="G322"/>
          <cell r="H322">
            <v>97</v>
          </cell>
          <cell r="I322" t="str">
            <v xml:space="preserve">Vincular a 2000 personas en actividades de ciencia, tecnología e innovación anualmente </v>
          </cell>
          <cell r="J322" t="str">
            <v xml:space="preserve">Número </v>
          </cell>
          <cell r="K322">
            <v>0</v>
          </cell>
          <cell r="L322"/>
          <cell r="M322">
            <v>2000</v>
          </cell>
          <cell r="N322" t="str">
            <v>Alcaldía Municipal</v>
          </cell>
          <cell r="O322" t="str">
            <v>2301079.  Servicio de acceso zonas digitales</v>
          </cell>
          <cell r="P322" t="str">
            <v>230107900. Zonas digitales instaladas</v>
          </cell>
          <cell r="Q322" t="str">
            <v>70. TIC</v>
          </cell>
          <cell r="R322" t="str">
            <v>Secretaría de TIC y CTEI</v>
          </cell>
          <cell r="S322">
            <v>319</v>
          </cell>
          <cell r="T322" t="str">
            <v>Garantizar al 80%el funcionamiento de 1 infraestructura en conectividad, logrando el acceso a las comunidades del municipio de Cajicá</v>
          </cell>
          <cell r="U322" t="str">
            <v xml:space="preserve">infraestructura en conectividad, </v>
          </cell>
          <cell r="V322" t="str">
            <v>Porcentaje</v>
          </cell>
          <cell r="W322"/>
          <cell r="X322">
            <v>80</v>
          </cell>
          <cell r="Y322">
            <v>0</v>
          </cell>
          <cell r="Z322" t="str">
            <v>MA</v>
          </cell>
          <cell r="AA322">
            <v>0.29498525073746312</v>
          </cell>
          <cell r="AB322">
            <v>0.24999999999999972</v>
          </cell>
          <cell r="AC322">
            <v>3.1249999999999967E-3</v>
          </cell>
          <cell r="AD322">
            <v>0</v>
          </cell>
          <cell r="AE322">
            <v>0</v>
          </cell>
          <cell r="AF322"/>
          <cell r="AG322"/>
          <cell r="AH322"/>
          <cell r="AI322">
            <v>1</v>
          </cell>
          <cell r="AJ322"/>
          <cell r="AK322"/>
          <cell r="AL322" t="str">
            <v>10. Reducción de las desigualdades</v>
          </cell>
          <cell r="AM322" t="str">
            <v>Comunidad</v>
          </cell>
          <cell r="AN322"/>
          <cell r="AO322">
            <v>1</v>
          </cell>
          <cell r="AP322">
            <v>0.3115264797507788</v>
          </cell>
          <cell r="AQ322">
            <v>1</v>
          </cell>
          <cell r="AR322">
            <v>0.29850746268656714</v>
          </cell>
          <cell r="AS322">
            <v>1</v>
          </cell>
          <cell r="AT322">
            <v>0.30864197530864196</v>
          </cell>
          <cell r="AU322">
            <v>1</v>
          </cell>
          <cell r="AV322">
            <v>0.30769230769230771</v>
          </cell>
          <cell r="AW322">
            <v>0.99999999999999889</v>
          </cell>
          <cell r="AX322">
            <v>99.999999999999886</v>
          </cell>
          <cell r="AY322">
            <v>0</v>
          </cell>
          <cell r="AZ322">
            <v>0</v>
          </cell>
          <cell r="BA322">
            <v>0</v>
          </cell>
          <cell r="BB322">
            <v>0</v>
          </cell>
          <cell r="BC322">
            <v>0</v>
          </cell>
          <cell r="BD322">
            <v>0</v>
          </cell>
          <cell r="BE322">
            <v>0.31152647975077846</v>
          </cell>
          <cell r="BF322">
            <v>0</v>
          </cell>
          <cell r="BG322">
            <v>0</v>
          </cell>
          <cell r="BH322">
            <v>0</v>
          </cell>
          <cell r="BI322">
            <v>9.2182890855457128E-4</v>
          </cell>
          <cell r="BJ322">
            <v>0</v>
          </cell>
          <cell r="BK322"/>
          <cell r="BL322"/>
          <cell r="BM322"/>
          <cell r="BN322"/>
          <cell r="BO322"/>
          <cell r="BP322">
            <v>0</v>
          </cell>
          <cell r="BQ322"/>
          <cell r="BR322"/>
          <cell r="BS322"/>
          <cell r="BT322"/>
          <cell r="BU322"/>
          <cell r="BV322"/>
          <cell r="BW322"/>
          <cell r="BX322"/>
          <cell r="BY322"/>
          <cell r="BZ322">
            <v>0</v>
          </cell>
          <cell r="CA322"/>
          <cell r="CB322"/>
          <cell r="CC322"/>
          <cell r="CD322"/>
          <cell r="CE322"/>
          <cell r="CF322"/>
          <cell r="CG322"/>
          <cell r="CH322"/>
          <cell r="CI322"/>
          <cell r="CJ322"/>
          <cell r="CK322"/>
          <cell r="CL322"/>
          <cell r="CM322"/>
          <cell r="CN322"/>
          <cell r="CO322"/>
          <cell r="CP322"/>
          <cell r="CQ322">
            <v>0</v>
          </cell>
          <cell r="CR322">
            <v>0</v>
          </cell>
          <cell r="CS322">
            <v>0</v>
          </cell>
          <cell r="CT322">
            <v>0</v>
          </cell>
          <cell r="CU322">
            <v>0</v>
          </cell>
          <cell r="CV322">
            <v>0</v>
          </cell>
          <cell r="CW322">
            <v>0</v>
          </cell>
          <cell r="CX322">
            <v>0</v>
          </cell>
          <cell r="CY322">
            <v>0</v>
          </cell>
          <cell r="CZ322">
            <v>0</v>
          </cell>
          <cell r="DA322">
            <v>0</v>
          </cell>
          <cell r="DB322">
            <v>0</v>
          </cell>
          <cell r="DC322">
            <v>0</v>
          </cell>
          <cell r="DD322">
            <v>0</v>
          </cell>
          <cell r="DE322">
            <v>0</v>
          </cell>
          <cell r="DF322">
            <v>0</v>
          </cell>
          <cell r="DG322">
            <v>0</v>
          </cell>
          <cell r="DH322">
            <v>0</v>
          </cell>
          <cell r="DI322">
            <v>0</v>
          </cell>
          <cell r="DJ322"/>
          <cell r="DK322"/>
          <cell r="DL322"/>
          <cell r="DM322"/>
          <cell r="DN322"/>
          <cell r="DO322"/>
          <cell r="DP322"/>
          <cell r="DQ322"/>
          <cell r="DR322"/>
          <cell r="DS322"/>
          <cell r="DT322"/>
          <cell r="DU322"/>
          <cell r="DV322"/>
          <cell r="DW322">
            <v>0</v>
          </cell>
          <cell r="DX322"/>
          <cell r="DY322">
            <v>0</v>
          </cell>
          <cell r="DZ322"/>
          <cell r="EA322">
            <v>0</v>
          </cell>
          <cell r="EB322">
            <v>0</v>
          </cell>
          <cell r="EC322">
            <v>0</v>
          </cell>
          <cell r="ED322">
            <v>0</v>
          </cell>
          <cell r="EE322"/>
          <cell r="EF322">
            <v>0</v>
          </cell>
          <cell r="EG322">
            <v>0</v>
          </cell>
          <cell r="EH322">
            <v>0</v>
          </cell>
          <cell r="EI322">
            <v>0</v>
          </cell>
          <cell r="EJ322">
            <v>0</v>
          </cell>
          <cell r="EK322">
            <v>0</v>
          </cell>
          <cell r="EL322">
            <v>0</v>
          </cell>
          <cell r="EM322">
            <v>0</v>
          </cell>
          <cell r="EN322">
            <v>0</v>
          </cell>
          <cell r="EO322"/>
          <cell r="EP322">
            <v>0</v>
          </cell>
          <cell r="EQ322">
            <v>0</v>
          </cell>
          <cell r="ER322">
            <v>0</v>
          </cell>
          <cell r="ES322">
            <v>0</v>
          </cell>
          <cell r="ET322">
            <v>0</v>
          </cell>
          <cell r="EU322">
            <v>0</v>
          </cell>
          <cell r="EV322">
            <v>0</v>
          </cell>
          <cell r="EW322">
            <v>0</v>
          </cell>
          <cell r="EX322">
            <v>0</v>
          </cell>
          <cell r="EY322">
            <v>0</v>
          </cell>
          <cell r="EZ322">
            <v>0</v>
          </cell>
          <cell r="FA322">
            <v>0</v>
          </cell>
          <cell r="FB322">
            <v>0</v>
          </cell>
          <cell r="FC322">
            <v>0</v>
          </cell>
          <cell r="FD322">
            <v>0</v>
          </cell>
          <cell r="FE322">
            <v>0</v>
          </cell>
          <cell r="FF322">
            <v>0</v>
          </cell>
          <cell r="FG322">
            <v>0</v>
          </cell>
          <cell r="FH322">
            <v>307661000</v>
          </cell>
          <cell r="FI322">
            <v>0</v>
          </cell>
          <cell r="FJ322"/>
          <cell r="FK322"/>
          <cell r="FL322"/>
          <cell r="FM322">
            <v>0</v>
          </cell>
          <cell r="FN322">
            <v>307661000</v>
          </cell>
          <cell r="FO322">
            <v>0</v>
          </cell>
          <cell r="FP322"/>
          <cell r="FQ322"/>
          <cell r="FR322"/>
          <cell r="FS322"/>
          <cell r="FT322"/>
          <cell r="FU322"/>
          <cell r="FV322">
            <v>0</v>
          </cell>
          <cell r="FW322"/>
          <cell r="FX322">
            <v>0</v>
          </cell>
          <cell r="FY322">
            <v>0</v>
          </cell>
          <cell r="FZ322">
            <v>0</v>
          </cell>
          <cell r="GA322">
            <v>0</v>
          </cell>
          <cell r="GB322">
            <v>0</v>
          </cell>
          <cell r="GC322">
            <v>0</v>
          </cell>
          <cell r="GD322">
            <v>0</v>
          </cell>
          <cell r="GE322">
            <v>0</v>
          </cell>
          <cell r="GF322">
            <v>0</v>
          </cell>
          <cell r="GG322">
            <v>0</v>
          </cell>
          <cell r="GH322">
            <v>0</v>
          </cell>
          <cell r="GI322">
            <v>0</v>
          </cell>
          <cell r="GJ322">
            <v>0</v>
          </cell>
          <cell r="GK322">
            <v>0</v>
          </cell>
          <cell r="GL322">
            <v>0</v>
          </cell>
          <cell r="GM322">
            <v>0</v>
          </cell>
          <cell r="GN322"/>
          <cell r="GO322">
            <v>0</v>
          </cell>
          <cell r="GP322">
            <v>0</v>
          </cell>
          <cell r="GQ322">
            <v>0</v>
          </cell>
          <cell r="GR322">
            <v>0</v>
          </cell>
          <cell r="GS322">
            <v>0</v>
          </cell>
          <cell r="GT322">
            <v>0</v>
          </cell>
          <cell r="GU322">
            <v>0</v>
          </cell>
          <cell r="GV322">
            <v>0</v>
          </cell>
          <cell r="GW322">
            <v>0</v>
          </cell>
          <cell r="GX322">
            <v>0</v>
          </cell>
          <cell r="GY322">
            <v>0</v>
          </cell>
          <cell r="GZ322">
            <v>0</v>
          </cell>
          <cell r="HA322">
            <v>0</v>
          </cell>
          <cell r="HB322">
            <v>0</v>
          </cell>
          <cell r="HC322">
            <v>0</v>
          </cell>
          <cell r="HD322">
            <v>0</v>
          </cell>
          <cell r="HE322">
            <v>0</v>
          </cell>
          <cell r="HF322">
            <v>0</v>
          </cell>
          <cell r="HG322">
            <v>316890830</v>
          </cell>
          <cell r="HH322">
            <v>0</v>
          </cell>
          <cell r="HI322"/>
          <cell r="HJ322"/>
          <cell r="HK322"/>
          <cell r="HL322">
            <v>0</v>
          </cell>
          <cell r="HM322">
            <v>316890830</v>
          </cell>
          <cell r="HN322">
            <v>0</v>
          </cell>
          <cell r="HO322"/>
          <cell r="HP322"/>
          <cell r="HQ322"/>
          <cell r="HR322"/>
          <cell r="HS322"/>
          <cell r="HT322"/>
          <cell r="HU322">
            <v>0</v>
          </cell>
          <cell r="HV322"/>
          <cell r="HW322">
            <v>0</v>
          </cell>
          <cell r="HX322">
            <v>0</v>
          </cell>
          <cell r="HY322">
            <v>0</v>
          </cell>
          <cell r="HZ322">
            <v>0</v>
          </cell>
          <cell r="IA322">
            <v>0</v>
          </cell>
          <cell r="IB322">
            <v>0</v>
          </cell>
          <cell r="IC322">
            <v>0</v>
          </cell>
          <cell r="ID322">
            <v>0</v>
          </cell>
          <cell r="IE322">
            <v>0</v>
          </cell>
          <cell r="IF322">
            <v>0</v>
          </cell>
          <cell r="IG322">
            <v>0</v>
          </cell>
          <cell r="IH322">
            <v>0</v>
          </cell>
          <cell r="II322">
            <v>0</v>
          </cell>
          <cell r="IJ322">
            <v>0</v>
          </cell>
          <cell r="IK322">
            <v>0</v>
          </cell>
          <cell r="IL322">
            <v>0</v>
          </cell>
          <cell r="IM322"/>
          <cell r="IN322">
            <v>0</v>
          </cell>
          <cell r="IO322">
            <v>0</v>
          </cell>
          <cell r="IP322">
            <v>0</v>
          </cell>
          <cell r="IQ322">
            <v>0</v>
          </cell>
          <cell r="IR322">
            <v>0</v>
          </cell>
          <cell r="IS322">
            <v>0</v>
          </cell>
          <cell r="IT322">
            <v>0</v>
          </cell>
          <cell r="IU322">
            <v>0</v>
          </cell>
          <cell r="IV322">
            <v>0</v>
          </cell>
          <cell r="IW322">
            <v>0</v>
          </cell>
          <cell r="IX322">
            <v>0</v>
          </cell>
          <cell r="IY322">
            <v>0</v>
          </cell>
          <cell r="IZ322">
            <v>0</v>
          </cell>
          <cell r="JA322">
            <v>0</v>
          </cell>
          <cell r="JB322">
            <v>0</v>
          </cell>
          <cell r="JC322">
            <v>0</v>
          </cell>
          <cell r="JD322">
            <v>0</v>
          </cell>
          <cell r="JE322">
            <v>0</v>
          </cell>
          <cell r="JF322">
            <v>624551830</v>
          </cell>
          <cell r="JG322">
            <v>0</v>
          </cell>
          <cell r="JH322">
            <v>0</v>
          </cell>
          <cell r="JI322">
            <v>0</v>
          </cell>
          <cell r="JJ322">
            <v>0</v>
          </cell>
          <cell r="JK322">
            <v>0</v>
          </cell>
          <cell r="JL322">
            <v>624551830</v>
          </cell>
          <cell r="JM322">
            <v>0</v>
          </cell>
          <cell r="JN322">
            <v>0</v>
          </cell>
          <cell r="JO322">
            <v>0</v>
          </cell>
          <cell r="JP322">
            <v>0</v>
          </cell>
          <cell r="JQ322">
            <v>0</v>
          </cell>
          <cell r="JR322">
            <v>0</v>
          </cell>
          <cell r="JS322">
            <v>0</v>
          </cell>
          <cell r="JT322">
            <v>0</v>
          </cell>
          <cell r="JU322">
            <v>0</v>
          </cell>
          <cell r="JV322">
            <v>0</v>
          </cell>
          <cell r="JW322">
            <v>0</v>
          </cell>
          <cell r="JX322">
            <v>0</v>
          </cell>
          <cell r="JY322">
            <v>0</v>
          </cell>
          <cell r="JZ322">
            <v>0</v>
          </cell>
          <cell r="KA322">
            <v>0</v>
          </cell>
          <cell r="KB322">
            <v>0</v>
          </cell>
          <cell r="KC322">
            <v>0</v>
          </cell>
          <cell r="KD322">
            <v>0</v>
          </cell>
          <cell r="KE322">
            <v>0</v>
          </cell>
          <cell r="KF322">
            <v>0</v>
          </cell>
          <cell r="KG322">
            <v>0</v>
          </cell>
          <cell r="KH322">
            <v>0</v>
          </cell>
          <cell r="KI322">
            <v>0</v>
          </cell>
          <cell r="KJ322">
            <v>0</v>
          </cell>
          <cell r="KK322">
            <v>0</v>
          </cell>
          <cell r="KL322"/>
          <cell r="KM322">
            <v>0</v>
          </cell>
          <cell r="KN322">
            <v>0</v>
          </cell>
          <cell r="KO322">
            <v>0</v>
          </cell>
          <cell r="KP322">
            <v>0</v>
          </cell>
          <cell r="KQ322">
            <v>0</v>
          </cell>
          <cell r="KR322">
            <v>0</v>
          </cell>
          <cell r="KS322">
            <v>0</v>
          </cell>
          <cell r="KT322">
            <v>0</v>
          </cell>
          <cell r="KU322">
            <v>0</v>
          </cell>
          <cell r="KV322">
            <v>0</v>
          </cell>
          <cell r="KW322">
            <v>0</v>
          </cell>
          <cell r="KX322">
            <v>0</v>
          </cell>
          <cell r="KY322">
            <v>0</v>
          </cell>
          <cell r="KZ322">
            <v>0</v>
          </cell>
          <cell r="LA322">
            <v>0</v>
          </cell>
          <cell r="LB322">
            <v>0</v>
          </cell>
          <cell r="LC322">
            <v>0</v>
          </cell>
          <cell r="LD322">
            <v>0</v>
          </cell>
        </row>
        <row r="323">
          <cell r="B323">
            <v>320</v>
          </cell>
          <cell r="C323" t="str">
            <v>“CAJICÁ IDEAL”</v>
          </cell>
          <cell r="D323" t="str">
            <v>5. CAJICÁ IDEAL EN CULTURA CIUDADANA, GOBERNANZA Y CERCANÍA</v>
          </cell>
          <cell r="E323" t="str">
            <v>23.Tecnología de la Información y la comunicación</v>
          </cell>
          <cell r="F323" t="str">
            <v xml:space="preserve">16. Tic en Cajicá </v>
          </cell>
          <cell r="G323"/>
          <cell r="H323">
            <v>97</v>
          </cell>
          <cell r="I323" t="str">
            <v xml:space="preserve">Vincular a 2000 personas en actividades de ciencia, tecnología e innovación anualmente </v>
          </cell>
          <cell r="J323" t="str">
            <v xml:space="preserve">Número </v>
          </cell>
          <cell r="K323">
            <v>0</v>
          </cell>
          <cell r="L323"/>
          <cell r="M323">
            <v>2000</v>
          </cell>
          <cell r="N323" t="str">
            <v>Alcaldía Municipal</v>
          </cell>
          <cell r="O323" t="str">
            <v>2301030. Servicio de educación informal en tecnologías de la información y las comunicaciones.</v>
          </cell>
          <cell r="P323" t="str">
            <v>230103000. Personas capacitadas en tecnologías de la información y las comunicaciones</v>
          </cell>
          <cell r="Q323" t="str">
            <v>70. TIC</v>
          </cell>
          <cell r="R323" t="str">
            <v>Secretaría de TIC y CTEI</v>
          </cell>
          <cell r="S323">
            <v>320</v>
          </cell>
          <cell r="T323" t="str">
            <v>Realizar 6 actividades anuales en educación y transformación digital dirigidas a los habitantes del municipio de Cajicá</v>
          </cell>
          <cell r="U323" t="str">
            <v xml:space="preserve">educación y transformación digital </v>
          </cell>
          <cell r="V323" t="str">
            <v>Número</v>
          </cell>
          <cell r="W323"/>
          <cell r="X323">
            <v>6</v>
          </cell>
          <cell r="Y323">
            <v>0</v>
          </cell>
          <cell r="Z323" t="str">
            <v>MA</v>
          </cell>
          <cell r="AA323">
            <v>0.29498525073746312</v>
          </cell>
          <cell r="AB323">
            <v>1.38</v>
          </cell>
          <cell r="AC323">
            <v>0.22999999999999998</v>
          </cell>
          <cell r="AD323">
            <v>0</v>
          </cell>
          <cell r="AE323">
            <v>0</v>
          </cell>
          <cell r="AF323"/>
          <cell r="AG323"/>
          <cell r="AH323"/>
          <cell r="AI323"/>
          <cell r="AJ323"/>
          <cell r="AK323"/>
          <cell r="AL323" t="str">
            <v>10. Reducción de las desigualdades</v>
          </cell>
          <cell r="AM323" t="str">
            <v>Comunidad</v>
          </cell>
          <cell r="AN323"/>
          <cell r="AO323">
            <v>6</v>
          </cell>
          <cell r="AP323">
            <v>0.3115264797507788</v>
          </cell>
          <cell r="AQ323">
            <v>6</v>
          </cell>
          <cell r="AR323">
            <v>0.29850746268656714</v>
          </cell>
          <cell r="AS323">
            <v>6</v>
          </cell>
          <cell r="AT323">
            <v>0.30864197530864196</v>
          </cell>
          <cell r="AU323">
            <v>6</v>
          </cell>
          <cell r="AV323">
            <v>0.30769230769230771</v>
          </cell>
          <cell r="AW323">
            <v>5.52</v>
          </cell>
          <cell r="AX323">
            <v>92</v>
          </cell>
          <cell r="AY323">
            <v>0</v>
          </cell>
          <cell r="AZ323">
            <v>0</v>
          </cell>
          <cell r="BA323">
            <v>0</v>
          </cell>
          <cell r="BB323">
            <v>0</v>
          </cell>
          <cell r="BC323">
            <v>0</v>
          </cell>
          <cell r="BD323">
            <v>0</v>
          </cell>
          <cell r="BE323">
            <v>0.28660436137071649</v>
          </cell>
          <cell r="BF323">
            <v>0</v>
          </cell>
          <cell r="BG323">
            <v>0</v>
          </cell>
          <cell r="BH323">
            <v>0</v>
          </cell>
          <cell r="BI323">
            <v>6.7846607669616518E-2</v>
          </cell>
          <cell r="BJ323">
            <v>0</v>
          </cell>
          <cell r="BK323"/>
          <cell r="BL323"/>
          <cell r="BM323"/>
          <cell r="BN323"/>
          <cell r="BO323"/>
          <cell r="BP323"/>
          <cell r="BQ323"/>
          <cell r="BR323"/>
          <cell r="BS323"/>
          <cell r="BT323"/>
          <cell r="BU323"/>
          <cell r="BV323"/>
          <cell r="BW323"/>
          <cell r="BX323"/>
          <cell r="BY323"/>
          <cell r="BZ323">
            <v>0</v>
          </cell>
          <cell r="CA323"/>
          <cell r="CB323"/>
          <cell r="CC323"/>
          <cell r="CD323"/>
          <cell r="CE323"/>
          <cell r="CF323"/>
          <cell r="CG323"/>
          <cell r="CH323"/>
          <cell r="CI323"/>
          <cell r="CJ323"/>
          <cell r="CK323"/>
          <cell r="CL323"/>
          <cell r="CM323"/>
          <cell r="CN323"/>
          <cell r="CO323"/>
          <cell r="CP323"/>
          <cell r="CQ323">
            <v>0</v>
          </cell>
          <cell r="CR323">
            <v>0</v>
          </cell>
          <cell r="CS323">
            <v>0</v>
          </cell>
          <cell r="CT323">
            <v>0</v>
          </cell>
          <cell r="CU323">
            <v>0</v>
          </cell>
          <cell r="CV323">
            <v>0</v>
          </cell>
          <cell r="CW323">
            <v>0</v>
          </cell>
          <cell r="CX323">
            <v>0</v>
          </cell>
          <cell r="CY323">
            <v>0</v>
          </cell>
          <cell r="CZ323">
            <v>0</v>
          </cell>
          <cell r="DA323">
            <v>0</v>
          </cell>
          <cell r="DB323">
            <v>0</v>
          </cell>
          <cell r="DC323">
            <v>0</v>
          </cell>
          <cell r="DD323">
            <v>0</v>
          </cell>
          <cell r="DE323">
            <v>0</v>
          </cell>
          <cell r="DF323">
            <v>0</v>
          </cell>
          <cell r="DG323">
            <v>0</v>
          </cell>
          <cell r="DH323">
            <v>0</v>
          </cell>
          <cell r="DI323">
            <v>0</v>
          </cell>
          <cell r="DJ323"/>
          <cell r="DK323"/>
          <cell r="DL323"/>
          <cell r="DM323"/>
          <cell r="DN323"/>
          <cell r="DO323"/>
          <cell r="DP323"/>
          <cell r="DQ323"/>
          <cell r="DR323"/>
          <cell r="DS323"/>
          <cell r="DT323"/>
          <cell r="DU323"/>
          <cell r="DV323"/>
          <cell r="DW323">
            <v>0</v>
          </cell>
          <cell r="DX323"/>
          <cell r="DY323">
            <v>0</v>
          </cell>
          <cell r="DZ323"/>
          <cell r="EA323">
            <v>0</v>
          </cell>
          <cell r="EB323">
            <v>0</v>
          </cell>
          <cell r="EC323">
            <v>0</v>
          </cell>
          <cell r="ED323">
            <v>0</v>
          </cell>
          <cell r="EE323"/>
          <cell r="EF323">
            <v>0</v>
          </cell>
          <cell r="EG323">
            <v>0</v>
          </cell>
          <cell r="EH323">
            <v>0</v>
          </cell>
          <cell r="EI323">
            <v>0</v>
          </cell>
          <cell r="EJ323">
            <v>0</v>
          </cell>
          <cell r="EK323">
            <v>0</v>
          </cell>
          <cell r="EL323">
            <v>0</v>
          </cell>
          <cell r="EM323">
            <v>0</v>
          </cell>
          <cell r="EN323">
            <v>0</v>
          </cell>
          <cell r="EO323"/>
          <cell r="EP323">
            <v>0</v>
          </cell>
          <cell r="EQ323">
            <v>0</v>
          </cell>
          <cell r="ER323">
            <v>0</v>
          </cell>
          <cell r="ES323">
            <v>0</v>
          </cell>
          <cell r="ET323">
            <v>0</v>
          </cell>
          <cell r="EU323">
            <v>0</v>
          </cell>
          <cell r="EV323">
            <v>0</v>
          </cell>
          <cell r="EW323">
            <v>0</v>
          </cell>
          <cell r="EX323">
            <v>0</v>
          </cell>
          <cell r="EY323">
            <v>0</v>
          </cell>
          <cell r="EZ323">
            <v>0</v>
          </cell>
          <cell r="FA323">
            <v>0</v>
          </cell>
          <cell r="FB323">
            <v>0</v>
          </cell>
          <cell r="FC323">
            <v>0</v>
          </cell>
          <cell r="FD323">
            <v>0</v>
          </cell>
          <cell r="FE323">
            <v>0</v>
          </cell>
          <cell r="FF323">
            <v>0</v>
          </cell>
          <cell r="FG323">
            <v>0</v>
          </cell>
          <cell r="FH323">
            <v>84872000</v>
          </cell>
          <cell r="FI323">
            <v>0</v>
          </cell>
          <cell r="FJ323"/>
          <cell r="FK323"/>
          <cell r="FL323"/>
          <cell r="FM323">
            <v>0</v>
          </cell>
          <cell r="FN323">
            <v>84872000</v>
          </cell>
          <cell r="FO323">
            <v>0</v>
          </cell>
          <cell r="FP323"/>
          <cell r="FQ323"/>
          <cell r="FR323"/>
          <cell r="FS323"/>
          <cell r="FT323"/>
          <cell r="FU323"/>
          <cell r="FV323">
            <v>0</v>
          </cell>
          <cell r="FW323"/>
          <cell r="FX323">
            <v>0</v>
          </cell>
          <cell r="FY323">
            <v>0</v>
          </cell>
          <cell r="FZ323">
            <v>0</v>
          </cell>
          <cell r="GA323">
            <v>0</v>
          </cell>
          <cell r="GB323">
            <v>0</v>
          </cell>
          <cell r="GC323">
            <v>0</v>
          </cell>
          <cell r="GD323">
            <v>0</v>
          </cell>
          <cell r="GE323">
            <v>0</v>
          </cell>
          <cell r="GF323">
            <v>0</v>
          </cell>
          <cell r="GG323">
            <v>0</v>
          </cell>
          <cell r="GH323">
            <v>0</v>
          </cell>
          <cell r="GI323">
            <v>0</v>
          </cell>
          <cell r="GJ323">
            <v>0</v>
          </cell>
          <cell r="GK323">
            <v>0</v>
          </cell>
          <cell r="GL323">
            <v>0</v>
          </cell>
          <cell r="GM323">
            <v>0</v>
          </cell>
          <cell r="GN323"/>
          <cell r="GO323">
            <v>0</v>
          </cell>
          <cell r="GP323">
            <v>0</v>
          </cell>
          <cell r="GQ323">
            <v>0</v>
          </cell>
          <cell r="GR323">
            <v>0</v>
          </cell>
          <cell r="GS323">
            <v>0</v>
          </cell>
          <cell r="GT323">
            <v>0</v>
          </cell>
          <cell r="GU323">
            <v>0</v>
          </cell>
          <cell r="GV323">
            <v>0</v>
          </cell>
          <cell r="GW323">
            <v>0</v>
          </cell>
          <cell r="GX323">
            <v>0</v>
          </cell>
          <cell r="GY323">
            <v>0</v>
          </cell>
          <cell r="GZ323">
            <v>0</v>
          </cell>
          <cell r="HA323">
            <v>0</v>
          </cell>
          <cell r="HB323">
            <v>0</v>
          </cell>
          <cell r="HC323">
            <v>0</v>
          </cell>
          <cell r="HD323">
            <v>0</v>
          </cell>
          <cell r="HE323">
            <v>0</v>
          </cell>
          <cell r="HF323">
            <v>0</v>
          </cell>
          <cell r="HG323">
            <v>87418160</v>
          </cell>
          <cell r="HH323">
            <v>0</v>
          </cell>
          <cell r="HI323"/>
          <cell r="HJ323"/>
          <cell r="HK323"/>
          <cell r="HL323">
            <v>0</v>
          </cell>
          <cell r="HM323">
            <v>87418160</v>
          </cell>
          <cell r="HN323">
            <v>0</v>
          </cell>
          <cell r="HO323"/>
          <cell r="HP323"/>
          <cell r="HQ323"/>
          <cell r="HR323"/>
          <cell r="HS323"/>
          <cell r="HT323"/>
          <cell r="HU323">
            <v>0</v>
          </cell>
          <cell r="HV323"/>
          <cell r="HW323">
            <v>0</v>
          </cell>
          <cell r="HX323">
            <v>0</v>
          </cell>
          <cell r="HY323">
            <v>0</v>
          </cell>
          <cell r="HZ323">
            <v>0</v>
          </cell>
          <cell r="IA323">
            <v>0</v>
          </cell>
          <cell r="IB323">
            <v>0</v>
          </cell>
          <cell r="IC323">
            <v>0</v>
          </cell>
          <cell r="ID323">
            <v>0</v>
          </cell>
          <cell r="IE323">
            <v>0</v>
          </cell>
          <cell r="IF323">
            <v>0</v>
          </cell>
          <cell r="IG323">
            <v>0</v>
          </cell>
          <cell r="IH323">
            <v>0</v>
          </cell>
          <cell r="II323">
            <v>0</v>
          </cell>
          <cell r="IJ323">
            <v>0</v>
          </cell>
          <cell r="IK323">
            <v>0</v>
          </cell>
          <cell r="IL323">
            <v>0</v>
          </cell>
          <cell r="IM323"/>
          <cell r="IN323">
            <v>0</v>
          </cell>
          <cell r="IO323">
            <v>0</v>
          </cell>
          <cell r="IP323">
            <v>0</v>
          </cell>
          <cell r="IQ323">
            <v>0</v>
          </cell>
          <cell r="IR323">
            <v>0</v>
          </cell>
          <cell r="IS323">
            <v>0</v>
          </cell>
          <cell r="IT323">
            <v>0</v>
          </cell>
          <cell r="IU323">
            <v>0</v>
          </cell>
          <cell r="IV323">
            <v>0</v>
          </cell>
          <cell r="IW323">
            <v>0</v>
          </cell>
          <cell r="IX323">
            <v>0</v>
          </cell>
          <cell r="IY323">
            <v>0</v>
          </cell>
          <cell r="IZ323">
            <v>0</v>
          </cell>
          <cell r="JA323">
            <v>0</v>
          </cell>
          <cell r="JB323">
            <v>0</v>
          </cell>
          <cell r="JC323">
            <v>0</v>
          </cell>
          <cell r="JD323">
            <v>0</v>
          </cell>
          <cell r="JE323">
            <v>0</v>
          </cell>
          <cell r="JF323">
            <v>172290160</v>
          </cell>
          <cell r="JG323">
            <v>0</v>
          </cell>
          <cell r="JH323">
            <v>0</v>
          </cell>
          <cell r="JI323">
            <v>0</v>
          </cell>
          <cell r="JJ323">
            <v>0</v>
          </cell>
          <cell r="JK323">
            <v>0</v>
          </cell>
          <cell r="JL323">
            <v>172290160</v>
          </cell>
          <cell r="JM323">
            <v>0</v>
          </cell>
          <cell r="JN323">
            <v>0</v>
          </cell>
          <cell r="JO323">
            <v>0</v>
          </cell>
          <cell r="JP323">
            <v>0</v>
          </cell>
          <cell r="JQ323">
            <v>0</v>
          </cell>
          <cell r="JR323">
            <v>0</v>
          </cell>
          <cell r="JS323">
            <v>0</v>
          </cell>
          <cell r="JT323">
            <v>0</v>
          </cell>
          <cell r="JU323">
            <v>0</v>
          </cell>
          <cell r="JV323">
            <v>0</v>
          </cell>
          <cell r="JW323">
            <v>0</v>
          </cell>
          <cell r="JX323">
            <v>0</v>
          </cell>
          <cell r="JY323">
            <v>0</v>
          </cell>
          <cell r="JZ323">
            <v>0</v>
          </cell>
          <cell r="KA323">
            <v>0</v>
          </cell>
          <cell r="KB323">
            <v>0</v>
          </cell>
          <cell r="KC323">
            <v>0</v>
          </cell>
          <cell r="KD323">
            <v>0</v>
          </cell>
          <cell r="KE323">
            <v>0</v>
          </cell>
          <cell r="KF323">
            <v>0</v>
          </cell>
          <cell r="KG323">
            <v>0</v>
          </cell>
          <cell r="KH323">
            <v>0</v>
          </cell>
          <cell r="KI323">
            <v>0</v>
          </cell>
          <cell r="KJ323">
            <v>0</v>
          </cell>
          <cell r="KK323">
            <v>0</v>
          </cell>
          <cell r="KL323"/>
          <cell r="KM323">
            <v>0</v>
          </cell>
          <cell r="KN323">
            <v>0</v>
          </cell>
          <cell r="KO323">
            <v>0</v>
          </cell>
          <cell r="KP323">
            <v>0</v>
          </cell>
          <cell r="KQ323">
            <v>0</v>
          </cell>
          <cell r="KR323">
            <v>0</v>
          </cell>
          <cell r="KS323">
            <v>0</v>
          </cell>
          <cell r="KT323">
            <v>0</v>
          </cell>
          <cell r="KU323">
            <v>0</v>
          </cell>
          <cell r="KV323">
            <v>0</v>
          </cell>
          <cell r="KW323">
            <v>0</v>
          </cell>
          <cell r="KX323">
            <v>0</v>
          </cell>
          <cell r="KY323">
            <v>0</v>
          </cell>
          <cell r="KZ323">
            <v>0</v>
          </cell>
          <cell r="LA323">
            <v>0</v>
          </cell>
          <cell r="LB323">
            <v>0</v>
          </cell>
          <cell r="LC323">
            <v>0</v>
          </cell>
          <cell r="LD323">
            <v>0</v>
          </cell>
        </row>
        <row r="324">
          <cell r="B324">
            <v>321</v>
          </cell>
          <cell r="C324" t="str">
            <v>“CAJICÁ IDEAL”</v>
          </cell>
          <cell r="D324" t="str">
            <v>5. CAJICÁ IDEAL EN CULTURA CIUDADANA, GOBERNANZA Y CERCANÍA</v>
          </cell>
          <cell r="E324" t="str">
            <v>23.Tecnología de la Información y la comunicación</v>
          </cell>
          <cell r="F324" t="str">
            <v xml:space="preserve">16. Tic en Cajicá </v>
          </cell>
          <cell r="G324"/>
          <cell r="H324">
            <v>97</v>
          </cell>
          <cell r="I324" t="str">
            <v xml:space="preserve">Vincular a 2000 personas en actividades de ciencia, tecnología e innovación anualmente </v>
          </cell>
          <cell r="J324" t="str">
            <v xml:space="preserve">Número </v>
          </cell>
          <cell r="K324">
            <v>0</v>
          </cell>
          <cell r="L324"/>
          <cell r="M324">
            <v>2000</v>
          </cell>
          <cell r="N324" t="str">
            <v>Alcaldía Municipal</v>
          </cell>
          <cell r="O324" t="str">
            <v>2301004. Documentos de planeación</v>
          </cell>
          <cell r="P324" t="str">
            <v>230100400. Documentos de planeación elaborados</v>
          </cell>
          <cell r="Q324" t="str">
            <v>70. TIC</v>
          </cell>
          <cell r="R324" t="str">
            <v>Secretaría de TIC y CTEI</v>
          </cell>
          <cell r="S324">
            <v>321</v>
          </cell>
          <cell r="T324" t="str">
            <v>Garantizar el funcionamiento anual de 1 Política de Gobierno Digital</v>
          </cell>
          <cell r="U324" t="str">
            <v xml:space="preserve">Política de Gobierno Digital </v>
          </cell>
          <cell r="V324" t="str">
            <v>Número</v>
          </cell>
          <cell r="W324"/>
          <cell r="X324">
            <v>1</v>
          </cell>
          <cell r="Y324">
            <v>0</v>
          </cell>
          <cell r="Z324" t="str">
            <v>MA</v>
          </cell>
          <cell r="AA324">
            <v>0.29498525073746312</v>
          </cell>
          <cell r="AB324">
            <v>0.25</v>
          </cell>
          <cell r="AC324">
            <v>0.25</v>
          </cell>
          <cell r="AD324">
            <v>0</v>
          </cell>
          <cell r="AE324">
            <v>0</v>
          </cell>
          <cell r="AF324"/>
          <cell r="AG324"/>
          <cell r="AH324"/>
          <cell r="AI324"/>
          <cell r="AJ324"/>
          <cell r="AK324"/>
          <cell r="AL324" t="str">
            <v>10. Reducción de las desigualdades</v>
          </cell>
          <cell r="AM324" t="str">
            <v>Comunidad</v>
          </cell>
          <cell r="AN324"/>
          <cell r="AO324">
            <v>1</v>
          </cell>
          <cell r="AP324">
            <v>0.3115264797507788</v>
          </cell>
          <cell r="AQ324">
            <v>1</v>
          </cell>
          <cell r="AR324">
            <v>0.29850746268656714</v>
          </cell>
          <cell r="AS324">
            <v>1</v>
          </cell>
          <cell r="AT324">
            <v>0.30864197530864196</v>
          </cell>
          <cell r="AU324">
            <v>1</v>
          </cell>
          <cell r="AV324">
            <v>0.30769230769230771</v>
          </cell>
          <cell r="AW324">
            <v>1</v>
          </cell>
          <cell r="AX324">
            <v>100</v>
          </cell>
          <cell r="AY324">
            <v>0</v>
          </cell>
          <cell r="AZ324">
            <v>0</v>
          </cell>
          <cell r="BA324">
            <v>0</v>
          </cell>
          <cell r="BB324">
            <v>0</v>
          </cell>
          <cell r="BC324">
            <v>0</v>
          </cell>
          <cell r="BD324">
            <v>0</v>
          </cell>
          <cell r="BE324">
            <v>0.3115264797507788</v>
          </cell>
          <cell r="BF324">
            <v>0</v>
          </cell>
          <cell r="BG324">
            <v>0</v>
          </cell>
          <cell r="BH324">
            <v>0</v>
          </cell>
          <cell r="BI324">
            <v>7.3746312684365781E-2</v>
          </cell>
          <cell r="BJ324">
            <v>9161000</v>
          </cell>
          <cell r="BK324"/>
          <cell r="BL324"/>
          <cell r="BM324"/>
          <cell r="BN324"/>
          <cell r="BO324"/>
          <cell r="BP324">
            <v>9161000</v>
          </cell>
          <cell r="BQ324"/>
          <cell r="BR324"/>
          <cell r="BS324"/>
          <cell r="BT324"/>
          <cell r="BU324"/>
          <cell r="BV324"/>
          <cell r="BW324"/>
          <cell r="BX324"/>
          <cell r="BY324"/>
          <cell r="BZ324">
            <v>9048000</v>
          </cell>
          <cell r="CA324"/>
          <cell r="CB324"/>
          <cell r="CC324"/>
          <cell r="CD324"/>
          <cell r="CE324"/>
          <cell r="CF324">
            <v>9048000</v>
          </cell>
          <cell r="CG324"/>
          <cell r="CH324"/>
          <cell r="CI324"/>
          <cell r="CJ324"/>
          <cell r="CK324"/>
          <cell r="CL324"/>
          <cell r="CM324"/>
          <cell r="CN324"/>
          <cell r="CO324"/>
          <cell r="CP324"/>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42714100</v>
          </cell>
          <cell r="DJ324"/>
          <cell r="DK324"/>
          <cell r="DL324"/>
          <cell r="DM324"/>
          <cell r="DN324"/>
          <cell r="DO324">
            <v>42714100</v>
          </cell>
          <cell r="DP324"/>
          <cell r="DQ324"/>
          <cell r="DR324"/>
          <cell r="DS324"/>
          <cell r="DT324"/>
          <cell r="DU324"/>
          <cell r="DV324"/>
          <cell r="DW324">
            <v>0</v>
          </cell>
          <cell r="DX324"/>
          <cell r="DY324">
            <v>0</v>
          </cell>
          <cell r="DZ324"/>
          <cell r="EA324">
            <v>0</v>
          </cell>
          <cell r="EB324">
            <v>0</v>
          </cell>
          <cell r="EC324">
            <v>0</v>
          </cell>
          <cell r="ED324">
            <v>0</v>
          </cell>
          <cell r="EE324"/>
          <cell r="EF324">
            <v>0</v>
          </cell>
          <cell r="EG324">
            <v>0</v>
          </cell>
          <cell r="EH324">
            <v>0</v>
          </cell>
          <cell r="EI324">
            <v>0</v>
          </cell>
          <cell r="EJ324">
            <v>0</v>
          </cell>
          <cell r="EK324">
            <v>0</v>
          </cell>
          <cell r="EL324">
            <v>0</v>
          </cell>
          <cell r="EM324">
            <v>0</v>
          </cell>
          <cell r="EN324">
            <v>0</v>
          </cell>
          <cell r="EO324"/>
          <cell r="EP324">
            <v>0</v>
          </cell>
          <cell r="EQ324">
            <v>0</v>
          </cell>
          <cell r="ER324">
            <v>0</v>
          </cell>
          <cell r="ES324">
            <v>0</v>
          </cell>
          <cell r="ET324">
            <v>0</v>
          </cell>
          <cell r="EU324">
            <v>0</v>
          </cell>
          <cell r="EV324">
            <v>0</v>
          </cell>
          <cell r="EW324">
            <v>0</v>
          </cell>
          <cell r="EX324">
            <v>0</v>
          </cell>
          <cell r="EY324">
            <v>0</v>
          </cell>
          <cell r="EZ324">
            <v>0</v>
          </cell>
          <cell r="FA324">
            <v>0</v>
          </cell>
          <cell r="FB324">
            <v>0</v>
          </cell>
          <cell r="FC324">
            <v>0</v>
          </cell>
          <cell r="FD324">
            <v>0</v>
          </cell>
          <cell r="FE324">
            <v>0</v>
          </cell>
          <cell r="FF324">
            <v>0</v>
          </cell>
          <cell r="FG324">
            <v>0</v>
          </cell>
          <cell r="FH324">
            <v>0</v>
          </cell>
          <cell r="FI324">
            <v>0</v>
          </cell>
          <cell r="FJ324"/>
          <cell r="FK324"/>
          <cell r="FL324"/>
          <cell r="FM324">
            <v>0</v>
          </cell>
          <cell r="FN324">
            <v>0</v>
          </cell>
          <cell r="FO324">
            <v>0</v>
          </cell>
          <cell r="FP324"/>
          <cell r="FQ324"/>
          <cell r="FR324"/>
          <cell r="FS324"/>
          <cell r="FT324"/>
          <cell r="FU324"/>
          <cell r="FV324">
            <v>0</v>
          </cell>
          <cell r="FW324"/>
          <cell r="FX324">
            <v>0</v>
          </cell>
          <cell r="FY324">
            <v>0</v>
          </cell>
          <cell r="FZ324">
            <v>0</v>
          </cell>
          <cell r="GA324">
            <v>0</v>
          </cell>
          <cell r="GB324">
            <v>0</v>
          </cell>
          <cell r="GC324">
            <v>0</v>
          </cell>
          <cell r="GD324">
            <v>0</v>
          </cell>
          <cell r="GE324">
            <v>0</v>
          </cell>
          <cell r="GF324">
            <v>0</v>
          </cell>
          <cell r="GG324">
            <v>0</v>
          </cell>
          <cell r="GH324">
            <v>0</v>
          </cell>
          <cell r="GI324">
            <v>0</v>
          </cell>
          <cell r="GJ324">
            <v>0</v>
          </cell>
          <cell r="GK324">
            <v>0</v>
          </cell>
          <cell r="GL324">
            <v>0</v>
          </cell>
          <cell r="GM324">
            <v>0</v>
          </cell>
          <cell r="GN324"/>
          <cell r="GO324">
            <v>0</v>
          </cell>
          <cell r="GP324">
            <v>0</v>
          </cell>
          <cell r="GQ324">
            <v>0</v>
          </cell>
          <cell r="GR324">
            <v>0</v>
          </cell>
          <cell r="GS324">
            <v>0</v>
          </cell>
          <cell r="GT324">
            <v>0</v>
          </cell>
          <cell r="GU324">
            <v>0</v>
          </cell>
          <cell r="GV324">
            <v>0</v>
          </cell>
          <cell r="GW324">
            <v>0</v>
          </cell>
          <cell r="GX324">
            <v>0</v>
          </cell>
          <cell r="GY324">
            <v>0</v>
          </cell>
          <cell r="GZ324">
            <v>0</v>
          </cell>
          <cell r="HA324">
            <v>0</v>
          </cell>
          <cell r="HB324">
            <v>0</v>
          </cell>
          <cell r="HC324">
            <v>0</v>
          </cell>
          <cell r="HD324">
            <v>0</v>
          </cell>
          <cell r="HE324">
            <v>0</v>
          </cell>
          <cell r="HF324">
            <v>0</v>
          </cell>
          <cell r="HG324">
            <v>0</v>
          </cell>
          <cell r="HH324">
            <v>0</v>
          </cell>
          <cell r="HI324"/>
          <cell r="HJ324"/>
          <cell r="HK324"/>
          <cell r="HL324">
            <v>0</v>
          </cell>
          <cell r="HM324">
            <v>0</v>
          </cell>
          <cell r="HN324">
            <v>0</v>
          </cell>
          <cell r="HO324"/>
          <cell r="HP324"/>
          <cell r="HQ324"/>
          <cell r="HR324"/>
          <cell r="HS324"/>
          <cell r="HT324"/>
          <cell r="HU324">
            <v>0</v>
          </cell>
          <cell r="HV324"/>
          <cell r="HW324">
            <v>0</v>
          </cell>
          <cell r="HX324">
            <v>0</v>
          </cell>
          <cell r="HY324">
            <v>0</v>
          </cell>
          <cell r="HZ324">
            <v>0</v>
          </cell>
          <cell r="IA324">
            <v>0</v>
          </cell>
          <cell r="IB324">
            <v>0</v>
          </cell>
          <cell r="IC324">
            <v>0</v>
          </cell>
          <cell r="ID324">
            <v>0</v>
          </cell>
          <cell r="IE324">
            <v>0</v>
          </cell>
          <cell r="IF324">
            <v>0</v>
          </cell>
          <cell r="IG324">
            <v>0</v>
          </cell>
          <cell r="IH324">
            <v>0</v>
          </cell>
          <cell r="II324">
            <v>0</v>
          </cell>
          <cell r="IJ324">
            <v>0</v>
          </cell>
          <cell r="IK324">
            <v>0</v>
          </cell>
          <cell r="IL324">
            <v>0</v>
          </cell>
          <cell r="IM324"/>
          <cell r="IN324">
            <v>0</v>
          </cell>
          <cell r="IO324">
            <v>0</v>
          </cell>
          <cell r="IP324">
            <v>0</v>
          </cell>
          <cell r="IQ324">
            <v>0</v>
          </cell>
          <cell r="IR324">
            <v>0</v>
          </cell>
          <cell r="IS324">
            <v>0</v>
          </cell>
          <cell r="IT324">
            <v>0</v>
          </cell>
          <cell r="IU324">
            <v>0</v>
          </cell>
          <cell r="IV324">
            <v>0</v>
          </cell>
          <cell r="IW324">
            <v>0</v>
          </cell>
          <cell r="IX324">
            <v>0</v>
          </cell>
          <cell r="IY324">
            <v>0</v>
          </cell>
          <cell r="IZ324">
            <v>0</v>
          </cell>
          <cell r="JA324">
            <v>0</v>
          </cell>
          <cell r="JB324">
            <v>0</v>
          </cell>
          <cell r="JC324">
            <v>0</v>
          </cell>
          <cell r="JD324">
            <v>0</v>
          </cell>
          <cell r="JE324">
            <v>0</v>
          </cell>
          <cell r="JF324">
            <v>51875100</v>
          </cell>
          <cell r="JG324">
            <v>0</v>
          </cell>
          <cell r="JH324">
            <v>0</v>
          </cell>
          <cell r="JI324">
            <v>0</v>
          </cell>
          <cell r="JJ324">
            <v>0</v>
          </cell>
          <cell r="JK324">
            <v>0</v>
          </cell>
          <cell r="JL324">
            <v>51875100</v>
          </cell>
          <cell r="JM324">
            <v>0</v>
          </cell>
          <cell r="JN324">
            <v>0</v>
          </cell>
          <cell r="JO324">
            <v>0</v>
          </cell>
          <cell r="JP324">
            <v>0</v>
          </cell>
          <cell r="JQ324">
            <v>0</v>
          </cell>
          <cell r="JR324">
            <v>0</v>
          </cell>
          <cell r="JS324">
            <v>0</v>
          </cell>
          <cell r="JT324">
            <v>0</v>
          </cell>
          <cell r="JU324">
            <v>0</v>
          </cell>
          <cell r="JV324">
            <v>9048000</v>
          </cell>
          <cell r="JW324">
            <v>0</v>
          </cell>
          <cell r="JX324">
            <v>0</v>
          </cell>
          <cell r="JY324">
            <v>0</v>
          </cell>
          <cell r="JZ324">
            <v>0</v>
          </cell>
          <cell r="KA324">
            <v>0</v>
          </cell>
          <cell r="KB324">
            <v>9048000</v>
          </cell>
          <cell r="KC324">
            <v>0</v>
          </cell>
          <cell r="KD324">
            <v>0</v>
          </cell>
          <cell r="KE324">
            <v>0</v>
          </cell>
          <cell r="KF324">
            <v>0</v>
          </cell>
          <cell r="KG324">
            <v>0</v>
          </cell>
          <cell r="KH324">
            <v>0</v>
          </cell>
          <cell r="KI324">
            <v>0</v>
          </cell>
          <cell r="KJ324">
            <v>0</v>
          </cell>
          <cell r="KK324">
            <v>0</v>
          </cell>
          <cell r="KL324"/>
          <cell r="KM324">
            <v>0</v>
          </cell>
          <cell r="KN324">
            <v>0</v>
          </cell>
          <cell r="KO324">
            <v>0</v>
          </cell>
          <cell r="KP324">
            <v>0</v>
          </cell>
          <cell r="KQ324">
            <v>0</v>
          </cell>
          <cell r="KR324">
            <v>0</v>
          </cell>
          <cell r="KS324">
            <v>0</v>
          </cell>
          <cell r="KT324">
            <v>0</v>
          </cell>
          <cell r="KU324">
            <v>0</v>
          </cell>
          <cell r="KV324">
            <v>0</v>
          </cell>
          <cell r="KW324">
            <v>0</v>
          </cell>
          <cell r="KX324">
            <v>0</v>
          </cell>
          <cell r="KY324">
            <v>0</v>
          </cell>
          <cell r="KZ324">
            <v>0</v>
          </cell>
          <cell r="LA324">
            <v>0</v>
          </cell>
          <cell r="LB324">
            <v>0</v>
          </cell>
          <cell r="LC324">
            <v>0</v>
          </cell>
          <cell r="LD324">
            <v>0</v>
          </cell>
        </row>
        <row r="325">
          <cell r="B325">
            <v>322</v>
          </cell>
          <cell r="C325" t="str">
            <v>“CAJICÁ IDEAL”</v>
          </cell>
          <cell r="D325" t="str">
            <v>5. CAJICÁ IDEAL EN CULTURA CIUDADANA, GOBERNANZA Y CERCANÍA</v>
          </cell>
          <cell r="E325" t="str">
            <v>23.Tecnología de la Información y la comunicación</v>
          </cell>
          <cell r="F325" t="str">
            <v xml:space="preserve">16. Tic en Cajicá </v>
          </cell>
          <cell r="G325"/>
          <cell r="H325">
            <v>97</v>
          </cell>
          <cell r="I325" t="str">
            <v xml:space="preserve">Vincular a 2000 personas en actividades de ciencia, tecnología e innovación anualmente </v>
          </cell>
          <cell r="J325" t="str">
            <v xml:space="preserve">Número </v>
          </cell>
          <cell r="K325">
            <v>0</v>
          </cell>
          <cell r="L325"/>
          <cell r="M325">
            <v>2000</v>
          </cell>
          <cell r="N325" t="str">
            <v>Alcaldía Municipal</v>
          </cell>
          <cell r="O325" t="str">
            <v>2302002. Contenidos digitales</v>
          </cell>
          <cell r="P325" t="str">
            <v>230200200. Contenidos digitales Publicados</v>
          </cell>
          <cell r="Q325" t="str">
            <v>71. Comunicaciones</v>
          </cell>
          <cell r="R325" t="str">
            <v xml:space="preserve">Oficina de Prensa </v>
          </cell>
          <cell r="S325">
            <v>322</v>
          </cell>
          <cell r="T325" t="str">
            <v>Garantizar el funcionamiento anual de 1 Oficina de prensa</v>
          </cell>
          <cell r="U325" t="str">
            <v xml:space="preserve">funcionamiento de la Oficina de Prensa </v>
          </cell>
          <cell r="V325" t="str">
            <v>Número</v>
          </cell>
          <cell r="W325"/>
          <cell r="X325">
            <v>1</v>
          </cell>
          <cell r="Y325">
            <v>0</v>
          </cell>
          <cell r="Z325" t="str">
            <v>MA</v>
          </cell>
          <cell r="AA325">
            <v>0.29498525073746312</v>
          </cell>
          <cell r="AB325">
            <v>0.25</v>
          </cell>
          <cell r="AC325">
            <v>0.25</v>
          </cell>
          <cell r="AD325">
            <v>0</v>
          </cell>
          <cell r="AE325">
            <v>0</v>
          </cell>
          <cell r="AF325"/>
          <cell r="AG325"/>
          <cell r="AH325"/>
          <cell r="AI325"/>
          <cell r="AJ325"/>
          <cell r="AK325"/>
          <cell r="AL325" t="str">
            <v>16. Paz, justicia e instituciones sólidas</v>
          </cell>
          <cell r="AM325" t="str">
            <v>Comunidad</v>
          </cell>
          <cell r="AN325"/>
          <cell r="AO325">
            <v>1</v>
          </cell>
          <cell r="AP325">
            <v>0.3115264797507788</v>
          </cell>
          <cell r="AQ325">
            <v>1</v>
          </cell>
          <cell r="AR325">
            <v>0.29850746268656714</v>
          </cell>
          <cell r="AS325">
            <v>1</v>
          </cell>
          <cell r="AT325">
            <v>0.30864197530864196</v>
          </cell>
          <cell r="AU325">
            <v>1</v>
          </cell>
          <cell r="AV325">
            <v>0.30769230769230771</v>
          </cell>
          <cell r="AW325">
            <v>1</v>
          </cell>
          <cell r="AX325">
            <v>100</v>
          </cell>
          <cell r="AY325">
            <v>0</v>
          </cell>
          <cell r="AZ325">
            <v>0</v>
          </cell>
          <cell r="BA325">
            <v>0</v>
          </cell>
          <cell r="BB325">
            <v>0</v>
          </cell>
          <cell r="BC325">
            <v>0</v>
          </cell>
          <cell r="BD325">
            <v>0</v>
          </cell>
          <cell r="BE325">
            <v>0.3115264797507788</v>
          </cell>
          <cell r="BF325">
            <v>0</v>
          </cell>
          <cell r="BG325">
            <v>0</v>
          </cell>
          <cell r="BH325">
            <v>0</v>
          </cell>
          <cell r="BI325">
            <v>7.3746312684365781E-2</v>
          </cell>
          <cell r="BJ325">
            <v>362318503</v>
          </cell>
          <cell r="BK325"/>
          <cell r="BL325"/>
          <cell r="BM325"/>
          <cell r="BN325"/>
          <cell r="BO325"/>
          <cell r="BP325">
            <v>362318503</v>
          </cell>
          <cell r="BQ325"/>
          <cell r="BR325"/>
          <cell r="BS325"/>
          <cell r="BT325"/>
          <cell r="BU325"/>
          <cell r="BV325"/>
          <cell r="BW325"/>
          <cell r="BX325"/>
          <cell r="BY325"/>
          <cell r="BZ325">
            <v>286161745.81999999</v>
          </cell>
          <cell r="CA325"/>
          <cell r="CB325"/>
          <cell r="CC325"/>
          <cell r="CD325"/>
          <cell r="CE325"/>
          <cell r="CF325">
            <v>286161745.81999999</v>
          </cell>
          <cell r="CG325"/>
          <cell r="CH325"/>
          <cell r="CI325"/>
          <cell r="CJ325"/>
          <cell r="CK325"/>
          <cell r="CL325"/>
          <cell r="CM325"/>
          <cell r="CN325"/>
          <cell r="CO325"/>
          <cell r="CP325"/>
          <cell r="CQ325">
            <v>0</v>
          </cell>
          <cell r="CR325">
            <v>0</v>
          </cell>
          <cell r="CS325">
            <v>0</v>
          </cell>
          <cell r="CT325">
            <v>0</v>
          </cell>
          <cell r="CU325">
            <v>0</v>
          </cell>
          <cell r="CV325">
            <v>0</v>
          </cell>
          <cell r="CW325">
            <v>0</v>
          </cell>
          <cell r="CX325">
            <v>0</v>
          </cell>
          <cell r="CY325">
            <v>0</v>
          </cell>
          <cell r="CZ325">
            <v>0</v>
          </cell>
          <cell r="DA325">
            <v>0</v>
          </cell>
          <cell r="DB325">
            <v>0</v>
          </cell>
          <cell r="DC325">
            <v>0</v>
          </cell>
          <cell r="DD325">
            <v>0</v>
          </cell>
          <cell r="DE325">
            <v>0</v>
          </cell>
          <cell r="DF325">
            <v>0</v>
          </cell>
          <cell r="DG325">
            <v>0</v>
          </cell>
          <cell r="DH325">
            <v>0</v>
          </cell>
          <cell r="DI325">
            <v>530000000</v>
          </cell>
          <cell r="DJ325"/>
          <cell r="DK325"/>
          <cell r="DL325"/>
          <cell r="DM325"/>
          <cell r="DN325"/>
          <cell r="DO325">
            <v>530000000</v>
          </cell>
          <cell r="DP325"/>
          <cell r="DQ325"/>
          <cell r="DR325"/>
          <cell r="DS325"/>
          <cell r="DT325"/>
          <cell r="DU325"/>
          <cell r="DV325"/>
          <cell r="DW325">
            <v>0</v>
          </cell>
          <cell r="DX325"/>
          <cell r="DY325">
            <v>0</v>
          </cell>
          <cell r="DZ325"/>
          <cell r="EA325">
            <v>0</v>
          </cell>
          <cell r="EB325">
            <v>0</v>
          </cell>
          <cell r="EC325">
            <v>0</v>
          </cell>
          <cell r="ED325">
            <v>0</v>
          </cell>
          <cell r="EE325"/>
          <cell r="EF325">
            <v>0</v>
          </cell>
          <cell r="EG325">
            <v>0</v>
          </cell>
          <cell r="EH325">
            <v>0</v>
          </cell>
          <cell r="EI325">
            <v>0</v>
          </cell>
          <cell r="EJ325">
            <v>0</v>
          </cell>
          <cell r="EK325">
            <v>0</v>
          </cell>
          <cell r="EL325">
            <v>0</v>
          </cell>
          <cell r="EM325">
            <v>0</v>
          </cell>
          <cell r="EN325">
            <v>0</v>
          </cell>
          <cell r="EO325"/>
          <cell r="EP325">
            <v>0</v>
          </cell>
          <cell r="EQ325">
            <v>0</v>
          </cell>
          <cell r="ER325">
            <v>0</v>
          </cell>
          <cell r="ES325">
            <v>0</v>
          </cell>
          <cell r="ET325">
            <v>0</v>
          </cell>
          <cell r="EU325">
            <v>0</v>
          </cell>
          <cell r="EV325">
            <v>0</v>
          </cell>
          <cell r="EW325">
            <v>0</v>
          </cell>
          <cell r="EX325">
            <v>0</v>
          </cell>
          <cell r="EY325">
            <v>0</v>
          </cell>
          <cell r="EZ325">
            <v>0</v>
          </cell>
          <cell r="FA325">
            <v>0</v>
          </cell>
          <cell r="FB325">
            <v>0</v>
          </cell>
          <cell r="FC325">
            <v>0</v>
          </cell>
          <cell r="FD325">
            <v>0</v>
          </cell>
          <cell r="FE325">
            <v>0</v>
          </cell>
          <cell r="FF325">
            <v>0</v>
          </cell>
          <cell r="FG325">
            <v>0</v>
          </cell>
          <cell r="FH325">
            <v>742630000</v>
          </cell>
          <cell r="FI325">
            <v>0</v>
          </cell>
          <cell r="FJ325"/>
          <cell r="FK325"/>
          <cell r="FL325"/>
          <cell r="FM325">
            <v>0</v>
          </cell>
          <cell r="FN325">
            <v>742630000</v>
          </cell>
          <cell r="FO325">
            <v>0</v>
          </cell>
          <cell r="FP325"/>
          <cell r="FQ325"/>
          <cell r="FR325"/>
          <cell r="FS325"/>
          <cell r="FT325"/>
          <cell r="FU325"/>
          <cell r="FV325">
            <v>0</v>
          </cell>
          <cell r="FW325"/>
          <cell r="FX325">
            <v>0</v>
          </cell>
          <cell r="FY325">
            <v>0</v>
          </cell>
          <cell r="FZ325">
            <v>0</v>
          </cell>
          <cell r="GA325">
            <v>0</v>
          </cell>
          <cell r="GB325">
            <v>0</v>
          </cell>
          <cell r="GC325">
            <v>0</v>
          </cell>
          <cell r="GD325">
            <v>0</v>
          </cell>
          <cell r="GE325">
            <v>0</v>
          </cell>
          <cell r="GF325">
            <v>0</v>
          </cell>
          <cell r="GG325">
            <v>0</v>
          </cell>
          <cell r="GH325">
            <v>0</v>
          </cell>
          <cell r="GI325">
            <v>0</v>
          </cell>
          <cell r="GJ325">
            <v>0</v>
          </cell>
          <cell r="GK325">
            <v>0</v>
          </cell>
          <cell r="GL325">
            <v>0</v>
          </cell>
          <cell r="GM325">
            <v>0</v>
          </cell>
          <cell r="GN325"/>
          <cell r="GO325">
            <v>0</v>
          </cell>
          <cell r="GP325">
            <v>0</v>
          </cell>
          <cell r="GQ325">
            <v>0</v>
          </cell>
          <cell r="GR325">
            <v>0</v>
          </cell>
          <cell r="GS325">
            <v>0</v>
          </cell>
          <cell r="GT325">
            <v>0</v>
          </cell>
          <cell r="GU325">
            <v>0</v>
          </cell>
          <cell r="GV325">
            <v>0</v>
          </cell>
          <cell r="GW325">
            <v>0</v>
          </cell>
          <cell r="GX325">
            <v>0</v>
          </cell>
          <cell r="GY325">
            <v>0</v>
          </cell>
          <cell r="GZ325">
            <v>0</v>
          </cell>
          <cell r="HA325">
            <v>0</v>
          </cell>
          <cell r="HB325">
            <v>0</v>
          </cell>
          <cell r="HC325">
            <v>0</v>
          </cell>
          <cell r="HD325">
            <v>0</v>
          </cell>
          <cell r="HE325">
            <v>0</v>
          </cell>
          <cell r="HF325">
            <v>0</v>
          </cell>
          <cell r="HG325">
            <v>764908900</v>
          </cell>
          <cell r="HH325">
            <v>0</v>
          </cell>
          <cell r="HI325"/>
          <cell r="HJ325"/>
          <cell r="HK325"/>
          <cell r="HL325">
            <v>0</v>
          </cell>
          <cell r="HM325">
            <v>764908900</v>
          </cell>
          <cell r="HN325">
            <v>0</v>
          </cell>
          <cell r="HO325"/>
          <cell r="HP325"/>
          <cell r="HQ325"/>
          <cell r="HR325"/>
          <cell r="HS325"/>
          <cell r="HT325"/>
          <cell r="HU325">
            <v>0</v>
          </cell>
          <cell r="HV325"/>
          <cell r="HW325">
            <v>0</v>
          </cell>
          <cell r="HX325">
            <v>0</v>
          </cell>
          <cell r="HY325">
            <v>0</v>
          </cell>
          <cell r="HZ325">
            <v>0</v>
          </cell>
          <cell r="IA325">
            <v>0</v>
          </cell>
          <cell r="IB325">
            <v>0</v>
          </cell>
          <cell r="IC325">
            <v>0</v>
          </cell>
          <cell r="ID325">
            <v>0</v>
          </cell>
          <cell r="IE325">
            <v>0</v>
          </cell>
          <cell r="IF325">
            <v>0</v>
          </cell>
          <cell r="IG325">
            <v>0</v>
          </cell>
          <cell r="IH325">
            <v>0</v>
          </cell>
          <cell r="II325">
            <v>0</v>
          </cell>
          <cell r="IJ325">
            <v>0</v>
          </cell>
          <cell r="IK325">
            <v>0</v>
          </cell>
          <cell r="IL325">
            <v>0</v>
          </cell>
          <cell r="IM325"/>
          <cell r="IN325">
            <v>0</v>
          </cell>
          <cell r="IO325">
            <v>0</v>
          </cell>
          <cell r="IP325">
            <v>0</v>
          </cell>
          <cell r="IQ325">
            <v>0</v>
          </cell>
          <cell r="IR325">
            <v>0</v>
          </cell>
          <cell r="IS325">
            <v>0</v>
          </cell>
          <cell r="IT325">
            <v>0</v>
          </cell>
          <cell r="IU325">
            <v>0</v>
          </cell>
          <cell r="IV325">
            <v>0</v>
          </cell>
          <cell r="IW325">
            <v>0</v>
          </cell>
          <cell r="IX325">
            <v>0</v>
          </cell>
          <cell r="IY325">
            <v>0</v>
          </cell>
          <cell r="IZ325">
            <v>0</v>
          </cell>
          <cell r="JA325">
            <v>0</v>
          </cell>
          <cell r="JB325">
            <v>0</v>
          </cell>
          <cell r="JC325">
            <v>0</v>
          </cell>
          <cell r="JD325">
            <v>0</v>
          </cell>
          <cell r="JE325">
            <v>0</v>
          </cell>
          <cell r="JF325">
            <v>2399857403</v>
          </cell>
          <cell r="JG325">
            <v>0</v>
          </cell>
          <cell r="JH325">
            <v>0</v>
          </cell>
          <cell r="JI325">
            <v>0</v>
          </cell>
          <cell r="JJ325">
            <v>0</v>
          </cell>
          <cell r="JK325">
            <v>0</v>
          </cell>
          <cell r="JL325">
            <v>2399857403</v>
          </cell>
          <cell r="JM325">
            <v>0</v>
          </cell>
          <cell r="JN325">
            <v>0</v>
          </cell>
          <cell r="JO325">
            <v>0</v>
          </cell>
          <cell r="JP325">
            <v>0</v>
          </cell>
          <cell r="JQ325">
            <v>0</v>
          </cell>
          <cell r="JR325">
            <v>0</v>
          </cell>
          <cell r="JS325">
            <v>0</v>
          </cell>
          <cell r="JT325">
            <v>0</v>
          </cell>
          <cell r="JU325">
            <v>0</v>
          </cell>
          <cell r="JV325">
            <v>286161745.81999999</v>
          </cell>
          <cell r="JW325">
            <v>0</v>
          </cell>
          <cell r="JX325">
            <v>0</v>
          </cell>
          <cell r="JY325">
            <v>0</v>
          </cell>
          <cell r="JZ325">
            <v>0</v>
          </cell>
          <cell r="KA325">
            <v>0</v>
          </cell>
          <cell r="KB325">
            <v>286161745.81999999</v>
          </cell>
          <cell r="KC325">
            <v>0</v>
          </cell>
          <cell r="KD325">
            <v>0</v>
          </cell>
          <cell r="KE325">
            <v>0</v>
          </cell>
          <cell r="KF325">
            <v>0</v>
          </cell>
          <cell r="KG325">
            <v>0</v>
          </cell>
          <cell r="KH325">
            <v>0</v>
          </cell>
          <cell r="KI325">
            <v>0</v>
          </cell>
          <cell r="KJ325">
            <v>0</v>
          </cell>
          <cell r="KK325">
            <v>0</v>
          </cell>
          <cell r="KL325"/>
          <cell r="KM325">
            <v>0</v>
          </cell>
          <cell r="KN325">
            <v>0</v>
          </cell>
          <cell r="KO325">
            <v>0</v>
          </cell>
          <cell r="KP325">
            <v>0</v>
          </cell>
          <cell r="KQ325">
            <v>0</v>
          </cell>
          <cell r="KR325">
            <v>0</v>
          </cell>
          <cell r="KS325">
            <v>0</v>
          </cell>
          <cell r="KT325">
            <v>0</v>
          </cell>
          <cell r="KU325">
            <v>0</v>
          </cell>
          <cell r="KV325">
            <v>0</v>
          </cell>
          <cell r="KW325">
            <v>0</v>
          </cell>
          <cell r="KX325">
            <v>0</v>
          </cell>
          <cell r="KY325">
            <v>0</v>
          </cell>
          <cell r="KZ325">
            <v>0</v>
          </cell>
          <cell r="LA325">
            <v>0</v>
          </cell>
          <cell r="LB325">
            <v>0</v>
          </cell>
          <cell r="LC325">
            <v>0</v>
          </cell>
          <cell r="LD325">
            <v>0</v>
          </cell>
        </row>
        <row r="326">
          <cell r="B326">
            <v>323</v>
          </cell>
          <cell r="C326" t="str">
            <v>“CAJICÁ IDEAL”</v>
          </cell>
          <cell r="D326" t="str">
            <v>5. CAJICÁ IDEAL EN CULTURA CIUDADANA, GOBERNANZA Y CERCANÍA</v>
          </cell>
          <cell r="E326" t="str">
            <v>23.Tecnología de la Información y la comunicación</v>
          </cell>
          <cell r="F326" t="str">
            <v xml:space="preserve">16. Tic en Cajicá </v>
          </cell>
          <cell r="G326"/>
          <cell r="H326">
            <v>97</v>
          </cell>
          <cell r="I326" t="str">
            <v xml:space="preserve">Vincular a 2000 personas en actividades de ciencia, tecnología e innovación anualmente </v>
          </cell>
          <cell r="J326" t="str">
            <v xml:space="preserve">Número </v>
          </cell>
          <cell r="K326">
            <v>0</v>
          </cell>
          <cell r="L326"/>
          <cell r="M326">
            <v>2000</v>
          </cell>
          <cell r="N326" t="str">
            <v>Alcaldía Municipal</v>
          </cell>
          <cell r="O326" t="str">
            <v>2301075. Servicio de Información implementado</v>
          </cell>
          <cell r="P326" t="str">
            <v>230107500. Sistemas de información implementados</v>
          </cell>
          <cell r="Q326" t="str">
            <v>71. Comunicaciones</v>
          </cell>
          <cell r="R326" t="str">
            <v xml:space="preserve">Oficina de Prensa </v>
          </cell>
          <cell r="S326">
            <v>323</v>
          </cell>
          <cell r="T326" t="str">
            <v>Implementar 1 Sistema Integral de Información - SII que permita consultar las diferentes actividades que realiza el Municipio de Cajicá</v>
          </cell>
          <cell r="U326" t="str">
            <v>Sistema Integral de Información</v>
          </cell>
          <cell r="V326" t="str">
            <v>Número</v>
          </cell>
          <cell r="W326"/>
          <cell r="X326">
            <v>1</v>
          </cell>
          <cell r="Y326">
            <v>0</v>
          </cell>
          <cell r="Z326" t="str">
            <v>I</v>
          </cell>
          <cell r="AA326">
            <v>0.29498525073746312</v>
          </cell>
          <cell r="AB326">
            <v>0.25</v>
          </cell>
          <cell r="AC326">
            <v>0.25</v>
          </cell>
          <cell r="AD326">
            <v>0</v>
          </cell>
          <cell r="AE326">
            <v>0</v>
          </cell>
          <cell r="AF326"/>
          <cell r="AG326"/>
          <cell r="AH326"/>
          <cell r="AI326">
            <v>1</v>
          </cell>
          <cell r="AJ326"/>
          <cell r="AK326"/>
          <cell r="AL326" t="str">
            <v>16. Paz, justicia e instituciones sólidas</v>
          </cell>
          <cell r="AM326" t="str">
            <v>Comunidad</v>
          </cell>
          <cell r="AN326"/>
          <cell r="AO326">
            <v>0.25</v>
          </cell>
          <cell r="AP326">
            <v>0.3115264797507788</v>
          </cell>
          <cell r="AQ326">
            <v>0.25</v>
          </cell>
          <cell r="AR326">
            <v>0.29850746268656714</v>
          </cell>
          <cell r="AS326">
            <v>0.25</v>
          </cell>
          <cell r="AT326">
            <v>0.30864197530864196</v>
          </cell>
          <cell r="AU326">
            <v>0.25</v>
          </cell>
          <cell r="AV326">
            <v>0.30769230769230771</v>
          </cell>
          <cell r="AW326">
            <v>0.25</v>
          </cell>
          <cell r="AX326">
            <v>100</v>
          </cell>
          <cell r="AY326">
            <v>0</v>
          </cell>
          <cell r="AZ326">
            <v>0</v>
          </cell>
          <cell r="BA326">
            <v>0</v>
          </cell>
          <cell r="BB326">
            <v>0</v>
          </cell>
          <cell r="BC326">
            <v>0</v>
          </cell>
          <cell r="BD326">
            <v>0</v>
          </cell>
          <cell r="BE326">
            <v>0.3115264797507788</v>
          </cell>
          <cell r="BF326">
            <v>0</v>
          </cell>
          <cell r="BG326">
            <v>0</v>
          </cell>
          <cell r="BH326">
            <v>0</v>
          </cell>
          <cell r="BI326">
            <v>7.3746312684365781E-2</v>
          </cell>
          <cell r="BJ326">
            <v>0</v>
          </cell>
          <cell r="BK326"/>
          <cell r="BL326"/>
          <cell r="BM326"/>
          <cell r="BN326"/>
          <cell r="BO326"/>
          <cell r="BP326"/>
          <cell r="BQ326"/>
          <cell r="BR326"/>
          <cell r="BS326"/>
          <cell r="BT326"/>
          <cell r="BU326"/>
          <cell r="BV326"/>
          <cell r="BW326"/>
          <cell r="BX326"/>
          <cell r="BY326"/>
          <cell r="BZ326">
            <v>0</v>
          </cell>
          <cell r="CA326"/>
          <cell r="CB326"/>
          <cell r="CC326"/>
          <cell r="CD326"/>
          <cell r="CE326"/>
          <cell r="CF326"/>
          <cell r="CG326"/>
          <cell r="CH326"/>
          <cell r="CI326"/>
          <cell r="CJ326"/>
          <cell r="CK326"/>
          <cell r="CL326"/>
          <cell r="CM326"/>
          <cell r="CN326"/>
          <cell r="CO326"/>
          <cell r="CP326"/>
          <cell r="CQ326">
            <v>0</v>
          </cell>
          <cell r="CR326">
            <v>0</v>
          </cell>
          <cell r="CS326">
            <v>0</v>
          </cell>
          <cell r="CT326">
            <v>0</v>
          </cell>
          <cell r="CU326">
            <v>0</v>
          </cell>
          <cell r="CV326">
            <v>0</v>
          </cell>
          <cell r="CW326">
            <v>0</v>
          </cell>
          <cell r="CX326">
            <v>0</v>
          </cell>
          <cell r="CY326">
            <v>0</v>
          </cell>
          <cell r="CZ326">
            <v>0</v>
          </cell>
          <cell r="DA326">
            <v>0</v>
          </cell>
          <cell r="DB326">
            <v>0</v>
          </cell>
          <cell r="DC326">
            <v>0</v>
          </cell>
          <cell r="DD326">
            <v>0</v>
          </cell>
          <cell r="DE326">
            <v>0</v>
          </cell>
          <cell r="DF326">
            <v>0</v>
          </cell>
          <cell r="DG326">
            <v>0</v>
          </cell>
          <cell r="DH326">
            <v>0</v>
          </cell>
          <cell r="DI326">
            <v>0</v>
          </cell>
          <cell r="DJ326"/>
          <cell r="DK326"/>
          <cell r="DL326"/>
          <cell r="DM326"/>
          <cell r="DN326"/>
          <cell r="DO326"/>
          <cell r="DP326"/>
          <cell r="DQ326"/>
          <cell r="DR326"/>
          <cell r="DS326"/>
          <cell r="DT326"/>
          <cell r="DU326"/>
          <cell r="DV326"/>
          <cell r="DW326">
            <v>0</v>
          </cell>
          <cell r="DX326"/>
          <cell r="DY326">
            <v>0</v>
          </cell>
          <cell r="DZ326"/>
          <cell r="EA326">
            <v>0</v>
          </cell>
          <cell r="EB326">
            <v>0</v>
          </cell>
          <cell r="EC326">
            <v>0</v>
          </cell>
          <cell r="ED326">
            <v>0</v>
          </cell>
          <cell r="EE326"/>
          <cell r="EF326">
            <v>0</v>
          </cell>
          <cell r="EG326">
            <v>0</v>
          </cell>
          <cell r="EH326">
            <v>0</v>
          </cell>
          <cell r="EI326">
            <v>0</v>
          </cell>
          <cell r="EJ326">
            <v>0</v>
          </cell>
          <cell r="EK326">
            <v>0</v>
          </cell>
          <cell r="EL326">
            <v>0</v>
          </cell>
          <cell r="EM326">
            <v>0</v>
          </cell>
          <cell r="EN326">
            <v>0</v>
          </cell>
          <cell r="EO326"/>
          <cell r="EP326">
            <v>0</v>
          </cell>
          <cell r="EQ326">
            <v>0</v>
          </cell>
          <cell r="ER326">
            <v>0</v>
          </cell>
          <cell r="ES326">
            <v>0</v>
          </cell>
          <cell r="ET326">
            <v>0</v>
          </cell>
          <cell r="EU326">
            <v>0</v>
          </cell>
          <cell r="EV326">
            <v>0</v>
          </cell>
          <cell r="EW326">
            <v>0</v>
          </cell>
          <cell r="EX326">
            <v>0</v>
          </cell>
          <cell r="EY326">
            <v>0</v>
          </cell>
          <cell r="EZ326">
            <v>0</v>
          </cell>
          <cell r="FA326">
            <v>0</v>
          </cell>
          <cell r="FB326">
            <v>0</v>
          </cell>
          <cell r="FC326">
            <v>0</v>
          </cell>
          <cell r="FD326">
            <v>0</v>
          </cell>
          <cell r="FE326">
            <v>0</v>
          </cell>
          <cell r="FF326">
            <v>0</v>
          </cell>
          <cell r="FG326">
            <v>0</v>
          </cell>
          <cell r="FH326">
            <v>0</v>
          </cell>
          <cell r="FI326">
            <v>0</v>
          </cell>
          <cell r="FJ326"/>
          <cell r="FK326"/>
          <cell r="FL326"/>
          <cell r="FM326">
            <v>0</v>
          </cell>
          <cell r="FN326">
            <v>0</v>
          </cell>
          <cell r="FO326">
            <v>0</v>
          </cell>
          <cell r="FP326"/>
          <cell r="FQ326"/>
          <cell r="FR326"/>
          <cell r="FS326"/>
          <cell r="FT326"/>
          <cell r="FU326"/>
          <cell r="FV326">
            <v>0</v>
          </cell>
          <cell r="FW326"/>
          <cell r="FX326">
            <v>0</v>
          </cell>
          <cell r="FY326">
            <v>0</v>
          </cell>
          <cell r="FZ326">
            <v>0</v>
          </cell>
          <cell r="GA326">
            <v>0</v>
          </cell>
          <cell r="GB326">
            <v>0</v>
          </cell>
          <cell r="GC326">
            <v>0</v>
          </cell>
          <cell r="GD326">
            <v>0</v>
          </cell>
          <cell r="GE326">
            <v>0</v>
          </cell>
          <cell r="GF326">
            <v>0</v>
          </cell>
          <cell r="GG326">
            <v>0</v>
          </cell>
          <cell r="GH326">
            <v>0</v>
          </cell>
          <cell r="GI326">
            <v>0</v>
          </cell>
          <cell r="GJ326">
            <v>0</v>
          </cell>
          <cell r="GK326">
            <v>0</v>
          </cell>
          <cell r="GL326">
            <v>0</v>
          </cell>
          <cell r="GM326">
            <v>0</v>
          </cell>
          <cell r="GN326"/>
          <cell r="GO326">
            <v>0</v>
          </cell>
          <cell r="GP326">
            <v>0</v>
          </cell>
          <cell r="GQ326">
            <v>0</v>
          </cell>
          <cell r="GR326">
            <v>0</v>
          </cell>
          <cell r="GS326">
            <v>0</v>
          </cell>
          <cell r="GT326">
            <v>0</v>
          </cell>
          <cell r="GU326">
            <v>0</v>
          </cell>
          <cell r="GV326">
            <v>0</v>
          </cell>
          <cell r="GW326">
            <v>0</v>
          </cell>
          <cell r="GX326">
            <v>0</v>
          </cell>
          <cell r="GY326">
            <v>0</v>
          </cell>
          <cell r="GZ326">
            <v>0</v>
          </cell>
          <cell r="HA326">
            <v>0</v>
          </cell>
          <cell r="HB326">
            <v>0</v>
          </cell>
          <cell r="HC326">
            <v>0</v>
          </cell>
          <cell r="HD326">
            <v>0</v>
          </cell>
          <cell r="HE326">
            <v>0</v>
          </cell>
          <cell r="HF326">
            <v>0</v>
          </cell>
          <cell r="HG326">
            <v>0</v>
          </cell>
          <cell r="HH326">
            <v>0</v>
          </cell>
          <cell r="HI326"/>
          <cell r="HJ326"/>
          <cell r="HK326"/>
          <cell r="HL326">
            <v>0</v>
          </cell>
          <cell r="HM326">
            <v>0</v>
          </cell>
          <cell r="HN326">
            <v>0</v>
          </cell>
          <cell r="HO326"/>
          <cell r="HP326"/>
          <cell r="HQ326"/>
          <cell r="HR326"/>
          <cell r="HS326"/>
          <cell r="HT326"/>
          <cell r="HU326">
            <v>0</v>
          </cell>
          <cell r="HV326"/>
          <cell r="HW326">
            <v>0</v>
          </cell>
          <cell r="HX326">
            <v>0</v>
          </cell>
          <cell r="HY326">
            <v>0</v>
          </cell>
          <cell r="HZ326">
            <v>0</v>
          </cell>
          <cell r="IA326">
            <v>0</v>
          </cell>
          <cell r="IB326">
            <v>0</v>
          </cell>
          <cell r="IC326">
            <v>0</v>
          </cell>
          <cell r="ID326">
            <v>0</v>
          </cell>
          <cell r="IE326">
            <v>0</v>
          </cell>
          <cell r="IF326">
            <v>0</v>
          </cell>
          <cell r="IG326">
            <v>0</v>
          </cell>
          <cell r="IH326">
            <v>0</v>
          </cell>
          <cell r="II326">
            <v>0</v>
          </cell>
          <cell r="IJ326">
            <v>0</v>
          </cell>
          <cell r="IK326">
            <v>0</v>
          </cell>
          <cell r="IL326">
            <v>0</v>
          </cell>
          <cell r="IM326"/>
          <cell r="IN326">
            <v>0</v>
          </cell>
          <cell r="IO326">
            <v>0</v>
          </cell>
          <cell r="IP326">
            <v>0</v>
          </cell>
          <cell r="IQ326">
            <v>0</v>
          </cell>
          <cell r="IR326">
            <v>0</v>
          </cell>
          <cell r="IS326">
            <v>0</v>
          </cell>
          <cell r="IT326">
            <v>0</v>
          </cell>
          <cell r="IU326">
            <v>0</v>
          </cell>
          <cell r="IV326">
            <v>0</v>
          </cell>
          <cell r="IW326">
            <v>0</v>
          </cell>
          <cell r="IX326">
            <v>0</v>
          </cell>
          <cell r="IY326">
            <v>0</v>
          </cell>
          <cell r="IZ326">
            <v>0</v>
          </cell>
          <cell r="JA326">
            <v>0</v>
          </cell>
          <cell r="JB326">
            <v>0</v>
          </cell>
          <cell r="JC326">
            <v>0</v>
          </cell>
          <cell r="JD326">
            <v>0</v>
          </cell>
          <cell r="JE326">
            <v>0</v>
          </cell>
          <cell r="JF326">
            <v>0</v>
          </cell>
          <cell r="JG326">
            <v>0</v>
          </cell>
          <cell r="JH326">
            <v>0</v>
          </cell>
          <cell r="JI326">
            <v>0</v>
          </cell>
          <cell r="JJ326">
            <v>0</v>
          </cell>
          <cell r="JK326">
            <v>0</v>
          </cell>
          <cell r="JL326">
            <v>0</v>
          </cell>
          <cell r="JM326">
            <v>0</v>
          </cell>
          <cell r="JN326">
            <v>0</v>
          </cell>
          <cell r="JO326">
            <v>0</v>
          </cell>
          <cell r="JP326">
            <v>0</v>
          </cell>
          <cell r="JQ326">
            <v>0</v>
          </cell>
          <cell r="JR326">
            <v>0</v>
          </cell>
          <cell r="JS326">
            <v>0</v>
          </cell>
          <cell r="JT326">
            <v>0</v>
          </cell>
          <cell r="JU326">
            <v>0</v>
          </cell>
          <cell r="JV326">
            <v>0</v>
          </cell>
          <cell r="JW326">
            <v>0</v>
          </cell>
          <cell r="JX326">
            <v>0</v>
          </cell>
          <cell r="JY326">
            <v>0</v>
          </cell>
          <cell r="JZ326">
            <v>0</v>
          </cell>
          <cell r="KA326">
            <v>0</v>
          </cell>
          <cell r="KB326">
            <v>0</v>
          </cell>
          <cell r="KC326">
            <v>0</v>
          </cell>
          <cell r="KD326">
            <v>0</v>
          </cell>
          <cell r="KE326">
            <v>0</v>
          </cell>
          <cell r="KF326">
            <v>0</v>
          </cell>
          <cell r="KG326">
            <v>0</v>
          </cell>
          <cell r="KH326">
            <v>0</v>
          </cell>
          <cell r="KI326">
            <v>0</v>
          </cell>
          <cell r="KJ326">
            <v>0</v>
          </cell>
          <cell r="KK326">
            <v>0</v>
          </cell>
          <cell r="KL326"/>
          <cell r="KM326">
            <v>0</v>
          </cell>
          <cell r="KN326">
            <v>0</v>
          </cell>
          <cell r="KO326">
            <v>0</v>
          </cell>
          <cell r="KP326">
            <v>0</v>
          </cell>
          <cell r="KQ326">
            <v>0</v>
          </cell>
          <cell r="KR326">
            <v>0</v>
          </cell>
          <cell r="KS326">
            <v>0</v>
          </cell>
          <cell r="KT326">
            <v>0</v>
          </cell>
          <cell r="KU326">
            <v>0</v>
          </cell>
          <cell r="KV326">
            <v>0</v>
          </cell>
          <cell r="KW326">
            <v>0</v>
          </cell>
          <cell r="KX326">
            <v>0</v>
          </cell>
          <cell r="KY326">
            <v>0</v>
          </cell>
          <cell r="KZ326">
            <v>0</v>
          </cell>
          <cell r="LA326">
            <v>0</v>
          </cell>
          <cell r="LB326">
            <v>0</v>
          </cell>
          <cell r="LC326">
            <v>0</v>
          </cell>
          <cell r="LD326">
            <v>0</v>
          </cell>
        </row>
        <row r="327">
          <cell r="B327">
            <v>324</v>
          </cell>
          <cell r="C327" t="str">
            <v>“CAJICÁ IDEAL”</v>
          </cell>
          <cell r="D327" t="str">
            <v>5. CAJICÁ IDEAL EN CULTURA CIUDADANA, GOBERNANZA Y CERCANÍA</v>
          </cell>
          <cell r="E327" t="str">
            <v>23.Tecnología de la Información y la comunicación</v>
          </cell>
          <cell r="F327" t="str">
            <v xml:space="preserve">16. Tic en Cajicá </v>
          </cell>
          <cell r="G327"/>
          <cell r="H327">
            <v>97</v>
          </cell>
          <cell r="I327" t="str">
            <v xml:space="preserve">Vincular a 2000 personas en actividades de ciencia, tecnología e innovación anualmente </v>
          </cell>
          <cell r="J327" t="str">
            <v xml:space="preserve">Número </v>
          </cell>
          <cell r="K327">
            <v>0</v>
          </cell>
          <cell r="L327"/>
          <cell r="M327">
            <v>2000</v>
          </cell>
          <cell r="N327" t="str">
            <v>Alcaldía Municipal</v>
          </cell>
          <cell r="O327" t="str">
            <v>2301077. Servicio de información actualizado</v>
          </cell>
          <cell r="P327" t="str">
            <v>230107700. Sistemas de información actualizados</v>
          </cell>
          <cell r="Q327" t="str">
            <v>71. Comunicaciones</v>
          </cell>
          <cell r="R327" t="str">
            <v xml:space="preserve">Oficina de Prensa </v>
          </cell>
          <cell r="S327">
            <v>324</v>
          </cell>
          <cell r="T327" t="str">
            <v>Desarrollar 1 Sistema de Comunicación Interno para mantener informados a todos los funcionarios de la Alcaldía Municipal</v>
          </cell>
          <cell r="U327" t="str">
            <v xml:space="preserve"> sistema de comunicación interno</v>
          </cell>
          <cell r="V327" t="str">
            <v>Número</v>
          </cell>
          <cell r="W327"/>
          <cell r="X327">
            <v>1</v>
          </cell>
          <cell r="Y327">
            <v>0</v>
          </cell>
          <cell r="Z327" t="str">
            <v>I</v>
          </cell>
          <cell r="AA327">
            <v>0.29498525073746312</v>
          </cell>
          <cell r="AB327">
            <v>0.25</v>
          </cell>
          <cell r="AC327">
            <v>0.25</v>
          </cell>
          <cell r="AD327">
            <v>0</v>
          </cell>
          <cell r="AE327">
            <v>0</v>
          </cell>
          <cell r="AF327"/>
          <cell r="AG327"/>
          <cell r="AH327"/>
          <cell r="AI327">
            <v>1</v>
          </cell>
          <cell r="AJ327"/>
          <cell r="AK327"/>
          <cell r="AL327" t="str">
            <v>16. Paz, justicia e instituciones sólidas</v>
          </cell>
          <cell r="AM327" t="str">
            <v>Comunidad</v>
          </cell>
          <cell r="AN327"/>
          <cell r="AO327">
            <v>0.25</v>
          </cell>
          <cell r="AP327">
            <v>0.3115264797507788</v>
          </cell>
          <cell r="AQ327">
            <v>0.25</v>
          </cell>
          <cell r="AR327">
            <v>0.29850746268656714</v>
          </cell>
          <cell r="AS327">
            <v>0.25</v>
          </cell>
          <cell r="AT327">
            <v>0.30864197530864196</v>
          </cell>
          <cell r="AU327">
            <v>0.25</v>
          </cell>
          <cell r="AV327">
            <v>0.30769230769230771</v>
          </cell>
          <cell r="AW327">
            <v>0.25</v>
          </cell>
          <cell r="AX327">
            <v>100</v>
          </cell>
          <cell r="AY327">
            <v>0</v>
          </cell>
          <cell r="AZ327">
            <v>0</v>
          </cell>
          <cell r="BA327">
            <v>0</v>
          </cell>
          <cell r="BB327">
            <v>0</v>
          </cell>
          <cell r="BC327">
            <v>0</v>
          </cell>
          <cell r="BD327">
            <v>0</v>
          </cell>
          <cell r="BE327">
            <v>0.3115264797507788</v>
          </cell>
          <cell r="BF327">
            <v>0</v>
          </cell>
          <cell r="BG327">
            <v>0</v>
          </cell>
          <cell r="BH327">
            <v>0</v>
          </cell>
          <cell r="BI327">
            <v>7.3746312684365781E-2</v>
          </cell>
          <cell r="BJ327">
            <v>0</v>
          </cell>
          <cell r="BK327"/>
          <cell r="BL327"/>
          <cell r="BM327"/>
          <cell r="BN327"/>
          <cell r="BO327"/>
          <cell r="BP327"/>
          <cell r="BQ327"/>
          <cell r="BR327"/>
          <cell r="BS327"/>
          <cell r="BT327"/>
          <cell r="BU327"/>
          <cell r="BV327"/>
          <cell r="BW327"/>
          <cell r="BX327"/>
          <cell r="BY327"/>
          <cell r="BZ327">
            <v>0</v>
          </cell>
          <cell r="CA327"/>
          <cell r="CB327"/>
          <cell r="CC327"/>
          <cell r="CD327"/>
          <cell r="CE327"/>
          <cell r="CF327"/>
          <cell r="CG327"/>
          <cell r="CH327"/>
          <cell r="CI327"/>
          <cell r="CJ327"/>
          <cell r="CK327"/>
          <cell r="CL327"/>
          <cell r="CM327"/>
          <cell r="CN327"/>
          <cell r="CO327"/>
          <cell r="CP327"/>
          <cell r="CQ327">
            <v>0</v>
          </cell>
          <cell r="CR327">
            <v>0</v>
          </cell>
          <cell r="CS327">
            <v>0</v>
          </cell>
          <cell r="CT327">
            <v>0</v>
          </cell>
          <cell r="CU327">
            <v>0</v>
          </cell>
          <cell r="CV327">
            <v>0</v>
          </cell>
          <cell r="CW327">
            <v>0</v>
          </cell>
          <cell r="CX327">
            <v>0</v>
          </cell>
          <cell r="CY327">
            <v>0</v>
          </cell>
          <cell r="CZ327">
            <v>0</v>
          </cell>
          <cell r="DA327">
            <v>0</v>
          </cell>
          <cell r="DB327">
            <v>0</v>
          </cell>
          <cell r="DC327">
            <v>0</v>
          </cell>
          <cell r="DD327">
            <v>0</v>
          </cell>
          <cell r="DE327">
            <v>0</v>
          </cell>
          <cell r="DF327">
            <v>0</v>
          </cell>
          <cell r="DG327">
            <v>0</v>
          </cell>
          <cell r="DH327">
            <v>0</v>
          </cell>
          <cell r="DI327">
            <v>0</v>
          </cell>
          <cell r="DJ327"/>
          <cell r="DK327"/>
          <cell r="DL327"/>
          <cell r="DM327"/>
          <cell r="DN327"/>
          <cell r="DO327"/>
          <cell r="DP327"/>
          <cell r="DQ327"/>
          <cell r="DR327"/>
          <cell r="DS327"/>
          <cell r="DT327"/>
          <cell r="DU327"/>
          <cell r="DV327"/>
          <cell r="DW327">
            <v>0</v>
          </cell>
          <cell r="DX327"/>
          <cell r="DY327">
            <v>0</v>
          </cell>
          <cell r="DZ327"/>
          <cell r="EA327">
            <v>0</v>
          </cell>
          <cell r="EB327">
            <v>0</v>
          </cell>
          <cell r="EC327">
            <v>0</v>
          </cell>
          <cell r="ED327">
            <v>0</v>
          </cell>
          <cell r="EE327"/>
          <cell r="EF327">
            <v>0</v>
          </cell>
          <cell r="EG327">
            <v>0</v>
          </cell>
          <cell r="EH327">
            <v>0</v>
          </cell>
          <cell r="EI327">
            <v>0</v>
          </cell>
          <cell r="EJ327">
            <v>0</v>
          </cell>
          <cell r="EK327">
            <v>0</v>
          </cell>
          <cell r="EL327">
            <v>0</v>
          </cell>
          <cell r="EM327">
            <v>0</v>
          </cell>
          <cell r="EN327">
            <v>0</v>
          </cell>
          <cell r="EO327"/>
          <cell r="EP327">
            <v>0</v>
          </cell>
          <cell r="EQ327">
            <v>0</v>
          </cell>
          <cell r="ER327">
            <v>0</v>
          </cell>
          <cell r="ES327">
            <v>0</v>
          </cell>
          <cell r="ET327">
            <v>0</v>
          </cell>
          <cell r="EU327">
            <v>0</v>
          </cell>
          <cell r="EV327">
            <v>0</v>
          </cell>
          <cell r="EW327">
            <v>0</v>
          </cell>
          <cell r="EX327">
            <v>0</v>
          </cell>
          <cell r="EY327">
            <v>0</v>
          </cell>
          <cell r="EZ327">
            <v>0</v>
          </cell>
          <cell r="FA327">
            <v>0</v>
          </cell>
          <cell r="FB327">
            <v>0</v>
          </cell>
          <cell r="FC327">
            <v>0</v>
          </cell>
          <cell r="FD327">
            <v>0</v>
          </cell>
          <cell r="FE327">
            <v>0</v>
          </cell>
          <cell r="FF327">
            <v>0</v>
          </cell>
          <cell r="FG327">
            <v>0</v>
          </cell>
          <cell r="FH327">
            <v>0</v>
          </cell>
          <cell r="FI327">
            <v>0</v>
          </cell>
          <cell r="FJ327"/>
          <cell r="FK327"/>
          <cell r="FL327"/>
          <cell r="FM327">
            <v>0</v>
          </cell>
          <cell r="FN327">
            <v>0</v>
          </cell>
          <cell r="FO327">
            <v>0</v>
          </cell>
          <cell r="FP327"/>
          <cell r="FQ327"/>
          <cell r="FR327"/>
          <cell r="FS327"/>
          <cell r="FT327"/>
          <cell r="FU327"/>
          <cell r="FV327">
            <v>0</v>
          </cell>
          <cell r="FW327"/>
          <cell r="FX327">
            <v>0</v>
          </cell>
          <cell r="FY327">
            <v>0</v>
          </cell>
          <cell r="FZ327">
            <v>0</v>
          </cell>
          <cell r="GA327">
            <v>0</v>
          </cell>
          <cell r="GB327">
            <v>0</v>
          </cell>
          <cell r="GC327">
            <v>0</v>
          </cell>
          <cell r="GD327">
            <v>0</v>
          </cell>
          <cell r="GE327">
            <v>0</v>
          </cell>
          <cell r="GF327">
            <v>0</v>
          </cell>
          <cell r="GG327">
            <v>0</v>
          </cell>
          <cell r="GH327">
            <v>0</v>
          </cell>
          <cell r="GI327">
            <v>0</v>
          </cell>
          <cell r="GJ327">
            <v>0</v>
          </cell>
          <cell r="GK327">
            <v>0</v>
          </cell>
          <cell r="GL327">
            <v>0</v>
          </cell>
          <cell r="GM327">
            <v>0</v>
          </cell>
          <cell r="GN327"/>
          <cell r="GO327">
            <v>0</v>
          </cell>
          <cell r="GP327">
            <v>0</v>
          </cell>
          <cell r="GQ327">
            <v>0</v>
          </cell>
          <cell r="GR327">
            <v>0</v>
          </cell>
          <cell r="GS327">
            <v>0</v>
          </cell>
          <cell r="GT327">
            <v>0</v>
          </cell>
          <cell r="GU327">
            <v>0</v>
          </cell>
          <cell r="GV327">
            <v>0</v>
          </cell>
          <cell r="GW327">
            <v>0</v>
          </cell>
          <cell r="GX327">
            <v>0</v>
          </cell>
          <cell r="GY327">
            <v>0</v>
          </cell>
          <cell r="GZ327">
            <v>0</v>
          </cell>
          <cell r="HA327">
            <v>0</v>
          </cell>
          <cell r="HB327">
            <v>0</v>
          </cell>
          <cell r="HC327">
            <v>0</v>
          </cell>
          <cell r="HD327">
            <v>0</v>
          </cell>
          <cell r="HE327">
            <v>0</v>
          </cell>
          <cell r="HF327">
            <v>0</v>
          </cell>
          <cell r="HG327">
            <v>0</v>
          </cell>
          <cell r="HH327">
            <v>0</v>
          </cell>
          <cell r="HI327"/>
          <cell r="HJ327"/>
          <cell r="HK327"/>
          <cell r="HL327">
            <v>0</v>
          </cell>
          <cell r="HM327">
            <v>0</v>
          </cell>
          <cell r="HN327">
            <v>0</v>
          </cell>
          <cell r="HO327"/>
          <cell r="HP327"/>
          <cell r="HQ327"/>
          <cell r="HR327"/>
          <cell r="HS327"/>
          <cell r="HT327"/>
          <cell r="HU327">
            <v>0</v>
          </cell>
          <cell r="HV327"/>
          <cell r="HW327">
            <v>0</v>
          </cell>
          <cell r="HX327">
            <v>0</v>
          </cell>
          <cell r="HY327">
            <v>0</v>
          </cell>
          <cell r="HZ327">
            <v>0</v>
          </cell>
          <cell r="IA327">
            <v>0</v>
          </cell>
          <cell r="IB327">
            <v>0</v>
          </cell>
          <cell r="IC327">
            <v>0</v>
          </cell>
          <cell r="ID327">
            <v>0</v>
          </cell>
          <cell r="IE327">
            <v>0</v>
          </cell>
          <cell r="IF327">
            <v>0</v>
          </cell>
          <cell r="IG327">
            <v>0</v>
          </cell>
          <cell r="IH327">
            <v>0</v>
          </cell>
          <cell r="II327">
            <v>0</v>
          </cell>
          <cell r="IJ327">
            <v>0</v>
          </cell>
          <cell r="IK327">
            <v>0</v>
          </cell>
          <cell r="IL327">
            <v>0</v>
          </cell>
          <cell r="IM327"/>
          <cell r="IN327">
            <v>0</v>
          </cell>
          <cell r="IO327">
            <v>0</v>
          </cell>
          <cell r="IP327">
            <v>0</v>
          </cell>
          <cell r="IQ327">
            <v>0</v>
          </cell>
          <cell r="IR327">
            <v>0</v>
          </cell>
          <cell r="IS327">
            <v>0</v>
          </cell>
          <cell r="IT327">
            <v>0</v>
          </cell>
          <cell r="IU327">
            <v>0</v>
          </cell>
          <cell r="IV327">
            <v>0</v>
          </cell>
          <cell r="IW327">
            <v>0</v>
          </cell>
          <cell r="IX327">
            <v>0</v>
          </cell>
          <cell r="IY327">
            <v>0</v>
          </cell>
          <cell r="IZ327">
            <v>0</v>
          </cell>
          <cell r="JA327">
            <v>0</v>
          </cell>
          <cell r="JB327">
            <v>0</v>
          </cell>
          <cell r="JC327">
            <v>0</v>
          </cell>
          <cell r="JD327">
            <v>0</v>
          </cell>
          <cell r="JE327">
            <v>0</v>
          </cell>
          <cell r="JF327">
            <v>0</v>
          </cell>
          <cell r="JG327">
            <v>0</v>
          </cell>
          <cell r="JH327">
            <v>0</v>
          </cell>
          <cell r="JI327">
            <v>0</v>
          </cell>
          <cell r="JJ327">
            <v>0</v>
          </cell>
          <cell r="JK327">
            <v>0</v>
          </cell>
          <cell r="JL327">
            <v>0</v>
          </cell>
          <cell r="JM327">
            <v>0</v>
          </cell>
          <cell r="JN327">
            <v>0</v>
          </cell>
          <cell r="JO327">
            <v>0</v>
          </cell>
          <cell r="JP327">
            <v>0</v>
          </cell>
          <cell r="JQ327">
            <v>0</v>
          </cell>
          <cell r="JR327">
            <v>0</v>
          </cell>
          <cell r="JS327">
            <v>0</v>
          </cell>
          <cell r="JT327">
            <v>0</v>
          </cell>
          <cell r="JU327">
            <v>0</v>
          </cell>
          <cell r="JV327">
            <v>0</v>
          </cell>
          <cell r="JW327">
            <v>0</v>
          </cell>
          <cell r="JX327">
            <v>0</v>
          </cell>
          <cell r="JY327">
            <v>0</v>
          </cell>
          <cell r="JZ327">
            <v>0</v>
          </cell>
          <cell r="KA327">
            <v>0</v>
          </cell>
          <cell r="KB327">
            <v>0</v>
          </cell>
          <cell r="KC327">
            <v>0</v>
          </cell>
          <cell r="KD327">
            <v>0</v>
          </cell>
          <cell r="KE327">
            <v>0</v>
          </cell>
          <cell r="KF327">
            <v>0</v>
          </cell>
          <cell r="KG327">
            <v>0</v>
          </cell>
          <cell r="KH327">
            <v>0</v>
          </cell>
          <cell r="KI327">
            <v>0</v>
          </cell>
          <cell r="KJ327">
            <v>0</v>
          </cell>
          <cell r="KK327">
            <v>0</v>
          </cell>
          <cell r="KL327"/>
          <cell r="KM327">
            <v>0</v>
          </cell>
          <cell r="KN327">
            <v>0</v>
          </cell>
          <cell r="KO327">
            <v>0</v>
          </cell>
          <cell r="KP327">
            <v>0</v>
          </cell>
          <cell r="KQ327">
            <v>0</v>
          </cell>
          <cell r="KR327">
            <v>0</v>
          </cell>
          <cell r="KS327">
            <v>0</v>
          </cell>
          <cell r="KT327">
            <v>0</v>
          </cell>
          <cell r="KU327">
            <v>0</v>
          </cell>
          <cell r="KV327">
            <v>0</v>
          </cell>
          <cell r="KW327">
            <v>0</v>
          </cell>
          <cell r="KX327">
            <v>0</v>
          </cell>
          <cell r="KY327">
            <v>0</v>
          </cell>
          <cell r="KZ327">
            <v>0</v>
          </cell>
          <cell r="LA327">
            <v>0</v>
          </cell>
          <cell r="LB327">
            <v>0</v>
          </cell>
          <cell r="LC327">
            <v>0</v>
          </cell>
          <cell r="LD327">
            <v>0</v>
          </cell>
        </row>
        <row r="328">
          <cell r="B328">
            <v>325</v>
          </cell>
          <cell r="C328" t="str">
            <v>“CAJICÁ IDEAL”</v>
          </cell>
          <cell r="D328" t="str">
            <v>5. CAJICÁ IDEAL EN CULTURA CIUDADANA, GOBERNANZA Y CERCANÍA</v>
          </cell>
          <cell r="E328" t="str">
            <v>23.Tecnología de la Información y la comunicación</v>
          </cell>
          <cell r="F328" t="str">
            <v xml:space="preserve">16. Tic en Cajicá </v>
          </cell>
          <cell r="G328"/>
          <cell r="H328">
            <v>98</v>
          </cell>
          <cell r="I328" t="str">
            <v xml:space="preserve">Garantizar al 100% el funcionamiento de la 3 Comisarias de Familia anualmente </v>
          </cell>
          <cell r="J328" t="str">
            <v>Porcentaje</v>
          </cell>
          <cell r="K328">
            <v>100</v>
          </cell>
          <cell r="L328"/>
          <cell r="M328">
            <v>100</v>
          </cell>
          <cell r="N328" t="str">
            <v>Alcaldía Municipal</v>
          </cell>
          <cell r="O328" t="str">
            <v>2302002. Contenidos digitales</v>
          </cell>
          <cell r="P328" t="str">
            <v xml:space="preserve">230200201. Contenidos digitales con enfoque diferencial para la socialización de las Tecnologías de la Información y las Comunicaciones Publicados </v>
          </cell>
          <cell r="Q328" t="str">
            <v>71. Comunicaciones</v>
          </cell>
          <cell r="R328" t="str">
            <v xml:space="preserve">Oficina de Prensa </v>
          </cell>
          <cell r="S328">
            <v>325</v>
          </cell>
          <cell r="T328" t="str">
            <v>Consolidar y promocionar anualmente 1 agenda cultural, deportiva, comercial y turística del Municipio de Cajicá</v>
          </cell>
          <cell r="U328" t="str">
            <v xml:space="preserve">Agenda Cultural, deportiva, comercial y turística del </v>
          </cell>
          <cell r="V328" t="str">
            <v>Número</v>
          </cell>
          <cell r="W328"/>
          <cell r="X328">
            <v>1</v>
          </cell>
          <cell r="Y328">
            <v>0</v>
          </cell>
          <cell r="Z328" t="str">
            <v>MA</v>
          </cell>
          <cell r="AA328">
            <v>0.29498525073746312</v>
          </cell>
          <cell r="AB328">
            <v>0.25</v>
          </cell>
          <cell r="AC328">
            <v>0.25</v>
          </cell>
          <cell r="AD328">
            <v>0</v>
          </cell>
          <cell r="AE328">
            <v>0</v>
          </cell>
          <cell r="AF328"/>
          <cell r="AG328"/>
          <cell r="AH328"/>
          <cell r="AI328">
            <v>1</v>
          </cell>
          <cell r="AJ328"/>
          <cell r="AK328"/>
          <cell r="AL328" t="str">
            <v>3. Salud y bienestar</v>
          </cell>
          <cell r="AM328" t="str">
            <v>Comunidad</v>
          </cell>
          <cell r="AN328"/>
          <cell r="AO328">
            <v>1</v>
          </cell>
          <cell r="AP328">
            <v>0.3115264797507788</v>
          </cell>
          <cell r="AQ328">
            <v>1</v>
          </cell>
          <cell r="AR328">
            <v>0.29850746268656714</v>
          </cell>
          <cell r="AS328">
            <v>1</v>
          </cell>
          <cell r="AT328">
            <v>0.30864197530864196</v>
          </cell>
          <cell r="AU328">
            <v>1</v>
          </cell>
          <cell r="AV328">
            <v>0.30769230769230771</v>
          </cell>
          <cell r="AW328">
            <v>1</v>
          </cell>
          <cell r="AX328">
            <v>100</v>
          </cell>
          <cell r="AY328">
            <v>0</v>
          </cell>
          <cell r="AZ328">
            <v>0</v>
          </cell>
          <cell r="BA328">
            <v>0</v>
          </cell>
          <cell r="BB328">
            <v>0</v>
          </cell>
          <cell r="BC328">
            <v>0</v>
          </cell>
          <cell r="BD328">
            <v>0</v>
          </cell>
          <cell r="BE328">
            <v>0.3115264797507788</v>
          </cell>
          <cell r="BF328">
            <v>0</v>
          </cell>
          <cell r="BG328">
            <v>0</v>
          </cell>
          <cell r="BH328">
            <v>0</v>
          </cell>
          <cell r="BI328">
            <v>7.3746312684365781E-2</v>
          </cell>
          <cell r="BJ328">
            <v>0</v>
          </cell>
          <cell r="BK328"/>
          <cell r="BL328"/>
          <cell r="BM328"/>
          <cell r="BN328"/>
          <cell r="BO328"/>
          <cell r="BP328">
            <v>0</v>
          </cell>
          <cell r="BQ328"/>
          <cell r="BR328"/>
          <cell r="BS328"/>
          <cell r="BT328"/>
          <cell r="BU328"/>
          <cell r="BV328"/>
          <cell r="BW328"/>
          <cell r="BX328"/>
          <cell r="BY328"/>
          <cell r="BZ328">
            <v>0</v>
          </cell>
          <cell r="CA328"/>
          <cell r="CB328"/>
          <cell r="CC328"/>
          <cell r="CD328"/>
          <cell r="CE328"/>
          <cell r="CF328"/>
          <cell r="CG328"/>
          <cell r="CH328"/>
          <cell r="CI328"/>
          <cell r="CJ328"/>
          <cell r="CK328"/>
          <cell r="CL328"/>
          <cell r="CM328"/>
          <cell r="CN328"/>
          <cell r="CO328"/>
          <cell r="CP328"/>
          <cell r="CQ328">
            <v>0</v>
          </cell>
          <cell r="CR328">
            <v>0</v>
          </cell>
          <cell r="CS328">
            <v>0</v>
          </cell>
          <cell r="CT328">
            <v>0</v>
          </cell>
          <cell r="CU328">
            <v>0</v>
          </cell>
          <cell r="CV328">
            <v>0</v>
          </cell>
          <cell r="CW328">
            <v>0</v>
          </cell>
          <cell r="CX328">
            <v>0</v>
          </cell>
          <cell r="CY328">
            <v>0</v>
          </cell>
          <cell r="CZ328">
            <v>0</v>
          </cell>
          <cell r="DA328">
            <v>0</v>
          </cell>
          <cell r="DB328">
            <v>0</v>
          </cell>
          <cell r="DC328">
            <v>0</v>
          </cell>
          <cell r="DD328">
            <v>0</v>
          </cell>
          <cell r="DE328">
            <v>0</v>
          </cell>
          <cell r="DF328">
            <v>0</v>
          </cell>
          <cell r="DG328">
            <v>0</v>
          </cell>
          <cell r="DH328">
            <v>0</v>
          </cell>
          <cell r="DI328">
            <v>0</v>
          </cell>
          <cell r="DJ328"/>
          <cell r="DK328"/>
          <cell r="DL328"/>
          <cell r="DM328"/>
          <cell r="DN328"/>
          <cell r="DO328"/>
          <cell r="DP328"/>
          <cell r="DQ328"/>
          <cell r="DR328"/>
          <cell r="DS328"/>
          <cell r="DT328"/>
          <cell r="DU328"/>
          <cell r="DV328"/>
          <cell r="DW328">
            <v>0</v>
          </cell>
          <cell r="DX328"/>
          <cell r="DY328">
            <v>0</v>
          </cell>
          <cell r="DZ328"/>
          <cell r="EA328">
            <v>0</v>
          </cell>
          <cell r="EB328">
            <v>0</v>
          </cell>
          <cell r="EC328">
            <v>0</v>
          </cell>
          <cell r="ED328">
            <v>0</v>
          </cell>
          <cell r="EE328"/>
          <cell r="EF328">
            <v>0</v>
          </cell>
          <cell r="EG328">
            <v>0</v>
          </cell>
          <cell r="EH328">
            <v>0</v>
          </cell>
          <cell r="EI328">
            <v>0</v>
          </cell>
          <cell r="EJ328">
            <v>0</v>
          </cell>
          <cell r="EK328">
            <v>0</v>
          </cell>
          <cell r="EL328">
            <v>0</v>
          </cell>
          <cell r="EM328">
            <v>0</v>
          </cell>
          <cell r="EN328">
            <v>0</v>
          </cell>
          <cell r="EO328"/>
          <cell r="EP328">
            <v>0</v>
          </cell>
          <cell r="EQ328">
            <v>0</v>
          </cell>
          <cell r="ER328">
            <v>0</v>
          </cell>
          <cell r="ES328">
            <v>0</v>
          </cell>
          <cell r="ET328">
            <v>0</v>
          </cell>
          <cell r="EU328">
            <v>0</v>
          </cell>
          <cell r="EV328">
            <v>0</v>
          </cell>
          <cell r="EW328">
            <v>0</v>
          </cell>
          <cell r="EX328">
            <v>0</v>
          </cell>
          <cell r="EY328">
            <v>0</v>
          </cell>
          <cell r="EZ328">
            <v>0</v>
          </cell>
          <cell r="FA328">
            <v>0</v>
          </cell>
          <cell r="FB328">
            <v>0</v>
          </cell>
          <cell r="FC328">
            <v>0</v>
          </cell>
          <cell r="FD328">
            <v>0</v>
          </cell>
          <cell r="FE328">
            <v>0</v>
          </cell>
          <cell r="FF328">
            <v>0</v>
          </cell>
          <cell r="FG328">
            <v>0</v>
          </cell>
          <cell r="FH328">
            <v>0</v>
          </cell>
          <cell r="FI328">
            <v>0</v>
          </cell>
          <cell r="FJ328"/>
          <cell r="FK328"/>
          <cell r="FL328"/>
          <cell r="FM328">
            <v>0</v>
          </cell>
          <cell r="FN328">
            <v>0</v>
          </cell>
          <cell r="FO328">
            <v>0</v>
          </cell>
          <cell r="FP328"/>
          <cell r="FQ328"/>
          <cell r="FR328"/>
          <cell r="FS328"/>
          <cell r="FT328"/>
          <cell r="FU328"/>
          <cell r="FV328">
            <v>0</v>
          </cell>
          <cell r="FW328"/>
          <cell r="FX328">
            <v>0</v>
          </cell>
          <cell r="FY328">
            <v>0</v>
          </cell>
          <cell r="FZ328">
            <v>0</v>
          </cell>
          <cell r="GA328">
            <v>0</v>
          </cell>
          <cell r="GB328">
            <v>0</v>
          </cell>
          <cell r="GC328">
            <v>0</v>
          </cell>
          <cell r="GD328">
            <v>0</v>
          </cell>
          <cell r="GE328">
            <v>0</v>
          </cell>
          <cell r="GF328">
            <v>0</v>
          </cell>
          <cell r="GG328">
            <v>0</v>
          </cell>
          <cell r="GH328">
            <v>0</v>
          </cell>
          <cell r="GI328">
            <v>0</v>
          </cell>
          <cell r="GJ328">
            <v>0</v>
          </cell>
          <cell r="GK328">
            <v>0</v>
          </cell>
          <cell r="GL328">
            <v>0</v>
          </cell>
          <cell r="GM328">
            <v>0</v>
          </cell>
          <cell r="GN328"/>
          <cell r="GO328">
            <v>0</v>
          </cell>
          <cell r="GP328">
            <v>0</v>
          </cell>
          <cell r="GQ328">
            <v>0</v>
          </cell>
          <cell r="GR328">
            <v>0</v>
          </cell>
          <cell r="GS328">
            <v>0</v>
          </cell>
          <cell r="GT328">
            <v>0</v>
          </cell>
          <cell r="GU328">
            <v>0</v>
          </cell>
          <cell r="GV328">
            <v>0</v>
          </cell>
          <cell r="GW328">
            <v>0</v>
          </cell>
          <cell r="GX328">
            <v>0</v>
          </cell>
          <cell r="GY328">
            <v>0</v>
          </cell>
          <cell r="GZ328">
            <v>0</v>
          </cell>
          <cell r="HA328">
            <v>0</v>
          </cell>
          <cell r="HB328">
            <v>0</v>
          </cell>
          <cell r="HC328">
            <v>0</v>
          </cell>
          <cell r="HD328">
            <v>0</v>
          </cell>
          <cell r="HE328">
            <v>0</v>
          </cell>
          <cell r="HF328">
            <v>0</v>
          </cell>
          <cell r="HG328">
            <v>0</v>
          </cell>
          <cell r="HH328">
            <v>0</v>
          </cell>
          <cell r="HI328"/>
          <cell r="HJ328"/>
          <cell r="HK328"/>
          <cell r="HL328">
            <v>0</v>
          </cell>
          <cell r="HM328">
            <v>0</v>
          </cell>
          <cell r="HN328">
            <v>0</v>
          </cell>
          <cell r="HO328"/>
          <cell r="HP328"/>
          <cell r="HQ328"/>
          <cell r="HR328"/>
          <cell r="HS328"/>
          <cell r="HT328"/>
          <cell r="HU328">
            <v>0</v>
          </cell>
          <cell r="HV328"/>
          <cell r="HW328">
            <v>0</v>
          </cell>
          <cell r="HX328">
            <v>0</v>
          </cell>
          <cell r="HY328">
            <v>0</v>
          </cell>
          <cell r="HZ328">
            <v>0</v>
          </cell>
          <cell r="IA328">
            <v>0</v>
          </cell>
          <cell r="IB328">
            <v>0</v>
          </cell>
          <cell r="IC328">
            <v>0</v>
          </cell>
          <cell r="ID328">
            <v>0</v>
          </cell>
          <cell r="IE328">
            <v>0</v>
          </cell>
          <cell r="IF328">
            <v>0</v>
          </cell>
          <cell r="IG328">
            <v>0</v>
          </cell>
          <cell r="IH328">
            <v>0</v>
          </cell>
          <cell r="II328">
            <v>0</v>
          </cell>
          <cell r="IJ328">
            <v>0</v>
          </cell>
          <cell r="IK328">
            <v>0</v>
          </cell>
          <cell r="IL328">
            <v>0</v>
          </cell>
          <cell r="IM328"/>
          <cell r="IN328">
            <v>0</v>
          </cell>
          <cell r="IO328">
            <v>0</v>
          </cell>
          <cell r="IP328">
            <v>0</v>
          </cell>
          <cell r="IQ328">
            <v>0</v>
          </cell>
          <cell r="IR328">
            <v>0</v>
          </cell>
          <cell r="IS328">
            <v>0</v>
          </cell>
          <cell r="IT328">
            <v>0</v>
          </cell>
          <cell r="IU328">
            <v>0</v>
          </cell>
          <cell r="IV328">
            <v>0</v>
          </cell>
          <cell r="IW328">
            <v>0</v>
          </cell>
          <cell r="IX328">
            <v>0</v>
          </cell>
          <cell r="IY328">
            <v>0</v>
          </cell>
          <cell r="IZ328">
            <v>0</v>
          </cell>
          <cell r="JA328">
            <v>0</v>
          </cell>
          <cell r="JB328">
            <v>0</v>
          </cell>
          <cell r="JC328">
            <v>0</v>
          </cell>
          <cell r="JD328">
            <v>0</v>
          </cell>
          <cell r="JE328">
            <v>0</v>
          </cell>
          <cell r="JF328">
            <v>0</v>
          </cell>
          <cell r="JG328">
            <v>0</v>
          </cell>
          <cell r="JH328">
            <v>0</v>
          </cell>
          <cell r="JI328">
            <v>0</v>
          </cell>
          <cell r="JJ328">
            <v>0</v>
          </cell>
          <cell r="JK328">
            <v>0</v>
          </cell>
          <cell r="JL328">
            <v>0</v>
          </cell>
          <cell r="JM328">
            <v>0</v>
          </cell>
          <cell r="JN328">
            <v>0</v>
          </cell>
          <cell r="JO328">
            <v>0</v>
          </cell>
          <cell r="JP328">
            <v>0</v>
          </cell>
          <cell r="JQ328">
            <v>0</v>
          </cell>
          <cell r="JR328">
            <v>0</v>
          </cell>
          <cell r="JS328">
            <v>0</v>
          </cell>
          <cell r="JT328">
            <v>0</v>
          </cell>
          <cell r="JU328">
            <v>0</v>
          </cell>
          <cell r="JV328">
            <v>0</v>
          </cell>
          <cell r="JW328">
            <v>0</v>
          </cell>
          <cell r="JX328">
            <v>0</v>
          </cell>
          <cell r="JY328">
            <v>0</v>
          </cell>
          <cell r="JZ328">
            <v>0</v>
          </cell>
          <cell r="KA328">
            <v>0</v>
          </cell>
          <cell r="KB328">
            <v>0</v>
          </cell>
          <cell r="KC328">
            <v>0</v>
          </cell>
          <cell r="KD328">
            <v>0</v>
          </cell>
          <cell r="KE328">
            <v>0</v>
          </cell>
          <cell r="KF328">
            <v>0</v>
          </cell>
          <cell r="KG328">
            <v>0</v>
          </cell>
          <cell r="KH328">
            <v>0</v>
          </cell>
          <cell r="KI328">
            <v>0</v>
          </cell>
          <cell r="KJ328">
            <v>0</v>
          </cell>
          <cell r="KK328">
            <v>0</v>
          </cell>
          <cell r="KL328"/>
          <cell r="KM328">
            <v>0</v>
          </cell>
          <cell r="KN328">
            <v>0</v>
          </cell>
          <cell r="KO328">
            <v>0</v>
          </cell>
          <cell r="KP328">
            <v>0</v>
          </cell>
          <cell r="KQ328">
            <v>0</v>
          </cell>
          <cell r="KR328">
            <v>0</v>
          </cell>
          <cell r="KS328">
            <v>0</v>
          </cell>
          <cell r="KT328">
            <v>0</v>
          </cell>
          <cell r="KU328">
            <v>0</v>
          </cell>
          <cell r="KV328">
            <v>0</v>
          </cell>
          <cell r="KW328">
            <v>0</v>
          </cell>
          <cell r="KX328">
            <v>0</v>
          </cell>
          <cell r="KY328">
            <v>0</v>
          </cell>
          <cell r="KZ328">
            <v>0</v>
          </cell>
          <cell r="LA328">
            <v>0</v>
          </cell>
          <cell r="LB328">
            <v>0</v>
          </cell>
          <cell r="LC328">
            <v>0</v>
          </cell>
          <cell r="LD328">
            <v>0</v>
          </cell>
        </row>
        <row r="329">
          <cell r="B329">
            <v>326</v>
          </cell>
          <cell r="C329" t="str">
            <v>“CAJICÁ IDEAL”</v>
          </cell>
          <cell r="D329" t="str">
            <v>5. CAJICÁ IDEAL EN CULTURA CIUDADANA, GOBERNANZA Y CERCANÍA</v>
          </cell>
          <cell r="E329" t="str">
            <v>12. Justicia y del derecho</v>
          </cell>
          <cell r="F329" t="str">
            <v xml:space="preserve">17. Cajicá con Justicia </v>
          </cell>
          <cell r="G329"/>
          <cell r="H329">
            <v>99</v>
          </cell>
          <cell r="I329" t="str">
            <v xml:space="preserve">Garantizar al 100% el funcionamiento de las 3 Inspecciones de Policía </v>
          </cell>
          <cell r="J329" t="str">
            <v>Porcentaje</v>
          </cell>
          <cell r="K329">
            <v>100</v>
          </cell>
          <cell r="L329"/>
          <cell r="M329">
            <v>100</v>
          </cell>
          <cell r="N329" t="str">
            <v>Alcaldía Municipal</v>
          </cell>
          <cell r="O329" t="str">
            <v>1203002. Servicio de asistencia técnica para la implementación de los métodos de resolución de conflictos</v>
          </cell>
          <cell r="P329" t="str">
            <v>120300200. Instituciones públicas y privadas asistidas técnicamente en métodos de resolución de conflictos</v>
          </cell>
          <cell r="Q329" t="str">
            <v>72. Administrando Justicia</v>
          </cell>
          <cell r="R329" t="str">
            <v xml:space="preserve">Secretaría Desarrollo Social </v>
          </cell>
          <cell r="S329">
            <v>326</v>
          </cell>
          <cell r="T329" t="str">
            <v>Garantizar al 100% el funcionamiento anual de las 3 Comisarías de Familia</v>
          </cell>
          <cell r="U329" t="str">
            <v xml:space="preserve">Comisaria de Familia </v>
          </cell>
          <cell r="V329" t="str">
            <v>Porcentaje</v>
          </cell>
          <cell r="W329"/>
          <cell r="X329">
            <v>100</v>
          </cell>
          <cell r="Y329">
            <v>0</v>
          </cell>
          <cell r="Z329" t="str">
            <v>MA</v>
          </cell>
          <cell r="AA329">
            <v>0.29498525073746312</v>
          </cell>
          <cell r="AB329">
            <v>22.5</v>
          </cell>
          <cell r="AC329">
            <v>0.22500000000000001</v>
          </cell>
          <cell r="AD329">
            <v>0</v>
          </cell>
          <cell r="AE329">
            <v>0</v>
          </cell>
          <cell r="AF329"/>
          <cell r="AG329"/>
          <cell r="AH329"/>
          <cell r="AI329">
            <v>1</v>
          </cell>
          <cell r="AJ329"/>
          <cell r="AK329"/>
          <cell r="AL329" t="str">
            <v>16. Paz, justicia e instituciones sólidas</v>
          </cell>
          <cell r="AM329" t="str">
            <v>Comunidad</v>
          </cell>
          <cell r="AN329"/>
          <cell r="AO329">
            <v>100</v>
          </cell>
          <cell r="AP329">
            <v>0.3115264797507788</v>
          </cell>
          <cell r="AQ329">
            <v>100</v>
          </cell>
          <cell r="AR329">
            <v>0.29850746268656714</v>
          </cell>
          <cell r="AS329">
            <v>100</v>
          </cell>
          <cell r="AT329">
            <v>0.30864197530864196</v>
          </cell>
          <cell r="AU329">
            <v>100</v>
          </cell>
          <cell r="AV329">
            <v>0.30769230769230771</v>
          </cell>
          <cell r="AW329">
            <v>90</v>
          </cell>
          <cell r="AX329">
            <v>90</v>
          </cell>
          <cell r="AY329">
            <v>0</v>
          </cell>
          <cell r="AZ329">
            <v>0</v>
          </cell>
          <cell r="BA329">
            <v>0</v>
          </cell>
          <cell r="BB329">
            <v>0</v>
          </cell>
          <cell r="BC329">
            <v>0</v>
          </cell>
          <cell r="BD329">
            <v>0</v>
          </cell>
          <cell r="BE329">
            <v>0.28037383177570091</v>
          </cell>
          <cell r="BF329">
            <v>0</v>
          </cell>
          <cell r="BG329">
            <v>0</v>
          </cell>
          <cell r="BH329">
            <v>0</v>
          </cell>
          <cell r="BI329">
            <v>6.637168141592921E-2</v>
          </cell>
          <cell r="BJ329">
            <v>1453975357.52</v>
          </cell>
          <cell r="BK329"/>
          <cell r="BL329"/>
          <cell r="BM329"/>
          <cell r="BN329"/>
          <cell r="BO329"/>
          <cell r="BP329">
            <v>1453975357.52</v>
          </cell>
          <cell r="BQ329"/>
          <cell r="BR329"/>
          <cell r="BS329"/>
          <cell r="BT329"/>
          <cell r="BU329"/>
          <cell r="BV329"/>
          <cell r="BW329"/>
          <cell r="BX329"/>
          <cell r="BY329"/>
          <cell r="BZ329">
            <v>893187078</v>
          </cell>
          <cell r="CA329"/>
          <cell r="CB329"/>
          <cell r="CC329"/>
          <cell r="CD329"/>
          <cell r="CE329"/>
          <cell r="CF329">
            <v>893187078</v>
          </cell>
          <cell r="CG329"/>
          <cell r="CH329"/>
          <cell r="CI329"/>
          <cell r="CJ329"/>
          <cell r="CK329"/>
          <cell r="CL329"/>
          <cell r="CM329"/>
          <cell r="CN329"/>
          <cell r="CO329"/>
          <cell r="CP329"/>
          <cell r="CQ329">
            <v>0</v>
          </cell>
          <cell r="CR329">
            <v>0</v>
          </cell>
          <cell r="CS329">
            <v>0</v>
          </cell>
          <cell r="CT329">
            <v>0</v>
          </cell>
          <cell r="CU329">
            <v>0</v>
          </cell>
          <cell r="CV329">
            <v>0</v>
          </cell>
          <cell r="CW329">
            <v>0</v>
          </cell>
          <cell r="CX329">
            <v>0</v>
          </cell>
          <cell r="CY329">
            <v>0</v>
          </cell>
          <cell r="CZ329">
            <v>0</v>
          </cell>
          <cell r="DA329">
            <v>0</v>
          </cell>
          <cell r="DB329">
            <v>0</v>
          </cell>
          <cell r="DC329">
            <v>0</v>
          </cell>
          <cell r="DD329">
            <v>0</v>
          </cell>
          <cell r="DE329">
            <v>0</v>
          </cell>
          <cell r="DF329">
            <v>0</v>
          </cell>
          <cell r="DG329">
            <v>0</v>
          </cell>
          <cell r="DH329">
            <v>0</v>
          </cell>
          <cell r="DI329">
            <v>2434819955</v>
          </cell>
          <cell r="DJ329"/>
          <cell r="DK329"/>
          <cell r="DL329"/>
          <cell r="DM329"/>
          <cell r="DN329"/>
          <cell r="DO329">
            <v>2434819955</v>
          </cell>
          <cell r="DP329"/>
          <cell r="DQ329"/>
          <cell r="DR329"/>
          <cell r="DS329"/>
          <cell r="DT329"/>
          <cell r="DU329"/>
          <cell r="DV329"/>
          <cell r="DW329">
            <v>0</v>
          </cell>
          <cell r="DX329"/>
          <cell r="DY329">
            <v>0</v>
          </cell>
          <cell r="DZ329"/>
          <cell r="EA329">
            <v>0</v>
          </cell>
          <cell r="EB329">
            <v>0</v>
          </cell>
          <cell r="EC329">
            <v>0</v>
          </cell>
          <cell r="ED329">
            <v>0</v>
          </cell>
          <cell r="EE329"/>
          <cell r="EF329">
            <v>0</v>
          </cell>
          <cell r="EG329">
            <v>0</v>
          </cell>
          <cell r="EH329">
            <v>0</v>
          </cell>
          <cell r="EI329">
            <v>0</v>
          </cell>
          <cell r="EJ329">
            <v>0</v>
          </cell>
          <cell r="EK329">
            <v>0</v>
          </cell>
          <cell r="EL329">
            <v>0</v>
          </cell>
          <cell r="EM329">
            <v>0</v>
          </cell>
          <cell r="EN329">
            <v>0</v>
          </cell>
          <cell r="EO329"/>
          <cell r="EP329">
            <v>0</v>
          </cell>
          <cell r="EQ329">
            <v>0</v>
          </cell>
          <cell r="ER329">
            <v>0</v>
          </cell>
          <cell r="ES329">
            <v>0</v>
          </cell>
          <cell r="ET329">
            <v>0</v>
          </cell>
          <cell r="EU329">
            <v>0</v>
          </cell>
          <cell r="EV329">
            <v>0</v>
          </cell>
          <cell r="EW329">
            <v>0</v>
          </cell>
          <cell r="EX329">
            <v>0</v>
          </cell>
          <cell r="EY329">
            <v>0</v>
          </cell>
          <cell r="EZ329">
            <v>0</v>
          </cell>
          <cell r="FA329">
            <v>0</v>
          </cell>
          <cell r="FB329">
            <v>0</v>
          </cell>
          <cell r="FC329">
            <v>0</v>
          </cell>
          <cell r="FD329">
            <v>0</v>
          </cell>
          <cell r="FE329">
            <v>0</v>
          </cell>
          <cell r="FF329">
            <v>0</v>
          </cell>
          <cell r="FG329">
            <v>0</v>
          </cell>
          <cell r="FH329">
            <v>2015710000</v>
          </cell>
          <cell r="FI329">
            <v>0</v>
          </cell>
          <cell r="FJ329"/>
          <cell r="FK329"/>
          <cell r="FL329"/>
          <cell r="FM329">
            <v>0</v>
          </cell>
          <cell r="FN329">
            <v>2015710000</v>
          </cell>
          <cell r="FO329">
            <v>0</v>
          </cell>
          <cell r="FP329"/>
          <cell r="FQ329"/>
          <cell r="FR329"/>
          <cell r="FS329"/>
          <cell r="FT329"/>
          <cell r="FU329"/>
          <cell r="FV329">
            <v>0</v>
          </cell>
          <cell r="FW329"/>
          <cell r="FX329">
            <v>0</v>
          </cell>
          <cell r="FY329">
            <v>0</v>
          </cell>
          <cell r="FZ329">
            <v>0</v>
          </cell>
          <cell r="GA329">
            <v>0</v>
          </cell>
          <cell r="GB329">
            <v>0</v>
          </cell>
          <cell r="GC329">
            <v>0</v>
          </cell>
          <cell r="GD329">
            <v>0</v>
          </cell>
          <cell r="GE329">
            <v>0</v>
          </cell>
          <cell r="GF329">
            <v>0</v>
          </cell>
          <cell r="GG329">
            <v>0</v>
          </cell>
          <cell r="GH329">
            <v>0</v>
          </cell>
          <cell r="GI329">
            <v>0</v>
          </cell>
          <cell r="GJ329">
            <v>0</v>
          </cell>
          <cell r="GK329">
            <v>0</v>
          </cell>
          <cell r="GL329">
            <v>0</v>
          </cell>
          <cell r="GM329">
            <v>0</v>
          </cell>
          <cell r="GN329"/>
          <cell r="GO329">
            <v>0</v>
          </cell>
          <cell r="GP329">
            <v>0</v>
          </cell>
          <cell r="GQ329">
            <v>0</v>
          </cell>
          <cell r="GR329">
            <v>0</v>
          </cell>
          <cell r="GS329">
            <v>0</v>
          </cell>
          <cell r="GT329">
            <v>0</v>
          </cell>
          <cell r="GU329">
            <v>0</v>
          </cell>
          <cell r="GV329">
            <v>0</v>
          </cell>
          <cell r="GW329">
            <v>0</v>
          </cell>
          <cell r="GX329">
            <v>0</v>
          </cell>
          <cell r="GY329">
            <v>0</v>
          </cell>
          <cell r="GZ329">
            <v>0</v>
          </cell>
          <cell r="HA329">
            <v>0</v>
          </cell>
          <cell r="HB329">
            <v>0</v>
          </cell>
          <cell r="HC329">
            <v>0</v>
          </cell>
          <cell r="HD329">
            <v>0</v>
          </cell>
          <cell r="HE329">
            <v>0</v>
          </cell>
          <cell r="HF329">
            <v>0</v>
          </cell>
          <cell r="HG329">
            <v>2076181300</v>
          </cell>
          <cell r="HH329">
            <v>0</v>
          </cell>
          <cell r="HI329"/>
          <cell r="HJ329"/>
          <cell r="HK329"/>
          <cell r="HL329">
            <v>0</v>
          </cell>
          <cell r="HM329">
            <v>2076181300</v>
          </cell>
          <cell r="HN329">
            <v>0</v>
          </cell>
          <cell r="HO329"/>
          <cell r="HP329"/>
          <cell r="HQ329"/>
          <cell r="HR329"/>
          <cell r="HS329"/>
          <cell r="HT329"/>
          <cell r="HU329">
            <v>0</v>
          </cell>
          <cell r="HV329"/>
          <cell r="HW329">
            <v>0</v>
          </cell>
          <cell r="HX329">
            <v>0</v>
          </cell>
          <cell r="HY329">
            <v>0</v>
          </cell>
          <cell r="HZ329">
            <v>0</v>
          </cell>
          <cell r="IA329">
            <v>0</v>
          </cell>
          <cell r="IB329">
            <v>0</v>
          </cell>
          <cell r="IC329">
            <v>0</v>
          </cell>
          <cell r="ID329">
            <v>0</v>
          </cell>
          <cell r="IE329">
            <v>0</v>
          </cell>
          <cell r="IF329">
            <v>0</v>
          </cell>
          <cell r="IG329">
            <v>0</v>
          </cell>
          <cell r="IH329">
            <v>0</v>
          </cell>
          <cell r="II329">
            <v>0</v>
          </cell>
          <cell r="IJ329">
            <v>0</v>
          </cell>
          <cell r="IK329">
            <v>0</v>
          </cell>
          <cell r="IL329">
            <v>0</v>
          </cell>
          <cell r="IM329"/>
          <cell r="IN329">
            <v>0</v>
          </cell>
          <cell r="IO329">
            <v>0</v>
          </cell>
          <cell r="IP329">
            <v>0</v>
          </cell>
          <cell r="IQ329">
            <v>0</v>
          </cell>
          <cell r="IR329">
            <v>0</v>
          </cell>
          <cell r="IS329">
            <v>0</v>
          </cell>
          <cell r="IT329">
            <v>0</v>
          </cell>
          <cell r="IU329">
            <v>0</v>
          </cell>
          <cell r="IV329">
            <v>0</v>
          </cell>
          <cell r="IW329">
            <v>0</v>
          </cell>
          <cell r="IX329">
            <v>0</v>
          </cell>
          <cell r="IY329">
            <v>0</v>
          </cell>
          <cell r="IZ329">
            <v>0</v>
          </cell>
          <cell r="JA329">
            <v>0</v>
          </cell>
          <cell r="JB329">
            <v>0</v>
          </cell>
          <cell r="JC329">
            <v>0</v>
          </cell>
          <cell r="JD329">
            <v>0</v>
          </cell>
          <cell r="JE329">
            <v>0</v>
          </cell>
          <cell r="JF329">
            <v>7980686612.5200005</v>
          </cell>
          <cell r="JG329">
            <v>0</v>
          </cell>
          <cell r="JH329">
            <v>0</v>
          </cell>
          <cell r="JI329">
            <v>0</v>
          </cell>
          <cell r="JJ329">
            <v>0</v>
          </cell>
          <cell r="JK329">
            <v>0</v>
          </cell>
          <cell r="JL329">
            <v>7980686612.5200005</v>
          </cell>
          <cell r="JM329">
            <v>0</v>
          </cell>
          <cell r="JN329">
            <v>0</v>
          </cell>
          <cell r="JO329">
            <v>0</v>
          </cell>
          <cell r="JP329">
            <v>0</v>
          </cell>
          <cell r="JQ329">
            <v>0</v>
          </cell>
          <cell r="JR329">
            <v>0</v>
          </cell>
          <cell r="JS329">
            <v>0</v>
          </cell>
          <cell r="JT329">
            <v>0</v>
          </cell>
          <cell r="JU329">
            <v>0</v>
          </cell>
          <cell r="JV329">
            <v>893187078</v>
          </cell>
          <cell r="JW329">
            <v>0</v>
          </cell>
          <cell r="JX329">
            <v>0</v>
          </cell>
          <cell r="JY329">
            <v>0</v>
          </cell>
          <cell r="JZ329">
            <v>0</v>
          </cell>
          <cell r="KA329">
            <v>0</v>
          </cell>
          <cell r="KB329">
            <v>893187078</v>
          </cell>
          <cell r="KC329">
            <v>0</v>
          </cell>
          <cell r="KD329">
            <v>0</v>
          </cell>
          <cell r="KE329">
            <v>0</v>
          </cell>
          <cell r="KF329">
            <v>0</v>
          </cell>
          <cell r="KG329">
            <v>0</v>
          </cell>
          <cell r="KH329">
            <v>0</v>
          </cell>
          <cell r="KI329">
            <v>0</v>
          </cell>
          <cell r="KJ329">
            <v>0</v>
          </cell>
          <cell r="KK329">
            <v>0</v>
          </cell>
          <cell r="KL329"/>
          <cell r="KM329">
            <v>0</v>
          </cell>
          <cell r="KN329">
            <v>0</v>
          </cell>
          <cell r="KO329">
            <v>0</v>
          </cell>
          <cell r="KP329">
            <v>0</v>
          </cell>
          <cell r="KQ329">
            <v>0</v>
          </cell>
          <cell r="KR329">
            <v>0</v>
          </cell>
          <cell r="KS329">
            <v>0</v>
          </cell>
          <cell r="KT329">
            <v>0</v>
          </cell>
          <cell r="KU329">
            <v>0</v>
          </cell>
          <cell r="KV329">
            <v>0</v>
          </cell>
          <cell r="KW329">
            <v>0</v>
          </cell>
          <cell r="KX329">
            <v>0</v>
          </cell>
          <cell r="KY329">
            <v>0</v>
          </cell>
          <cell r="KZ329">
            <v>0</v>
          </cell>
          <cell r="LA329">
            <v>0</v>
          </cell>
          <cell r="LB329">
            <v>0</v>
          </cell>
          <cell r="LC329">
            <v>0</v>
          </cell>
          <cell r="LD329">
            <v>0</v>
          </cell>
        </row>
        <row r="330">
          <cell r="B330">
            <v>327</v>
          </cell>
          <cell r="C330" t="str">
            <v>“CAJICÁ IDEAL”</v>
          </cell>
          <cell r="D330" t="str">
            <v>5. CAJICÁ IDEAL EN CULTURA CIUDADANA, GOBERNANZA Y CERCANÍA</v>
          </cell>
          <cell r="E330" t="str">
            <v>12. Justicia y del derecho</v>
          </cell>
          <cell r="F330" t="str">
            <v xml:space="preserve">17. Cajicá con Justicia </v>
          </cell>
          <cell r="G330"/>
          <cell r="H330">
            <v>99</v>
          </cell>
          <cell r="I330" t="str">
            <v xml:space="preserve">Garantizar al 100% el funcionamiento de las 3 Inspecciones de Policía </v>
          </cell>
          <cell r="J330" t="str">
            <v>Porcentaje</v>
          </cell>
          <cell r="K330">
            <v>100</v>
          </cell>
          <cell r="L330"/>
          <cell r="M330">
            <v>100</v>
          </cell>
          <cell r="N330" t="str">
            <v>Alcaldía Municipal</v>
          </cell>
          <cell r="O330" t="str">
            <v>1203011. Servicio de asistencia técnica para la implementación de los métodos de solución de conflictos</v>
          </cell>
          <cell r="P330" t="str">
            <v>120301101. Entidades asistidas técnicamente</v>
          </cell>
          <cell r="Q330" t="str">
            <v>72. Administrando Justicia</v>
          </cell>
          <cell r="R330" t="str">
            <v>Secretaría de Gobierno y Participación Ciudadana</v>
          </cell>
          <cell r="S330">
            <v>327</v>
          </cell>
          <cell r="T330" t="str">
            <v>Garantizar al 100% el funcionamiento anual de las 3 Inspecciones de Policía</v>
          </cell>
          <cell r="U330" t="str">
            <v xml:space="preserve">Inspección de Policía </v>
          </cell>
          <cell r="V330" t="str">
            <v>Porcentaje</v>
          </cell>
          <cell r="W330"/>
          <cell r="X330">
            <v>100</v>
          </cell>
          <cell r="Y330">
            <v>0</v>
          </cell>
          <cell r="Z330" t="str">
            <v>MA</v>
          </cell>
          <cell r="AA330">
            <v>0.29498525073746312</v>
          </cell>
          <cell r="AB330">
            <v>22.25</v>
          </cell>
          <cell r="AC330">
            <v>0.2225</v>
          </cell>
          <cell r="AD330">
            <v>0</v>
          </cell>
          <cell r="AE330">
            <v>0</v>
          </cell>
          <cell r="AF330"/>
          <cell r="AG330"/>
          <cell r="AH330"/>
          <cell r="AI330"/>
          <cell r="AJ330"/>
          <cell r="AK330"/>
          <cell r="AL330" t="str">
            <v>16. Paz, justicia e instituciones sólidas</v>
          </cell>
          <cell r="AM330" t="str">
            <v>Comunidad</v>
          </cell>
          <cell r="AN330"/>
          <cell r="AO330">
            <v>100</v>
          </cell>
          <cell r="AP330">
            <v>0.3115264797507788</v>
          </cell>
          <cell r="AQ330">
            <v>100</v>
          </cell>
          <cell r="AR330">
            <v>0.29850746268656714</v>
          </cell>
          <cell r="AS330">
            <v>100</v>
          </cell>
          <cell r="AT330">
            <v>0.30864197530864196</v>
          </cell>
          <cell r="AU330">
            <v>100</v>
          </cell>
          <cell r="AV330">
            <v>0.30769230769230771</v>
          </cell>
          <cell r="AW330">
            <v>89</v>
          </cell>
          <cell r="AX330">
            <v>89</v>
          </cell>
          <cell r="AY330">
            <v>0</v>
          </cell>
          <cell r="AZ330">
            <v>0</v>
          </cell>
          <cell r="BA330">
            <v>0</v>
          </cell>
          <cell r="BB330">
            <v>0</v>
          </cell>
          <cell r="BC330">
            <v>0</v>
          </cell>
          <cell r="BD330">
            <v>0</v>
          </cell>
          <cell r="BE330">
            <v>0.27725856697819312</v>
          </cell>
          <cell r="BF330">
            <v>0</v>
          </cell>
          <cell r="BG330">
            <v>0</v>
          </cell>
          <cell r="BH330">
            <v>0</v>
          </cell>
          <cell r="BI330">
            <v>6.5634218289085541E-2</v>
          </cell>
          <cell r="BJ330">
            <v>1152380563</v>
          </cell>
          <cell r="BK330"/>
          <cell r="BL330"/>
          <cell r="BM330"/>
          <cell r="BN330"/>
          <cell r="BO330"/>
          <cell r="BP330">
            <v>1152380563</v>
          </cell>
          <cell r="BQ330"/>
          <cell r="BR330"/>
          <cell r="BS330"/>
          <cell r="BT330"/>
          <cell r="BU330"/>
          <cell r="BV330"/>
          <cell r="BW330"/>
          <cell r="BX330"/>
          <cell r="BY330"/>
          <cell r="BZ330">
            <v>677355048</v>
          </cell>
          <cell r="CA330"/>
          <cell r="CB330"/>
          <cell r="CC330"/>
          <cell r="CD330"/>
          <cell r="CE330"/>
          <cell r="CF330">
            <v>677355048</v>
          </cell>
          <cell r="CG330"/>
          <cell r="CH330"/>
          <cell r="CI330"/>
          <cell r="CJ330"/>
          <cell r="CK330"/>
          <cell r="CL330"/>
          <cell r="CM330"/>
          <cell r="CN330"/>
          <cell r="CO330"/>
          <cell r="CP330"/>
          <cell r="CQ330">
            <v>0</v>
          </cell>
          <cell r="CR330">
            <v>0</v>
          </cell>
          <cell r="CS330">
            <v>0</v>
          </cell>
          <cell r="CT330">
            <v>0</v>
          </cell>
          <cell r="CU330">
            <v>0</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2425442269</v>
          </cell>
          <cell r="DJ330"/>
          <cell r="DK330"/>
          <cell r="DL330"/>
          <cell r="DM330"/>
          <cell r="DN330"/>
          <cell r="DO330">
            <v>2425442269</v>
          </cell>
          <cell r="DP330"/>
          <cell r="DQ330"/>
          <cell r="DR330"/>
          <cell r="DS330"/>
          <cell r="DT330"/>
          <cell r="DU330"/>
          <cell r="DV330"/>
          <cell r="DW330">
            <v>0</v>
          </cell>
          <cell r="DX330"/>
          <cell r="DY330">
            <v>0</v>
          </cell>
          <cell r="DZ330"/>
          <cell r="EA330">
            <v>0</v>
          </cell>
          <cell r="EB330">
            <v>0</v>
          </cell>
          <cell r="EC330">
            <v>0</v>
          </cell>
          <cell r="ED330">
            <v>0</v>
          </cell>
          <cell r="EE330"/>
          <cell r="EF330">
            <v>0</v>
          </cell>
          <cell r="EG330">
            <v>0</v>
          </cell>
          <cell r="EH330">
            <v>0</v>
          </cell>
          <cell r="EI330">
            <v>0</v>
          </cell>
          <cell r="EJ330">
            <v>0</v>
          </cell>
          <cell r="EK330">
            <v>0</v>
          </cell>
          <cell r="EL330">
            <v>0</v>
          </cell>
          <cell r="EM330">
            <v>0</v>
          </cell>
          <cell r="EN330">
            <v>0</v>
          </cell>
          <cell r="EO330"/>
          <cell r="EP330">
            <v>0</v>
          </cell>
          <cell r="EQ330">
            <v>0</v>
          </cell>
          <cell r="ER330">
            <v>0</v>
          </cell>
          <cell r="ES330">
            <v>0</v>
          </cell>
          <cell r="ET330">
            <v>0</v>
          </cell>
          <cell r="EU330">
            <v>0</v>
          </cell>
          <cell r="EV330">
            <v>0</v>
          </cell>
          <cell r="EW330">
            <v>0</v>
          </cell>
          <cell r="EX330">
            <v>0</v>
          </cell>
          <cell r="EY330">
            <v>0</v>
          </cell>
          <cell r="EZ330">
            <v>0</v>
          </cell>
          <cell r="FA330">
            <v>0</v>
          </cell>
          <cell r="FB330">
            <v>0</v>
          </cell>
          <cell r="FC330">
            <v>0</v>
          </cell>
          <cell r="FD330">
            <v>0</v>
          </cell>
          <cell r="FE330">
            <v>0</v>
          </cell>
          <cell r="FF330">
            <v>0</v>
          </cell>
          <cell r="FG330">
            <v>0</v>
          </cell>
          <cell r="FH330">
            <v>2440070000</v>
          </cell>
          <cell r="FI330">
            <v>0</v>
          </cell>
          <cell r="FJ330"/>
          <cell r="FK330"/>
          <cell r="FL330"/>
          <cell r="FM330">
            <v>0</v>
          </cell>
          <cell r="FN330">
            <v>2440070000</v>
          </cell>
          <cell r="FO330">
            <v>0</v>
          </cell>
          <cell r="FP330"/>
          <cell r="FQ330"/>
          <cell r="FR330"/>
          <cell r="FS330"/>
          <cell r="FT330"/>
          <cell r="FU330"/>
          <cell r="FV330">
            <v>0</v>
          </cell>
          <cell r="FW330"/>
          <cell r="FX330">
            <v>0</v>
          </cell>
          <cell r="FY330">
            <v>0</v>
          </cell>
          <cell r="FZ330">
            <v>0</v>
          </cell>
          <cell r="GA330">
            <v>0</v>
          </cell>
          <cell r="GB330">
            <v>0</v>
          </cell>
          <cell r="GC330">
            <v>0</v>
          </cell>
          <cell r="GD330">
            <v>0</v>
          </cell>
          <cell r="GE330">
            <v>0</v>
          </cell>
          <cell r="GF330">
            <v>0</v>
          </cell>
          <cell r="GG330">
            <v>0</v>
          </cell>
          <cell r="GH330">
            <v>0</v>
          </cell>
          <cell r="GI330">
            <v>0</v>
          </cell>
          <cell r="GJ330">
            <v>0</v>
          </cell>
          <cell r="GK330">
            <v>0</v>
          </cell>
          <cell r="GL330">
            <v>0</v>
          </cell>
          <cell r="GM330">
            <v>0</v>
          </cell>
          <cell r="GN330"/>
          <cell r="GO330">
            <v>0</v>
          </cell>
          <cell r="GP330">
            <v>0</v>
          </cell>
          <cell r="GQ330">
            <v>0</v>
          </cell>
          <cell r="GR330">
            <v>0</v>
          </cell>
          <cell r="GS330">
            <v>0</v>
          </cell>
          <cell r="GT330">
            <v>0</v>
          </cell>
          <cell r="GU330">
            <v>0</v>
          </cell>
          <cell r="GV330">
            <v>0</v>
          </cell>
          <cell r="GW330">
            <v>0</v>
          </cell>
          <cell r="GX330">
            <v>0</v>
          </cell>
          <cell r="GY330">
            <v>0</v>
          </cell>
          <cell r="GZ330">
            <v>0</v>
          </cell>
          <cell r="HA330">
            <v>0</v>
          </cell>
          <cell r="HB330">
            <v>0</v>
          </cell>
          <cell r="HC330">
            <v>0</v>
          </cell>
          <cell r="HD330">
            <v>0</v>
          </cell>
          <cell r="HE330">
            <v>0</v>
          </cell>
          <cell r="HF330">
            <v>0</v>
          </cell>
          <cell r="HG330">
            <v>2513272100</v>
          </cell>
          <cell r="HH330">
            <v>0</v>
          </cell>
          <cell r="HI330"/>
          <cell r="HJ330"/>
          <cell r="HK330"/>
          <cell r="HL330">
            <v>0</v>
          </cell>
          <cell r="HM330">
            <v>2513272100</v>
          </cell>
          <cell r="HN330">
            <v>0</v>
          </cell>
          <cell r="HO330"/>
          <cell r="HP330"/>
          <cell r="HQ330"/>
          <cell r="HR330"/>
          <cell r="HS330"/>
          <cell r="HT330"/>
          <cell r="HU330">
            <v>0</v>
          </cell>
          <cell r="HV330"/>
          <cell r="HW330">
            <v>0</v>
          </cell>
          <cell r="HX330">
            <v>0</v>
          </cell>
          <cell r="HY330">
            <v>0</v>
          </cell>
          <cell r="HZ330">
            <v>0</v>
          </cell>
          <cell r="IA330">
            <v>0</v>
          </cell>
          <cell r="IB330">
            <v>0</v>
          </cell>
          <cell r="IC330">
            <v>0</v>
          </cell>
          <cell r="ID330">
            <v>0</v>
          </cell>
          <cell r="IE330">
            <v>0</v>
          </cell>
          <cell r="IF330">
            <v>0</v>
          </cell>
          <cell r="IG330">
            <v>0</v>
          </cell>
          <cell r="IH330">
            <v>0</v>
          </cell>
          <cell r="II330">
            <v>0</v>
          </cell>
          <cell r="IJ330">
            <v>0</v>
          </cell>
          <cell r="IK330">
            <v>0</v>
          </cell>
          <cell r="IL330">
            <v>0</v>
          </cell>
          <cell r="IM330"/>
          <cell r="IN330">
            <v>0</v>
          </cell>
          <cell r="IO330">
            <v>0</v>
          </cell>
          <cell r="IP330">
            <v>0</v>
          </cell>
          <cell r="IQ330">
            <v>0</v>
          </cell>
          <cell r="IR330">
            <v>0</v>
          </cell>
          <cell r="IS330">
            <v>0</v>
          </cell>
          <cell r="IT330">
            <v>0</v>
          </cell>
          <cell r="IU330">
            <v>0</v>
          </cell>
          <cell r="IV330">
            <v>0</v>
          </cell>
          <cell r="IW330">
            <v>0</v>
          </cell>
          <cell r="IX330">
            <v>0</v>
          </cell>
          <cell r="IY330">
            <v>0</v>
          </cell>
          <cell r="IZ330">
            <v>0</v>
          </cell>
          <cell r="JA330">
            <v>0</v>
          </cell>
          <cell r="JB330">
            <v>0</v>
          </cell>
          <cell r="JC330">
            <v>0</v>
          </cell>
          <cell r="JD330">
            <v>0</v>
          </cell>
          <cell r="JE330">
            <v>0</v>
          </cell>
          <cell r="JF330">
            <v>8531164932</v>
          </cell>
          <cell r="JG330">
            <v>0</v>
          </cell>
          <cell r="JH330">
            <v>0</v>
          </cell>
          <cell r="JI330">
            <v>0</v>
          </cell>
          <cell r="JJ330">
            <v>0</v>
          </cell>
          <cell r="JK330">
            <v>0</v>
          </cell>
          <cell r="JL330">
            <v>8531164932</v>
          </cell>
          <cell r="JM330">
            <v>0</v>
          </cell>
          <cell r="JN330">
            <v>0</v>
          </cell>
          <cell r="JO330">
            <v>0</v>
          </cell>
          <cell r="JP330">
            <v>0</v>
          </cell>
          <cell r="JQ330">
            <v>0</v>
          </cell>
          <cell r="JR330">
            <v>0</v>
          </cell>
          <cell r="JS330">
            <v>0</v>
          </cell>
          <cell r="JT330">
            <v>0</v>
          </cell>
          <cell r="JU330">
            <v>0</v>
          </cell>
          <cell r="JV330">
            <v>677355048</v>
          </cell>
          <cell r="JW330">
            <v>0</v>
          </cell>
          <cell r="JX330">
            <v>0</v>
          </cell>
          <cell r="JY330">
            <v>0</v>
          </cell>
          <cell r="JZ330">
            <v>0</v>
          </cell>
          <cell r="KA330">
            <v>0</v>
          </cell>
          <cell r="KB330">
            <v>677355048</v>
          </cell>
          <cell r="KC330">
            <v>0</v>
          </cell>
          <cell r="KD330">
            <v>0</v>
          </cell>
          <cell r="KE330">
            <v>0</v>
          </cell>
          <cell r="KF330">
            <v>0</v>
          </cell>
          <cell r="KG330">
            <v>0</v>
          </cell>
          <cell r="KH330">
            <v>0</v>
          </cell>
          <cell r="KI330">
            <v>0</v>
          </cell>
          <cell r="KJ330">
            <v>0</v>
          </cell>
          <cell r="KK330">
            <v>0</v>
          </cell>
          <cell r="KL330"/>
          <cell r="KM330">
            <v>0</v>
          </cell>
          <cell r="KN330">
            <v>0</v>
          </cell>
          <cell r="KO330">
            <v>0</v>
          </cell>
          <cell r="KP330">
            <v>0</v>
          </cell>
          <cell r="KQ330">
            <v>0</v>
          </cell>
          <cell r="KR330">
            <v>0</v>
          </cell>
          <cell r="KS330">
            <v>0</v>
          </cell>
          <cell r="KT330">
            <v>0</v>
          </cell>
          <cell r="KU330">
            <v>0</v>
          </cell>
          <cell r="KV330">
            <v>0</v>
          </cell>
          <cell r="KW330">
            <v>0</v>
          </cell>
          <cell r="KX330">
            <v>0</v>
          </cell>
          <cell r="KY330">
            <v>0</v>
          </cell>
          <cell r="KZ330">
            <v>0</v>
          </cell>
          <cell r="LA330">
            <v>0</v>
          </cell>
          <cell r="LB330">
            <v>0</v>
          </cell>
          <cell r="LC330">
            <v>0</v>
          </cell>
          <cell r="LD330">
            <v>0</v>
          </cell>
        </row>
        <row r="331">
          <cell r="B331">
            <v>328</v>
          </cell>
          <cell r="C331" t="str">
            <v>“CAJICÁ IDEAL”</v>
          </cell>
          <cell r="D331" t="str">
            <v>5. CAJICÁ IDEAL EN CULTURA CIUDADANA, GOBERNANZA Y CERCANÍA</v>
          </cell>
          <cell r="E331" t="str">
            <v>12. Justicia y del derecho</v>
          </cell>
          <cell r="F331" t="str">
            <v xml:space="preserve">17. Cajicá con Justicia </v>
          </cell>
          <cell r="G331"/>
          <cell r="H331">
            <v>99</v>
          </cell>
          <cell r="I331" t="str">
            <v xml:space="preserve">Garantizar al 100% el funcionamiento de las 3 Inspecciones de Policía </v>
          </cell>
          <cell r="J331" t="str">
            <v>Porcentaje</v>
          </cell>
          <cell r="K331">
            <v>100</v>
          </cell>
          <cell r="L331"/>
          <cell r="M331">
            <v>100</v>
          </cell>
          <cell r="N331" t="str">
            <v>Alcaldía Municipal</v>
          </cell>
          <cell r="O331" t="str">
            <v>1202023. Servicio de asistencia técnica en la promoción y articulación de los servicios de justicia</v>
          </cell>
          <cell r="P331" t="str">
            <v>120202300. Asistencias técnicas realizadas</v>
          </cell>
          <cell r="Q331" t="str">
            <v>72. Administrando Justicia</v>
          </cell>
          <cell r="R331" t="str">
            <v>Secretaría de Gobierno y Participación Ciudadana</v>
          </cell>
          <cell r="S331">
            <v>328</v>
          </cell>
          <cell r="T331" t="str">
            <v>Garantizar al 100% el funcionamiento anual de los Jueces de Paz</v>
          </cell>
          <cell r="U331" t="str">
            <v xml:space="preserve">Jueces de paz </v>
          </cell>
          <cell r="V331" t="str">
            <v>Porcentaje</v>
          </cell>
          <cell r="W331"/>
          <cell r="X331">
            <v>100</v>
          </cell>
          <cell r="Y331">
            <v>0</v>
          </cell>
          <cell r="Z331" t="str">
            <v>MA</v>
          </cell>
          <cell r="AA331">
            <v>0.29498525073746312</v>
          </cell>
          <cell r="AB331">
            <v>25</v>
          </cell>
          <cell r="AC331">
            <v>0.25</v>
          </cell>
          <cell r="AD331">
            <v>0</v>
          </cell>
          <cell r="AE331">
            <v>0</v>
          </cell>
          <cell r="AF331"/>
          <cell r="AG331"/>
          <cell r="AH331"/>
          <cell r="AI331"/>
          <cell r="AJ331"/>
          <cell r="AK331"/>
          <cell r="AL331" t="str">
            <v>16. Paz, justicia e instituciones sólidas</v>
          </cell>
          <cell r="AM331" t="str">
            <v>Comunidad</v>
          </cell>
          <cell r="AN331"/>
          <cell r="AO331">
            <v>100</v>
          </cell>
          <cell r="AP331">
            <v>0.3115264797507788</v>
          </cell>
          <cell r="AQ331">
            <v>100</v>
          </cell>
          <cell r="AR331">
            <v>0.29850746268656714</v>
          </cell>
          <cell r="AS331">
            <v>100</v>
          </cell>
          <cell r="AT331">
            <v>0.30864197530864196</v>
          </cell>
          <cell r="AU331">
            <v>100</v>
          </cell>
          <cell r="AV331">
            <v>0.30769230769230771</v>
          </cell>
          <cell r="AW331">
            <v>100</v>
          </cell>
          <cell r="AX331">
            <v>100</v>
          </cell>
          <cell r="AY331">
            <v>0</v>
          </cell>
          <cell r="AZ331">
            <v>0</v>
          </cell>
          <cell r="BA331">
            <v>0</v>
          </cell>
          <cell r="BB331">
            <v>0</v>
          </cell>
          <cell r="BC331">
            <v>0</v>
          </cell>
          <cell r="BD331">
            <v>0</v>
          </cell>
          <cell r="BE331">
            <v>0.3115264797507788</v>
          </cell>
          <cell r="BF331">
            <v>0</v>
          </cell>
          <cell r="BG331">
            <v>0</v>
          </cell>
          <cell r="BH331">
            <v>0</v>
          </cell>
          <cell r="BI331">
            <v>7.3746312684365781E-2</v>
          </cell>
          <cell r="BJ331">
            <v>0</v>
          </cell>
          <cell r="BK331"/>
          <cell r="BL331"/>
          <cell r="BM331"/>
          <cell r="BN331"/>
          <cell r="BO331"/>
          <cell r="BP331"/>
          <cell r="BQ331"/>
          <cell r="BR331"/>
          <cell r="BS331"/>
          <cell r="BT331"/>
          <cell r="BU331"/>
          <cell r="BV331"/>
          <cell r="BW331"/>
          <cell r="BX331"/>
          <cell r="BY331"/>
          <cell r="BZ331">
            <v>0</v>
          </cell>
          <cell r="CA331"/>
          <cell r="CB331"/>
          <cell r="CC331"/>
          <cell r="CD331"/>
          <cell r="CE331"/>
          <cell r="CF331"/>
          <cell r="CG331"/>
          <cell r="CH331"/>
          <cell r="CI331"/>
          <cell r="CJ331"/>
          <cell r="CK331"/>
          <cell r="CL331"/>
          <cell r="CM331"/>
          <cell r="CN331"/>
          <cell r="CO331"/>
          <cell r="CP331"/>
          <cell r="CQ331">
            <v>0</v>
          </cell>
          <cell r="CR331">
            <v>0</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cell r="DK331"/>
          <cell r="DL331"/>
          <cell r="DM331"/>
          <cell r="DN331"/>
          <cell r="DO331"/>
          <cell r="DP331"/>
          <cell r="DQ331"/>
          <cell r="DR331"/>
          <cell r="DS331"/>
          <cell r="DT331"/>
          <cell r="DU331"/>
          <cell r="DV331"/>
          <cell r="DW331">
            <v>0</v>
          </cell>
          <cell r="DX331"/>
          <cell r="DY331">
            <v>0</v>
          </cell>
          <cell r="DZ331"/>
          <cell r="EA331">
            <v>0</v>
          </cell>
          <cell r="EB331">
            <v>0</v>
          </cell>
          <cell r="EC331">
            <v>0</v>
          </cell>
          <cell r="ED331">
            <v>0</v>
          </cell>
          <cell r="EE331"/>
          <cell r="EF331">
            <v>0</v>
          </cell>
          <cell r="EG331">
            <v>0</v>
          </cell>
          <cell r="EH331">
            <v>0</v>
          </cell>
          <cell r="EI331">
            <v>0</v>
          </cell>
          <cell r="EJ331">
            <v>0</v>
          </cell>
          <cell r="EK331">
            <v>0</v>
          </cell>
          <cell r="EL331">
            <v>0</v>
          </cell>
          <cell r="EM331">
            <v>0</v>
          </cell>
          <cell r="EN331">
            <v>0</v>
          </cell>
          <cell r="EO331"/>
          <cell r="EP331">
            <v>0</v>
          </cell>
          <cell r="EQ331">
            <v>0</v>
          </cell>
          <cell r="ER331">
            <v>0</v>
          </cell>
          <cell r="ES331">
            <v>0</v>
          </cell>
          <cell r="ET331">
            <v>0</v>
          </cell>
          <cell r="EU331">
            <v>0</v>
          </cell>
          <cell r="EV331">
            <v>0</v>
          </cell>
          <cell r="EW331">
            <v>0</v>
          </cell>
          <cell r="EX331">
            <v>0</v>
          </cell>
          <cell r="EY331">
            <v>0</v>
          </cell>
          <cell r="EZ331">
            <v>0</v>
          </cell>
          <cell r="FA331">
            <v>0</v>
          </cell>
          <cell r="FB331">
            <v>0</v>
          </cell>
          <cell r="FC331">
            <v>0</v>
          </cell>
          <cell r="FD331">
            <v>0</v>
          </cell>
          <cell r="FE331">
            <v>0</v>
          </cell>
          <cell r="FF331">
            <v>0</v>
          </cell>
          <cell r="FG331">
            <v>0</v>
          </cell>
          <cell r="FH331">
            <v>0</v>
          </cell>
          <cell r="FI331">
            <v>0</v>
          </cell>
          <cell r="FJ331"/>
          <cell r="FK331"/>
          <cell r="FL331"/>
          <cell r="FM331">
            <v>0</v>
          </cell>
          <cell r="FN331">
            <v>0</v>
          </cell>
          <cell r="FO331">
            <v>0</v>
          </cell>
          <cell r="FP331"/>
          <cell r="FQ331"/>
          <cell r="FR331"/>
          <cell r="FS331"/>
          <cell r="FT331"/>
          <cell r="FU331"/>
          <cell r="FV331">
            <v>0</v>
          </cell>
          <cell r="FW331"/>
          <cell r="FX331">
            <v>0</v>
          </cell>
          <cell r="FY331">
            <v>0</v>
          </cell>
          <cell r="FZ331">
            <v>0</v>
          </cell>
          <cell r="GA331">
            <v>0</v>
          </cell>
          <cell r="GB331">
            <v>0</v>
          </cell>
          <cell r="GC331">
            <v>0</v>
          </cell>
          <cell r="GD331">
            <v>0</v>
          </cell>
          <cell r="GE331">
            <v>0</v>
          </cell>
          <cell r="GF331">
            <v>0</v>
          </cell>
          <cell r="GG331">
            <v>0</v>
          </cell>
          <cell r="GH331">
            <v>0</v>
          </cell>
          <cell r="GI331">
            <v>0</v>
          </cell>
          <cell r="GJ331">
            <v>0</v>
          </cell>
          <cell r="GK331">
            <v>0</v>
          </cell>
          <cell r="GL331">
            <v>0</v>
          </cell>
          <cell r="GM331">
            <v>0</v>
          </cell>
          <cell r="GN331"/>
          <cell r="GO331">
            <v>0</v>
          </cell>
          <cell r="GP331">
            <v>0</v>
          </cell>
          <cell r="GQ331">
            <v>0</v>
          </cell>
          <cell r="GR331">
            <v>0</v>
          </cell>
          <cell r="GS331">
            <v>0</v>
          </cell>
          <cell r="GT331">
            <v>0</v>
          </cell>
          <cell r="GU331">
            <v>0</v>
          </cell>
          <cell r="GV331">
            <v>0</v>
          </cell>
          <cell r="GW331">
            <v>0</v>
          </cell>
          <cell r="GX331">
            <v>0</v>
          </cell>
          <cell r="GY331">
            <v>0</v>
          </cell>
          <cell r="GZ331">
            <v>0</v>
          </cell>
          <cell r="HA331">
            <v>0</v>
          </cell>
          <cell r="HB331">
            <v>0</v>
          </cell>
          <cell r="HC331">
            <v>0</v>
          </cell>
          <cell r="HD331">
            <v>0</v>
          </cell>
          <cell r="HE331">
            <v>0</v>
          </cell>
          <cell r="HF331">
            <v>0</v>
          </cell>
          <cell r="HG331">
            <v>0</v>
          </cell>
          <cell r="HH331">
            <v>0</v>
          </cell>
          <cell r="HI331"/>
          <cell r="HJ331"/>
          <cell r="HK331"/>
          <cell r="HL331">
            <v>0</v>
          </cell>
          <cell r="HM331">
            <v>0</v>
          </cell>
          <cell r="HN331">
            <v>0</v>
          </cell>
          <cell r="HO331"/>
          <cell r="HP331"/>
          <cell r="HQ331"/>
          <cell r="HR331"/>
          <cell r="HS331"/>
          <cell r="HT331"/>
          <cell r="HU331">
            <v>0</v>
          </cell>
          <cell r="HV331"/>
          <cell r="HW331">
            <v>0</v>
          </cell>
          <cell r="HX331">
            <v>0</v>
          </cell>
          <cell r="HY331">
            <v>0</v>
          </cell>
          <cell r="HZ331">
            <v>0</v>
          </cell>
          <cell r="IA331">
            <v>0</v>
          </cell>
          <cell r="IB331">
            <v>0</v>
          </cell>
          <cell r="IC331">
            <v>0</v>
          </cell>
          <cell r="ID331">
            <v>0</v>
          </cell>
          <cell r="IE331">
            <v>0</v>
          </cell>
          <cell r="IF331">
            <v>0</v>
          </cell>
          <cell r="IG331">
            <v>0</v>
          </cell>
          <cell r="IH331">
            <v>0</v>
          </cell>
          <cell r="II331">
            <v>0</v>
          </cell>
          <cell r="IJ331">
            <v>0</v>
          </cell>
          <cell r="IK331">
            <v>0</v>
          </cell>
          <cell r="IL331">
            <v>0</v>
          </cell>
          <cell r="IM331"/>
          <cell r="IN331">
            <v>0</v>
          </cell>
          <cell r="IO331">
            <v>0</v>
          </cell>
          <cell r="IP331">
            <v>0</v>
          </cell>
          <cell r="IQ331">
            <v>0</v>
          </cell>
          <cell r="IR331">
            <v>0</v>
          </cell>
          <cell r="IS331">
            <v>0</v>
          </cell>
          <cell r="IT331">
            <v>0</v>
          </cell>
          <cell r="IU331">
            <v>0</v>
          </cell>
          <cell r="IV331">
            <v>0</v>
          </cell>
          <cell r="IW331">
            <v>0</v>
          </cell>
          <cell r="IX331">
            <v>0</v>
          </cell>
          <cell r="IY331">
            <v>0</v>
          </cell>
          <cell r="IZ331">
            <v>0</v>
          </cell>
          <cell r="JA331">
            <v>0</v>
          </cell>
          <cell r="JB331">
            <v>0</v>
          </cell>
          <cell r="JC331">
            <v>0</v>
          </cell>
          <cell r="JD331">
            <v>0</v>
          </cell>
          <cell r="JE331">
            <v>0</v>
          </cell>
          <cell r="JF331">
            <v>0</v>
          </cell>
          <cell r="JG331">
            <v>0</v>
          </cell>
          <cell r="JH331">
            <v>0</v>
          </cell>
          <cell r="JI331">
            <v>0</v>
          </cell>
          <cell r="JJ331">
            <v>0</v>
          </cell>
          <cell r="JK331">
            <v>0</v>
          </cell>
          <cell r="JL331">
            <v>0</v>
          </cell>
          <cell r="JM331">
            <v>0</v>
          </cell>
          <cell r="JN331">
            <v>0</v>
          </cell>
          <cell r="JO331">
            <v>0</v>
          </cell>
          <cell r="JP331">
            <v>0</v>
          </cell>
          <cell r="JQ331">
            <v>0</v>
          </cell>
          <cell r="JR331">
            <v>0</v>
          </cell>
          <cell r="JS331">
            <v>0</v>
          </cell>
          <cell r="JT331">
            <v>0</v>
          </cell>
          <cell r="JU331">
            <v>0</v>
          </cell>
          <cell r="JV331">
            <v>0</v>
          </cell>
          <cell r="JW331">
            <v>0</v>
          </cell>
          <cell r="JX331">
            <v>0</v>
          </cell>
          <cell r="JY331">
            <v>0</v>
          </cell>
          <cell r="JZ331">
            <v>0</v>
          </cell>
          <cell r="KA331">
            <v>0</v>
          </cell>
          <cell r="KB331">
            <v>0</v>
          </cell>
          <cell r="KC331">
            <v>0</v>
          </cell>
          <cell r="KD331">
            <v>0</v>
          </cell>
          <cell r="KE331">
            <v>0</v>
          </cell>
          <cell r="KF331">
            <v>0</v>
          </cell>
          <cell r="KG331">
            <v>0</v>
          </cell>
          <cell r="KH331">
            <v>0</v>
          </cell>
          <cell r="KI331">
            <v>0</v>
          </cell>
          <cell r="KJ331">
            <v>0</v>
          </cell>
          <cell r="KK331">
            <v>0</v>
          </cell>
          <cell r="KL331"/>
          <cell r="KM331">
            <v>0</v>
          </cell>
          <cell r="KN331">
            <v>0</v>
          </cell>
          <cell r="KO331">
            <v>0</v>
          </cell>
          <cell r="KP331">
            <v>0</v>
          </cell>
          <cell r="KQ331">
            <v>0</v>
          </cell>
          <cell r="KR331">
            <v>0</v>
          </cell>
          <cell r="KS331">
            <v>0</v>
          </cell>
          <cell r="KT331">
            <v>0</v>
          </cell>
          <cell r="KU331">
            <v>0</v>
          </cell>
          <cell r="KV331">
            <v>0</v>
          </cell>
          <cell r="KW331">
            <v>0</v>
          </cell>
          <cell r="KX331">
            <v>0</v>
          </cell>
          <cell r="KY331">
            <v>0</v>
          </cell>
          <cell r="KZ331">
            <v>0</v>
          </cell>
          <cell r="LA331">
            <v>0</v>
          </cell>
          <cell r="LB331">
            <v>0</v>
          </cell>
          <cell r="LC331">
            <v>0</v>
          </cell>
          <cell r="LD331">
            <v>0</v>
          </cell>
        </row>
        <row r="332">
          <cell r="B332">
            <v>329</v>
          </cell>
          <cell r="C332" t="str">
            <v>“CAJICÁ IDEAL”</v>
          </cell>
          <cell r="D332" t="str">
            <v>5. CAJICÁ IDEAL EN CULTURA CIUDADANA, GOBERNANZA Y CERCANÍA</v>
          </cell>
          <cell r="E332" t="str">
            <v>12. Justicia y del derecho</v>
          </cell>
          <cell r="F332" t="str">
            <v xml:space="preserve">17. Cajicá con Justicia </v>
          </cell>
          <cell r="G332"/>
          <cell r="H332">
            <v>99</v>
          </cell>
          <cell r="I332" t="str">
            <v xml:space="preserve">Garantizar al 100% el funcionamiento de las 3 Inspecciones de Policía </v>
          </cell>
          <cell r="J332" t="str">
            <v>Porcentaje</v>
          </cell>
          <cell r="K332">
            <v>100</v>
          </cell>
          <cell r="L332"/>
          <cell r="M332">
            <v>100</v>
          </cell>
          <cell r="N332" t="str">
            <v>Alcaldía Municipal</v>
          </cell>
          <cell r="O332" t="str">
            <v>1206008. Infraestructura penitenciaria y carcelaria dotada</v>
          </cell>
          <cell r="P332" t="str">
            <v>120600800. Establecimientos de reclusión (nacionales y territoriales) dotados</v>
          </cell>
          <cell r="Q332" t="str">
            <v>72. Administrando Justicia</v>
          </cell>
          <cell r="R332" t="str">
            <v>Secretaría de Gobierno y Participación Ciudadana</v>
          </cell>
          <cell r="S332">
            <v>329</v>
          </cell>
          <cell r="T332" t="str">
            <v>Realizar 1 convenio anual con el INPEC para garantizar los derechos de las Personas Privadas de la Libertad</v>
          </cell>
          <cell r="U332" t="str">
            <v>Derechos de las Personas Privadas de la Libertad</v>
          </cell>
          <cell r="V332" t="str">
            <v>Número</v>
          </cell>
          <cell r="W332"/>
          <cell r="X332">
            <v>1</v>
          </cell>
          <cell r="Y332">
            <v>0</v>
          </cell>
          <cell r="Z332" t="str">
            <v>MA</v>
          </cell>
          <cell r="AA332">
            <v>0.29498525073746312</v>
          </cell>
          <cell r="AB332">
            <v>7.4999999999999997E-2</v>
          </cell>
          <cell r="AC332">
            <v>7.4999999999999997E-2</v>
          </cell>
          <cell r="AD332">
            <v>0</v>
          </cell>
          <cell r="AE332">
            <v>0</v>
          </cell>
          <cell r="AF332"/>
          <cell r="AG332"/>
          <cell r="AH332"/>
          <cell r="AI332"/>
          <cell r="AJ332"/>
          <cell r="AK332"/>
          <cell r="AL332" t="str">
            <v>16. Paz, justicia e instituciones sólidas</v>
          </cell>
          <cell r="AM332" t="str">
            <v>Comunidad</v>
          </cell>
          <cell r="AN332"/>
          <cell r="AO332">
            <v>1</v>
          </cell>
          <cell r="AP332">
            <v>0.3115264797507788</v>
          </cell>
          <cell r="AQ332">
            <v>1</v>
          </cell>
          <cell r="AR332">
            <v>0.29850746268656714</v>
          </cell>
          <cell r="AS332">
            <v>1</v>
          </cell>
          <cell r="AT332">
            <v>0.30864197530864196</v>
          </cell>
          <cell r="AU332">
            <v>1</v>
          </cell>
          <cell r="AV332">
            <v>0.30769230769230771</v>
          </cell>
          <cell r="AW332">
            <v>0.3</v>
          </cell>
          <cell r="AX332">
            <v>30</v>
          </cell>
          <cell r="AY332">
            <v>0</v>
          </cell>
          <cell r="AZ332">
            <v>0</v>
          </cell>
          <cell r="BA332">
            <v>0</v>
          </cell>
          <cell r="BB332">
            <v>0</v>
          </cell>
          <cell r="BC332">
            <v>0</v>
          </cell>
          <cell r="BD332">
            <v>0</v>
          </cell>
          <cell r="BE332">
            <v>9.3457943925233641E-2</v>
          </cell>
          <cell r="BF332">
            <v>0</v>
          </cell>
          <cell r="BG332">
            <v>0</v>
          </cell>
          <cell r="BH332">
            <v>0</v>
          </cell>
          <cell r="BI332">
            <v>2.2123893805309734E-2</v>
          </cell>
          <cell r="BJ332">
            <v>170000000</v>
          </cell>
          <cell r="BK332"/>
          <cell r="BL332"/>
          <cell r="BM332"/>
          <cell r="BN332"/>
          <cell r="BO332"/>
          <cell r="BP332">
            <v>170000000</v>
          </cell>
          <cell r="BQ332"/>
          <cell r="BR332"/>
          <cell r="BS332"/>
          <cell r="BT332"/>
          <cell r="BU332"/>
          <cell r="BV332"/>
          <cell r="BW332"/>
          <cell r="BX332"/>
          <cell r="BY332"/>
          <cell r="BZ332">
            <v>50999666.880000003</v>
          </cell>
          <cell r="CA332"/>
          <cell r="CB332"/>
          <cell r="CC332"/>
          <cell r="CD332"/>
          <cell r="CE332"/>
          <cell r="CF332">
            <v>50999666.880000003</v>
          </cell>
          <cell r="CG332"/>
          <cell r="CH332"/>
          <cell r="CI332"/>
          <cell r="CJ332"/>
          <cell r="CK332"/>
          <cell r="CL332"/>
          <cell r="CM332"/>
          <cell r="CN332"/>
          <cell r="CO332"/>
          <cell r="CP332"/>
          <cell r="CQ332">
            <v>0</v>
          </cell>
          <cell r="CR332">
            <v>0</v>
          </cell>
          <cell r="CS332">
            <v>0</v>
          </cell>
          <cell r="CT332">
            <v>0</v>
          </cell>
          <cell r="CU332">
            <v>0</v>
          </cell>
          <cell r="CV332">
            <v>0</v>
          </cell>
          <cell r="CW332">
            <v>0</v>
          </cell>
          <cell r="CX332">
            <v>0</v>
          </cell>
          <cell r="CY332">
            <v>0</v>
          </cell>
          <cell r="CZ332">
            <v>0</v>
          </cell>
          <cell r="DA332">
            <v>0</v>
          </cell>
          <cell r="DB332">
            <v>0</v>
          </cell>
          <cell r="DC332">
            <v>0</v>
          </cell>
          <cell r="DD332">
            <v>0</v>
          </cell>
          <cell r="DE332">
            <v>0</v>
          </cell>
          <cell r="DF332">
            <v>0</v>
          </cell>
          <cell r="DG332">
            <v>0</v>
          </cell>
          <cell r="DH332">
            <v>0</v>
          </cell>
          <cell r="DI332">
            <v>0</v>
          </cell>
          <cell r="DJ332"/>
          <cell r="DK332"/>
          <cell r="DL332"/>
          <cell r="DM332"/>
          <cell r="DN332"/>
          <cell r="DO332"/>
          <cell r="DP332"/>
          <cell r="DQ332"/>
          <cell r="DR332"/>
          <cell r="DS332"/>
          <cell r="DT332"/>
          <cell r="DU332"/>
          <cell r="DV332"/>
          <cell r="DW332">
            <v>0</v>
          </cell>
          <cell r="DX332"/>
          <cell r="DY332">
            <v>0</v>
          </cell>
          <cell r="DZ332"/>
          <cell r="EA332">
            <v>0</v>
          </cell>
          <cell r="EB332">
            <v>0</v>
          </cell>
          <cell r="EC332">
            <v>0</v>
          </cell>
          <cell r="ED332">
            <v>0</v>
          </cell>
          <cell r="EE332"/>
          <cell r="EF332">
            <v>0</v>
          </cell>
          <cell r="EG332">
            <v>0</v>
          </cell>
          <cell r="EH332">
            <v>0</v>
          </cell>
          <cell r="EI332">
            <v>0</v>
          </cell>
          <cell r="EJ332">
            <v>0</v>
          </cell>
          <cell r="EK332">
            <v>0</v>
          </cell>
          <cell r="EL332">
            <v>0</v>
          </cell>
          <cell r="EM332">
            <v>0</v>
          </cell>
          <cell r="EN332">
            <v>0</v>
          </cell>
          <cell r="EO332"/>
          <cell r="EP332">
            <v>0</v>
          </cell>
          <cell r="EQ332">
            <v>0</v>
          </cell>
          <cell r="ER332">
            <v>0</v>
          </cell>
          <cell r="ES332">
            <v>0</v>
          </cell>
          <cell r="ET332">
            <v>0</v>
          </cell>
          <cell r="EU332">
            <v>0</v>
          </cell>
          <cell r="EV332">
            <v>0</v>
          </cell>
          <cell r="EW332">
            <v>0</v>
          </cell>
          <cell r="EX332">
            <v>0</v>
          </cell>
          <cell r="EY332">
            <v>0</v>
          </cell>
          <cell r="EZ332">
            <v>0</v>
          </cell>
          <cell r="FA332">
            <v>0</v>
          </cell>
          <cell r="FB332">
            <v>0</v>
          </cell>
          <cell r="FC332">
            <v>0</v>
          </cell>
          <cell r="FD332">
            <v>0</v>
          </cell>
          <cell r="FE332">
            <v>0</v>
          </cell>
          <cell r="FF332">
            <v>0</v>
          </cell>
          <cell r="FG332">
            <v>0</v>
          </cell>
          <cell r="FH332">
            <v>0</v>
          </cell>
          <cell r="FI332">
            <v>0</v>
          </cell>
          <cell r="FJ332"/>
          <cell r="FK332"/>
          <cell r="FL332"/>
          <cell r="FM332">
            <v>0</v>
          </cell>
          <cell r="FN332">
            <v>0</v>
          </cell>
          <cell r="FO332">
            <v>0</v>
          </cell>
          <cell r="FP332"/>
          <cell r="FQ332"/>
          <cell r="FR332"/>
          <cell r="FS332"/>
          <cell r="FT332"/>
          <cell r="FU332"/>
          <cell r="FV332">
            <v>0</v>
          </cell>
          <cell r="FW332"/>
          <cell r="FX332">
            <v>0</v>
          </cell>
          <cell r="FY332">
            <v>0</v>
          </cell>
          <cell r="FZ332">
            <v>0</v>
          </cell>
          <cell r="GA332">
            <v>0</v>
          </cell>
          <cell r="GB332">
            <v>0</v>
          </cell>
          <cell r="GC332">
            <v>0</v>
          </cell>
          <cell r="GD332">
            <v>0</v>
          </cell>
          <cell r="GE332">
            <v>0</v>
          </cell>
          <cell r="GF332">
            <v>0</v>
          </cell>
          <cell r="GG332">
            <v>0</v>
          </cell>
          <cell r="GH332">
            <v>0</v>
          </cell>
          <cell r="GI332">
            <v>0</v>
          </cell>
          <cell r="GJ332">
            <v>0</v>
          </cell>
          <cell r="GK332">
            <v>0</v>
          </cell>
          <cell r="GL332">
            <v>0</v>
          </cell>
          <cell r="GM332">
            <v>0</v>
          </cell>
          <cell r="GN332"/>
          <cell r="GO332">
            <v>0</v>
          </cell>
          <cell r="GP332">
            <v>0</v>
          </cell>
          <cell r="GQ332">
            <v>0</v>
          </cell>
          <cell r="GR332">
            <v>0</v>
          </cell>
          <cell r="GS332">
            <v>0</v>
          </cell>
          <cell r="GT332">
            <v>0</v>
          </cell>
          <cell r="GU332">
            <v>0</v>
          </cell>
          <cell r="GV332">
            <v>0</v>
          </cell>
          <cell r="GW332">
            <v>0</v>
          </cell>
          <cell r="GX332">
            <v>0</v>
          </cell>
          <cell r="GY332">
            <v>0</v>
          </cell>
          <cell r="GZ332">
            <v>0</v>
          </cell>
          <cell r="HA332">
            <v>0</v>
          </cell>
          <cell r="HB332">
            <v>0</v>
          </cell>
          <cell r="HC332">
            <v>0</v>
          </cell>
          <cell r="HD332">
            <v>0</v>
          </cell>
          <cell r="HE332">
            <v>0</v>
          </cell>
          <cell r="HF332">
            <v>0</v>
          </cell>
          <cell r="HG332">
            <v>0</v>
          </cell>
          <cell r="HH332">
            <v>0</v>
          </cell>
          <cell r="HI332"/>
          <cell r="HJ332"/>
          <cell r="HK332"/>
          <cell r="HL332">
            <v>0</v>
          </cell>
          <cell r="HM332">
            <v>0</v>
          </cell>
          <cell r="HN332">
            <v>0</v>
          </cell>
          <cell r="HO332"/>
          <cell r="HP332"/>
          <cell r="HQ332"/>
          <cell r="HR332"/>
          <cell r="HS332"/>
          <cell r="HT332"/>
          <cell r="HU332">
            <v>0</v>
          </cell>
          <cell r="HV332"/>
          <cell r="HW332">
            <v>0</v>
          </cell>
          <cell r="HX332">
            <v>0</v>
          </cell>
          <cell r="HY332">
            <v>0</v>
          </cell>
          <cell r="HZ332">
            <v>0</v>
          </cell>
          <cell r="IA332">
            <v>0</v>
          </cell>
          <cell r="IB332">
            <v>0</v>
          </cell>
          <cell r="IC332">
            <v>0</v>
          </cell>
          <cell r="ID332">
            <v>0</v>
          </cell>
          <cell r="IE332">
            <v>0</v>
          </cell>
          <cell r="IF332">
            <v>0</v>
          </cell>
          <cell r="IG332">
            <v>0</v>
          </cell>
          <cell r="IH332">
            <v>0</v>
          </cell>
          <cell r="II332">
            <v>0</v>
          </cell>
          <cell r="IJ332">
            <v>0</v>
          </cell>
          <cell r="IK332">
            <v>0</v>
          </cell>
          <cell r="IL332">
            <v>0</v>
          </cell>
          <cell r="IM332"/>
          <cell r="IN332">
            <v>0</v>
          </cell>
          <cell r="IO332">
            <v>0</v>
          </cell>
          <cell r="IP332">
            <v>0</v>
          </cell>
          <cell r="IQ332">
            <v>0</v>
          </cell>
          <cell r="IR332">
            <v>0</v>
          </cell>
          <cell r="IS332">
            <v>0</v>
          </cell>
          <cell r="IT332">
            <v>0</v>
          </cell>
          <cell r="IU332">
            <v>0</v>
          </cell>
          <cell r="IV332">
            <v>0</v>
          </cell>
          <cell r="IW332">
            <v>0</v>
          </cell>
          <cell r="IX332">
            <v>0</v>
          </cell>
          <cell r="IY332">
            <v>0</v>
          </cell>
          <cell r="IZ332">
            <v>0</v>
          </cell>
          <cell r="JA332">
            <v>0</v>
          </cell>
          <cell r="JB332">
            <v>0</v>
          </cell>
          <cell r="JC332">
            <v>0</v>
          </cell>
          <cell r="JD332">
            <v>0</v>
          </cell>
          <cell r="JE332">
            <v>0</v>
          </cell>
          <cell r="JF332">
            <v>170000000</v>
          </cell>
          <cell r="JG332">
            <v>0</v>
          </cell>
          <cell r="JH332">
            <v>0</v>
          </cell>
          <cell r="JI332">
            <v>0</v>
          </cell>
          <cell r="JJ332">
            <v>0</v>
          </cell>
          <cell r="JK332">
            <v>0</v>
          </cell>
          <cell r="JL332">
            <v>170000000</v>
          </cell>
          <cell r="JM332">
            <v>0</v>
          </cell>
          <cell r="JN332">
            <v>0</v>
          </cell>
          <cell r="JO332">
            <v>0</v>
          </cell>
          <cell r="JP332">
            <v>0</v>
          </cell>
          <cell r="JQ332">
            <v>0</v>
          </cell>
          <cell r="JR332">
            <v>0</v>
          </cell>
          <cell r="JS332">
            <v>0</v>
          </cell>
          <cell r="JT332">
            <v>0</v>
          </cell>
          <cell r="JU332">
            <v>0</v>
          </cell>
          <cell r="JV332">
            <v>50999666.880000003</v>
          </cell>
          <cell r="JW332">
            <v>0</v>
          </cell>
          <cell r="JX332">
            <v>0</v>
          </cell>
          <cell r="JY332">
            <v>0</v>
          </cell>
          <cell r="JZ332">
            <v>0</v>
          </cell>
          <cell r="KA332">
            <v>0</v>
          </cell>
          <cell r="KB332">
            <v>50999666.880000003</v>
          </cell>
          <cell r="KC332">
            <v>0</v>
          </cell>
          <cell r="KD332">
            <v>0</v>
          </cell>
          <cell r="KE332">
            <v>0</v>
          </cell>
          <cell r="KF332">
            <v>0</v>
          </cell>
          <cell r="KG332">
            <v>0</v>
          </cell>
          <cell r="KH332">
            <v>0</v>
          </cell>
          <cell r="KI332">
            <v>0</v>
          </cell>
          <cell r="KJ332">
            <v>0</v>
          </cell>
          <cell r="KK332">
            <v>0</v>
          </cell>
          <cell r="KL332"/>
          <cell r="KM332">
            <v>0</v>
          </cell>
          <cell r="KN332">
            <v>0</v>
          </cell>
          <cell r="KO332">
            <v>0</v>
          </cell>
          <cell r="KP332">
            <v>0</v>
          </cell>
          <cell r="KQ332">
            <v>0</v>
          </cell>
          <cell r="KR332">
            <v>0</v>
          </cell>
          <cell r="KS332">
            <v>0</v>
          </cell>
          <cell r="KT332">
            <v>0</v>
          </cell>
          <cell r="KU332">
            <v>0</v>
          </cell>
          <cell r="KV332">
            <v>0</v>
          </cell>
          <cell r="KW332">
            <v>0</v>
          </cell>
          <cell r="KX332">
            <v>0</v>
          </cell>
          <cell r="KY332">
            <v>0</v>
          </cell>
          <cell r="KZ332">
            <v>0</v>
          </cell>
          <cell r="LA332">
            <v>0</v>
          </cell>
          <cell r="LB332">
            <v>0</v>
          </cell>
          <cell r="LC332">
            <v>0</v>
          </cell>
          <cell r="LD332">
            <v>0</v>
          </cell>
        </row>
        <row r="333">
          <cell r="B333">
            <v>330</v>
          </cell>
          <cell r="C333" t="str">
            <v>“CAJICÁ IDEAL”</v>
          </cell>
          <cell r="D333" t="str">
            <v>5. CAJICÁ IDEAL EN CULTURA CIUDADANA, GOBERNANZA Y CERCANÍA</v>
          </cell>
          <cell r="E333" t="str">
            <v>12. Justicia y del derecho</v>
          </cell>
          <cell r="F333" t="str">
            <v xml:space="preserve">17. Cajicá con Justicia </v>
          </cell>
          <cell r="G333"/>
          <cell r="H333">
            <v>99</v>
          </cell>
          <cell r="I333" t="str">
            <v xml:space="preserve">Garantizar al 100% el funcionamiento de las 3 Inspecciones de Policía </v>
          </cell>
          <cell r="J333" t="str">
            <v>Porcentaje</v>
          </cell>
          <cell r="K333">
            <v>100</v>
          </cell>
          <cell r="L333"/>
          <cell r="M333">
            <v>100</v>
          </cell>
          <cell r="N333" t="str">
            <v>Alcaldía Municipal</v>
          </cell>
          <cell r="O333" t="str">
            <v>1202013. Casa de justicia dotada</v>
          </cell>
          <cell r="P333" t="str">
            <v>120201300. Casas de justicia dotadas</v>
          </cell>
          <cell r="Q333" t="str">
            <v>72. Administrando Justicia</v>
          </cell>
          <cell r="R333" t="str">
            <v>Secretaría de Gobierno y Participación Ciudadana</v>
          </cell>
          <cell r="S333">
            <v>330</v>
          </cell>
          <cell r="T333" t="str">
            <v>Garantizar al 100% el funcionamiento anual de Casa de la Justicia</v>
          </cell>
          <cell r="U333" t="str">
            <v>Casa de la Justicia</v>
          </cell>
          <cell r="V333" t="str">
            <v>Porcentaje</v>
          </cell>
          <cell r="W333"/>
          <cell r="X333">
            <v>100</v>
          </cell>
          <cell r="Y333">
            <v>0</v>
          </cell>
          <cell r="Z333" t="str">
            <v>MA</v>
          </cell>
          <cell r="AA333">
            <v>0.29498525073746312</v>
          </cell>
          <cell r="AB333">
            <v>25</v>
          </cell>
          <cell r="AC333">
            <v>0.25</v>
          </cell>
          <cell r="AD333">
            <v>0</v>
          </cell>
          <cell r="AE333">
            <v>0</v>
          </cell>
          <cell r="AF333"/>
          <cell r="AG333"/>
          <cell r="AH333"/>
          <cell r="AI333"/>
          <cell r="AJ333"/>
          <cell r="AK333"/>
          <cell r="AL333" t="str">
            <v>16. Paz, justicia e instituciones sólidas</v>
          </cell>
          <cell r="AM333" t="str">
            <v>Comunidad</v>
          </cell>
          <cell r="AN333"/>
          <cell r="AO333">
            <v>100</v>
          </cell>
          <cell r="AP333">
            <v>0.3115264797507788</v>
          </cell>
          <cell r="AQ333">
            <v>100</v>
          </cell>
          <cell r="AR333">
            <v>0.29850746268656714</v>
          </cell>
          <cell r="AS333">
            <v>100</v>
          </cell>
          <cell r="AT333">
            <v>0.30864197530864196</v>
          </cell>
          <cell r="AU333">
            <v>100</v>
          </cell>
          <cell r="AV333">
            <v>0.30769230769230771</v>
          </cell>
          <cell r="AW333">
            <v>100</v>
          </cell>
          <cell r="AX333">
            <v>100</v>
          </cell>
          <cell r="AY333">
            <v>0</v>
          </cell>
          <cell r="AZ333">
            <v>0</v>
          </cell>
          <cell r="BA333">
            <v>0</v>
          </cell>
          <cell r="BB333">
            <v>0</v>
          </cell>
          <cell r="BC333">
            <v>0</v>
          </cell>
          <cell r="BD333">
            <v>0</v>
          </cell>
          <cell r="BE333">
            <v>0.3115264797507788</v>
          </cell>
          <cell r="BF333">
            <v>0</v>
          </cell>
          <cell r="BG333">
            <v>0</v>
          </cell>
          <cell r="BH333">
            <v>0</v>
          </cell>
          <cell r="BI333">
            <v>7.3746312684365781E-2</v>
          </cell>
          <cell r="BJ333">
            <v>49999500</v>
          </cell>
          <cell r="BK333"/>
          <cell r="BL333"/>
          <cell r="BM333"/>
          <cell r="BN333"/>
          <cell r="BO333"/>
          <cell r="BP333">
            <v>49999500</v>
          </cell>
          <cell r="BQ333"/>
          <cell r="BR333"/>
          <cell r="BS333"/>
          <cell r="BT333"/>
          <cell r="BU333"/>
          <cell r="BV333"/>
          <cell r="BW333"/>
          <cell r="BX333"/>
          <cell r="BY333"/>
          <cell r="BZ333">
            <v>22797667</v>
          </cell>
          <cell r="CA333"/>
          <cell r="CB333"/>
          <cell r="CC333"/>
          <cell r="CD333"/>
          <cell r="CE333"/>
          <cell r="CF333">
            <v>22797667</v>
          </cell>
          <cell r="CG333"/>
          <cell r="CH333"/>
          <cell r="CI333"/>
          <cell r="CJ333"/>
          <cell r="CK333"/>
          <cell r="CL333"/>
          <cell r="CM333"/>
          <cell r="CN333"/>
          <cell r="CO333"/>
          <cell r="CP333"/>
          <cell r="CQ333">
            <v>0</v>
          </cell>
          <cell r="CR333">
            <v>0</v>
          </cell>
          <cell r="CS333">
            <v>0</v>
          </cell>
          <cell r="CT333">
            <v>0</v>
          </cell>
          <cell r="CU333">
            <v>0</v>
          </cell>
          <cell r="CV333">
            <v>0</v>
          </cell>
          <cell r="CW333">
            <v>0</v>
          </cell>
          <cell r="CX333">
            <v>0</v>
          </cell>
          <cell r="CY333">
            <v>0</v>
          </cell>
          <cell r="CZ333">
            <v>0</v>
          </cell>
          <cell r="DA333">
            <v>0</v>
          </cell>
          <cell r="DB333">
            <v>0</v>
          </cell>
          <cell r="DC333">
            <v>0</v>
          </cell>
          <cell r="DD333">
            <v>0</v>
          </cell>
          <cell r="DE333">
            <v>0</v>
          </cell>
          <cell r="DF333">
            <v>0</v>
          </cell>
          <cell r="DG333">
            <v>0</v>
          </cell>
          <cell r="DH333">
            <v>0</v>
          </cell>
          <cell r="DI333">
            <v>40000000</v>
          </cell>
          <cell r="DJ333"/>
          <cell r="DK333"/>
          <cell r="DL333"/>
          <cell r="DM333"/>
          <cell r="DN333"/>
          <cell r="DO333">
            <v>40000000</v>
          </cell>
          <cell r="DP333"/>
          <cell r="DQ333"/>
          <cell r="DR333"/>
          <cell r="DS333"/>
          <cell r="DT333"/>
          <cell r="DU333"/>
          <cell r="DV333"/>
          <cell r="DW333">
            <v>0</v>
          </cell>
          <cell r="DX333"/>
          <cell r="DY333">
            <v>0</v>
          </cell>
          <cell r="DZ333"/>
          <cell r="EA333">
            <v>0</v>
          </cell>
          <cell r="EB333">
            <v>0</v>
          </cell>
          <cell r="EC333">
            <v>0</v>
          </cell>
          <cell r="ED333">
            <v>0</v>
          </cell>
          <cell r="EE333"/>
          <cell r="EF333">
            <v>0</v>
          </cell>
          <cell r="EG333">
            <v>0</v>
          </cell>
          <cell r="EH333">
            <v>0</v>
          </cell>
          <cell r="EI333">
            <v>0</v>
          </cell>
          <cell r="EJ333">
            <v>0</v>
          </cell>
          <cell r="EK333">
            <v>0</v>
          </cell>
          <cell r="EL333">
            <v>0</v>
          </cell>
          <cell r="EM333">
            <v>0</v>
          </cell>
          <cell r="EN333">
            <v>0</v>
          </cell>
          <cell r="EO333"/>
          <cell r="EP333">
            <v>0</v>
          </cell>
          <cell r="EQ333">
            <v>0</v>
          </cell>
          <cell r="ER333">
            <v>0</v>
          </cell>
          <cell r="ES333">
            <v>0</v>
          </cell>
          <cell r="ET333">
            <v>0</v>
          </cell>
          <cell r="EU333">
            <v>0</v>
          </cell>
          <cell r="EV333">
            <v>0</v>
          </cell>
          <cell r="EW333">
            <v>0</v>
          </cell>
          <cell r="EX333">
            <v>0</v>
          </cell>
          <cell r="EY333">
            <v>0</v>
          </cell>
          <cell r="EZ333">
            <v>0</v>
          </cell>
          <cell r="FA333">
            <v>0</v>
          </cell>
          <cell r="FB333">
            <v>0</v>
          </cell>
          <cell r="FC333">
            <v>0</v>
          </cell>
          <cell r="FD333">
            <v>0</v>
          </cell>
          <cell r="FE333">
            <v>0</v>
          </cell>
          <cell r="FF333">
            <v>0</v>
          </cell>
          <cell r="FG333">
            <v>0</v>
          </cell>
          <cell r="FH333">
            <v>0</v>
          </cell>
          <cell r="FI333">
            <v>0</v>
          </cell>
          <cell r="FJ333"/>
          <cell r="FK333"/>
          <cell r="FL333"/>
          <cell r="FM333">
            <v>0</v>
          </cell>
          <cell r="FN333">
            <v>0</v>
          </cell>
          <cell r="FO333">
            <v>0</v>
          </cell>
          <cell r="FP333"/>
          <cell r="FQ333"/>
          <cell r="FR333"/>
          <cell r="FS333"/>
          <cell r="FT333"/>
          <cell r="FU333"/>
          <cell r="FV333">
            <v>0</v>
          </cell>
          <cell r="FW333"/>
          <cell r="FX333">
            <v>0</v>
          </cell>
          <cell r="FY333">
            <v>0</v>
          </cell>
          <cell r="FZ333">
            <v>0</v>
          </cell>
          <cell r="GA333">
            <v>0</v>
          </cell>
          <cell r="GB333">
            <v>0</v>
          </cell>
          <cell r="GC333">
            <v>0</v>
          </cell>
          <cell r="GD333">
            <v>0</v>
          </cell>
          <cell r="GE333">
            <v>0</v>
          </cell>
          <cell r="GF333">
            <v>0</v>
          </cell>
          <cell r="GG333">
            <v>0</v>
          </cell>
          <cell r="GH333">
            <v>0</v>
          </cell>
          <cell r="GI333">
            <v>0</v>
          </cell>
          <cell r="GJ333">
            <v>0</v>
          </cell>
          <cell r="GK333">
            <v>0</v>
          </cell>
          <cell r="GL333">
            <v>0</v>
          </cell>
          <cell r="GM333">
            <v>0</v>
          </cell>
          <cell r="GN333"/>
          <cell r="GO333">
            <v>0</v>
          </cell>
          <cell r="GP333">
            <v>0</v>
          </cell>
          <cell r="GQ333">
            <v>0</v>
          </cell>
          <cell r="GR333">
            <v>0</v>
          </cell>
          <cell r="GS333">
            <v>0</v>
          </cell>
          <cell r="GT333">
            <v>0</v>
          </cell>
          <cell r="GU333">
            <v>0</v>
          </cell>
          <cell r="GV333">
            <v>0</v>
          </cell>
          <cell r="GW333">
            <v>0</v>
          </cell>
          <cell r="GX333">
            <v>0</v>
          </cell>
          <cell r="GY333">
            <v>0</v>
          </cell>
          <cell r="GZ333">
            <v>0</v>
          </cell>
          <cell r="HA333">
            <v>0</v>
          </cell>
          <cell r="HB333">
            <v>0</v>
          </cell>
          <cell r="HC333">
            <v>0</v>
          </cell>
          <cell r="HD333">
            <v>0</v>
          </cell>
          <cell r="HE333">
            <v>0</v>
          </cell>
          <cell r="HF333">
            <v>0</v>
          </cell>
          <cell r="HG333">
            <v>0</v>
          </cell>
          <cell r="HH333">
            <v>0</v>
          </cell>
          <cell r="HI333"/>
          <cell r="HJ333"/>
          <cell r="HK333"/>
          <cell r="HL333">
            <v>0</v>
          </cell>
          <cell r="HM333">
            <v>0</v>
          </cell>
          <cell r="HN333">
            <v>0</v>
          </cell>
          <cell r="HO333"/>
          <cell r="HP333"/>
          <cell r="HQ333"/>
          <cell r="HR333"/>
          <cell r="HS333"/>
          <cell r="HT333"/>
          <cell r="HU333">
            <v>0</v>
          </cell>
          <cell r="HV333"/>
          <cell r="HW333">
            <v>0</v>
          </cell>
          <cell r="HX333">
            <v>0</v>
          </cell>
          <cell r="HY333">
            <v>0</v>
          </cell>
          <cell r="HZ333">
            <v>0</v>
          </cell>
          <cell r="IA333">
            <v>0</v>
          </cell>
          <cell r="IB333">
            <v>0</v>
          </cell>
          <cell r="IC333">
            <v>0</v>
          </cell>
          <cell r="ID333">
            <v>0</v>
          </cell>
          <cell r="IE333">
            <v>0</v>
          </cell>
          <cell r="IF333">
            <v>0</v>
          </cell>
          <cell r="IG333">
            <v>0</v>
          </cell>
          <cell r="IH333">
            <v>0</v>
          </cell>
          <cell r="II333">
            <v>0</v>
          </cell>
          <cell r="IJ333">
            <v>0</v>
          </cell>
          <cell r="IK333">
            <v>0</v>
          </cell>
          <cell r="IL333">
            <v>0</v>
          </cell>
          <cell r="IM333"/>
          <cell r="IN333">
            <v>0</v>
          </cell>
          <cell r="IO333">
            <v>0</v>
          </cell>
          <cell r="IP333">
            <v>0</v>
          </cell>
          <cell r="IQ333">
            <v>0</v>
          </cell>
          <cell r="IR333">
            <v>0</v>
          </cell>
          <cell r="IS333">
            <v>0</v>
          </cell>
          <cell r="IT333">
            <v>0</v>
          </cell>
          <cell r="IU333">
            <v>0</v>
          </cell>
          <cell r="IV333">
            <v>0</v>
          </cell>
          <cell r="IW333">
            <v>0</v>
          </cell>
          <cell r="IX333">
            <v>0</v>
          </cell>
          <cell r="IY333">
            <v>0</v>
          </cell>
          <cell r="IZ333">
            <v>0</v>
          </cell>
          <cell r="JA333">
            <v>0</v>
          </cell>
          <cell r="JB333">
            <v>0</v>
          </cell>
          <cell r="JC333">
            <v>0</v>
          </cell>
          <cell r="JD333">
            <v>0</v>
          </cell>
          <cell r="JE333">
            <v>0</v>
          </cell>
          <cell r="JF333">
            <v>89999500</v>
          </cell>
          <cell r="JG333">
            <v>0</v>
          </cell>
          <cell r="JH333">
            <v>0</v>
          </cell>
          <cell r="JI333">
            <v>0</v>
          </cell>
          <cell r="JJ333">
            <v>0</v>
          </cell>
          <cell r="JK333">
            <v>0</v>
          </cell>
          <cell r="JL333">
            <v>89999500</v>
          </cell>
          <cell r="JM333">
            <v>0</v>
          </cell>
          <cell r="JN333">
            <v>0</v>
          </cell>
          <cell r="JO333">
            <v>0</v>
          </cell>
          <cell r="JP333">
            <v>0</v>
          </cell>
          <cell r="JQ333">
            <v>0</v>
          </cell>
          <cell r="JR333">
            <v>0</v>
          </cell>
          <cell r="JS333">
            <v>0</v>
          </cell>
          <cell r="JT333">
            <v>0</v>
          </cell>
          <cell r="JU333">
            <v>0</v>
          </cell>
          <cell r="JV333">
            <v>22797667</v>
          </cell>
          <cell r="JW333">
            <v>0</v>
          </cell>
          <cell r="JX333">
            <v>0</v>
          </cell>
          <cell r="JY333">
            <v>0</v>
          </cell>
          <cell r="JZ333">
            <v>0</v>
          </cell>
          <cell r="KA333">
            <v>0</v>
          </cell>
          <cell r="KB333">
            <v>22797667</v>
          </cell>
          <cell r="KC333">
            <v>0</v>
          </cell>
          <cell r="KD333">
            <v>0</v>
          </cell>
          <cell r="KE333">
            <v>0</v>
          </cell>
          <cell r="KF333">
            <v>0</v>
          </cell>
          <cell r="KG333">
            <v>0</v>
          </cell>
          <cell r="KH333">
            <v>0</v>
          </cell>
          <cell r="KI333">
            <v>0</v>
          </cell>
          <cell r="KJ333">
            <v>0</v>
          </cell>
          <cell r="KK333">
            <v>0</v>
          </cell>
          <cell r="KL333"/>
          <cell r="KM333">
            <v>0</v>
          </cell>
          <cell r="KN333">
            <v>0</v>
          </cell>
          <cell r="KO333">
            <v>0</v>
          </cell>
          <cell r="KP333">
            <v>0</v>
          </cell>
          <cell r="KQ333">
            <v>0</v>
          </cell>
          <cell r="KR333">
            <v>0</v>
          </cell>
          <cell r="KS333">
            <v>0</v>
          </cell>
          <cell r="KT333">
            <v>0</v>
          </cell>
          <cell r="KU333">
            <v>0</v>
          </cell>
          <cell r="KV333">
            <v>0</v>
          </cell>
          <cell r="KW333">
            <v>0</v>
          </cell>
          <cell r="KX333">
            <v>0</v>
          </cell>
          <cell r="KY333">
            <v>0</v>
          </cell>
          <cell r="KZ333">
            <v>0</v>
          </cell>
          <cell r="LA333">
            <v>0</v>
          </cell>
          <cell r="LB333">
            <v>0</v>
          </cell>
          <cell r="LC333">
            <v>0</v>
          </cell>
          <cell r="LD333">
            <v>0</v>
          </cell>
        </row>
        <row r="334">
          <cell r="B334">
            <v>331</v>
          </cell>
          <cell r="C334" t="str">
            <v>“CAJICÁ IDEAL”</v>
          </cell>
          <cell r="D334" t="str">
            <v>5. CAJICÁ IDEAL EN CULTURA CIUDADANA, GOBERNANZA Y CERCANÍA</v>
          </cell>
          <cell r="E334" t="str">
            <v>12. Justicia y del derecho</v>
          </cell>
          <cell r="F334" t="str">
            <v xml:space="preserve">17. Cajicá con Justicia </v>
          </cell>
          <cell r="G334"/>
          <cell r="H334">
            <v>99</v>
          </cell>
          <cell r="I334" t="str">
            <v xml:space="preserve">Garantizar al 100% el funcionamiento de las 3 Inspecciones de Policía </v>
          </cell>
          <cell r="J334" t="str">
            <v>Porcentaje</v>
          </cell>
          <cell r="K334">
            <v>100</v>
          </cell>
          <cell r="L334"/>
          <cell r="M334">
            <v>100</v>
          </cell>
          <cell r="N334" t="str">
            <v>Alcaldía Municipal</v>
          </cell>
          <cell r="O334" t="str">
            <v>1202032. Servicio de articulación entre la Rama Ejecutiva y la Rama Judicial</v>
          </cell>
          <cell r="P334" t="str">
            <v>120203201. Espacios establecidos</v>
          </cell>
          <cell r="Q334" t="str">
            <v>72. Administrando Justicia</v>
          </cell>
          <cell r="R334" t="str">
            <v>Secretaría de Gobierno y Participación Ciudadana</v>
          </cell>
          <cell r="S334">
            <v>331</v>
          </cell>
          <cell r="T334" t="str">
            <v>Realizar 1 gestión para la Recategorización de los Juzgados en el Municipio con el Consejo Superior de la Judicatura</v>
          </cell>
          <cell r="U334" t="str">
            <v xml:space="preserve">Re Categorización de los Juzgados </v>
          </cell>
          <cell r="V334" t="str">
            <v>Número</v>
          </cell>
          <cell r="W334"/>
          <cell r="X334">
            <v>1</v>
          </cell>
          <cell r="Y334">
            <v>0</v>
          </cell>
          <cell r="Z334" t="str">
            <v>I</v>
          </cell>
          <cell r="AA334">
            <v>0.29498525073746312</v>
          </cell>
          <cell r="AB334">
            <v>0</v>
          </cell>
          <cell r="AC334">
            <v>0</v>
          </cell>
          <cell r="AD334">
            <v>0</v>
          </cell>
          <cell r="AE334">
            <v>0</v>
          </cell>
          <cell r="AF334" t="str">
            <v>G</v>
          </cell>
          <cell r="AG334"/>
          <cell r="AH334"/>
          <cell r="AI334"/>
          <cell r="AJ334"/>
          <cell r="AK334"/>
          <cell r="AL334" t="str">
            <v>16. Paz, justicia e instituciones sólidas</v>
          </cell>
          <cell r="AM334" t="str">
            <v>Comunidad</v>
          </cell>
          <cell r="AN334"/>
          <cell r="AO334" t="str">
            <v>np</v>
          </cell>
          <cell r="AP334">
            <v>0</v>
          </cell>
          <cell r="AQ334">
            <v>0.25</v>
          </cell>
          <cell r="AR334">
            <v>0.29850746268656714</v>
          </cell>
          <cell r="AS334">
            <v>0.25</v>
          </cell>
          <cell r="AT334">
            <v>0.30864197530864196</v>
          </cell>
          <cell r="AU334">
            <v>0.25</v>
          </cell>
          <cell r="AV334">
            <v>0.30769230769230771</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cell r="BL334"/>
          <cell r="BM334"/>
          <cell r="BN334"/>
          <cell r="BO334"/>
          <cell r="BP334"/>
          <cell r="BQ334"/>
          <cell r="BR334"/>
          <cell r="BS334"/>
          <cell r="BT334"/>
          <cell r="BU334"/>
          <cell r="BV334"/>
          <cell r="BW334"/>
          <cell r="BX334"/>
          <cell r="BY334"/>
          <cell r="BZ334">
            <v>0</v>
          </cell>
          <cell r="CA334"/>
          <cell r="CB334"/>
          <cell r="CC334"/>
          <cell r="CD334"/>
          <cell r="CE334"/>
          <cell r="CF334"/>
          <cell r="CG334"/>
          <cell r="CH334"/>
          <cell r="CI334"/>
          <cell r="CJ334"/>
          <cell r="CK334"/>
          <cell r="CL334"/>
          <cell r="CM334"/>
          <cell r="CN334"/>
          <cell r="CO334"/>
          <cell r="CP334"/>
          <cell r="CQ334">
            <v>0</v>
          </cell>
          <cell r="CR334">
            <v>0</v>
          </cell>
          <cell r="CS334">
            <v>0</v>
          </cell>
          <cell r="CT334">
            <v>0</v>
          </cell>
          <cell r="CU334">
            <v>0</v>
          </cell>
          <cell r="CV334">
            <v>0</v>
          </cell>
          <cell r="CW334">
            <v>0</v>
          </cell>
          <cell r="CX334">
            <v>0</v>
          </cell>
          <cell r="CY334">
            <v>0</v>
          </cell>
          <cell r="CZ334">
            <v>0</v>
          </cell>
          <cell r="DA334">
            <v>0</v>
          </cell>
          <cell r="DB334">
            <v>0</v>
          </cell>
          <cell r="DC334">
            <v>0</v>
          </cell>
          <cell r="DD334">
            <v>0</v>
          </cell>
          <cell r="DE334">
            <v>0</v>
          </cell>
          <cell r="DF334">
            <v>0</v>
          </cell>
          <cell r="DG334">
            <v>0</v>
          </cell>
          <cell r="DH334">
            <v>0</v>
          </cell>
          <cell r="DI334">
            <v>0</v>
          </cell>
          <cell r="DJ334"/>
          <cell r="DK334"/>
          <cell r="DL334"/>
          <cell r="DM334"/>
          <cell r="DN334"/>
          <cell r="DO334"/>
          <cell r="DP334"/>
          <cell r="DQ334"/>
          <cell r="DR334"/>
          <cell r="DS334"/>
          <cell r="DT334"/>
          <cell r="DU334"/>
          <cell r="DV334"/>
          <cell r="DW334">
            <v>0</v>
          </cell>
          <cell r="DX334"/>
          <cell r="DY334">
            <v>0</v>
          </cell>
          <cell r="DZ334"/>
          <cell r="EA334">
            <v>0</v>
          </cell>
          <cell r="EB334">
            <v>0</v>
          </cell>
          <cell r="EC334">
            <v>0</v>
          </cell>
          <cell r="ED334">
            <v>0</v>
          </cell>
          <cell r="EE334"/>
          <cell r="EF334">
            <v>0</v>
          </cell>
          <cell r="EG334">
            <v>0</v>
          </cell>
          <cell r="EH334">
            <v>0</v>
          </cell>
          <cell r="EI334">
            <v>0</v>
          </cell>
          <cell r="EJ334">
            <v>0</v>
          </cell>
          <cell r="EK334">
            <v>0</v>
          </cell>
          <cell r="EL334">
            <v>0</v>
          </cell>
          <cell r="EM334">
            <v>0</v>
          </cell>
          <cell r="EN334">
            <v>0</v>
          </cell>
          <cell r="EO334"/>
          <cell r="EP334">
            <v>0</v>
          </cell>
          <cell r="EQ334">
            <v>0</v>
          </cell>
          <cell r="ER334">
            <v>0</v>
          </cell>
          <cell r="ES334">
            <v>0</v>
          </cell>
          <cell r="ET334">
            <v>0</v>
          </cell>
          <cell r="EU334">
            <v>0</v>
          </cell>
          <cell r="EV334">
            <v>0</v>
          </cell>
          <cell r="EW334">
            <v>0</v>
          </cell>
          <cell r="EX334">
            <v>0</v>
          </cell>
          <cell r="EY334">
            <v>0</v>
          </cell>
          <cell r="EZ334">
            <v>0</v>
          </cell>
          <cell r="FA334">
            <v>0</v>
          </cell>
          <cell r="FB334">
            <v>0</v>
          </cell>
          <cell r="FC334">
            <v>0</v>
          </cell>
          <cell r="FD334">
            <v>0</v>
          </cell>
          <cell r="FE334">
            <v>0</v>
          </cell>
          <cell r="FF334">
            <v>0</v>
          </cell>
          <cell r="FG334">
            <v>0</v>
          </cell>
          <cell r="FH334">
            <v>0</v>
          </cell>
          <cell r="FI334">
            <v>0</v>
          </cell>
          <cell r="FJ334"/>
          <cell r="FK334"/>
          <cell r="FL334"/>
          <cell r="FM334">
            <v>0</v>
          </cell>
          <cell r="FN334">
            <v>0</v>
          </cell>
          <cell r="FO334">
            <v>0</v>
          </cell>
          <cell r="FP334"/>
          <cell r="FQ334"/>
          <cell r="FR334"/>
          <cell r="FS334"/>
          <cell r="FT334"/>
          <cell r="FU334"/>
          <cell r="FV334">
            <v>0</v>
          </cell>
          <cell r="FW334"/>
          <cell r="FX334">
            <v>0</v>
          </cell>
          <cell r="FY334">
            <v>0</v>
          </cell>
          <cell r="FZ334">
            <v>0</v>
          </cell>
          <cell r="GA334">
            <v>0</v>
          </cell>
          <cell r="GB334">
            <v>0</v>
          </cell>
          <cell r="GC334">
            <v>0</v>
          </cell>
          <cell r="GD334">
            <v>0</v>
          </cell>
          <cell r="GE334">
            <v>0</v>
          </cell>
          <cell r="GF334">
            <v>0</v>
          </cell>
          <cell r="GG334">
            <v>0</v>
          </cell>
          <cell r="GH334">
            <v>0</v>
          </cell>
          <cell r="GI334">
            <v>0</v>
          </cell>
          <cell r="GJ334">
            <v>0</v>
          </cell>
          <cell r="GK334">
            <v>0</v>
          </cell>
          <cell r="GL334">
            <v>0</v>
          </cell>
          <cell r="GM334">
            <v>0</v>
          </cell>
          <cell r="GN334"/>
          <cell r="GO334">
            <v>0</v>
          </cell>
          <cell r="GP334">
            <v>0</v>
          </cell>
          <cell r="GQ334">
            <v>0</v>
          </cell>
          <cell r="GR334">
            <v>0</v>
          </cell>
          <cell r="GS334">
            <v>0</v>
          </cell>
          <cell r="GT334">
            <v>0</v>
          </cell>
          <cell r="GU334">
            <v>0</v>
          </cell>
          <cell r="GV334">
            <v>0</v>
          </cell>
          <cell r="GW334">
            <v>0</v>
          </cell>
          <cell r="GX334">
            <v>0</v>
          </cell>
          <cell r="GY334">
            <v>0</v>
          </cell>
          <cell r="GZ334">
            <v>0</v>
          </cell>
          <cell r="HA334">
            <v>0</v>
          </cell>
          <cell r="HB334">
            <v>0</v>
          </cell>
          <cell r="HC334">
            <v>0</v>
          </cell>
          <cell r="HD334">
            <v>0</v>
          </cell>
          <cell r="HE334">
            <v>0</v>
          </cell>
          <cell r="HF334">
            <v>0</v>
          </cell>
          <cell r="HG334">
            <v>0</v>
          </cell>
          <cell r="HH334">
            <v>0</v>
          </cell>
          <cell r="HI334"/>
          <cell r="HJ334"/>
          <cell r="HK334"/>
          <cell r="HL334">
            <v>0</v>
          </cell>
          <cell r="HM334">
            <v>0</v>
          </cell>
          <cell r="HN334">
            <v>0</v>
          </cell>
          <cell r="HO334"/>
          <cell r="HP334"/>
          <cell r="HQ334"/>
          <cell r="HR334"/>
          <cell r="HS334"/>
          <cell r="HT334"/>
          <cell r="HU334">
            <v>0</v>
          </cell>
          <cell r="HV334"/>
          <cell r="HW334">
            <v>0</v>
          </cell>
          <cell r="HX334">
            <v>0</v>
          </cell>
          <cell r="HY334">
            <v>0</v>
          </cell>
          <cell r="HZ334">
            <v>0</v>
          </cell>
          <cell r="IA334">
            <v>0</v>
          </cell>
          <cell r="IB334">
            <v>0</v>
          </cell>
          <cell r="IC334">
            <v>0</v>
          </cell>
          <cell r="ID334">
            <v>0</v>
          </cell>
          <cell r="IE334">
            <v>0</v>
          </cell>
          <cell r="IF334">
            <v>0</v>
          </cell>
          <cell r="IG334">
            <v>0</v>
          </cell>
          <cell r="IH334">
            <v>0</v>
          </cell>
          <cell r="II334">
            <v>0</v>
          </cell>
          <cell r="IJ334">
            <v>0</v>
          </cell>
          <cell r="IK334">
            <v>0</v>
          </cell>
          <cell r="IL334">
            <v>0</v>
          </cell>
          <cell r="IM334"/>
          <cell r="IN334">
            <v>0</v>
          </cell>
          <cell r="IO334">
            <v>0</v>
          </cell>
          <cell r="IP334">
            <v>0</v>
          </cell>
          <cell r="IQ334">
            <v>0</v>
          </cell>
          <cell r="IR334">
            <v>0</v>
          </cell>
          <cell r="IS334">
            <v>0</v>
          </cell>
          <cell r="IT334">
            <v>0</v>
          </cell>
          <cell r="IU334">
            <v>0</v>
          </cell>
          <cell r="IV334">
            <v>0</v>
          </cell>
          <cell r="IW334">
            <v>0</v>
          </cell>
          <cell r="IX334">
            <v>0</v>
          </cell>
          <cell r="IY334">
            <v>0</v>
          </cell>
          <cell r="IZ334">
            <v>0</v>
          </cell>
          <cell r="JA334">
            <v>0</v>
          </cell>
          <cell r="JB334">
            <v>0</v>
          </cell>
          <cell r="JC334">
            <v>0</v>
          </cell>
          <cell r="JD334">
            <v>0</v>
          </cell>
          <cell r="JE334">
            <v>0</v>
          </cell>
          <cell r="JF334">
            <v>0</v>
          </cell>
          <cell r="JG334">
            <v>0</v>
          </cell>
          <cell r="JH334">
            <v>0</v>
          </cell>
          <cell r="JI334">
            <v>0</v>
          </cell>
          <cell r="JJ334">
            <v>0</v>
          </cell>
          <cell r="JK334">
            <v>0</v>
          </cell>
          <cell r="JL334">
            <v>0</v>
          </cell>
          <cell r="JM334">
            <v>0</v>
          </cell>
          <cell r="JN334">
            <v>0</v>
          </cell>
          <cell r="JO334">
            <v>0</v>
          </cell>
          <cell r="JP334">
            <v>0</v>
          </cell>
          <cell r="JQ334">
            <v>0</v>
          </cell>
          <cell r="JR334">
            <v>0</v>
          </cell>
          <cell r="JS334">
            <v>0</v>
          </cell>
          <cell r="JT334">
            <v>0</v>
          </cell>
          <cell r="JU334">
            <v>0</v>
          </cell>
          <cell r="JV334">
            <v>0</v>
          </cell>
          <cell r="JW334">
            <v>0</v>
          </cell>
          <cell r="JX334">
            <v>0</v>
          </cell>
          <cell r="JY334">
            <v>0</v>
          </cell>
          <cell r="JZ334">
            <v>0</v>
          </cell>
          <cell r="KA334">
            <v>0</v>
          </cell>
          <cell r="KB334">
            <v>0</v>
          </cell>
          <cell r="KC334">
            <v>0</v>
          </cell>
          <cell r="KD334">
            <v>0</v>
          </cell>
          <cell r="KE334">
            <v>0</v>
          </cell>
          <cell r="KF334">
            <v>0</v>
          </cell>
          <cell r="KG334">
            <v>0</v>
          </cell>
          <cell r="KH334">
            <v>0</v>
          </cell>
          <cell r="KI334">
            <v>0</v>
          </cell>
          <cell r="KJ334">
            <v>0</v>
          </cell>
          <cell r="KK334">
            <v>0</v>
          </cell>
          <cell r="KL334"/>
          <cell r="KM334">
            <v>0</v>
          </cell>
          <cell r="KN334">
            <v>0</v>
          </cell>
          <cell r="KO334">
            <v>0</v>
          </cell>
          <cell r="KP334">
            <v>0</v>
          </cell>
          <cell r="KQ334">
            <v>0</v>
          </cell>
          <cell r="KR334">
            <v>0</v>
          </cell>
          <cell r="KS334">
            <v>0</v>
          </cell>
          <cell r="KT334">
            <v>0</v>
          </cell>
          <cell r="KU334">
            <v>0</v>
          </cell>
          <cell r="KV334">
            <v>0</v>
          </cell>
          <cell r="KW334">
            <v>0</v>
          </cell>
          <cell r="KX334">
            <v>0</v>
          </cell>
          <cell r="KY334">
            <v>0</v>
          </cell>
          <cell r="KZ334">
            <v>0</v>
          </cell>
          <cell r="LA334">
            <v>0</v>
          </cell>
          <cell r="LB334">
            <v>0</v>
          </cell>
          <cell r="LC334">
            <v>0</v>
          </cell>
          <cell r="LD334">
            <v>0</v>
          </cell>
        </row>
        <row r="335">
          <cell r="B335">
            <v>332</v>
          </cell>
          <cell r="C335" t="str">
            <v>“CAJICÁ IDEAL”</v>
          </cell>
          <cell r="D335" t="str">
            <v>5. CAJICÁ IDEAL EN CULTURA CIUDADANA, GOBERNANZA Y CERCANÍA</v>
          </cell>
          <cell r="E335" t="str">
            <v>12. Justicia y del derecho</v>
          </cell>
          <cell r="F335" t="str">
            <v xml:space="preserve">17. Cajicá con Justicia </v>
          </cell>
          <cell r="G335"/>
          <cell r="H335">
            <v>100</v>
          </cell>
          <cell r="I335" t="str">
            <v xml:space="preserve">Mejorar el Índice de Desempeño Municipal en 10 puntos </v>
          </cell>
          <cell r="J335" t="str">
            <v xml:space="preserve">Porcentaje </v>
          </cell>
          <cell r="K335">
            <v>73.8</v>
          </cell>
          <cell r="L335"/>
          <cell r="M335">
            <v>83.8</v>
          </cell>
          <cell r="N335" t="str">
            <v>Departamento Nacional de Planeación 2021</v>
          </cell>
          <cell r="O335" t="str">
            <v>1202002. Servicio de justicia a los ciudadanos</v>
          </cell>
          <cell r="P335" t="str">
            <v>120200201. Ciudadanos con servicio de justicia prestado en los centros de convivencia ciudadana</v>
          </cell>
          <cell r="Q335" t="str">
            <v>72. Administrando Justicia</v>
          </cell>
          <cell r="R335" t="str">
            <v>Secretaría de Gobierno y Participación Ciudadana</v>
          </cell>
          <cell r="S335">
            <v>332</v>
          </cell>
          <cell r="T335" t="str">
            <v>Realizar 1 gestión para el proyecto Casa de la Equidad y participación ciudadana en Capellanía</v>
          </cell>
          <cell r="U335" t="str">
            <v>Casa de la equidad y participación ciudadana en Capellanía</v>
          </cell>
          <cell r="V335" t="str">
            <v>Número</v>
          </cell>
          <cell r="W335"/>
          <cell r="X335">
            <v>1</v>
          </cell>
          <cell r="Y335">
            <v>0</v>
          </cell>
          <cell r="Z335" t="str">
            <v>I</v>
          </cell>
          <cell r="AA335">
            <v>0.29498525073746312</v>
          </cell>
          <cell r="AB335">
            <v>0</v>
          </cell>
          <cell r="AC335">
            <v>0</v>
          </cell>
          <cell r="AD335">
            <v>0</v>
          </cell>
          <cell r="AE335">
            <v>0</v>
          </cell>
          <cell r="AF335" t="str">
            <v>G</v>
          </cell>
          <cell r="AG335"/>
          <cell r="AH335"/>
          <cell r="AI335"/>
          <cell r="AJ335"/>
          <cell r="AK335"/>
          <cell r="AL335" t="str">
            <v>16. Paz, justicia e instituciones sólidas</v>
          </cell>
          <cell r="AM335" t="str">
            <v>Comunidad</v>
          </cell>
          <cell r="AN335"/>
          <cell r="AO335">
            <v>0.25</v>
          </cell>
          <cell r="AP335">
            <v>0.3115264797507788</v>
          </cell>
          <cell r="AQ335">
            <v>0.25</v>
          </cell>
          <cell r="AR335">
            <v>0.29850746268656714</v>
          </cell>
          <cell r="AS335">
            <v>0.25</v>
          </cell>
          <cell r="AT335">
            <v>0.30864197530864196</v>
          </cell>
          <cell r="AU335">
            <v>0.25</v>
          </cell>
          <cell r="AV335">
            <v>0.30769230769230771</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cell r="BL335"/>
          <cell r="BM335"/>
          <cell r="BN335"/>
          <cell r="BO335"/>
          <cell r="BP335"/>
          <cell r="BQ335"/>
          <cell r="BR335"/>
          <cell r="BS335"/>
          <cell r="BT335"/>
          <cell r="BU335"/>
          <cell r="BV335"/>
          <cell r="BW335"/>
          <cell r="BX335"/>
          <cell r="BY335"/>
          <cell r="BZ335">
            <v>0</v>
          </cell>
          <cell r="CA335"/>
          <cell r="CB335"/>
          <cell r="CC335"/>
          <cell r="CD335"/>
          <cell r="CE335"/>
          <cell r="CF335"/>
          <cell r="CG335"/>
          <cell r="CH335"/>
          <cell r="CI335"/>
          <cell r="CJ335"/>
          <cell r="CK335"/>
          <cell r="CL335"/>
          <cell r="CM335"/>
          <cell r="CN335"/>
          <cell r="CO335"/>
          <cell r="CP335"/>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cell r="DK335"/>
          <cell r="DL335"/>
          <cell r="DM335"/>
          <cell r="DN335"/>
          <cell r="DO335"/>
          <cell r="DP335"/>
          <cell r="DQ335"/>
          <cell r="DR335"/>
          <cell r="DS335"/>
          <cell r="DT335"/>
          <cell r="DU335"/>
          <cell r="DV335"/>
          <cell r="DW335">
            <v>0</v>
          </cell>
          <cell r="DX335"/>
          <cell r="DY335">
            <v>0</v>
          </cell>
          <cell r="DZ335"/>
          <cell r="EA335">
            <v>0</v>
          </cell>
          <cell r="EB335">
            <v>0</v>
          </cell>
          <cell r="EC335">
            <v>0</v>
          </cell>
          <cell r="ED335">
            <v>0</v>
          </cell>
          <cell r="EE335"/>
          <cell r="EF335">
            <v>0</v>
          </cell>
          <cell r="EG335">
            <v>0</v>
          </cell>
          <cell r="EH335">
            <v>0</v>
          </cell>
          <cell r="EI335">
            <v>0</v>
          </cell>
          <cell r="EJ335">
            <v>0</v>
          </cell>
          <cell r="EK335">
            <v>0</v>
          </cell>
          <cell r="EL335">
            <v>0</v>
          </cell>
          <cell r="EM335">
            <v>0</v>
          </cell>
          <cell r="EN335">
            <v>0</v>
          </cell>
          <cell r="EO335"/>
          <cell r="EP335">
            <v>0</v>
          </cell>
          <cell r="EQ335">
            <v>0</v>
          </cell>
          <cell r="ER335">
            <v>0</v>
          </cell>
          <cell r="ES335">
            <v>0</v>
          </cell>
          <cell r="ET335">
            <v>0</v>
          </cell>
          <cell r="EU335">
            <v>0</v>
          </cell>
          <cell r="EV335">
            <v>0</v>
          </cell>
          <cell r="EW335">
            <v>0</v>
          </cell>
          <cell r="EX335">
            <v>0</v>
          </cell>
          <cell r="EY335">
            <v>0</v>
          </cell>
          <cell r="EZ335">
            <v>0</v>
          </cell>
          <cell r="FA335">
            <v>0</v>
          </cell>
          <cell r="FB335">
            <v>0</v>
          </cell>
          <cell r="FC335">
            <v>0</v>
          </cell>
          <cell r="FD335">
            <v>0</v>
          </cell>
          <cell r="FE335">
            <v>0</v>
          </cell>
          <cell r="FF335">
            <v>0</v>
          </cell>
          <cell r="FG335">
            <v>0</v>
          </cell>
          <cell r="FH335">
            <v>0</v>
          </cell>
          <cell r="FI335">
            <v>0</v>
          </cell>
          <cell r="FJ335"/>
          <cell r="FK335"/>
          <cell r="FL335"/>
          <cell r="FM335">
            <v>0</v>
          </cell>
          <cell r="FN335">
            <v>0</v>
          </cell>
          <cell r="FO335">
            <v>0</v>
          </cell>
          <cell r="FP335"/>
          <cell r="FQ335"/>
          <cell r="FR335"/>
          <cell r="FS335"/>
          <cell r="FT335"/>
          <cell r="FU335"/>
          <cell r="FV335">
            <v>0</v>
          </cell>
          <cell r="FW335"/>
          <cell r="FX335">
            <v>0</v>
          </cell>
          <cell r="FY335">
            <v>0</v>
          </cell>
          <cell r="FZ335">
            <v>0</v>
          </cell>
          <cell r="GA335">
            <v>0</v>
          </cell>
          <cell r="GB335">
            <v>0</v>
          </cell>
          <cell r="GC335">
            <v>0</v>
          </cell>
          <cell r="GD335">
            <v>0</v>
          </cell>
          <cell r="GE335">
            <v>0</v>
          </cell>
          <cell r="GF335">
            <v>0</v>
          </cell>
          <cell r="GG335">
            <v>0</v>
          </cell>
          <cell r="GH335">
            <v>0</v>
          </cell>
          <cell r="GI335">
            <v>0</v>
          </cell>
          <cell r="GJ335">
            <v>0</v>
          </cell>
          <cell r="GK335">
            <v>0</v>
          </cell>
          <cell r="GL335">
            <v>0</v>
          </cell>
          <cell r="GM335">
            <v>0</v>
          </cell>
          <cell r="GN335"/>
          <cell r="GO335">
            <v>0</v>
          </cell>
          <cell r="GP335">
            <v>0</v>
          </cell>
          <cell r="GQ335">
            <v>0</v>
          </cell>
          <cell r="GR335">
            <v>0</v>
          </cell>
          <cell r="GS335">
            <v>0</v>
          </cell>
          <cell r="GT335">
            <v>0</v>
          </cell>
          <cell r="GU335">
            <v>0</v>
          </cell>
          <cell r="GV335">
            <v>0</v>
          </cell>
          <cell r="GW335">
            <v>0</v>
          </cell>
          <cell r="GX335">
            <v>0</v>
          </cell>
          <cell r="GY335">
            <v>0</v>
          </cell>
          <cell r="GZ335">
            <v>0</v>
          </cell>
          <cell r="HA335">
            <v>0</v>
          </cell>
          <cell r="HB335">
            <v>0</v>
          </cell>
          <cell r="HC335">
            <v>0</v>
          </cell>
          <cell r="HD335">
            <v>0</v>
          </cell>
          <cell r="HE335">
            <v>0</v>
          </cell>
          <cell r="HF335">
            <v>0</v>
          </cell>
          <cell r="HG335">
            <v>0</v>
          </cell>
          <cell r="HH335">
            <v>0</v>
          </cell>
          <cell r="HI335"/>
          <cell r="HJ335"/>
          <cell r="HK335"/>
          <cell r="HL335">
            <v>0</v>
          </cell>
          <cell r="HM335">
            <v>0</v>
          </cell>
          <cell r="HN335">
            <v>0</v>
          </cell>
          <cell r="HO335"/>
          <cell r="HP335"/>
          <cell r="HQ335"/>
          <cell r="HR335"/>
          <cell r="HS335"/>
          <cell r="HT335"/>
          <cell r="HU335">
            <v>0</v>
          </cell>
          <cell r="HV335"/>
          <cell r="HW335">
            <v>0</v>
          </cell>
          <cell r="HX335">
            <v>0</v>
          </cell>
          <cell r="HY335">
            <v>0</v>
          </cell>
          <cell r="HZ335">
            <v>0</v>
          </cell>
          <cell r="IA335">
            <v>0</v>
          </cell>
          <cell r="IB335">
            <v>0</v>
          </cell>
          <cell r="IC335">
            <v>0</v>
          </cell>
          <cell r="ID335">
            <v>0</v>
          </cell>
          <cell r="IE335">
            <v>0</v>
          </cell>
          <cell r="IF335">
            <v>0</v>
          </cell>
          <cell r="IG335">
            <v>0</v>
          </cell>
          <cell r="IH335">
            <v>0</v>
          </cell>
          <cell r="II335">
            <v>0</v>
          </cell>
          <cell r="IJ335">
            <v>0</v>
          </cell>
          <cell r="IK335">
            <v>0</v>
          </cell>
          <cell r="IL335">
            <v>0</v>
          </cell>
          <cell r="IM335"/>
          <cell r="IN335">
            <v>0</v>
          </cell>
          <cell r="IO335">
            <v>0</v>
          </cell>
          <cell r="IP335">
            <v>0</v>
          </cell>
          <cell r="IQ335">
            <v>0</v>
          </cell>
          <cell r="IR335">
            <v>0</v>
          </cell>
          <cell r="IS335">
            <v>0</v>
          </cell>
          <cell r="IT335">
            <v>0</v>
          </cell>
          <cell r="IU335">
            <v>0</v>
          </cell>
          <cell r="IV335">
            <v>0</v>
          </cell>
          <cell r="IW335">
            <v>0</v>
          </cell>
          <cell r="IX335">
            <v>0</v>
          </cell>
          <cell r="IY335">
            <v>0</v>
          </cell>
          <cell r="IZ335">
            <v>0</v>
          </cell>
          <cell r="JA335">
            <v>0</v>
          </cell>
          <cell r="JB335">
            <v>0</v>
          </cell>
          <cell r="JC335">
            <v>0</v>
          </cell>
          <cell r="JD335">
            <v>0</v>
          </cell>
          <cell r="JE335">
            <v>0</v>
          </cell>
          <cell r="JF335">
            <v>0</v>
          </cell>
          <cell r="JG335">
            <v>0</v>
          </cell>
          <cell r="JH335">
            <v>0</v>
          </cell>
          <cell r="JI335">
            <v>0</v>
          </cell>
          <cell r="JJ335">
            <v>0</v>
          </cell>
          <cell r="JK335">
            <v>0</v>
          </cell>
          <cell r="JL335">
            <v>0</v>
          </cell>
          <cell r="JM335">
            <v>0</v>
          </cell>
          <cell r="JN335">
            <v>0</v>
          </cell>
          <cell r="JO335">
            <v>0</v>
          </cell>
          <cell r="JP335">
            <v>0</v>
          </cell>
          <cell r="JQ335">
            <v>0</v>
          </cell>
          <cell r="JR335">
            <v>0</v>
          </cell>
          <cell r="JS335">
            <v>0</v>
          </cell>
          <cell r="JT335">
            <v>0</v>
          </cell>
          <cell r="JU335">
            <v>0</v>
          </cell>
          <cell r="JV335">
            <v>0</v>
          </cell>
          <cell r="JW335">
            <v>0</v>
          </cell>
          <cell r="JX335">
            <v>0</v>
          </cell>
          <cell r="JY335">
            <v>0</v>
          </cell>
          <cell r="JZ335">
            <v>0</v>
          </cell>
          <cell r="KA335">
            <v>0</v>
          </cell>
          <cell r="KB335">
            <v>0</v>
          </cell>
          <cell r="KC335">
            <v>0</v>
          </cell>
          <cell r="KD335">
            <v>0</v>
          </cell>
          <cell r="KE335">
            <v>0</v>
          </cell>
          <cell r="KF335">
            <v>0</v>
          </cell>
          <cell r="KG335">
            <v>0</v>
          </cell>
          <cell r="KH335">
            <v>0</v>
          </cell>
          <cell r="KI335">
            <v>0</v>
          </cell>
          <cell r="KJ335">
            <v>0</v>
          </cell>
          <cell r="KK335">
            <v>0</v>
          </cell>
          <cell r="KL335"/>
          <cell r="KM335">
            <v>0</v>
          </cell>
          <cell r="KN335">
            <v>0</v>
          </cell>
          <cell r="KO335">
            <v>0</v>
          </cell>
          <cell r="KP335">
            <v>0</v>
          </cell>
          <cell r="KQ335">
            <v>0</v>
          </cell>
          <cell r="KR335">
            <v>0</v>
          </cell>
          <cell r="KS335">
            <v>0</v>
          </cell>
          <cell r="KT335">
            <v>0</v>
          </cell>
          <cell r="KU335">
            <v>0</v>
          </cell>
          <cell r="KV335">
            <v>0</v>
          </cell>
          <cell r="KW335">
            <v>0</v>
          </cell>
          <cell r="KX335">
            <v>0</v>
          </cell>
          <cell r="KY335">
            <v>0</v>
          </cell>
          <cell r="KZ335">
            <v>0</v>
          </cell>
          <cell r="LA335">
            <v>0</v>
          </cell>
          <cell r="LB335">
            <v>0</v>
          </cell>
          <cell r="LC335">
            <v>0</v>
          </cell>
          <cell r="LD335">
            <v>0</v>
          </cell>
        </row>
        <row r="336">
          <cell r="B336">
            <v>333</v>
          </cell>
          <cell r="C336" t="str">
            <v>“CAJICÁ IDEAL”</v>
          </cell>
          <cell r="D336" t="str">
            <v>5. CAJICÁ IDEAL EN CULTURA CIUDADANA, GOBERNANZA Y CERCANÍA</v>
          </cell>
          <cell r="E336" t="str">
            <v>25. Organismos de Control</v>
          </cell>
          <cell r="F336" t="str">
            <v>18. Control y vigilancia</v>
          </cell>
          <cell r="G336"/>
          <cell r="H336">
            <v>100</v>
          </cell>
          <cell r="I336" t="str">
            <v xml:space="preserve">Mejorar el Índice de Desempeño Municipal en 10 puntos </v>
          </cell>
          <cell r="J336" t="str">
            <v xml:space="preserve">Porcentaje </v>
          </cell>
          <cell r="K336">
            <v>73.8</v>
          </cell>
          <cell r="L336"/>
          <cell r="M336">
            <v>83.8</v>
          </cell>
          <cell r="N336" t="str">
            <v>Departamento Nacional de Planeación 2021</v>
          </cell>
          <cell r="O336" t="str">
            <v>2501004. Servicio de control fiscal participativo</v>
          </cell>
          <cell r="P336" t="str">
            <v>250100401. Estrategias implementadas</v>
          </cell>
          <cell r="Q336" t="str">
            <v>73. Vigilancia de la Gestión</v>
          </cell>
          <cell r="R336" t="str">
            <v>Secretaría de Planeación</v>
          </cell>
          <cell r="S336">
            <v>333</v>
          </cell>
          <cell r="T336" t="str">
            <v>Establecer 1 estrategia anual de seguimiento, monitoreo, evaluación y rendición de cuentas del Plan de Desarrollo Municipal</v>
          </cell>
          <cell r="U336" t="str">
            <v>Plan de Desarrollo Municipal</v>
          </cell>
          <cell r="V336" t="str">
            <v>Número</v>
          </cell>
          <cell r="W336"/>
          <cell r="X336">
            <v>1</v>
          </cell>
          <cell r="Y336">
            <v>0</v>
          </cell>
          <cell r="Z336" t="str">
            <v>MA</v>
          </cell>
          <cell r="AA336">
            <v>0.29498525073746312</v>
          </cell>
          <cell r="AB336">
            <v>6.25E-2</v>
          </cell>
          <cell r="AC336">
            <v>6.25E-2</v>
          </cell>
          <cell r="AD336">
            <v>0</v>
          </cell>
          <cell r="AE336">
            <v>0</v>
          </cell>
          <cell r="AF336"/>
          <cell r="AG336"/>
          <cell r="AH336"/>
          <cell r="AI336"/>
          <cell r="AJ336"/>
          <cell r="AK336"/>
          <cell r="AL336" t="str">
            <v>16. Paz, justicia e instituciones sólidas</v>
          </cell>
          <cell r="AM336" t="str">
            <v>Comunidad</v>
          </cell>
          <cell r="AN336"/>
          <cell r="AO336">
            <v>0.25</v>
          </cell>
          <cell r="AP336">
            <v>0.3115264797507788</v>
          </cell>
          <cell r="AQ336">
            <v>0.25</v>
          </cell>
          <cell r="AR336">
            <v>0.29850746268656714</v>
          </cell>
          <cell r="AS336">
            <v>0.25</v>
          </cell>
          <cell r="AT336">
            <v>0.30864197530864196</v>
          </cell>
          <cell r="AU336">
            <v>0.25</v>
          </cell>
          <cell r="AV336">
            <v>0.30769230769230771</v>
          </cell>
          <cell r="AW336">
            <v>0.25</v>
          </cell>
          <cell r="AX336">
            <v>100</v>
          </cell>
          <cell r="AY336">
            <v>0</v>
          </cell>
          <cell r="AZ336">
            <v>0</v>
          </cell>
          <cell r="BA336">
            <v>0</v>
          </cell>
          <cell r="BB336">
            <v>0</v>
          </cell>
          <cell r="BC336">
            <v>0</v>
          </cell>
          <cell r="BD336">
            <v>0</v>
          </cell>
          <cell r="BE336">
            <v>0.3115264797507788</v>
          </cell>
          <cell r="BF336">
            <v>0</v>
          </cell>
          <cell r="BG336">
            <v>0</v>
          </cell>
          <cell r="BH336">
            <v>0</v>
          </cell>
          <cell r="BI336">
            <v>1.8436578171091445E-2</v>
          </cell>
          <cell r="BJ336">
            <v>15000000</v>
          </cell>
          <cell r="BK336"/>
          <cell r="BL336"/>
          <cell r="BM336"/>
          <cell r="BN336"/>
          <cell r="BO336"/>
          <cell r="BP336">
            <v>15000000</v>
          </cell>
          <cell r="BQ336"/>
          <cell r="BR336"/>
          <cell r="BS336"/>
          <cell r="BT336"/>
          <cell r="BU336"/>
          <cell r="BV336"/>
          <cell r="BW336"/>
          <cell r="BX336"/>
          <cell r="BY336"/>
          <cell r="BZ336">
            <v>15000000</v>
          </cell>
          <cell r="CA336"/>
          <cell r="CB336"/>
          <cell r="CC336"/>
          <cell r="CD336"/>
          <cell r="CE336"/>
          <cell r="CF336">
            <v>15000000</v>
          </cell>
          <cell r="CG336"/>
          <cell r="CH336"/>
          <cell r="CI336"/>
          <cell r="CJ336"/>
          <cell r="CK336"/>
          <cell r="CL336"/>
          <cell r="CM336"/>
          <cell r="CN336"/>
          <cell r="CO336"/>
          <cell r="CP336"/>
          <cell r="CQ336">
            <v>0</v>
          </cell>
          <cell r="CR336">
            <v>0</v>
          </cell>
          <cell r="CS336">
            <v>0</v>
          </cell>
          <cell r="CT336">
            <v>0</v>
          </cell>
          <cell r="CU336">
            <v>0</v>
          </cell>
          <cell r="CV336">
            <v>0</v>
          </cell>
          <cell r="CW336">
            <v>0</v>
          </cell>
          <cell r="CX336">
            <v>0</v>
          </cell>
          <cell r="CY336">
            <v>0</v>
          </cell>
          <cell r="CZ336">
            <v>0</v>
          </cell>
          <cell r="DA336">
            <v>0</v>
          </cell>
          <cell r="DB336">
            <v>0</v>
          </cell>
          <cell r="DC336">
            <v>0</v>
          </cell>
          <cell r="DD336">
            <v>0</v>
          </cell>
          <cell r="DE336">
            <v>0</v>
          </cell>
          <cell r="DF336">
            <v>0</v>
          </cell>
          <cell r="DG336">
            <v>0</v>
          </cell>
          <cell r="DH336">
            <v>0</v>
          </cell>
          <cell r="DI336">
            <v>170500000</v>
          </cell>
          <cell r="DJ336"/>
          <cell r="DK336"/>
          <cell r="DL336"/>
          <cell r="DM336"/>
          <cell r="DN336"/>
          <cell r="DO336"/>
          <cell r="DP336">
            <v>170500000</v>
          </cell>
          <cell r="DQ336"/>
          <cell r="DR336"/>
          <cell r="DS336"/>
          <cell r="DT336"/>
          <cell r="DU336"/>
          <cell r="DV336"/>
          <cell r="DW336">
            <v>0</v>
          </cell>
          <cell r="DX336"/>
          <cell r="DY336">
            <v>0</v>
          </cell>
          <cell r="DZ336"/>
          <cell r="EA336">
            <v>0</v>
          </cell>
          <cell r="EB336">
            <v>0</v>
          </cell>
          <cell r="EC336">
            <v>0</v>
          </cell>
          <cell r="ED336">
            <v>0</v>
          </cell>
          <cell r="EE336"/>
          <cell r="EF336">
            <v>0</v>
          </cell>
          <cell r="EG336">
            <v>0</v>
          </cell>
          <cell r="EH336">
            <v>0</v>
          </cell>
          <cell r="EI336">
            <v>0</v>
          </cell>
          <cell r="EJ336">
            <v>0</v>
          </cell>
          <cell r="EK336">
            <v>0</v>
          </cell>
          <cell r="EL336">
            <v>0</v>
          </cell>
          <cell r="EM336">
            <v>0</v>
          </cell>
          <cell r="EN336">
            <v>0</v>
          </cell>
          <cell r="EO336"/>
          <cell r="EP336">
            <v>0</v>
          </cell>
          <cell r="EQ336">
            <v>0</v>
          </cell>
          <cell r="ER336">
            <v>0</v>
          </cell>
          <cell r="ES336">
            <v>0</v>
          </cell>
          <cell r="ET336">
            <v>0</v>
          </cell>
          <cell r="EU336">
            <v>0</v>
          </cell>
          <cell r="EV336">
            <v>0</v>
          </cell>
          <cell r="EW336">
            <v>0</v>
          </cell>
          <cell r="EX336">
            <v>0</v>
          </cell>
          <cell r="EY336">
            <v>0</v>
          </cell>
          <cell r="EZ336">
            <v>0</v>
          </cell>
          <cell r="FA336">
            <v>0</v>
          </cell>
          <cell r="FB336">
            <v>0</v>
          </cell>
          <cell r="FC336">
            <v>0</v>
          </cell>
          <cell r="FD336">
            <v>0</v>
          </cell>
          <cell r="FE336">
            <v>0</v>
          </cell>
          <cell r="FF336">
            <v>0</v>
          </cell>
          <cell r="FG336">
            <v>0</v>
          </cell>
          <cell r="FH336">
            <v>159135000</v>
          </cell>
          <cell r="FI336">
            <v>0</v>
          </cell>
          <cell r="FJ336"/>
          <cell r="FK336"/>
          <cell r="FL336"/>
          <cell r="FM336">
            <v>0</v>
          </cell>
          <cell r="FN336">
            <v>159135000</v>
          </cell>
          <cell r="FO336">
            <v>0</v>
          </cell>
          <cell r="FP336"/>
          <cell r="FQ336"/>
          <cell r="FR336"/>
          <cell r="FS336"/>
          <cell r="FT336"/>
          <cell r="FU336"/>
          <cell r="FV336">
            <v>0</v>
          </cell>
          <cell r="FW336"/>
          <cell r="FX336">
            <v>0</v>
          </cell>
          <cell r="FY336">
            <v>0</v>
          </cell>
          <cell r="FZ336">
            <v>0</v>
          </cell>
          <cell r="GA336">
            <v>0</v>
          </cell>
          <cell r="GB336">
            <v>0</v>
          </cell>
          <cell r="GC336">
            <v>0</v>
          </cell>
          <cell r="GD336">
            <v>0</v>
          </cell>
          <cell r="GE336">
            <v>0</v>
          </cell>
          <cell r="GF336">
            <v>0</v>
          </cell>
          <cell r="GG336">
            <v>0</v>
          </cell>
          <cell r="GH336">
            <v>0</v>
          </cell>
          <cell r="GI336">
            <v>0</v>
          </cell>
          <cell r="GJ336">
            <v>0</v>
          </cell>
          <cell r="GK336">
            <v>0</v>
          </cell>
          <cell r="GL336">
            <v>0</v>
          </cell>
          <cell r="GM336">
            <v>0</v>
          </cell>
          <cell r="GN336"/>
          <cell r="GO336">
            <v>0</v>
          </cell>
          <cell r="GP336">
            <v>0</v>
          </cell>
          <cell r="GQ336">
            <v>0</v>
          </cell>
          <cell r="GR336">
            <v>0</v>
          </cell>
          <cell r="GS336">
            <v>0</v>
          </cell>
          <cell r="GT336">
            <v>0</v>
          </cell>
          <cell r="GU336">
            <v>0</v>
          </cell>
          <cell r="GV336">
            <v>0</v>
          </cell>
          <cell r="GW336">
            <v>0</v>
          </cell>
          <cell r="GX336">
            <v>0</v>
          </cell>
          <cell r="GY336">
            <v>0</v>
          </cell>
          <cell r="GZ336">
            <v>0</v>
          </cell>
          <cell r="HA336">
            <v>0</v>
          </cell>
          <cell r="HB336">
            <v>0</v>
          </cell>
          <cell r="HC336">
            <v>0</v>
          </cell>
          <cell r="HD336">
            <v>0</v>
          </cell>
          <cell r="HE336">
            <v>0</v>
          </cell>
          <cell r="HF336">
            <v>0</v>
          </cell>
          <cell r="HG336">
            <v>163909050</v>
          </cell>
          <cell r="HH336">
            <v>0</v>
          </cell>
          <cell r="HI336"/>
          <cell r="HJ336"/>
          <cell r="HK336"/>
          <cell r="HL336">
            <v>0</v>
          </cell>
          <cell r="HM336">
            <v>163909050</v>
          </cell>
          <cell r="HN336">
            <v>0</v>
          </cell>
          <cell r="HO336"/>
          <cell r="HP336"/>
          <cell r="HQ336"/>
          <cell r="HR336"/>
          <cell r="HS336"/>
          <cell r="HT336"/>
          <cell r="HU336">
            <v>0</v>
          </cell>
          <cell r="HV336"/>
          <cell r="HW336">
            <v>0</v>
          </cell>
          <cell r="HX336">
            <v>0</v>
          </cell>
          <cell r="HY336">
            <v>0</v>
          </cell>
          <cell r="HZ336">
            <v>0</v>
          </cell>
          <cell r="IA336">
            <v>0</v>
          </cell>
          <cell r="IB336">
            <v>0</v>
          </cell>
          <cell r="IC336">
            <v>0</v>
          </cell>
          <cell r="ID336">
            <v>0</v>
          </cell>
          <cell r="IE336">
            <v>0</v>
          </cell>
          <cell r="IF336">
            <v>0</v>
          </cell>
          <cell r="IG336">
            <v>0</v>
          </cell>
          <cell r="IH336">
            <v>0</v>
          </cell>
          <cell r="II336">
            <v>0</v>
          </cell>
          <cell r="IJ336">
            <v>0</v>
          </cell>
          <cell r="IK336">
            <v>0</v>
          </cell>
          <cell r="IL336">
            <v>0</v>
          </cell>
          <cell r="IM336"/>
          <cell r="IN336">
            <v>0</v>
          </cell>
          <cell r="IO336">
            <v>0</v>
          </cell>
          <cell r="IP336">
            <v>0</v>
          </cell>
          <cell r="IQ336">
            <v>0</v>
          </cell>
          <cell r="IR336">
            <v>0</v>
          </cell>
          <cell r="IS336">
            <v>0</v>
          </cell>
          <cell r="IT336">
            <v>0</v>
          </cell>
          <cell r="IU336">
            <v>0</v>
          </cell>
          <cell r="IV336">
            <v>0</v>
          </cell>
          <cell r="IW336">
            <v>0</v>
          </cell>
          <cell r="IX336">
            <v>0</v>
          </cell>
          <cell r="IY336">
            <v>0</v>
          </cell>
          <cell r="IZ336">
            <v>0</v>
          </cell>
          <cell r="JA336">
            <v>0</v>
          </cell>
          <cell r="JB336">
            <v>0</v>
          </cell>
          <cell r="JC336">
            <v>0</v>
          </cell>
          <cell r="JD336">
            <v>0</v>
          </cell>
          <cell r="JE336">
            <v>0</v>
          </cell>
          <cell r="JF336">
            <v>508544050</v>
          </cell>
          <cell r="JG336">
            <v>0</v>
          </cell>
          <cell r="JH336">
            <v>0</v>
          </cell>
          <cell r="JI336">
            <v>0</v>
          </cell>
          <cell r="JJ336">
            <v>0</v>
          </cell>
          <cell r="JK336">
            <v>0</v>
          </cell>
          <cell r="JL336">
            <v>338044050</v>
          </cell>
          <cell r="JM336">
            <v>170500000</v>
          </cell>
          <cell r="JN336">
            <v>0</v>
          </cell>
          <cell r="JO336">
            <v>0</v>
          </cell>
          <cell r="JP336">
            <v>0</v>
          </cell>
          <cell r="JQ336">
            <v>0</v>
          </cell>
          <cell r="JR336">
            <v>0</v>
          </cell>
          <cell r="JS336">
            <v>0</v>
          </cell>
          <cell r="JT336">
            <v>0</v>
          </cell>
          <cell r="JU336">
            <v>0</v>
          </cell>
          <cell r="JV336">
            <v>15000000</v>
          </cell>
          <cell r="JW336">
            <v>0</v>
          </cell>
          <cell r="JX336">
            <v>0</v>
          </cell>
          <cell r="JY336">
            <v>0</v>
          </cell>
          <cell r="JZ336">
            <v>0</v>
          </cell>
          <cell r="KA336">
            <v>0</v>
          </cell>
          <cell r="KB336">
            <v>15000000</v>
          </cell>
          <cell r="KC336">
            <v>0</v>
          </cell>
          <cell r="KD336">
            <v>0</v>
          </cell>
          <cell r="KE336">
            <v>0</v>
          </cell>
          <cell r="KF336">
            <v>0</v>
          </cell>
          <cell r="KG336">
            <v>0</v>
          </cell>
          <cell r="KH336">
            <v>0</v>
          </cell>
          <cell r="KI336">
            <v>0</v>
          </cell>
          <cell r="KJ336">
            <v>0</v>
          </cell>
          <cell r="KK336">
            <v>0</v>
          </cell>
          <cell r="KL336"/>
          <cell r="KM336">
            <v>0</v>
          </cell>
          <cell r="KN336">
            <v>0</v>
          </cell>
          <cell r="KO336">
            <v>0</v>
          </cell>
          <cell r="KP336">
            <v>0</v>
          </cell>
          <cell r="KQ336">
            <v>0</v>
          </cell>
          <cell r="KR336">
            <v>0</v>
          </cell>
          <cell r="KS336">
            <v>0</v>
          </cell>
          <cell r="KT336">
            <v>0</v>
          </cell>
          <cell r="KU336">
            <v>0</v>
          </cell>
          <cell r="KV336">
            <v>0</v>
          </cell>
          <cell r="KW336">
            <v>0</v>
          </cell>
          <cell r="KX336">
            <v>0</v>
          </cell>
          <cell r="KY336">
            <v>0</v>
          </cell>
          <cell r="KZ336">
            <v>0</v>
          </cell>
          <cell r="LA336">
            <v>0</v>
          </cell>
          <cell r="LB336">
            <v>0</v>
          </cell>
          <cell r="LC336">
            <v>0</v>
          </cell>
          <cell r="LD336">
            <v>0</v>
          </cell>
        </row>
        <row r="337">
          <cell r="B337">
            <v>334</v>
          </cell>
          <cell r="C337" t="str">
            <v>“CAJICÁ IDEAL”</v>
          </cell>
          <cell r="D337" t="str">
            <v>5. CAJICÁ IDEAL EN CULTURA CIUDADANA, GOBERNANZA Y CERCANÍA</v>
          </cell>
          <cell r="E337" t="str">
            <v>25. Organismos de Control</v>
          </cell>
          <cell r="F337" t="str">
            <v>18. Control y vigilancia</v>
          </cell>
          <cell r="G337"/>
          <cell r="H337">
            <v>100</v>
          </cell>
          <cell r="I337" t="str">
            <v xml:space="preserve">Mejorar el Índice de Desempeño Municipal en 10 puntos </v>
          </cell>
          <cell r="J337" t="str">
            <v xml:space="preserve">Porcentaje </v>
          </cell>
          <cell r="K337">
            <v>73.8</v>
          </cell>
          <cell r="L337"/>
          <cell r="M337">
            <v>83.8</v>
          </cell>
          <cell r="N337" t="str">
            <v>Departamento Nacional de Planeación 2021</v>
          </cell>
          <cell r="O337" t="str">
            <v>2501017. Servicio de seguimiento de políticas publicas</v>
          </cell>
          <cell r="P337" t="str">
            <v>250101700. Políticas públicas de control y vigilancia fiscal con procesos de seguimiento realizados</v>
          </cell>
          <cell r="Q337" t="str">
            <v>73. Vigilancia de la Gestión</v>
          </cell>
          <cell r="R337" t="str">
            <v>Secretaría de Planeación</v>
          </cell>
          <cell r="S337">
            <v>334</v>
          </cell>
          <cell r="T337" t="str">
            <v>Elaborar e Implementar 1 estrategia anual para el seguimiento, monitoreo, evaluación y rendición de cuentas de las políticas públicas y planes sectoriales del municipio</v>
          </cell>
          <cell r="U337" t="str">
            <v xml:space="preserve">Estrategia para el seguimiento, monitoreo, evaluación y rendición de cuentas de las políticas públicas y planes sectoriales </v>
          </cell>
          <cell r="V337" t="str">
            <v>Número</v>
          </cell>
          <cell r="W337"/>
          <cell r="X337">
            <v>1</v>
          </cell>
          <cell r="Y337">
            <v>0</v>
          </cell>
          <cell r="Z337" t="str">
            <v>MA</v>
          </cell>
          <cell r="AA337">
            <v>0.29498525073746312</v>
          </cell>
          <cell r="AB337">
            <v>0.25</v>
          </cell>
          <cell r="AC337">
            <v>0.25</v>
          </cell>
          <cell r="AD337">
            <v>0</v>
          </cell>
          <cell r="AE337">
            <v>0</v>
          </cell>
          <cell r="AF337"/>
          <cell r="AG337"/>
          <cell r="AH337"/>
          <cell r="AI337"/>
          <cell r="AJ337"/>
          <cell r="AK337"/>
          <cell r="AL337" t="str">
            <v>16. Paz, justicia e instituciones sólidas</v>
          </cell>
          <cell r="AM337" t="str">
            <v>Comunidad</v>
          </cell>
          <cell r="AN337"/>
          <cell r="AO337">
            <v>1</v>
          </cell>
          <cell r="AP337">
            <v>0.3115264797507788</v>
          </cell>
          <cell r="AQ337">
            <v>1</v>
          </cell>
          <cell r="AR337">
            <v>0.29850746268656714</v>
          </cell>
          <cell r="AS337">
            <v>1</v>
          </cell>
          <cell r="AT337">
            <v>0.30864197530864196</v>
          </cell>
          <cell r="AU337">
            <v>1</v>
          </cell>
          <cell r="AV337">
            <v>0.30769230769230771</v>
          </cell>
          <cell r="AW337">
            <v>1</v>
          </cell>
          <cell r="AX337">
            <v>100</v>
          </cell>
          <cell r="AY337">
            <v>0</v>
          </cell>
          <cell r="AZ337">
            <v>0</v>
          </cell>
          <cell r="BA337">
            <v>0</v>
          </cell>
          <cell r="BB337">
            <v>0</v>
          </cell>
          <cell r="BC337">
            <v>0</v>
          </cell>
          <cell r="BD337">
            <v>0</v>
          </cell>
          <cell r="BE337">
            <v>0.3115264797507788</v>
          </cell>
          <cell r="BF337">
            <v>0</v>
          </cell>
          <cell r="BG337">
            <v>0</v>
          </cell>
          <cell r="BH337">
            <v>0</v>
          </cell>
          <cell r="BI337">
            <v>7.3746312684365781E-2</v>
          </cell>
          <cell r="BJ337">
            <v>28755418</v>
          </cell>
          <cell r="BK337"/>
          <cell r="BL337"/>
          <cell r="BM337"/>
          <cell r="BN337"/>
          <cell r="BO337"/>
          <cell r="BP337">
            <v>28755418</v>
          </cell>
          <cell r="BQ337"/>
          <cell r="BR337"/>
          <cell r="BS337"/>
          <cell r="BT337"/>
          <cell r="BU337"/>
          <cell r="BV337"/>
          <cell r="BW337"/>
          <cell r="BX337"/>
          <cell r="BY337"/>
          <cell r="BZ337">
            <v>28500000</v>
          </cell>
          <cell r="CA337"/>
          <cell r="CB337"/>
          <cell r="CC337"/>
          <cell r="CD337"/>
          <cell r="CE337"/>
          <cell r="CF337">
            <v>28500000</v>
          </cell>
          <cell r="CG337"/>
          <cell r="CH337"/>
          <cell r="CI337"/>
          <cell r="CJ337"/>
          <cell r="CK337"/>
          <cell r="CL337"/>
          <cell r="CM337"/>
          <cell r="CN337"/>
          <cell r="CO337"/>
          <cell r="CP337"/>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60000000</v>
          </cell>
          <cell r="DJ337"/>
          <cell r="DK337"/>
          <cell r="DL337"/>
          <cell r="DM337"/>
          <cell r="DN337"/>
          <cell r="DO337">
            <v>60000000</v>
          </cell>
          <cell r="DP337"/>
          <cell r="DQ337"/>
          <cell r="DR337"/>
          <cell r="DS337"/>
          <cell r="DT337"/>
          <cell r="DU337"/>
          <cell r="DV337"/>
          <cell r="DW337">
            <v>0</v>
          </cell>
          <cell r="DX337"/>
          <cell r="DY337">
            <v>0</v>
          </cell>
          <cell r="DZ337"/>
          <cell r="EA337">
            <v>0</v>
          </cell>
          <cell r="EB337">
            <v>0</v>
          </cell>
          <cell r="EC337">
            <v>0</v>
          </cell>
          <cell r="ED337">
            <v>0</v>
          </cell>
          <cell r="EE337"/>
          <cell r="EF337">
            <v>0</v>
          </cell>
          <cell r="EG337">
            <v>0</v>
          </cell>
          <cell r="EH337">
            <v>0</v>
          </cell>
          <cell r="EI337">
            <v>0</v>
          </cell>
          <cell r="EJ337">
            <v>0</v>
          </cell>
          <cell r="EK337">
            <v>0</v>
          </cell>
          <cell r="EL337">
            <v>0</v>
          </cell>
          <cell r="EM337">
            <v>0</v>
          </cell>
          <cell r="EN337">
            <v>0</v>
          </cell>
          <cell r="EO337"/>
          <cell r="EP337">
            <v>0</v>
          </cell>
          <cell r="EQ337">
            <v>0</v>
          </cell>
          <cell r="ER337">
            <v>0</v>
          </cell>
          <cell r="ES337">
            <v>0</v>
          </cell>
          <cell r="ET337">
            <v>0</v>
          </cell>
          <cell r="EU337">
            <v>0</v>
          </cell>
          <cell r="EV337">
            <v>0</v>
          </cell>
          <cell r="EW337">
            <v>0</v>
          </cell>
          <cell r="EX337">
            <v>0</v>
          </cell>
          <cell r="EY337">
            <v>0</v>
          </cell>
          <cell r="EZ337">
            <v>0</v>
          </cell>
          <cell r="FA337">
            <v>0</v>
          </cell>
          <cell r="FB337">
            <v>0</v>
          </cell>
          <cell r="FC337">
            <v>0</v>
          </cell>
          <cell r="FD337">
            <v>0</v>
          </cell>
          <cell r="FE337">
            <v>0</v>
          </cell>
          <cell r="FF337">
            <v>0</v>
          </cell>
          <cell r="FG337">
            <v>0</v>
          </cell>
          <cell r="FH337">
            <v>106090000</v>
          </cell>
          <cell r="FI337">
            <v>0</v>
          </cell>
          <cell r="FJ337"/>
          <cell r="FK337"/>
          <cell r="FL337"/>
          <cell r="FM337">
            <v>0</v>
          </cell>
          <cell r="FN337">
            <v>106090000</v>
          </cell>
          <cell r="FO337">
            <v>0</v>
          </cell>
          <cell r="FP337"/>
          <cell r="FQ337"/>
          <cell r="FR337"/>
          <cell r="FS337"/>
          <cell r="FT337"/>
          <cell r="FU337"/>
          <cell r="FV337">
            <v>0</v>
          </cell>
          <cell r="FW337"/>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cell r="GO337">
            <v>0</v>
          </cell>
          <cell r="GP337">
            <v>0</v>
          </cell>
          <cell r="GQ337">
            <v>0</v>
          </cell>
          <cell r="GR337">
            <v>0</v>
          </cell>
          <cell r="GS337">
            <v>0</v>
          </cell>
          <cell r="GT337">
            <v>0</v>
          </cell>
          <cell r="GU337">
            <v>0</v>
          </cell>
          <cell r="GV337">
            <v>0</v>
          </cell>
          <cell r="GW337">
            <v>0</v>
          </cell>
          <cell r="GX337">
            <v>0</v>
          </cell>
          <cell r="GY337">
            <v>0</v>
          </cell>
          <cell r="GZ337">
            <v>0</v>
          </cell>
          <cell r="HA337">
            <v>0</v>
          </cell>
          <cell r="HB337">
            <v>0</v>
          </cell>
          <cell r="HC337">
            <v>0</v>
          </cell>
          <cell r="HD337">
            <v>0</v>
          </cell>
          <cell r="HE337">
            <v>0</v>
          </cell>
          <cell r="HF337">
            <v>0</v>
          </cell>
          <cell r="HG337">
            <v>109272700</v>
          </cell>
          <cell r="HH337">
            <v>0</v>
          </cell>
          <cell r="HI337"/>
          <cell r="HJ337"/>
          <cell r="HK337"/>
          <cell r="HL337">
            <v>0</v>
          </cell>
          <cell r="HM337">
            <v>109272700</v>
          </cell>
          <cell r="HN337">
            <v>0</v>
          </cell>
          <cell r="HO337"/>
          <cell r="HP337"/>
          <cell r="HQ337"/>
          <cell r="HR337"/>
          <cell r="HS337"/>
          <cell r="HT337"/>
          <cell r="HU337">
            <v>0</v>
          </cell>
          <cell r="HV337"/>
          <cell r="HW337">
            <v>0</v>
          </cell>
          <cell r="HX337">
            <v>0</v>
          </cell>
          <cell r="HY337">
            <v>0</v>
          </cell>
          <cell r="HZ337">
            <v>0</v>
          </cell>
          <cell r="IA337">
            <v>0</v>
          </cell>
          <cell r="IB337">
            <v>0</v>
          </cell>
          <cell r="IC337">
            <v>0</v>
          </cell>
          <cell r="ID337">
            <v>0</v>
          </cell>
          <cell r="IE337">
            <v>0</v>
          </cell>
          <cell r="IF337">
            <v>0</v>
          </cell>
          <cell r="IG337">
            <v>0</v>
          </cell>
          <cell r="IH337">
            <v>0</v>
          </cell>
          <cell r="II337">
            <v>0</v>
          </cell>
          <cell r="IJ337">
            <v>0</v>
          </cell>
          <cell r="IK337">
            <v>0</v>
          </cell>
          <cell r="IL337">
            <v>0</v>
          </cell>
          <cell r="IM337"/>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304118118</v>
          </cell>
          <cell r="JG337">
            <v>0</v>
          </cell>
          <cell r="JH337">
            <v>0</v>
          </cell>
          <cell r="JI337">
            <v>0</v>
          </cell>
          <cell r="JJ337">
            <v>0</v>
          </cell>
          <cell r="JK337">
            <v>0</v>
          </cell>
          <cell r="JL337">
            <v>304118118</v>
          </cell>
          <cell r="JM337">
            <v>0</v>
          </cell>
          <cell r="JN337">
            <v>0</v>
          </cell>
          <cell r="JO337">
            <v>0</v>
          </cell>
          <cell r="JP337">
            <v>0</v>
          </cell>
          <cell r="JQ337">
            <v>0</v>
          </cell>
          <cell r="JR337">
            <v>0</v>
          </cell>
          <cell r="JS337">
            <v>0</v>
          </cell>
          <cell r="JT337">
            <v>0</v>
          </cell>
          <cell r="JU337">
            <v>0</v>
          </cell>
          <cell r="JV337">
            <v>28500000</v>
          </cell>
          <cell r="JW337">
            <v>0</v>
          </cell>
          <cell r="JX337">
            <v>0</v>
          </cell>
          <cell r="JY337">
            <v>0</v>
          </cell>
          <cell r="JZ337">
            <v>0</v>
          </cell>
          <cell r="KA337">
            <v>0</v>
          </cell>
          <cell r="KB337">
            <v>28500000</v>
          </cell>
          <cell r="KC337">
            <v>0</v>
          </cell>
          <cell r="KD337">
            <v>0</v>
          </cell>
          <cell r="KE337">
            <v>0</v>
          </cell>
          <cell r="KF337">
            <v>0</v>
          </cell>
          <cell r="KG337">
            <v>0</v>
          </cell>
          <cell r="KH337">
            <v>0</v>
          </cell>
          <cell r="KI337">
            <v>0</v>
          </cell>
          <cell r="KJ337">
            <v>0</v>
          </cell>
          <cell r="KK337">
            <v>0</v>
          </cell>
          <cell r="KL337"/>
          <cell r="KM337">
            <v>0</v>
          </cell>
          <cell r="KN337">
            <v>0</v>
          </cell>
          <cell r="KO337">
            <v>0</v>
          </cell>
          <cell r="KP337">
            <v>0</v>
          </cell>
          <cell r="KQ337">
            <v>0</v>
          </cell>
          <cell r="KR337">
            <v>0</v>
          </cell>
          <cell r="KS337">
            <v>0</v>
          </cell>
          <cell r="KT337">
            <v>0</v>
          </cell>
          <cell r="KU337">
            <v>0</v>
          </cell>
          <cell r="KV337">
            <v>0</v>
          </cell>
          <cell r="KW337">
            <v>0</v>
          </cell>
          <cell r="KX337">
            <v>0</v>
          </cell>
          <cell r="KY337">
            <v>0</v>
          </cell>
          <cell r="KZ337">
            <v>0</v>
          </cell>
          <cell r="LA337">
            <v>0</v>
          </cell>
          <cell r="LB337">
            <v>0</v>
          </cell>
          <cell r="LC337">
            <v>0</v>
          </cell>
          <cell r="LD337">
            <v>0</v>
          </cell>
        </row>
        <row r="338">
          <cell r="B338">
            <v>335</v>
          </cell>
          <cell r="C338" t="str">
            <v>“CAJICÁ IDEAL”</v>
          </cell>
          <cell r="D338" t="str">
            <v>5. CAJICÁ IDEAL EN CULTURA CIUDADANA, GOBERNANZA Y CERCANÍA</v>
          </cell>
          <cell r="E338" t="str">
            <v>25. Organismos de Control</v>
          </cell>
          <cell r="F338" t="str">
            <v>18. Control y vigilancia</v>
          </cell>
          <cell r="G338"/>
          <cell r="H338">
            <v>100</v>
          </cell>
          <cell r="I338" t="str">
            <v xml:space="preserve">Mejorar el Índice de Desempeño Municipal en 10 puntos </v>
          </cell>
          <cell r="J338" t="str">
            <v xml:space="preserve">Porcentaje </v>
          </cell>
          <cell r="K338">
            <v>73.8</v>
          </cell>
          <cell r="L338"/>
          <cell r="M338">
            <v>83.8</v>
          </cell>
          <cell r="N338" t="str">
            <v>Departamento Nacional de Planeación 2021</v>
          </cell>
          <cell r="O338" t="str">
            <v>2501006. Servicio de divulgación para fortalecer la imagen de control fiscal</v>
          </cell>
          <cell r="P338" t="str">
            <v>250100600. Estrategias de comunicación y posicionamiento institucional implementadas</v>
          </cell>
          <cell r="Q338" t="str">
            <v>73. Vigilancia de la Gestión</v>
          </cell>
          <cell r="R338" t="str">
            <v>Secretaría de Planeación</v>
          </cell>
          <cell r="S338">
            <v>335</v>
          </cell>
          <cell r="T338" t="str">
            <v>Elaborar e Implementar anualmente 1 Modelo de Gestión por Resultados que permita articular los procesos de la Alcaldía Municipal</v>
          </cell>
          <cell r="U338" t="str">
            <v>Modelo de Gestión por Resultados</v>
          </cell>
          <cell r="V338" t="str">
            <v>Número</v>
          </cell>
          <cell r="W338"/>
          <cell r="X338">
            <v>1</v>
          </cell>
          <cell r="Y338">
            <v>0</v>
          </cell>
          <cell r="Z338" t="str">
            <v>MA</v>
          </cell>
          <cell r="AA338">
            <v>0.29498525073746312</v>
          </cell>
          <cell r="AB338">
            <v>0.25</v>
          </cell>
          <cell r="AC338">
            <v>0.25</v>
          </cell>
          <cell r="AD338">
            <v>0</v>
          </cell>
          <cell r="AE338">
            <v>0</v>
          </cell>
          <cell r="AF338"/>
          <cell r="AG338"/>
          <cell r="AH338"/>
          <cell r="AI338"/>
          <cell r="AJ338"/>
          <cell r="AK338"/>
          <cell r="AL338" t="str">
            <v>16. Paz, justicia e instituciones sólidas</v>
          </cell>
          <cell r="AM338" t="str">
            <v>Comunidad</v>
          </cell>
          <cell r="AN338"/>
          <cell r="AO338">
            <v>1</v>
          </cell>
          <cell r="AP338">
            <v>0.3115264797507788</v>
          </cell>
          <cell r="AQ338">
            <v>1</v>
          </cell>
          <cell r="AR338">
            <v>0.29850746268656714</v>
          </cell>
          <cell r="AS338">
            <v>1</v>
          </cell>
          <cell r="AT338">
            <v>0.30864197530864196</v>
          </cell>
          <cell r="AU338">
            <v>1</v>
          </cell>
          <cell r="AV338">
            <v>0.30769230769230771</v>
          </cell>
          <cell r="AW338">
            <v>1</v>
          </cell>
          <cell r="AX338">
            <v>100</v>
          </cell>
          <cell r="AY338">
            <v>0</v>
          </cell>
          <cell r="AZ338">
            <v>0</v>
          </cell>
          <cell r="BA338">
            <v>0</v>
          </cell>
          <cell r="BB338">
            <v>0</v>
          </cell>
          <cell r="BC338">
            <v>0</v>
          </cell>
          <cell r="BD338">
            <v>0</v>
          </cell>
          <cell r="BE338">
            <v>0.3115264797507788</v>
          </cell>
          <cell r="BF338">
            <v>0</v>
          </cell>
          <cell r="BG338">
            <v>0</v>
          </cell>
          <cell r="BH338">
            <v>0</v>
          </cell>
          <cell r="BI338">
            <v>7.3746312684365781E-2</v>
          </cell>
          <cell r="BJ338">
            <v>12000000</v>
          </cell>
          <cell r="BK338"/>
          <cell r="BL338"/>
          <cell r="BM338"/>
          <cell r="BN338"/>
          <cell r="BO338"/>
          <cell r="BP338">
            <v>12000000</v>
          </cell>
          <cell r="BQ338"/>
          <cell r="BR338"/>
          <cell r="BS338"/>
          <cell r="BT338"/>
          <cell r="BU338"/>
          <cell r="BV338"/>
          <cell r="BW338"/>
          <cell r="BX338"/>
          <cell r="BY338"/>
          <cell r="BZ338">
            <v>12000000</v>
          </cell>
          <cell r="CA338"/>
          <cell r="CB338"/>
          <cell r="CC338"/>
          <cell r="CD338"/>
          <cell r="CE338"/>
          <cell r="CF338">
            <v>12000000</v>
          </cell>
          <cell r="CG338"/>
          <cell r="CH338"/>
          <cell r="CI338"/>
          <cell r="CJ338"/>
          <cell r="CK338"/>
          <cell r="CL338"/>
          <cell r="CM338"/>
          <cell r="CN338"/>
          <cell r="CO338"/>
          <cell r="CP338"/>
          <cell r="CQ338">
            <v>0</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cell r="DK338"/>
          <cell r="DL338"/>
          <cell r="DM338"/>
          <cell r="DN338"/>
          <cell r="DO338"/>
          <cell r="DP338"/>
          <cell r="DQ338"/>
          <cell r="DR338"/>
          <cell r="DS338"/>
          <cell r="DT338"/>
          <cell r="DU338"/>
          <cell r="DV338"/>
          <cell r="DW338">
            <v>0</v>
          </cell>
          <cell r="DX338"/>
          <cell r="DY338">
            <v>0</v>
          </cell>
          <cell r="DZ338"/>
          <cell r="EA338">
            <v>0</v>
          </cell>
          <cell r="EB338">
            <v>0</v>
          </cell>
          <cell r="EC338">
            <v>0</v>
          </cell>
          <cell r="ED338">
            <v>0</v>
          </cell>
          <cell r="EE338"/>
          <cell r="EF338">
            <v>0</v>
          </cell>
          <cell r="EG338">
            <v>0</v>
          </cell>
          <cell r="EH338">
            <v>0</v>
          </cell>
          <cell r="EI338">
            <v>0</v>
          </cell>
          <cell r="EJ338">
            <v>0</v>
          </cell>
          <cell r="EK338">
            <v>0</v>
          </cell>
          <cell r="EL338">
            <v>0</v>
          </cell>
          <cell r="EM338">
            <v>0</v>
          </cell>
          <cell r="EN338">
            <v>0</v>
          </cell>
          <cell r="EO338"/>
          <cell r="EP338">
            <v>0</v>
          </cell>
          <cell r="EQ338">
            <v>0</v>
          </cell>
          <cell r="ER338">
            <v>0</v>
          </cell>
          <cell r="ES338">
            <v>0</v>
          </cell>
          <cell r="ET338">
            <v>0</v>
          </cell>
          <cell r="EU338">
            <v>0</v>
          </cell>
          <cell r="EV338">
            <v>0</v>
          </cell>
          <cell r="EW338">
            <v>0</v>
          </cell>
          <cell r="EX338">
            <v>0</v>
          </cell>
          <cell r="EY338">
            <v>0</v>
          </cell>
          <cell r="EZ338">
            <v>0</v>
          </cell>
          <cell r="FA338">
            <v>0</v>
          </cell>
          <cell r="FB338">
            <v>0</v>
          </cell>
          <cell r="FC338">
            <v>0</v>
          </cell>
          <cell r="FD338">
            <v>0</v>
          </cell>
          <cell r="FE338">
            <v>0</v>
          </cell>
          <cell r="FF338">
            <v>0</v>
          </cell>
          <cell r="FG338">
            <v>0</v>
          </cell>
          <cell r="FH338">
            <v>0</v>
          </cell>
          <cell r="FI338">
            <v>0</v>
          </cell>
          <cell r="FJ338"/>
          <cell r="FK338"/>
          <cell r="FL338"/>
          <cell r="FM338">
            <v>0</v>
          </cell>
          <cell r="FN338">
            <v>0</v>
          </cell>
          <cell r="FO338">
            <v>0</v>
          </cell>
          <cell r="FP338"/>
          <cell r="FQ338"/>
          <cell r="FR338"/>
          <cell r="FS338"/>
          <cell r="FT338"/>
          <cell r="FU338"/>
          <cell r="FV338">
            <v>0</v>
          </cell>
          <cell r="FW338"/>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cell r="GO338">
            <v>0</v>
          </cell>
          <cell r="GP338">
            <v>0</v>
          </cell>
          <cell r="GQ338">
            <v>0</v>
          </cell>
          <cell r="GR338">
            <v>0</v>
          </cell>
          <cell r="GS338">
            <v>0</v>
          </cell>
          <cell r="GT338">
            <v>0</v>
          </cell>
          <cell r="GU338">
            <v>0</v>
          </cell>
          <cell r="GV338">
            <v>0</v>
          </cell>
          <cell r="GW338">
            <v>0</v>
          </cell>
          <cell r="GX338">
            <v>0</v>
          </cell>
          <cell r="GY338">
            <v>0</v>
          </cell>
          <cell r="GZ338">
            <v>0</v>
          </cell>
          <cell r="HA338">
            <v>0</v>
          </cell>
          <cell r="HB338">
            <v>0</v>
          </cell>
          <cell r="HC338">
            <v>0</v>
          </cell>
          <cell r="HD338">
            <v>0</v>
          </cell>
          <cell r="HE338">
            <v>0</v>
          </cell>
          <cell r="HF338">
            <v>0</v>
          </cell>
          <cell r="HG338">
            <v>0</v>
          </cell>
          <cell r="HH338">
            <v>0</v>
          </cell>
          <cell r="HI338"/>
          <cell r="HJ338"/>
          <cell r="HK338"/>
          <cell r="HL338">
            <v>0</v>
          </cell>
          <cell r="HM338">
            <v>0</v>
          </cell>
          <cell r="HN338">
            <v>0</v>
          </cell>
          <cell r="HO338"/>
          <cell r="HP338"/>
          <cell r="HQ338"/>
          <cell r="HR338"/>
          <cell r="HS338"/>
          <cell r="HT338"/>
          <cell r="HU338">
            <v>0</v>
          </cell>
          <cell r="HV338"/>
          <cell r="HW338">
            <v>0</v>
          </cell>
          <cell r="HX338">
            <v>0</v>
          </cell>
          <cell r="HY338">
            <v>0</v>
          </cell>
          <cell r="HZ338">
            <v>0</v>
          </cell>
          <cell r="IA338">
            <v>0</v>
          </cell>
          <cell r="IB338">
            <v>0</v>
          </cell>
          <cell r="IC338">
            <v>0</v>
          </cell>
          <cell r="ID338">
            <v>0</v>
          </cell>
          <cell r="IE338">
            <v>0</v>
          </cell>
          <cell r="IF338">
            <v>0</v>
          </cell>
          <cell r="IG338">
            <v>0</v>
          </cell>
          <cell r="IH338">
            <v>0</v>
          </cell>
          <cell r="II338">
            <v>0</v>
          </cell>
          <cell r="IJ338">
            <v>0</v>
          </cell>
          <cell r="IK338">
            <v>0</v>
          </cell>
          <cell r="IL338">
            <v>0</v>
          </cell>
          <cell r="IM338"/>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12000000</v>
          </cell>
          <cell r="JG338">
            <v>0</v>
          </cell>
          <cell r="JH338">
            <v>0</v>
          </cell>
          <cell r="JI338">
            <v>0</v>
          </cell>
          <cell r="JJ338">
            <v>0</v>
          </cell>
          <cell r="JK338">
            <v>0</v>
          </cell>
          <cell r="JL338">
            <v>12000000</v>
          </cell>
          <cell r="JM338">
            <v>0</v>
          </cell>
          <cell r="JN338">
            <v>0</v>
          </cell>
          <cell r="JO338">
            <v>0</v>
          </cell>
          <cell r="JP338">
            <v>0</v>
          </cell>
          <cell r="JQ338">
            <v>0</v>
          </cell>
          <cell r="JR338">
            <v>0</v>
          </cell>
          <cell r="JS338">
            <v>0</v>
          </cell>
          <cell r="JT338">
            <v>0</v>
          </cell>
          <cell r="JU338">
            <v>0</v>
          </cell>
          <cell r="JV338">
            <v>12000000</v>
          </cell>
          <cell r="JW338">
            <v>0</v>
          </cell>
          <cell r="JX338">
            <v>0</v>
          </cell>
          <cell r="JY338">
            <v>0</v>
          </cell>
          <cell r="JZ338">
            <v>0</v>
          </cell>
          <cell r="KA338">
            <v>0</v>
          </cell>
          <cell r="KB338">
            <v>12000000</v>
          </cell>
          <cell r="KC338">
            <v>0</v>
          </cell>
          <cell r="KD338">
            <v>0</v>
          </cell>
          <cell r="KE338">
            <v>0</v>
          </cell>
          <cell r="KF338">
            <v>0</v>
          </cell>
          <cell r="KG338">
            <v>0</v>
          </cell>
          <cell r="KH338">
            <v>0</v>
          </cell>
          <cell r="KI338">
            <v>0</v>
          </cell>
          <cell r="KJ338">
            <v>0</v>
          </cell>
          <cell r="KK338">
            <v>0</v>
          </cell>
          <cell r="KL338"/>
          <cell r="KM338">
            <v>0</v>
          </cell>
          <cell r="KN338">
            <v>0</v>
          </cell>
          <cell r="KO338">
            <v>0</v>
          </cell>
          <cell r="KP338">
            <v>0</v>
          </cell>
          <cell r="KQ338">
            <v>0</v>
          </cell>
          <cell r="KR338">
            <v>0</v>
          </cell>
          <cell r="KS338">
            <v>0</v>
          </cell>
          <cell r="KT338">
            <v>0</v>
          </cell>
          <cell r="KU338">
            <v>0</v>
          </cell>
          <cell r="KV338">
            <v>0</v>
          </cell>
          <cell r="KW338">
            <v>0</v>
          </cell>
          <cell r="KX338">
            <v>0</v>
          </cell>
          <cell r="KY338">
            <v>0</v>
          </cell>
          <cell r="KZ338">
            <v>0</v>
          </cell>
          <cell r="LA338">
            <v>0</v>
          </cell>
          <cell r="LB338">
            <v>0</v>
          </cell>
          <cell r="LC338">
            <v>0</v>
          </cell>
          <cell r="LD338">
            <v>0</v>
          </cell>
        </row>
        <row r="339">
          <cell r="B339">
            <v>336</v>
          </cell>
          <cell r="C339" t="str">
            <v>“CAJICÁ IDEAL”</v>
          </cell>
          <cell r="D339" t="str">
            <v>5. CAJICÁ IDEAL EN CULTURA CIUDADANA, GOBERNANZA Y CERCANÍA</v>
          </cell>
          <cell r="E339" t="str">
            <v>25. Organismos de Control</v>
          </cell>
          <cell r="F339" t="str">
            <v>18. Control y vigilancia</v>
          </cell>
          <cell r="G339"/>
          <cell r="H339">
            <v>100</v>
          </cell>
          <cell r="I339" t="str">
            <v xml:space="preserve">Mejorar el Índice de Desempeño Municipal en 10 puntos </v>
          </cell>
          <cell r="J339" t="str">
            <v xml:space="preserve">Porcentaje </v>
          </cell>
          <cell r="K339">
            <v>73.8</v>
          </cell>
          <cell r="L339"/>
          <cell r="M339">
            <v>83.8</v>
          </cell>
          <cell r="N339" t="str">
            <v>Departamento Nacional de Planeación 2021</v>
          </cell>
          <cell r="O339" t="str">
            <v>2501016. Servicio de información implementado</v>
          </cell>
          <cell r="P339" t="str">
            <v>250101600. Sistemas de información para el control y vigilancia fiscal implementados</v>
          </cell>
          <cell r="Q339" t="str">
            <v>73. Vigilancia de la Gestión</v>
          </cell>
          <cell r="R339" t="str">
            <v>Oficina de Control Interno</v>
          </cell>
          <cell r="S339">
            <v>336</v>
          </cell>
          <cell r="T339" t="str">
            <v>Fortalecer 1 sistema de control interno</v>
          </cell>
          <cell r="U339" t="str">
            <v>Control Interno</v>
          </cell>
          <cell r="V339" t="str">
            <v>Número</v>
          </cell>
          <cell r="W339"/>
          <cell r="X339">
            <v>1</v>
          </cell>
          <cell r="Y339">
            <v>0</v>
          </cell>
          <cell r="Z339" t="str">
            <v>MA</v>
          </cell>
          <cell r="AA339">
            <v>0.29498525073746312</v>
          </cell>
          <cell r="AB339">
            <v>0.25</v>
          </cell>
          <cell r="AC339">
            <v>0.25</v>
          </cell>
          <cell r="AD339">
            <v>0</v>
          </cell>
          <cell r="AE339">
            <v>0</v>
          </cell>
          <cell r="AF339"/>
          <cell r="AG339"/>
          <cell r="AH339"/>
          <cell r="AI339"/>
          <cell r="AJ339"/>
          <cell r="AK339"/>
          <cell r="AL339" t="str">
            <v>16. Paz, justicia e instituciones sólidas</v>
          </cell>
          <cell r="AM339" t="str">
            <v>Comunidad</v>
          </cell>
          <cell r="AN339"/>
          <cell r="AO339">
            <v>1</v>
          </cell>
          <cell r="AP339">
            <v>0.3115264797507788</v>
          </cell>
          <cell r="AQ339">
            <v>1</v>
          </cell>
          <cell r="AR339">
            <v>0.29850746268656714</v>
          </cell>
          <cell r="AS339">
            <v>1</v>
          </cell>
          <cell r="AT339">
            <v>0.30864197530864196</v>
          </cell>
          <cell r="AU339">
            <v>1</v>
          </cell>
          <cell r="AV339">
            <v>0.30769230769230771</v>
          </cell>
          <cell r="AW339">
            <v>1</v>
          </cell>
          <cell r="AX339">
            <v>100</v>
          </cell>
          <cell r="AY339">
            <v>0</v>
          </cell>
          <cell r="AZ339">
            <v>0</v>
          </cell>
          <cell r="BA339">
            <v>0</v>
          </cell>
          <cell r="BB339">
            <v>0</v>
          </cell>
          <cell r="BC339">
            <v>0</v>
          </cell>
          <cell r="BD339">
            <v>0</v>
          </cell>
          <cell r="BE339">
            <v>0.3115264797507788</v>
          </cell>
          <cell r="BF339">
            <v>0</v>
          </cell>
          <cell r="BG339">
            <v>0</v>
          </cell>
          <cell r="BH339">
            <v>0</v>
          </cell>
          <cell r="BI339">
            <v>7.3746312684365781E-2</v>
          </cell>
          <cell r="BJ339">
            <v>0</v>
          </cell>
          <cell r="BK339"/>
          <cell r="BL339"/>
          <cell r="BM339"/>
          <cell r="BN339"/>
          <cell r="BO339"/>
          <cell r="BP339"/>
          <cell r="BQ339"/>
          <cell r="BR339"/>
          <cell r="BS339"/>
          <cell r="BT339"/>
          <cell r="BU339"/>
          <cell r="BV339"/>
          <cell r="BW339"/>
          <cell r="BX339"/>
          <cell r="BY339"/>
          <cell r="BZ339">
            <v>0</v>
          </cell>
          <cell r="CA339"/>
          <cell r="CB339"/>
          <cell r="CC339"/>
          <cell r="CD339"/>
          <cell r="CE339"/>
          <cell r="CF339"/>
          <cell r="CG339"/>
          <cell r="CH339"/>
          <cell r="CI339"/>
          <cell r="CJ339"/>
          <cell r="CK339"/>
          <cell r="CL339"/>
          <cell r="CM339"/>
          <cell r="CN339"/>
          <cell r="CO339"/>
          <cell r="CP339"/>
          <cell r="CQ339">
            <v>0</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cell r="DK339"/>
          <cell r="DL339"/>
          <cell r="DM339"/>
          <cell r="DN339"/>
          <cell r="DO339"/>
          <cell r="DP339"/>
          <cell r="DQ339"/>
          <cell r="DR339"/>
          <cell r="DS339"/>
          <cell r="DT339"/>
          <cell r="DU339"/>
          <cell r="DV339"/>
          <cell r="DW339">
            <v>0</v>
          </cell>
          <cell r="DX339"/>
          <cell r="DY339">
            <v>0</v>
          </cell>
          <cell r="DZ339"/>
          <cell r="EA339">
            <v>0</v>
          </cell>
          <cell r="EB339">
            <v>0</v>
          </cell>
          <cell r="EC339">
            <v>0</v>
          </cell>
          <cell r="ED339">
            <v>0</v>
          </cell>
          <cell r="EE339"/>
          <cell r="EF339">
            <v>0</v>
          </cell>
          <cell r="EG339">
            <v>0</v>
          </cell>
          <cell r="EH339">
            <v>0</v>
          </cell>
          <cell r="EI339">
            <v>0</v>
          </cell>
          <cell r="EJ339">
            <v>0</v>
          </cell>
          <cell r="EK339">
            <v>0</v>
          </cell>
          <cell r="EL339">
            <v>0</v>
          </cell>
          <cell r="EM339">
            <v>0</v>
          </cell>
          <cell r="EN339">
            <v>0</v>
          </cell>
          <cell r="EO339"/>
          <cell r="EP339">
            <v>0</v>
          </cell>
          <cell r="EQ339">
            <v>0</v>
          </cell>
          <cell r="ER339">
            <v>0</v>
          </cell>
          <cell r="ES339">
            <v>0</v>
          </cell>
          <cell r="ET339">
            <v>0</v>
          </cell>
          <cell r="EU339">
            <v>0</v>
          </cell>
          <cell r="EV339">
            <v>0</v>
          </cell>
          <cell r="EW339">
            <v>0</v>
          </cell>
          <cell r="EX339">
            <v>0</v>
          </cell>
          <cell r="EY339">
            <v>0</v>
          </cell>
          <cell r="EZ339">
            <v>0</v>
          </cell>
          <cell r="FA339">
            <v>0</v>
          </cell>
          <cell r="FB339">
            <v>0</v>
          </cell>
          <cell r="FC339">
            <v>0</v>
          </cell>
          <cell r="FD339">
            <v>0</v>
          </cell>
          <cell r="FE339">
            <v>0</v>
          </cell>
          <cell r="FF339">
            <v>0</v>
          </cell>
          <cell r="FG339">
            <v>0</v>
          </cell>
          <cell r="FH339">
            <v>0</v>
          </cell>
          <cell r="FI339">
            <v>0</v>
          </cell>
          <cell r="FJ339"/>
          <cell r="FK339"/>
          <cell r="FL339"/>
          <cell r="FM339">
            <v>0</v>
          </cell>
          <cell r="FN339">
            <v>0</v>
          </cell>
          <cell r="FO339">
            <v>0</v>
          </cell>
          <cell r="FP339"/>
          <cell r="FQ339"/>
          <cell r="FR339"/>
          <cell r="FS339"/>
          <cell r="FT339"/>
          <cell r="FU339"/>
          <cell r="FV339">
            <v>0</v>
          </cell>
          <cell r="FW339"/>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cell r="GO339">
            <v>0</v>
          </cell>
          <cell r="GP339">
            <v>0</v>
          </cell>
          <cell r="GQ339">
            <v>0</v>
          </cell>
          <cell r="GR339">
            <v>0</v>
          </cell>
          <cell r="GS339">
            <v>0</v>
          </cell>
          <cell r="GT339">
            <v>0</v>
          </cell>
          <cell r="GU339">
            <v>0</v>
          </cell>
          <cell r="GV339">
            <v>0</v>
          </cell>
          <cell r="GW339">
            <v>0</v>
          </cell>
          <cell r="GX339">
            <v>0</v>
          </cell>
          <cell r="GY339">
            <v>0</v>
          </cell>
          <cell r="GZ339">
            <v>0</v>
          </cell>
          <cell r="HA339">
            <v>0</v>
          </cell>
          <cell r="HB339">
            <v>0</v>
          </cell>
          <cell r="HC339">
            <v>0</v>
          </cell>
          <cell r="HD339">
            <v>0</v>
          </cell>
          <cell r="HE339">
            <v>0</v>
          </cell>
          <cell r="HF339">
            <v>0</v>
          </cell>
          <cell r="HG339">
            <v>0</v>
          </cell>
          <cell r="HH339">
            <v>0</v>
          </cell>
          <cell r="HI339"/>
          <cell r="HJ339"/>
          <cell r="HK339"/>
          <cell r="HL339">
            <v>0</v>
          </cell>
          <cell r="HM339">
            <v>0</v>
          </cell>
          <cell r="HN339">
            <v>0</v>
          </cell>
          <cell r="HO339"/>
          <cell r="HP339"/>
          <cell r="HQ339"/>
          <cell r="HR339"/>
          <cell r="HS339"/>
          <cell r="HT339"/>
          <cell r="HU339">
            <v>0</v>
          </cell>
          <cell r="HV339"/>
          <cell r="HW339">
            <v>0</v>
          </cell>
          <cell r="HX339">
            <v>0</v>
          </cell>
          <cell r="HY339">
            <v>0</v>
          </cell>
          <cell r="HZ339">
            <v>0</v>
          </cell>
          <cell r="IA339">
            <v>0</v>
          </cell>
          <cell r="IB339">
            <v>0</v>
          </cell>
          <cell r="IC339">
            <v>0</v>
          </cell>
          <cell r="ID339">
            <v>0</v>
          </cell>
          <cell r="IE339">
            <v>0</v>
          </cell>
          <cell r="IF339">
            <v>0</v>
          </cell>
          <cell r="IG339">
            <v>0</v>
          </cell>
          <cell r="IH339">
            <v>0</v>
          </cell>
          <cell r="II339">
            <v>0</v>
          </cell>
          <cell r="IJ339">
            <v>0</v>
          </cell>
          <cell r="IK339">
            <v>0</v>
          </cell>
          <cell r="IL339">
            <v>0</v>
          </cell>
          <cell r="IM339"/>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0</v>
          </cell>
          <cell r="JK339">
            <v>0</v>
          </cell>
          <cell r="JL339">
            <v>0</v>
          </cell>
          <cell r="JM339">
            <v>0</v>
          </cell>
          <cell r="JN339">
            <v>0</v>
          </cell>
          <cell r="JO339">
            <v>0</v>
          </cell>
          <cell r="JP339">
            <v>0</v>
          </cell>
          <cell r="JQ339">
            <v>0</v>
          </cell>
          <cell r="JR339">
            <v>0</v>
          </cell>
          <cell r="JS339">
            <v>0</v>
          </cell>
          <cell r="JT339">
            <v>0</v>
          </cell>
          <cell r="JU339">
            <v>0</v>
          </cell>
          <cell r="JV339">
            <v>0</v>
          </cell>
          <cell r="JW339">
            <v>0</v>
          </cell>
          <cell r="JX339">
            <v>0</v>
          </cell>
          <cell r="JY339">
            <v>0</v>
          </cell>
          <cell r="JZ339">
            <v>0</v>
          </cell>
          <cell r="KA339">
            <v>0</v>
          </cell>
          <cell r="KB339">
            <v>0</v>
          </cell>
          <cell r="KC339">
            <v>0</v>
          </cell>
          <cell r="KD339">
            <v>0</v>
          </cell>
          <cell r="KE339">
            <v>0</v>
          </cell>
          <cell r="KF339">
            <v>0</v>
          </cell>
          <cell r="KG339">
            <v>0</v>
          </cell>
          <cell r="KH339">
            <v>0</v>
          </cell>
          <cell r="KI339">
            <v>0</v>
          </cell>
          <cell r="KJ339">
            <v>0</v>
          </cell>
          <cell r="KK339">
            <v>0</v>
          </cell>
          <cell r="KL339"/>
          <cell r="KM339">
            <v>0</v>
          </cell>
          <cell r="KN339">
            <v>0</v>
          </cell>
          <cell r="KO339">
            <v>0</v>
          </cell>
          <cell r="KP339">
            <v>0</v>
          </cell>
          <cell r="KQ339">
            <v>0</v>
          </cell>
          <cell r="KR339">
            <v>0</v>
          </cell>
          <cell r="KS339">
            <v>0</v>
          </cell>
          <cell r="KT339">
            <v>0</v>
          </cell>
          <cell r="KU339">
            <v>0</v>
          </cell>
          <cell r="KV339">
            <v>0</v>
          </cell>
          <cell r="KW339">
            <v>0</v>
          </cell>
          <cell r="KX339">
            <v>0</v>
          </cell>
          <cell r="KY339">
            <v>0</v>
          </cell>
          <cell r="KZ339">
            <v>0</v>
          </cell>
          <cell r="LA339">
            <v>0</v>
          </cell>
          <cell r="LB339">
            <v>0</v>
          </cell>
          <cell r="LC339">
            <v>0</v>
          </cell>
          <cell r="LD339">
            <v>0</v>
          </cell>
        </row>
        <row r="340">
          <cell r="B340">
            <v>337</v>
          </cell>
          <cell r="C340" t="str">
            <v>“CAJICÁ IDEAL”</v>
          </cell>
          <cell r="D340" t="str">
            <v>5. CAJICÁ IDEAL EN CULTURA CIUDADANA, GOBERNANZA Y CERCANÍA</v>
          </cell>
          <cell r="E340" t="str">
            <v>25. Organismos de Control</v>
          </cell>
          <cell r="F340" t="str">
            <v>18. Control y vigilancia</v>
          </cell>
          <cell r="G340"/>
          <cell r="H340">
            <v>101</v>
          </cell>
          <cell r="I340" t="str">
            <v xml:space="preserve">Vincular a 1.000 personas anualmente en programas y acciones tendientes a la resolución de conflictos y la promoción de los derechos humanos </v>
          </cell>
          <cell r="J340" t="str">
            <v xml:space="preserve">Número </v>
          </cell>
          <cell r="K340">
            <v>0</v>
          </cell>
          <cell r="L340"/>
          <cell r="M340">
            <v>1000</v>
          </cell>
          <cell r="N340" t="str">
            <v xml:space="preserve">Alcaldía Municipal </v>
          </cell>
          <cell r="O340" t="str">
            <v>2501018. Servicio de educación informal en áreas relacionadas con el control fiscal</v>
          </cell>
          <cell r="P340" t="str">
            <v>250101800. Personas capacitadas</v>
          </cell>
          <cell r="Q340" t="str">
            <v>73. Vigilancia de la Gestión</v>
          </cell>
          <cell r="R340" t="str">
            <v xml:space="preserve">Oficina Asesora de Control Disciplinario </v>
          </cell>
          <cell r="S340">
            <v>337</v>
          </cell>
          <cell r="T340" t="str">
            <v>Fortalecer y ampliar al 100% el conocimiento del proceso de Control Disciplinario Interno</v>
          </cell>
          <cell r="U340" t="str">
            <v>Control Disciplinario Interno</v>
          </cell>
          <cell r="V340" t="str">
            <v>Porcentaje</v>
          </cell>
          <cell r="W340"/>
          <cell r="X340">
            <v>100</v>
          </cell>
          <cell r="Y340">
            <v>0</v>
          </cell>
          <cell r="Z340" t="str">
            <v>MA</v>
          </cell>
          <cell r="AA340">
            <v>0.29498525073746312</v>
          </cell>
          <cell r="AB340">
            <v>25</v>
          </cell>
          <cell r="AC340">
            <v>0.25</v>
          </cell>
          <cell r="AD340">
            <v>0</v>
          </cell>
          <cell r="AE340">
            <v>0</v>
          </cell>
          <cell r="AF340"/>
          <cell r="AG340"/>
          <cell r="AH340"/>
          <cell r="AI340"/>
          <cell r="AJ340"/>
          <cell r="AK340"/>
          <cell r="AL340" t="str">
            <v>16. Paz, justicia e instituciones sólidas</v>
          </cell>
          <cell r="AM340" t="str">
            <v>Comunidad</v>
          </cell>
          <cell r="AN340"/>
          <cell r="AO340">
            <v>100</v>
          </cell>
          <cell r="AP340">
            <v>0.3115264797507788</v>
          </cell>
          <cell r="AQ340">
            <v>100</v>
          </cell>
          <cell r="AR340">
            <v>0.29850746268656714</v>
          </cell>
          <cell r="AS340">
            <v>100</v>
          </cell>
          <cell r="AT340">
            <v>0.30864197530864196</v>
          </cell>
          <cell r="AU340">
            <v>100</v>
          </cell>
          <cell r="AV340">
            <v>0.30769230769230771</v>
          </cell>
          <cell r="AW340">
            <v>100</v>
          </cell>
          <cell r="AX340">
            <v>100</v>
          </cell>
          <cell r="AY340">
            <v>0</v>
          </cell>
          <cell r="AZ340">
            <v>0</v>
          </cell>
          <cell r="BA340">
            <v>0</v>
          </cell>
          <cell r="BB340">
            <v>0</v>
          </cell>
          <cell r="BC340">
            <v>0</v>
          </cell>
          <cell r="BD340">
            <v>0</v>
          </cell>
          <cell r="BE340">
            <v>0.3115264797507788</v>
          </cell>
          <cell r="BF340">
            <v>0</v>
          </cell>
          <cell r="BG340">
            <v>0</v>
          </cell>
          <cell r="BH340">
            <v>0</v>
          </cell>
          <cell r="BI340">
            <v>7.3746312684365781E-2</v>
          </cell>
          <cell r="BJ340">
            <v>0</v>
          </cell>
          <cell r="BK340"/>
          <cell r="BL340"/>
          <cell r="BM340"/>
          <cell r="BN340"/>
          <cell r="BO340"/>
          <cell r="BP340"/>
          <cell r="BQ340"/>
          <cell r="BR340"/>
          <cell r="BS340"/>
          <cell r="BT340"/>
          <cell r="BU340"/>
          <cell r="BV340"/>
          <cell r="BW340"/>
          <cell r="BX340"/>
          <cell r="BY340"/>
          <cell r="BZ340">
            <v>0</v>
          </cell>
          <cell r="CA340"/>
          <cell r="CB340"/>
          <cell r="CC340"/>
          <cell r="CD340"/>
          <cell r="CE340"/>
          <cell r="CF340"/>
          <cell r="CG340"/>
          <cell r="CH340"/>
          <cell r="CI340"/>
          <cell r="CJ340"/>
          <cell r="CK340"/>
          <cell r="CL340"/>
          <cell r="CM340"/>
          <cell r="CN340"/>
          <cell r="CO340"/>
          <cell r="CP340"/>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cell r="DK340"/>
          <cell r="DL340"/>
          <cell r="DM340"/>
          <cell r="DN340"/>
          <cell r="DO340"/>
          <cell r="DP340"/>
          <cell r="DQ340"/>
          <cell r="DR340"/>
          <cell r="DS340"/>
          <cell r="DT340"/>
          <cell r="DU340"/>
          <cell r="DV340"/>
          <cell r="DW340">
            <v>0</v>
          </cell>
          <cell r="DX340"/>
          <cell r="DY340">
            <v>0</v>
          </cell>
          <cell r="DZ340"/>
          <cell r="EA340">
            <v>0</v>
          </cell>
          <cell r="EB340">
            <v>0</v>
          </cell>
          <cell r="EC340">
            <v>0</v>
          </cell>
          <cell r="ED340">
            <v>0</v>
          </cell>
          <cell r="EE340"/>
          <cell r="EF340">
            <v>0</v>
          </cell>
          <cell r="EG340">
            <v>0</v>
          </cell>
          <cell r="EH340">
            <v>0</v>
          </cell>
          <cell r="EI340">
            <v>0</v>
          </cell>
          <cell r="EJ340">
            <v>0</v>
          </cell>
          <cell r="EK340">
            <v>0</v>
          </cell>
          <cell r="EL340">
            <v>0</v>
          </cell>
          <cell r="EM340">
            <v>0</v>
          </cell>
          <cell r="EN340">
            <v>0</v>
          </cell>
          <cell r="EO340"/>
          <cell r="EP340">
            <v>0</v>
          </cell>
          <cell r="EQ340">
            <v>0</v>
          </cell>
          <cell r="ER340">
            <v>0</v>
          </cell>
          <cell r="ES340">
            <v>0</v>
          </cell>
          <cell r="ET340">
            <v>0</v>
          </cell>
          <cell r="EU340">
            <v>0</v>
          </cell>
          <cell r="EV340">
            <v>0</v>
          </cell>
          <cell r="EW340">
            <v>0</v>
          </cell>
          <cell r="EX340">
            <v>0</v>
          </cell>
          <cell r="EY340">
            <v>0</v>
          </cell>
          <cell r="EZ340">
            <v>0</v>
          </cell>
          <cell r="FA340">
            <v>0</v>
          </cell>
          <cell r="FB340">
            <v>0</v>
          </cell>
          <cell r="FC340">
            <v>0</v>
          </cell>
          <cell r="FD340">
            <v>0</v>
          </cell>
          <cell r="FE340">
            <v>0</v>
          </cell>
          <cell r="FF340">
            <v>0</v>
          </cell>
          <cell r="FG340">
            <v>0</v>
          </cell>
          <cell r="FH340">
            <v>0</v>
          </cell>
          <cell r="FI340">
            <v>0</v>
          </cell>
          <cell r="FJ340"/>
          <cell r="FK340"/>
          <cell r="FL340"/>
          <cell r="FM340">
            <v>0</v>
          </cell>
          <cell r="FN340">
            <v>0</v>
          </cell>
          <cell r="FO340">
            <v>0</v>
          </cell>
          <cell r="FP340"/>
          <cell r="FQ340"/>
          <cell r="FR340"/>
          <cell r="FS340"/>
          <cell r="FT340"/>
          <cell r="FU340"/>
          <cell r="FV340">
            <v>0</v>
          </cell>
          <cell r="FW340"/>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cell r="GO340">
            <v>0</v>
          </cell>
          <cell r="GP340">
            <v>0</v>
          </cell>
          <cell r="GQ340">
            <v>0</v>
          </cell>
          <cell r="GR340">
            <v>0</v>
          </cell>
          <cell r="GS340">
            <v>0</v>
          </cell>
          <cell r="GT340">
            <v>0</v>
          </cell>
          <cell r="GU340">
            <v>0</v>
          </cell>
          <cell r="GV340">
            <v>0</v>
          </cell>
          <cell r="GW340">
            <v>0</v>
          </cell>
          <cell r="GX340">
            <v>0</v>
          </cell>
          <cell r="GY340">
            <v>0</v>
          </cell>
          <cell r="GZ340">
            <v>0</v>
          </cell>
          <cell r="HA340">
            <v>0</v>
          </cell>
          <cell r="HB340">
            <v>0</v>
          </cell>
          <cell r="HC340">
            <v>0</v>
          </cell>
          <cell r="HD340">
            <v>0</v>
          </cell>
          <cell r="HE340">
            <v>0</v>
          </cell>
          <cell r="HF340">
            <v>0</v>
          </cell>
          <cell r="HG340">
            <v>0</v>
          </cell>
          <cell r="HH340">
            <v>0</v>
          </cell>
          <cell r="HI340"/>
          <cell r="HJ340"/>
          <cell r="HK340"/>
          <cell r="HL340">
            <v>0</v>
          </cell>
          <cell r="HM340">
            <v>0</v>
          </cell>
          <cell r="HN340">
            <v>0</v>
          </cell>
          <cell r="HO340"/>
          <cell r="HP340"/>
          <cell r="HQ340"/>
          <cell r="HR340"/>
          <cell r="HS340"/>
          <cell r="HT340"/>
          <cell r="HU340">
            <v>0</v>
          </cell>
          <cell r="HV340"/>
          <cell r="HW340">
            <v>0</v>
          </cell>
          <cell r="HX340">
            <v>0</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v>0</v>
          </cell>
          <cell r="JM340">
            <v>0</v>
          </cell>
          <cell r="JN340">
            <v>0</v>
          </cell>
          <cell r="JO340">
            <v>0</v>
          </cell>
          <cell r="JP340">
            <v>0</v>
          </cell>
          <cell r="JQ340">
            <v>0</v>
          </cell>
          <cell r="JR340">
            <v>0</v>
          </cell>
          <cell r="JS340">
            <v>0</v>
          </cell>
          <cell r="JT340">
            <v>0</v>
          </cell>
          <cell r="JU340">
            <v>0</v>
          </cell>
          <cell r="JV340">
            <v>0</v>
          </cell>
          <cell r="JW340">
            <v>0</v>
          </cell>
          <cell r="JX340">
            <v>0</v>
          </cell>
          <cell r="JY340">
            <v>0</v>
          </cell>
          <cell r="JZ340">
            <v>0</v>
          </cell>
          <cell r="KA340">
            <v>0</v>
          </cell>
          <cell r="KB340">
            <v>0</v>
          </cell>
          <cell r="KC340">
            <v>0</v>
          </cell>
          <cell r="KD340">
            <v>0</v>
          </cell>
          <cell r="KE340">
            <v>0</v>
          </cell>
          <cell r="KF340">
            <v>0</v>
          </cell>
          <cell r="KG340">
            <v>0</v>
          </cell>
          <cell r="KH340">
            <v>0</v>
          </cell>
          <cell r="KI340">
            <v>0</v>
          </cell>
          <cell r="KJ340">
            <v>0</v>
          </cell>
          <cell r="KK340">
            <v>0</v>
          </cell>
          <cell r="KL340"/>
          <cell r="KM340">
            <v>0</v>
          </cell>
          <cell r="KN340">
            <v>0</v>
          </cell>
          <cell r="KO340">
            <v>0</v>
          </cell>
          <cell r="KP340">
            <v>0</v>
          </cell>
          <cell r="KQ340">
            <v>0</v>
          </cell>
          <cell r="KR340">
            <v>0</v>
          </cell>
          <cell r="KS340">
            <v>0</v>
          </cell>
          <cell r="KT340">
            <v>0</v>
          </cell>
          <cell r="KU340">
            <v>0</v>
          </cell>
          <cell r="KV340">
            <v>0</v>
          </cell>
          <cell r="KW340">
            <v>0</v>
          </cell>
          <cell r="KX340">
            <v>0</v>
          </cell>
          <cell r="KY340">
            <v>0</v>
          </cell>
          <cell r="KZ340">
            <v>0</v>
          </cell>
          <cell r="LA340">
            <v>0</v>
          </cell>
          <cell r="LB340">
            <v>0</v>
          </cell>
          <cell r="LC340">
            <v>0</v>
          </cell>
          <cell r="LD340">
            <v>0</v>
          </cell>
        </row>
        <row r="341">
          <cell r="B341">
            <v>338</v>
          </cell>
          <cell r="C341" t="str">
            <v>“CAJICÁ IDEAL”</v>
          </cell>
          <cell r="D341" t="str">
            <v>5. CAJICÁ IDEAL EN CULTURA CIUDADANA, GOBERNANZA Y CERCANÍA</v>
          </cell>
          <cell r="E341" t="str">
            <v>25. Organismos de Control</v>
          </cell>
          <cell r="F341" t="str">
            <v>18. Control y vigilancia</v>
          </cell>
          <cell r="G341"/>
          <cell r="H341">
            <v>101</v>
          </cell>
          <cell r="I341" t="str">
            <v xml:space="preserve">Vincular a 1.000 personas anualmente en programas y acciones tendientes a la resolución de conflictos y la promoción de los derechos humanos </v>
          </cell>
          <cell r="J341" t="str">
            <v xml:space="preserve">Número </v>
          </cell>
          <cell r="K341">
            <v>0</v>
          </cell>
          <cell r="L341"/>
          <cell r="M341">
            <v>1000</v>
          </cell>
          <cell r="N341" t="str">
            <v xml:space="preserve">Alcaldía Municipal </v>
          </cell>
          <cell r="O341" t="str">
            <v>2501001. Documentos de lineamientos técnicos</v>
          </cell>
          <cell r="P341" t="str">
            <v>250100100. Documentos de lineamientos técnicos realizados</v>
          </cell>
          <cell r="Q341" t="str">
            <v>73. Vigilancia de la Gestión</v>
          </cell>
          <cell r="R341" t="str">
            <v>Secretaría de Gobierno y Participación Ciudadana</v>
          </cell>
          <cell r="S341">
            <v>338</v>
          </cell>
          <cell r="T341" t="str">
            <v>Elaborar e Implementar 1 Plan anual para fomentar la construcción de paz, la convivencia familiar, la convivencia comunitaria , los derechos humanos, el derecho internacional humanitario y habilidades para la vida en resolución de conflictos</v>
          </cell>
          <cell r="U341" t="str">
            <v xml:space="preserve">Construcción de Paz, Convivencia Familiar, derechos humanos y derecho internacional humanitario </v>
          </cell>
          <cell r="V341" t="str">
            <v xml:space="preserve">Número </v>
          </cell>
          <cell r="W341"/>
          <cell r="X341">
            <v>1</v>
          </cell>
          <cell r="Y341">
            <v>0</v>
          </cell>
          <cell r="Z341" t="str">
            <v>MA</v>
          </cell>
          <cell r="AA341">
            <v>0.29498525073746312</v>
          </cell>
          <cell r="AB341">
            <v>0.21875</v>
          </cell>
          <cell r="AC341">
            <v>0.21875</v>
          </cell>
          <cell r="AD341">
            <v>0</v>
          </cell>
          <cell r="AE341">
            <v>0</v>
          </cell>
          <cell r="AF341"/>
          <cell r="AG341"/>
          <cell r="AH341"/>
          <cell r="AI341"/>
          <cell r="AJ341"/>
          <cell r="AK341"/>
          <cell r="AL341" t="str">
            <v>16. Paz, justicia e instituciones sólidas</v>
          </cell>
          <cell r="AM341" t="str">
            <v>Comunidad</v>
          </cell>
          <cell r="AN341"/>
          <cell r="AO341">
            <v>1</v>
          </cell>
          <cell r="AP341">
            <v>0.3115264797507788</v>
          </cell>
          <cell r="AQ341">
            <v>1</v>
          </cell>
          <cell r="AR341">
            <v>0.29850746268656714</v>
          </cell>
          <cell r="AS341">
            <v>1</v>
          </cell>
          <cell r="AT341">
            <v>0.30864197530864196</v>
          </cell>
          <cell r="AU341">
            <v>1</v>
          </cell>
          <cell r="AV341">
            <v>0.30769230769230771</v>
          </cell>
          <cell r="AW341">
            <v>0.875</v>
          </cell>
          <cell r="AX341">
            <v>87.5</v>
          </cell>
          <cell r="AY341">
            <v>0</v>
          </cell>
          <cell r="AZ341">
            <v>0</v>
          </cell>
          <cell r="BA341">
            <v>0</v>
          </cell>
          <cell r="BB341">
            <v>0</v>
          </cell>
          <cell r="BC341">
            <v>0</v>
          </cell>
          <cell r="BD341">
            <v>0</v>
          </cell>
          <cell r="BE341">
            <v>0.27258566978193144</v>
          </cell>
          <cell r="BF341">
            <v>0</v>
          </cell>
          <cell r="BG341">
            <v>0</v>
          </cell>
          <cell r="BH341">
            <v>0</v>
          </cell>
          <cell r="BI341">
            <v>6.4528023598820053E-2</v>
          </cell>
          <cell r="BJ341">
            <v>10000000</v>
          </cell>
          <cell r="BK341"/>
          <cell r="BL341"/>
          <cell r="BM341"/>
          <cell r="BN341"/>
          <cell r="BO341"/>
          <cell r="BP341">
            <v>10000000</v>
          </cell>
          <cell r="BQ341"/>
          <cell r="BR341"/>
          <cell r="BS341"/>
          <cell r="BT341"/>
          <cell r="BU341"/>
          <cell r="BV341"/>
          <cell r="BW341"/>
          <cell r="BX341"/>
          <cell r="BY341"/>
          <cell r="BZ341">
            <v>10000000</v>
          </cell>
          <cell r="CA341"/>
          <cell r="CB341"/>
          <cell r="CC341"/>
          <cell r="CD341"/>
          <cell r="CE341"/>
          <cell r="CF341">
            <v>10000000</v>
          </cell>
          <cell r="CG341"/>
          <cell r="CH341"/>
          <cell r="CI341"/>
          <cell r="CJ341"/>
          <cell r="CK341"/>
          <cell r="CL341"/>
          <cell r="CM341"/>
          <cell r="CN341"/>
          <cell r="CO341"/>
          <cell r="CP341"/>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40000001</v>
          </cell>
          <cell r="DJ341"/>
          <cell r="DK341"/>
          <cell r="DL341"/>
          <cell r="DM341"/>
          <cell r="DN341"/>
          <cell r="DO341">
            <v>40000001</v>
          </cell>
          <cell r="DP341"/>
          <cell r="DQ341"/>
          <cell r="DR341"/>
          <cell r="DS341"/>
          <cell r="DT341"/>
          <cell r="DU341"/>
          <cell r="DV341"/>
          <cell r="DW341">
            <v>0</v>
          </cell>
          <cell r="DX341"/>
          <cell r="DY341">
            <v>0</v>
          </cell>
          <cell r="DZ341"/>
          <cell r="EA341">
            <v>0</v>
          </cell>
          <cell r="EB341">
            <v>0</v>
          </cell>
          <cell r="EC341">
            <v>0</v>
          </cell>
          <cell r="ED341">
            <v>0</v>
          </cell>
          <cell r="EE341"/>
          <cell r="EF341">
            <v>0</v>
          </cell>
          <cell r="EG341">
            <v>0</v>
          </cell>
          <cell r="EH341">
            <v>0</v>
          </cell>
          <cell r="EI341">
            <v>0</v>
          </cell>
          <cell r="EJ341">
            <v>0</v>
          </cell>
          <cell r="EK341">
            <v>0</v>
          </cell>
          <cell r="EL341">
            <v>0</v>
          </cell>
          <cell r="EM341">
            <v>0</v>
          </cell>
          <cell r="EN341">
            <v>0</v>
          </cell>
          <cell r="EO341"/>
          <cell r="EP341">
            <v>0</v>
          </cell>
          <cell r="EQ341">
            <v>0</v>
          </cell>
          <cell r="ER341">
            <v>0</v>
          </cell>
          <cell r="ES341">
            <v>0</v>
          </cell>
          <cell r="ET341">
            <v>0</v>
          </cell>
          <cell r="EU341">
            <v>0</v>
          </cell>
          <cell r="EV341">
            <v>0</v>
          </cell>
          <cell r="EW341">
            <v>0</v>
          </cell>
          <cell r="EX341">
            <v>0</v>
          </cell>
          <cell r="EY341">
            <v>0</v>
          </cell>
          <cell r="EZ341">
            <v>0</v>
          </cell>
          <cell r="FA341">
            <v>0</v>
          </cell>
          <cell r="FB341">
            <v>0</v>
          </cell>
          <cell r="FC341">
            <v>0</v>
          </cell>
          <cell r="FD341">
            <v>0</v>
          </cell>
          <cell r="FE341">
            <v>0</v>
          </cell>
          <cell r="FF341">
            <v>0</v>
          </cell>
          <cell r="FG341">
            <v>0</v>
          </cell>
          <cell r="FH341">
            <v>5304500</v>
          </cell>
          <cell r="FI341">
            <v>0</v>
          </cell>
          <cell r="FJ341"/>
          <cell r="FK341"/>
          <cell r="FL341"/>
          <cell r="FM341">
            <v>0</v>
          </cell>
          <cell r="FN341">
            <v>5304500</v>
          </cell>
          <cell r="FO341">
            <v>0</v>
          </cell>
          <cell r="FP341"/>
          <cell r="FQ341"/>
          <cell r="FR341"/>
          <cell r="FS341"/>
          <cell r="FT341"/>
          <cell r="FU341"/>
          <cell r="FV341">
            <v>0</v>
          </cell>
          <cell r="FW341"/>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cell r="GO341">
            <v>0</v>
          </cell>
          <cell r="GP341">
            <v>0</v>
          </cell>
          <cell r="GQ341">
            <v>0</v>
          </cell>
          <cell r="GR341">
            <v>0</v>
          </cell>
          <cell r="GS341">
            <v>0</v>
          </cell>
          <cell r="GT341">
            <v>0</v>
          </cell>
          <cell r="GU341">
            <v>0</v>
          </cell>
          <cell r="GV341">
            <v>0</v>
          </cell>
          <cell r="GW341">
            <v>0</v>
          </cell>
          <cell r="GX341">
            <v>0</v>
          </cell>
          <cell r="GY341">
            <v>0</v>
          </cell>
          <cell r="GZ341">
            <v>0</v>
          </cell>
          <cell r="HA341">
            <v>0</v>
          </cell>
          <cell r="HB341">
            <v>0</v>
          </cell>
          <cell r="HC341">
            <v>0</v>
          </cell>
          <cell r="HD341">
            <v>0</v>
          </cell>
          <cell r="HE341">
            <v>0</v>
          </cell>
          <cell r="HF341">
            <v>0</v>
          </cell>
          <cell r="HG341">
            <v>5463635</v>
          </cell>
          <cell r="HH341">
            <v>0</v>
          </cell>
          <cell r="HI341"/>
          <cell r="HJ341"/>
          <cell r="HK341"/>
          <cell r="HL341">
            <v>0</v>
          </cell>
          <cell r="HM341">
            <v>5463635</v>
          </cell>
          <cell r="HN341">
            <v>0</v>
          </cell>
          <cell r="HO341"/>
          <cell r="HP341"/>
          <cell r="HQ341"/>
          <cell r="HR341"/>
          <cell r="HS341"/>
          <cell r="HT341"/>
          <cell r="HU341">
            <v>0</v>
          </cell>
          <cell r="HV341"/>
          <cell r="HW341">
            <v>0</v>
          </cell>
          <cell r="HX341">
            <v>0</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60768136</v>
          </cell>
          <cell r="JG341">
            <v>0</v>
          </cell>
          <cell r="JH341">
            <v>0</v>
          </cell>
          <cell r="JI341">
            <v>0</v>
          </cell>
          <cell r="JJ341">
            <v>0</v>
          </cell>
          <cell r="JK341">
            <v>0</v>
          </cell>
          <cell r="JL341">
            <v>60768136</v>
          </cell>
          <cell r="JM341">
            <v>0</v>
          </cell>
          <cell r="JN341">
            <v>0</v>
          </cell>
          <cell r="JO341">
            <v>0</v>
          </cell>
          <cell r="JP341">
            <v>0</v>
          </cell>
          <cell r="JQ341">
            <v>0</v>
          </cell>
          <cell r="JR341">
            <v>0</v>
          </cell>
          <cell r="JS341">
            <v>0</v>
          </cell>
          <cell r="JT341">
            <v>0</v>
          </cell>
          <cell r="JU341">
            <v>0</v>
          </cell>
          <cell r="JV341">
            <v>10000000</v>
          </cell>
          <cell r="JW341">
            <v>0</v>
          </cell>
          <cell r="JX341">
            <v>0</v>
          </cell>
          <cell r="JY341">
            <v>0</v>
          </cell>
          <cell r="JZ341">
            <v>0</v>
          </cell>
          <cell r="KA341">
            <v>0</v>
          </cell>
          <cell r="KB341">
            <v>10000000</v>
          </cell>
          <cell r="KC341">
            <v>0</v>
          </cell>
          <cell r="KD341">
            <v>0</v>
          </cell>
          <cell r="KE341">
            <v>0</v>
          </cell>
          <cell r="KF341">
            <v>0</v>
          </cell>
          <cell r="KG341">
            <v>0</v>
          </cell>
          <cell r="KH341">
            <v>0</v>
          </cell>
          <cell r="KI341">
            <v>0</v>
          </cell>
          <cell r="KJ341">
            <v>0</v>
          </cell>
          <cell r="KK341">
            <v>0</v>
          </cell>
          <cell r="KL341"/>
          <cell r="KM341">
            <v>0</v>
          </cell>
          <cell r="KN341">
            <v>0</v>
          </cell>
          <cell r="KO341">
            <v>0</v>
          </cell>
          <cell r="KP341">
            <v>0</v>
          </cell>
          <cell r="KQ341">
            <v>0</v>
          </cell>
          <cell r="KR341">
            <v>0</v>
          </cell>
          <cell r="KS341">
            <v>0</v>
          </cell>
          <cell r="KT341">
            <v>0</v>
          </cell>
          <cell r="KU341">
            <v>0</v>
          </cell>
          <cell r="KV341">
            <v>0</v>
          </cell>
          <cell r="KW341">
            <v>0</v>
          </cell>
          <cell r="KX341">
            <v>0</v>
          </cell>
          <cell r="KY341">
            <v>0</v>
          </cell>
          <cell r="KZ341">
            <v>0</v>
          </cell>
          <cell r="LA341">
            <v>0</v>
          </cell>
          <cell r="LB341">
            <v>0</v>
          </cell>
          <cell r="LC341">
            <v>0</v>
          </cell>
          <cell r="LD341">
            <v>0</v>
          </cell>
        </row>
        <row r="342">
          <cell r="B342">
            <v>339</v>
          </cell>
          <cell r="C342" t="str">
            <v>“CAJICÁ IDEAL”</v>
          </cell>
          <cell r="D342" t="str">
            <v>5. CAJICÁ IDEAL EN CULTURA CIUDADANA, GOBERNANZA Y CERCANÍA</v>
          </cell>
          <cell r="E342" t="str">
            <v>25. Organismos de Control</v>
          </cell>
          <cell r="F342" t="str">
            <v>18. Control y vigilancia</v>
          </cell>
          <cell r="G342"/>
          <cell r="H342">
            <v>101</v>
          </cell>
          <cell r="I342" t="str">
            <v xml:space="preserve">Vincular a 1.000 personas anualmente en programas y acciones tendientes a la resolución de conflictos y la promoción de los derechos humanos </v>
          </cell>
          <cell r="J342" t="str">
            <v xml:space="preserve">Número </v>
          </cell>
          <cell r="K342">
            <v>0</v>
          </cell>
          <cell r="L342"/>
          <cell r="M342">
            <v>1000</v>
          </cell>
          <cell r="N342" t="str">
            <v xml:space="preserve">Alcaldía Municipal </v>
          </cell>
          <cell r="O342" t="str">
            <v>2501021. Servicio de control fiscal participativo</v>
          </cell>
          <cell r="P342" t="str">
            <v>250102100. Estrategias de fortalecimiento de capacidades ciudadanas para el control social implementadas</v>
          </cell>
          <cell r="Q342" t="str">
            <v>73. Vigilancia de la Gestión</v>
          </cell>
          <cell r="R342" t="str">
            <v>Secretaría de Planeación</v>
          </cell>
          <cell r="S342">
            <v>339</v>
          </cell>
          <cell r="T342" t="str">
            <v>Desarrollar 1 estrategia anual para promover y fomentar la Transparencia y la Anticorrupción</v>
          </cell>
          <cell r="U342" t="str">
            <v xml:space="preserve"> Transparencia y la Anticorrupción </v>
          </cell>
          <cell r="V342" t="str">
            <v>Número</v>
          </cell>
          <cell r="W342"/>
          <cell r="X342">
            <v>1</v>
          </cell>
          <cell r="Y342">
            <v>0</v>
          </cell>
          <cell r="Z342" t="str">
            <v>MA</v>
          </cell>
          <cell r="AA342">
            <v>0.29498525073746312</v>
          </cell>
          <cell r="AB342">
            <v>0.25</v>
          </cell>
          <cell r="AC342">
            <v>0.25</v>
          </cell>
          <cell r="AD342">
            <v>0</v>
          </cell>
          <cell r="AE342">
            <v>0</v>
          </cell>
          <cell r="AF342"/>
          <cell r="AG342"/>
          <cell r="AH342"/>
          <cell r="AI342"/>
          <cell r="AJ342"/>
          <cell r="AK342"/>
          <cell r="AL342" t="str">
            <v>16. Paz, justicia e instituciones sólidas</v>
          </cell>
          <cell r="AM342" t="str">
            <v>Comunidad</v>
          </cell>
          <cell r="AN342"/>
          <cell r="AO342">
            <v>1</v>
          </cell>
          <cell r="AP342">
            <v>0.3115264797507788</v>
          </cell>
          <cell r="AQ342">
            <v>1</v>
          </cell>
          <cell r="AR342">
            <v>0.29850746268656714</v>
          </cell>
          <cell r="AS342">
            <v>1</v>
          </cell>
          <cell r="AT342">
            <v>0.30864197530864196</v>
          </cell>
          <cell r="AU342">
            <v>1</v>
          </cell>
          <cell r="AV342">
            <v>0.30769230769230771</v>
          </cell>
          <cell r="AW342">
            <v>1</v>
          </cell>
          <cell r="AX342">
            <v>100</v>
          </cell>
          <cell r="AY342">
            <v>0</v>
          </cell>
          <cell r="AZ342">
            <v>0</v>
          </cell>
          <cell r="BA342">
            <v>0</v>
          </cell>
          <cell r="BB342">
            <v>0</v>
          </cell>
          <cell r="BC342">
            <v>0</v>
          </cell>
          <cell r="BD342">
            <v>0</v>
          </cell>
          <cell r="BE342">
            <v>0.3115264797507788</v>
          </cell>
          <cell r="BF342">
            <v>0</v>
          </cell>
          <cell r="BG342">
            <v>0</v>
          </cell>
          <cell r="BH342">
            <v>0</v>
          </cell>
          <cell r="BI342">
            <v>7.3746312684365781E-2</v>
          </cell>
          <cell r="BJ342">
            <v>0</v>
          </cell>
          <cell r="BK342"/>
          <cell r="BL342"/>
          <cell r="BM342"/>
          <cell r="BN342"/>
          <cell r="BO342"/>
          <cell r="BP342"/>
          <cell r="BQ342"/>
          <cell r="BR342"/>
          <cell r="BS342"/>
          <cell r="BT342"/>
          <cell r="BU342"/>
          <cell r="BV342"/>
          <cell r="BW342"/>
          <cell r="BX342"/>
          <cell r="BY342"/>
          <cell r="BZ342">
            <v>0</v>
          </cell>
          <cell r="CA342"/>
          <cell r="CB342"/>
          <cell r="CC342"/>
          <cell r="CD342"/>
          <cell r="CE342"/>
          <cell r="CF342"/>
          <cell r="CG342"/>
          <cell r="CH342"/>
          <cell r="CI342"/>
          <cell r="CJ342"/>
          <cell r="CK342"/>
          <cell r="CL342"/>
          <cell r="CM342"/>
          <cell r="CN342"/>
          <cell r="CO342"/>
          <cell r="CP342"/>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cell r="DK342"/>
          <cell r="DL342"/>
          <cell r="DM342"/>
          <cell r="DN342"/>
          <cell r="DO342"/>
          <cell r="DP342"/>
          <cell r="DQ342"/>
          <cell r="DR342"/>
          <cell r="DS342"/>
          <cell r="DT342"/>
          <cell r="DU342"/>
          <cell r="DV342"/>
          <cell r="DW342">
            <v>0</v>
          </cell>
          <cell r="DX342"/>
          <cell r="DY342">
            <v>0</v>
          </cell>
          <cell r="DZ342"/>
          <cell r="EA342">
            <v>0</v>
          </cell>
          <cell r="EB342">
            <v>0</v>
          </cell>
          <cell r="EC342">
            <v>0</v>
          </cell>
          <cell r="ED342">
            <v>0</v>
          </cell>
          <cell r="EE342"/>
          <cell r="EF342">
            <v>0</v>
          </cell>
          <cell r="EG342">
            <v>0</v>
          </cell>
          <cell r="EH342">
            <v>0</v>
          </cell>
          <cell r="EI342">
            <v>0</v>
          </cell>
          <cell r="EJ342">
            <v>0</v>
          </cell>
          <cell r="EK342">
            <v>0</v>
          </cell>
          <cell r="EL342">
            <v>0</v>
          </cell>
          <cell r="EM342">
            <v>0</v>
          </cell>
          <cell r="EN342">
            <v>0</v>
          </cell>
          <cell r="EO342"/>
          <cell r="EP342">
            <v>0</v>
          </cell>
          <cell r="EQ342">
            <v>0</v>
          </cell>
          <cell r="ER342">
            <v>0</v>
          </cell>
          <cell r="ES342">
            <v>0</v>
          </cell>
          <cell r="ET342">
            <v>0</v>
          </cell>
          <cell r="EU342">
            <v>0</v>
          </cell>
          <cell r="EV342">
            <v>0</v>
          </cell>
          <cell r="EW342">
            <v>0</v>
          </cell>
          <cell r="EX342">
            <v>0</v>
          </cell>
          <cell r="EY342">
            <v>0</v>
          </cell>
          <cell r="EZ342">
            <v>0</v>
          </cell>
          <cell r="FA342">
            <v>0</v>
          </cell>
          <cell r="FB342">
            <v>0</v>
          </cell>
          <cell r="FC342">
            <v>0</v>
          </cell>
          <cell r="FD342">
            <v>0</v>
          </cell>
          <cell r="FE342">
            <v>0</v>
          </cell>
          <cell r="FF342">
            <v>0</v>
          </cell>
          <cell r="FG342">
            <v>0</v>
          </cell>
          <cell r="FH342">
            <v>0</v>
          </cell>
          <cell r="FI342">
            <v>0</v>
          </cell>
          <cell r="FJ342"/>
          <cell r="FK342"/>
          <cell r="FL342"/>
          <cell r="FM342">
            <v>0</v>
          </cell>
          <cell r="FN342">
            <v>0</v>
          </cell>
          <cell r="FO342">
            <v>0</v>
          </cell>
          <cell r="FP342"/>
          <cell r="FQ342"/>
          <cell r="FR342"/>
          <cell r="FS342"/>
          <cell r="FT342"/>
          <cell r="FU342"/>
          <cell r="FV342">
            <v>0</v>
          </cell>
          <cell r="FW342"/>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cell r="GO342">
            <v>0</v>
          </cell>
          <cell r="GP342">
            <v>0</v>
          </cell>
          <cell r="GQ342">
            <v>0</v>
          </cell>
          <cell r="GR342">
            <v>0</v>
          </cell>
          <cell r="GS342">
            <v>0</v>
          </cell>
          <cell r="GT342">
            <v>0</v>
          </cell>
          <cell r="GU342">
            <v>0</v>
          </cell>
          <cell r="GV342">
            <v>0</v>
          </cell>
          <cell r="GW342">
            <v>0</v>
          </cell>
          <cell r="GX342">
            <v>0</v>
          </cell>
          <cell r="GY342">
            <v>0</v>
          </cell>
          <cell r="GZ342">
            <v>0</v>
          </cell>
          <cell r="HA342">
            <v>0</v>
          </cell>
          <cell r="HB342">
            <v>0</v>
          </cell>
          <cell r="HC342">
            <v>0</v>
          </cell>
          <cell r="HD342">
            <v>0</v>
          </cell>
          <cell r="HE342">
            <v>0</v>
          </cell>
          <cell r="HF342">
            <v>0</v>
          </cell>
          <cell r="HG342">
            <v>0</v>
          </cell>
          <cell r="HH342">
            <v>0</v>
          </cell>
          <cell r="HI342"/>
          <cell r="HJ342"/>
          <cell r="HK342"/>
          <cell r="HL342">
            <v>0</v>
          </cell>
          <cell r="HM342">
            <v>0</v>
          </cell>
          <cell r="HN342">
            <v>0</v>
          </cell>
          <cell r="HO342"/>
          <cell r="HP342"/>
          <cell r="HQ342"/>
          <cell r="HR342"/>
          <cell r="HS342"/>
          <cell r="HT342"/>
          <cell r="HU342">
            <v>0</v>
          </cell>
          <cell r="HV342"/>
          <cell r="HW342">
            <v>0</v>
          </cell>
          <cell r="HX342">
            <v>0</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v>0</v>
          </cell>
          <cell r="JM342">
            <v>0</v>
          </cell>
          <cell r="JN342">
            <v>0</v>
          </cell>
          <cell r="JO342">
            <v>0</v>
          </cell>
          <cell r="JP342">
            <v>0</v>
          </cell>
          <cell r="JQ342">
            <v>0</v>
          </cell>
          <cell r="JR342">
            <v>0</v>
          </cell>
          <cell r="JS342">
            <v>0</v>
          </cell>
          <cell r="JT342">
            <v>0</v>
          </cell>
          <cell r="JU342">
            <v>0</v>
          </cell>
          <cell r="JV342">
            <v>0</v>
          </cell>
          <cell r="JW342">
            <v>0</v>
          </cell>
          <cell r="JX342">
            <v>0</v>
          </cell>
          <cell r="JY342">
            <v>0</v>
          </cell>
          <cell r="JZ342">
            <v>0</v>
          </cell>
          <cell r="KA342">
            <v>0</v>
          </cell>
          <cell r="KB342">
            <v>0</v>
          </cell>
          <cell r="KC342">
            <v>0</v>
          </cell>
          <cell r="KD342">
            <v>0</v>
          </cell>
          <cell r="KE342">
            <v>0</v>
          </cell>
          <cell r="KF342">
            <v>0</v>
          </cell>
          <cell r="KG342">
            <v>0</v>
          </cell>
          <cell r="KH342">
            <v>0</v>
          </cell>
          <cell r="KI342">
            <v>0</v>
          </cell>
          <cell r="KJ342">
            <v>0</v>
          </cell>
          <cell r="KK342">
            <v>0</v>
          </cell>
          <cell r="KL342"/>
          <cell r="KM342">
            <v>0</v>
          </cell>
          <cell r="KN342">
            <v>0</v>
          </cell>
          <cell r="KO342">
            <v>0</v>
          </cell>
          <cell r="KP342">
            <v>0</v>
          </cell>
          <cell r="KQ342">
            <v>0</v>
          </cell>
          <cell r="KR342">
            <v>0</v>
          </cell>
          <cell r="KS342">
            <v>0</v>
          </cell>
          <cell r="KT342">
            <v>0</v>
          </cell>
          <cell r="KU342">
            <v>0</v>
          </cell>
          <cell r="KV342">
            <v>0</v>
          </cell>
          <cell r="KW342">
            <v>0</v>
          </cell>
          <cell r="KX342">
            <v>0</v>
          </cell>
          <cell r="KY342">
            <v>0</v>
          </cell>
          <cell r="KZ342">
            <v>0</v>
          </cell>
          <cell r="LA342">
            <v>0</v>
          </cell>
          <cell r="LB342">
            <v>0</v>
          </cell>
          <cell r="LC342">
            <v>0</v>
          </cell>
          <cell r="LD342">
            <v>0</v>
          </cell>
        </row>
      </sheetData>
      <sheetData sheetId="6"/>
      <sheetData sheetId="7">
        <row r="3">
          <cell r="C3" t="str">
            <v>No. MP</v>
          </cell>
          <cell r="D3" t="str">
            <v>Resonsable</v>
          </cell>
          <cell r="E3" t="str">
            <v>Meta De Producto</v>
          </cell>
          <cell r="F3" t="str">
            <v>Línea Base Mp 2023</v>
          </cell>
          <cell r="G3" t="str">
            <v>Lb 2023 Númerica</v>
          </cell>
          <cell r="H3" t="str">
            <v>Pond_C</v>
          </cell>
          <cell r="I3" t="str">
            <v>Tipo</v>
          </cell>
          <cell r="J3" t="str">
            <v>Planeado_C</v>
          </cell>
          <cell r="K3" t="str">
            <v>Ejec.C</v>
          </cell>
          <cell r="L3" t="str">
            <v>% Avance C</v>
          </cell>
          <cell r="M3" t="str">
            <v>Suma C</v>
          </cell>
          <cell r="N3" t="str">
            <v>Logro Acumulado Cuatrienio</v>
          </cell>
          <cell r="O3" t="str">
            <v>Planeado 2024</v>
          </cell>
          <cell r="P3" t="str">
            <v>Pond_1</v>
          </cell>
          <cell r="Q3" t="str">
            <v>Ejec. 2024</v>
          </cell>
          <cell r="R3" t="str">
            <v>% Avance 2024</v>
          </cell>
          <cell r="S3" t="str">
            <v>suma 2024</v>
          </cell>
          <cell r="T3" t="str">
            <v>Descripción Actividad 2024</v>
          </cell>
          <cell r="U3" t="str">
            <v>Planeada 2025</v>
          </cell>
          <cell r="V3" t="str">
            <v>Pond_2</v>
          </cell>
          <cell r="W3" t="str">
            <v>Ejec. 2025</v>
          </cell>
          <cell r="X3" t="str">
            <v>% Avance 2025</v>
          </cell>
          <cell r="Y3" t="str">
            <v>Suma 2025</v>
          </cell>
          <cell r="Z3" t="str">
            <v>Descripción Actividad 2025</v>
          </cell>
          <cell r="AA3" t="str">
            <v>Planeada 2026</v>
          </cell>
          <cell r="AB3" t="str">
            <v>Pond_3</v>
          </cell>
          <cell r="AC3" t="str">
            <v>Ejec. 2026</v>
          </cell>
          <cell r="AD3" t="str">
            <v>% Avance 2026</v>
          </cell>
          <cell r="AE3" t="str">
            <v>Suma 2026</v>
          </cell>
          <cell r="AF3" t="str">
            <v>Descripción Actividad 2026</v>
          </cell>
          <cell r="AG3" t="str">
            <v>Planeada 2027</v>
          </cell>
          <cell r="AH3" t="str">
            <v>Pond_4</v>
          </cell>
          <cell r="AI3" t="str">
            <v>Ejec. 2027</v>
          </cell>
          <cell r="AJ3" t="str">
            <v>% Avance 2027</v>
          </cell>
          <cell r="AK3" t="str">
            <v>Suma 2027</v>
          </cell>
          <cell r="AL3" t="str">
            <v>Descripción Actividad 2027</v>
          </cell>
        </row>
        <row r="4">
          <cell r="C4">
            <v>1</v>
          </cell>
          <cell r="D4" t="str">
            <v>Secretaría Ambiente y Desarrollo Rural</v>
          </cell>
          <cell r="E4" t="str">
            <v>Elaborar y ejecutar 1 Plan anual para la adquisición de predios, protección y mantenimiento de áreas de reserva hídrica. SRB - ORDEN 4.8 - 4,25</v>
          </cell>
          <cell r="F4" t="str">
            <v xml:space="preserve">Se cuenta con 1 predio de recursos hídricos </v>
          </cell>
          <cell r="G4">
            <v>1</v>
          </cell>
          <cell r="H4">
            <v>1</v>
          </cell>
          <cell r="I4" t="str">
            <v>MA</v>
          </cell>
          <cell r="J4"/>
          <cell r="K4"/>
          <cell r="L4"/>
          <cell r="M4">
            <v>0.18</v>
          </cell>
          <cell r="N4"/>
          <cell r="O4">
            <v>1</v>
          </cell>
          <cell r="P4">
            <v>0.99999999999999989</v>
          </cell>
          <cell r="Q4"/>
          <cell r="R4"/>
          <cell r="S4">
            <v>0.48</v>
          </cell>
          <cell r="T4" t="str">
            <v>REALIZAMOS VISITAS A ÁREAS DE IMPORTANCIA AMBIENTAL EN CONJUNTO CON LA CORPORACIÓN AUTÓNOMA REGIONAL DE CUNDINAMARCA (CAR) - A 5 PREDIOS EN LA VEREDA CHUNTAME Y 1 PREDIO EN TAUSA - QUEDA PENDIENTE LA DECLARACIÓN COMO ZONA IMPORTANCIA HÍDRICA Y REALIZAMOS LOS TRÁMITES ADMINISTRATIVOS NECESARIOS.. CONTAMOS CON UN SERVICIO DE GUARDABOSQUES EN EL PREDIO DEL MUNICIPIO DE TAUSA - LAGUNA VERDE. NO SE PROGRAMO. NO SE REALIZARON ACTIVIDADES . FORMULAMOS EL PLAN ESTRATÉGICO .</v>
          </cell>
          <cell r="U4">
            <v>1</v>
          </cell>
          <cell r="V4">
            <v>0</v>
          </cell>
          <cell r="W4"/>
          <cell r="X4"/>
          <cell r="Y4">
            <v>0</v>
          </cell>
          <cell r="Z4"/>
          <cell r="AA4">
            <v>1</v>
          </cell>
          <cell r="AB4">
            <v>0</v>
          </cell>
          <cell r="AC4"/>
          <cell r="AD4"/>
          <cell r="AE4">
            <v>0</v>
          </cell>
          <cell r="AF4"/>
          <cell r="AG4">
            <v>1</v>
          </cell>
          <cell r="AH4">
            <v>0</v>
          </cell>
          <cell r="AI4"/>
          <cell r="AJ4"/>
          <cell r="AK4">
            <v>0</v>
          </cell>
          <cell r="AL4"/>
        </row>
        <row r="5">
          <cell r="C5">
            <v>1.01</v>
          </cell>
          <cell r="D5" t="str">
            <v>Secretaría Ambiente y Desarrollo Rural</v>
          </cell>
          <cell r="E5" t="str">
            <v>Comprar minimo 1 predio de interés hídrico en el cuatrienio</v>
          </cell>
          <cell r="F5"/>
          <cell r="G5"/>
          <cell r="H5">
            <v>0.2</v>
          </cell>
          <cell r="I5" t="str">
            <v>I</v>
          </cell>
          <cell r="J5">
            <v>1</v>
          </cell>
          <cell r="K5">
            <v>0.4</v>
          </cell>
          <cell r="L5">
            <v>0.4</v>
          </cell>
          <cell r="M5">
            <v>8.0000000000000016E-2</v>
          </cell>
          <cell r="N5"/>
          <cell r="O5">
            <v>1</v>
          </cell>
          <cell r="P5">
            <v>0.7</v>
          </cell>
          <cell r="Q5">
            <v>0.4</v>
          </cell>
          <cell r="R5">
            <v>0.4</v>
          </cell>
          <cell r="S5">
            <v>0.27999999999999997</v>
          </cell>
          <cell r="T5" t="str">
            <v>REALIZAMOS VISITAS A ÁREAS DE IMPORTANCIA AMBIENTAL EN CONJUNTO CON LA CORPORACIÓN AUTÓNOMA REGIONAL DE CUNDINAMARCA (CAR) - A 5 PREDIOS EN LA VEREDA CHUNTAME Y 1 PREDIO EN TAUSA - QUEDA PENDIENTE LA DECLARACIÓN COMO ZONA IMPORTANCIA HÍDRICA Y REALIZAMOS LOS TRÁMITES ADMINISTRATIVOS NECESARIOS.</v>
          </cell>
          <cell r="U5">
            <v>1</v>
          </cell>
          <cell r="V5"/>
          <cell r="W5"/>
          <cell r="X5">
            <v>0</v>
          </cell>
          <cell r="Y5">
            <v>0</v>
          </cell>
          <cell r="Z5"/>
          <cell r="AA5">
            <v>0</v>
          </cell>
          <cell r="AB5"/>
          <cell r="AC5"/>
          <cell r="AD5">
            <v>0</v>
          </cell>
          <cell r="AE5">
            <v>0</v>
          </cell>
          <cell r="AF5"/>
          <cell r="AG5">
            <v>0</v>
          </cell>
          <cell r="AH5"/>
          <cell r="AI5"/>
          <cell r="AJ5">
            <v>0</v>
          </cell>
          <cell r="AK5">
            <v>0</v>
          </cell>
          <cell r="AL5"/>
        </row>
        <row r="6">
          <cell r="C6">
            <v>1.02</v>
          </cell>
          <cell r="D6" t="str">
            <v>Secretaría Ambiente y Desarrollo Rural</v>
          </cell>
          <cell r="E6" t="str">
            <v>Contar con 1 servicio anual de guardabosques</v>
          </cell>
          <cell r="F6"/>
          <cell r="G6"/>
          <cell r="H6">
            <v>0.2</v>
          </cell>
          <cell r="I6" t="str">
            <v>MA</v>
          </cell>
          <cell r="J6">
            <v>1</v>
          </cell>
          <cell r="K6">
            <v>0.25</v>
          </cell>
          <cell r="L6">
            <v>0.25</v>
          </cell>
          <cell r="M6">
            <v>0.05</v>
          </cell>
          <cell r="N6"/>
          <cell r="O6">
            <v>1</v>
          </cell>
          <cell r="P6">
            <v>0.1</v>
          </cell>
          <cell r="Q6">
            <v>1</v>
          </cell>
          <cell r="R6">
            <v>1</v>
          </cell>
          <cell r="S6">
            <v>0.1</v>
          </cell>
          <cell r="T6" t="str">
            <v>CONTAMOS CON UN SERVICIO DE GUARDABOSQUES EN EL PREDIO DEL MUNICIPIO DE TAUSA - LAGUNA VERDE</v>
          </cell>
          <cell r="U6">
            <v>1</v>
          </cell>
          <cell r="V6"/>
          <cell r="W6"/>
          <cell r="X6">
            <v>0</v>
          </cell>
          <cell r="Y6">
            <v>0</v>
          </cell>
          <cell r="Z6"/>
          <cell r="AA6">
            <v>1</v>
          </cell>
          <cell r="AB6"/>
          <cell r="AC6"/>
          <cell r="AD6">
            <v>0</v>
          </cell>
          <cell r="AE6">
            <v>0</v>
          </cell>
          <cell r="AF6"/>
          <cell r="AG6">
            <v>1</v>
          </cell>
          <cell r="AH6"/>
          <cell r="AI6"/>
          <cell r="AJ6">
            <v>0</v>
          </cell>
          <cell r="AK6">
            <v>0</v>
          </cell>
          <cell r="AL6"/>
        </row>
        <row r="7">
          <cell r="C7">
            <v>1.03</v>
          </cell>
          <cell r="D7" t="str">
            <v>Secretaría Ambiente y Desarrollo Rural</v>
          </cell>
          <cell r="E7" t="str">
            <v>Realizar 1 estudio de viabilidad para pago de servicios ambientales en el cuatrienio</v>
          </cell>
          <cell r="F7"/>
          <cell r="G7"/>
          <cell r="H7">
            <v>0.2</v>
          </cell>
          <cell r="I7" t="str">
            <v>I</v>
          </cell>
          <cell r="J7">
            <v>1</v>
          </cell>
          <cell r="K7">
            <v>0</v>
          </cell>
          <cell r="L7">
            <v>0</v>
          </cell>
          <cell r="M7">
            <v>0</v>
          </cell>
          <cell r="N7"/>
          <cell r="O7"/>
          <cell r="P7"/>
          <cell r="Q7"/>
          <cell r="R7">
            <v>0</v>
          </cell>
          <cell r="S7">
            <v>0</v>
          </cell>
          <cell r="T7" t="str">
            <v>NO SE PROGRAMO</v>
          </cell>
          <cell r="U7"/>
          <cell r="V7"/>
          <cell r="W7"/>
          <cell r="X7">
            <v>0</v>
          </cell>
          <cell r="Y7">
            <v>0</v>
          </cell>
          <cell r="Z7"/>
          <cell r="AA7"/>
          <cell r="AB7"/>
          <cell r="AC7"/>
          <cell r="AD7">
            <v>0</v>
          </cell>
          <cell r="AE7">
            <v>0</v>
          </cell>
          <cell r="AF7"/>
          <cell r="AG7"/>
          <cell r="AH7"/>
          <cell r="AI7"/>
          <cell r="AJ7">
            <v>0</v>
          </cell>
          <cell r="AK7">
            <v>0</v>
          </cell>
          <cell r="AL7"/>
        </row>
        <row r="8">
          <cell r="C8">
            <v>1.04</v>
          </cell>
          <cell r="D8" t="str">
            <v>Secretaría Ambiente y Desarrollo Rural</v>
          </cell>
          <cell r="E8" t="str">
            <v>Realizar 1 acción anual de reforestación en zonas de interés hídrico</v>
          </cell>
          <cell r="F8"/>
          <cell r="G8"/>
          <cell r="H8">
            <v>0.2</v>
          </cell>
          <cell r="I8" t="str">
            <v>MA</v>
          </cell>
          <cell r="J8">
            <v>1</v>
          </cell>
          <cell r="K8">
            <v>0</v>
          </cell>
          <cell r="L8">
            <v>0</v>
          </cell>
          <cell r="M8">
            <v>0</v>
          </cell>
          <cell r="N8"/>
          <cell r="O8">
            <v>1</v>
          </cell>
          <cell r="P8">
            <v>0.1</v>
          </cell>
          <cell r="Q8">
            <v>0</v>
          </cell>
          <cell r="R8">
            <v>0</v>
          </cell>
          <cell r="S8">
            <v>0</v>
          </cell>
          <cell r="T8" t="str">
            <v xml:space="preserve">NO SE REALIZARON ACTIVIDADES </v>
          </cell>
          <cell r="U8">
            <v>1</v>
          </cell>
          <cell r="V8"/>
          <cell r="W8"/>
          <cell r="X8">
            <v>0</v>
          </cell>
          <cell r="Y8">
            <v>0</v>
          </cell>
          <cell r="Z8"/>
          <cell r="AA8">
            <v>1</v>
          </cell>
          <cell r="AB8"/>
          <cell r="AC8"/>
          <cell r="AD8">
            <v>0</v>
          </cell>
          <cell r="AE8">
            <v>0</v>
          </cell>
          <cell r="AF8"/>
          <cell r="AG8">
            <v>1</v>
          </cell>
          <cell r="AH8"/>
          <cell r="AI8"/>
          <cell r="AJ8">
            <v>0</v>
          </cell>
          <cell r="AK8">
            <v>0</v>
          </cell>
          <cell r="AL8"/>
        </row>
        <row r="9">
          <cell r="C9">
            <v>1.05</v>
          </cell>
          <cell r="D9" t="str">
            <v>Secretaría Ambiente y Desarrollo Rural</v>
          </cell>
          <cell r="E9" t="str">
            <v>Elaborar 1 Plan para la adquisición de predios, protección y mantenimiento de áreas de reserva hídrica</v>
          </cell>
          <cell r="F9"/>
          <cell r="G9"/>
          <cell r="H9">
            <v>0.2</v>
          </cell>
          <cell r="I9" t="str">
            <v>MA</v>
          </cell>
          <cell r="J9">
            <v>1</v>
          </cell>
          <cell r="K9">
            <v>0.25</v>
          </cell>
          <cell r="L9">
            <v>0.25</v>
          </cell>
          <cell r="M9">
            <v>0.05</v>
          </cell>
          <cell r="N9"/>
          <cell r="O9">
            <v>1</v>
          </cell>
          <cell r="P9">
            <v>0.1</v>
          </cell>
          <cell r="Q9">
            <v>1</v>
          </cell>
          <cell r="R9">
            <v>1</v>
          </cell>
          <cell r="S9">
            <v>0.1</v>
          </cell>
          <cell r="T9" t="str">
            <v xml:space="preserve">FORMULAMOS EL PLAN ESTRATÉGICO </v>
          </cell>
          <cell r="U9"/>
          <cell r="V9"/>
          <cell r="W9"/>
          <cell r="X9">
            <v>0</v>
          </cell>
          <cell r="Y9">
            <v>0</v>
          </cell>
          <cell r="Z9"/>
          <cell r="AA9"/>
          <cell r="AB9"/>
          <cell r="AC9"/>
          <cell r="AD9">
            <v>0</v>
          </cell>
          <cell r="AE9">
            <v>0</v>
          </cell>
          <cell r="AF9"/>
          <cell r="AG9"/>
          <cell r="AH9"/>
          <cell r="AI9"/>
          <cell r="AJ9">
            <v>0</v>
          </cell>
          <cell r="AK9">
            <v>0</v>
          </cell>
          <cell r="AL9"/>
        </row>
        <row r="10">
          <cell r="C10">
            <v>2</v>
          </cell>
          <cell r="D10" t="str">
            <v>Secretaría Ambiente y Desarrollo Rural</v>
          </cell>
          <cell r="E10" t="str">
            <v>Desarrollar 1 estrategia anual para el seguimiento, monitoreo y verificación al cumplimiento de las órdenes de la Sentencia del Río Bogotá. SRB - ORDEN 4.8 - 4.13 - 4.15 - 4,72 - 4,73</v>
          </cell>
          <cell r="F10" t="str">
            <v>Se cuenta con estrategia y plan de acción para el cumplimiento y seguimiento a las ordenes de la Sentencias del Rio Bogotá</v>
          </cell>
          <cell r="G10">
            <v>1</v>
          </cell>
          <cell r="H10">
            <v>0.99999999999999989</v>
          </cell>
          <cell r="I10" t="str">
            <v>MA</v>
          </cell>
          <cell r="J10"/>
          <cell r="K10"/>
          <cell r="L10"/>
          <cell r="M10">
            <v>0.19999999999999998</v>
          </cell>
          <cell r="N10"/>
          <cell r="O10">
            <v>1</v>
          </cell>
          <cell r="P10">
            <v>1</v>
          </cell>
          <cell r="Q10"/>
          <cell r="R10"/>
          <cell r="S10">
            <v>1</v>
          </cell>
          <cell r="T10" t="str">
            <v xml:space="preserve">CUMPLIMOS AL 100% EL PLAN DE ACCIÓN.
ASISTIMOS  A 2 AUDIENCIA VIRTUAL DE VERIFICACIÓN DIRIGIDAS Y CONVOCADAS POR LA MAGISTRADA VILLAMIZAR, LOS DÍAS 31/05/2024 Y 16/10/2024
.REALIZAMOS SEGUIMIENTO AL CUMPLIMIENTO DEL PLAN DE ACCIÓN.REALIZAMOS REPORTE EN LA PLATAFORMA DE SIRIO - PARA VIGENCIA 2023 .12 PAGOS REALIZADOS .ARTICULAMOS LA EJECUCIÓN DEL PLAN DE ACCIÓN CON LAS DEPENDE CIAS RESPONSABLES EN EL MARCO DE LA SENTENCIA DEL RIO BOGOTÁ.SE ASISTIERON A 10 JORNADAS DE TRABAJO, EN DONDE SE CONTÓ CON LA ASISTENCIA DEL VERIFICADOR RICARDO CARRILLO .NO SE SOLICITO - NO SE REALIZO.NO SE HA SOLICITADO .DÍA DEL AGUA - 22 DE MARZO:  REALIZAMOS PUBLICACIÓN EN REDES SOCIALES SOBRE LA IMPORTANCIA DEL AGUA .DÍA DEL AGUA - 12 DE MAYO :  REALIZAMOS PUBLICACIÓN EN REDES SOCIALES SOBRE LA IMPORTANCIA DEL AGUA Y PRESENCIA DE LA SECRETARIA EN EL MUNICIPIO DE CHIA  </v>
          </cell>
          <cell r="U10"/>
          <cell r="V10">
            <v>0</v>
          </cell>
          <cell r="W10"/>
          <cell r="X10"/>
          <cell r="Y10">
            <v>0</v>
          </cell>
          <cell r="Z10"/>
          <cell r="AA10"/>
          <cell r="AB10">
            <v>0</v>
          </cell>
          <cell r="AC10"/>
          <cell r="AD10"/>
          <cell r="AE10">
            <v>0</v>
          </cell>
          <cell r="AF10"/>
          <cell r="AG10">
            <v>1</v>
          </cell>
          <cell r="AH10">
            <v>0</v>
          </cell>
          <cell r="AI10"/>
          <cell r="AJ10"/>
          <cell r="AK10">
            <v>0</v>
          </cell>
          <cell r="AL10"/>
        </row>
        <row r="11">
          <cell r="C11">
            <v>2.0099999999999998</v>
          </cell>
          <cell r="D11" t="str">
            <v>Secretaría Ambiente y Desarrollo Rural</v>
          </cell>
          <cell r="E11" t="str">
            <v>Ejecutar 1 Plan de acción anual para el cumplimiento de los órdenes de la SRB</v>
          </cell>
          <cell r="F11"/>
          <cell r="G11"/>
          <cell r="H11">
            <v>0.1</v>
          </cell>
          <cell r="I11" t="str">
            <v>MA</v>
          </cell>
          <cell r="J11">
            <v>1</v>
          </cell>
          <cell r="K11">
            <v>0.25</v>
          </cell>
          <cell r="L11">
            <v>0.25</v>
          </cell>
          <cell r="M11">
            <v>2.5000000000000001E-2</v>
          </cell>
          <cell r="N11"/>
          <cell r="O11">
            <v>1</v>
          </cell>
          <cell r="P11">
            <v>0.91</v>
          </cell>
          <cell r="Q11">
            <v>1</v>
          </cell>
          <cell r="R11">
            <v>1</v>
          </cell>
          <cell r="S11">
            <v>0.91</v>
          </cell>
          <cell r="T11" t="str">
            <v xml:space="preserve">CUMPLIMOS AL 100% EL PLAN DE ACCIÓN.
ASISTIMOS  A 2 AUDIENCIA VIRTUAL DE VERIFICACIÓN DIRIGIDAS Y CONVOCADAS POR LA MAGISTRADA VILLAMIZAR, LOS DÍAS 31/05/2024 Y 16/10/2024
</v>
          </cell>
          <cell r="U11"/>
          <cell r="V11"/>
          <cell r="W11"/>
          <cell r="X11">
            <v>0</v>
          </cell>
          <cell r="Y11">
            <v>0</v>
          </cell>
          <cell r="Z11"/>
          <cell r="AA11"/>
          <cell r="AB11"/>
          <cell r="AC11"/>
          <cell r="AD11">
            <v>0</v>
          </cell>
          <cell r="AE11">
            <v>0</v>
          </cell>
          <cell r="AF11"/>
          <cell r="AG11"/>
          <cell r="AH11"/>
          <cell r="AI11"/>
          <cell r="AJ11">
            <v>0</v>
          </cell>
          <cell r="AK11">
            <v>0</v>
          </cell>
          <cell r="AL11"/>
        </row>
        <row r="12">
          <cell r="C12">
            <v>2.02</v>
          </cell>
          <cell r="D12" t="str">
            <v>Secretaría Ambiente y Desarrollo Rural</v>
          </cell>
          <cell r="E12" t="str">
            <v>Implementar 1 Estrategia de seguimiento y monitoreo anual para la integración de las órdenes de la SRB</v>
          </cell>
          <cell r="F12"/>
          <cell r="G12"/>
          <cell r="H12">
            <v>0.1</v>
          </cell>
          <cell r="I12" t="str">
            <v>MA</v>
          </cell>
          <cell r="J12">
            <v>1</v>
          </cell>
          <cell r="K12">
            <v>0.25</v>
          </cell>
          <cell r="L12">
            <v>0.25</v>
          </cell>
          <cell r="M12">
            <v>2.5000000000000001E-2</v>
          </cell>
          <cell r="N12"/>
          <cell r="O12">
            <v>1</v>
          </cell>
          <cell r="P12">
            <v>0.02</v>
          </cell>
          <cell r="Q12">
            <v>1</v>
          </cell>
          <cell r="R12">
            <v>1</v>
          </cell>
          <cell r="S12">
            <v>0.02</v>
          </cell>
          <cell r="T12" t="str">
            <v>REALIZAMOS SEGUIMIENTO AL CUMPLIMIENTO DEL PLAN DE ACCIÓN</v>
          </cell>
          <cell r="U12"/>
          <cell r="V12"/>
          <cell r="W12"/>
          <cell r="X12">
            <v>0</v>
          </cell>
          <cell r="Y12">
            <v>0</v>
          </cell>
          <cell r="Z12"/>
          <cell r="AA12"/>
          <cell r="AB12"/>
          <cell r="AC12"/>
          <cell r="AD12">
            <v>0</v>
          </cell>
          <cell r="AE12">
            <v>0</v>
          </cell>
          <cell r="AF12"/>
          <cell r="AG12"/>
          <cell r="AH12"/>
          <cell r="AI12"/>
          <cell r="AJ12">
            <v>0</v>
          </cell>
          <cell r="AK12">
            <v>0</v>
          </cell>
          <cell r="AL12"/>
        </row>
        <row r="13">
          <cell r="C13">
            <v>2.0299999999999998</v>
          </cell>
          <cell r="D13" t="str">
            <v>Secretaría Ambiente y Desarrollo Rural</v>
          </cell>
          <cell r="E13" t="str">
            <v>Actualizar anualmente 1 Sistema de información- SIGICA - Río Bogotá - ORARBO Y SIRIO</v>
          </cell>
          <cell r="F13"/>
          <cell r="G13"/>
          <cell r="H13">
            <v>0.1</v>
          </cell>
          <cell r="I13" t="str">
            <v>MA</v>
          </cell>
          <cell r="J13">
            <v>1</v>
          </cell>
          <cell r="K13">
            <v>0.25</v>
          </cell>
          <cell r="L13">
            <v>0.25</v>
          </cell>
          <cell r="M13">
            <v>2.5000000000000001E-2</v>
          </cell>
          <cell r="N13"/>
          <cell r="O13">
            <v>1</v>
          </cell>
          <cell r="P13">
            <v>0.01</v>
          </cell>
          <cell r="Q13">
            <v>1</v>
          </cell>
          <cell r="R13">
            <v>1</v>
          </cell>
          <cell r="S13">
            <v>0.01</v>
          </cell>
          <cell r="T13" t="str">
            <v xml:space="preserve">REALIZAMOS REPORTE EN LA PLATAFORMA DE SIRIO - PARA VIGENCIA 2023 </v>
          </cell>
          <cell r="U13"/>
          <cell r="V13"/>
          <cell r="W13"/>
          <cell r="X13">
            <v>0</v>
          </cell>
          <cell r="Y13">
            <v>0</v>
          </cell>
          <cell r="Z13"/>
          <cell r="AA13"/>
          <cell r="AB13"/>
          <cell r="AC13"/>
          <cell r="AD13">
            <v>0</v>
          </cell>
          <cell r="AE13">
            <v>0</v>
          </cell>
          <cell r="AF13"/>
          <cell r="AG13"/>
          <cell r="AH13"/>
          <cell r="AI13"/>
          <cell r="AJ13">
            <v>0</v>
          </cell>
          <cell r="AK13">
            <v>0</v>
          </cell>
          <cell r="AL13"/>
        </row>
        <row r="14">
          <cell r="C14">
            <v>2.04</v>
          </cell>
          <cell r="D14" t="str">
            <v>Secretaría Ambiente y Desarrollo Rural</v>
          </cell>
          <cell r="E14" t="str">
            <v>Realizar 12 pagos mensuales al año al veedor del SRB</v>
          </cell>
          <cell r="F14"/>
          <cell r="G14"/>
          <cell r="H14">
            <v>0.1</v>
          </cell>
          <cell r="I14" t="str">
            <v>MA</v>
          </cell>
          <cell r="J14">
            <v>12</v>
          </cell>
          <cell r="K14">
            <v>3</v>
          </cell>
          <cell r="L14">
            <v>0.25</v>
          </cell>
          <cell r="M14">
            <v>2.5000000000000001E-2</v>
          </cell>
          <cell r="N14"/>
          <cell r="O14">
            <v>12</v>
          </cell>
          <cell r="P14">
            <v>0.01</v>
          </cell>
          <cell r="Q14">
            <v>12</v>
          </cell>
          <cell r="R14">
            <v>1</v>
          </cell>
          <cell r="S14">
            <v>0.01</v>
          </cell>
          <cell r="T14" t="str">
            <v xml:space="preserve">12 PAGOS REALIZADOS </v>
          </cell>
          <cell r="U14"/>
          <cell r="V14"/>
          <cell r="W14"/>
          <cell r="X14">
            <v>0</v>
          </cell>
          <cell r="Y14">
            <v>0</v>
          </cell>
          <cell r="Z14"/>
          <cell r="AA14"/>
          <cell r="AB14"/>
          <cell r="AC14"/>
          <cell r="AD14">
            <v>0</v>
          </cell>
          <cell r="AE14">
            <v>0</v>
          </cell>
          <cell r="AF14"/>
          <cell r="AG14"/>
          <cell r="AH14"/>
          <cell r="AI14"/>
          <cell r="AJ14">
            <v>0</v>
          </cell>
          <cell r="AK14">
            <v>0</v>
          </cell>
          <cell r="AL14"/>
        </row>
        <row r="15">
          <cell r="C15">
            <v>2.0499999999999998</v>
          </cell>
          <cell r="D15" t="str">
            <v>Secretaría Ambiente y Desarrollo Rural</v>
          </cell>
          <cell r="E15" t="str">
            <v>Realizar 1 acción anual de articulación con las dependencias de la Alcaldía Municipal</v>
          </cell>
          <cell r="F15"/>
          <cell r="G15"/>
          <cell r="H15">
            <v>0.1</v>
          </cell>
          <cell r="I15" t="str">
            <v>MA</v>
          </cell>
          <cell r="J15">
            <v>1</v>
          </cell>
          <cell r="K15">
            <v>0.25</v>
          </cell>
          <cell r="L15">
            <v>0.25</v>
          </cell>
          <cell r="M15">
            <v>2.5000000000000001E-2</v>
          </cell>
          <cell r="N15"/>
          <cell r="O15">
            <v>1</v>
          </cell>
          <cell r="P15">
            <v>0.01</v>
          </cell>
          <cell r="Q15">
            <v>1</v>
          </cell>
          <cell r="R15">
            <v>1</v>
          </cell>
          <cell r="S15">
            <v>0.01</v>
          </cell>
          <cell r="T15" t="str">
            <v>ARTICULAMOS LA EJECUCIÓN DEL PLAN DE ACCIÓN CON LAS DEPENDE CIAS RESPONSABLES EN EL MARCO DE LA SENTENCIA DEL RIO BOGOTÁ</v>
          </cell>
          <cell r="U15"/>
          <cell r="V15"/>
          <cell r="W15"/>
          <cell r="X15">
            <v>0</v>
          </cell>
          <cell r="Y15">
            <v>0</v>
          </cell>
          <cell r="Z15"/>
          <cell r="AA15"/>
          <cell r="AB15"/>
          <cell r="AC15"/>
          <cell r="AD15">
            <v>0</v>
          </cell>
          <cell r="AE15">
            <v>0</v>
          </cell>
          <cell r="AF15"/>
          <cell r="AG15"/>
          <cell r="AH15"/>
          <cell r="AI15"/>
          <cell r="AJ15">
            <v>0</v>
          </cell>
          <cell r="AK15">
            <v>0</v>
          </cell>
          <cell r="AL15"/>
        </row>
        <row r="16">
          <cell r="C16">
            <v>2.06</v>
          </cell>
          <cell r="D16" t="str">
            <v>Secretaría Ambiente y Desarrollo Rural</v>
          </cell>
          <cell r="E16" t="str">
            <v>Asistir al 100% de las jornadas de trabajo de la SRB</v>
          </cell>
          <cell r="F16"/>
          <cell r="G16"/>
          <cell r="H16">
            <v>0.1</v>
          </cell>
          <cell r="I16" t="str">
            <v>MA</v>
          </cell>
          <cell r="J16">
            <v>100</v>
          </cell>
          <cell r="K16">
            <v>25</v>
          </cell>
          <cell r="L16">
            <v>0.25</v>
          </cell>
          <cell r="M16">
            <v>2.5000000000000001E-2</v>
          </cell>
          <cell r="N16"/>
          <cell r="O16">
            <v>100</v>
          </cell>
          <cell r="P16">
            <v>0.01</v>
          </cell>
          <cell r="Q16">
            <v>100</v>
          </cell>
          <cell r="R16">
            <v>1</v>
          </cell>
          <cell r="S16">
            <v>0.01</v>
          </cell>
          <cell r="T16" t="str">
            <v xml:space="preserve">SE ASISTIERON A 10 JORNADAS DE TRABAJO, EN DONDE SE CONTÓ CON LA ASISTENCIA DEL VERIFICADOR RICARDO CARRILLO </v>
          </cell>
          <cell r="U16"/>
          <cell r="V16"/>
          <cell r="W16"/>
          <cell r="X16">
            <v>0</v>
          </cell>
          <cell r="Y16">
            <v>0</v>
          </cell>
          <cell r="Z16"/>
          <cell r="AA16"/>
          <cell r="AB16"/>
          <cell r="AC16"/>
          <cell r="AD16">
            <v>0</v>
          </cell>
          <cell r="AE16">
            <v>0</v>
          </cell>
          <cell r="AF16"/>
          <cell r="AG16"/>
          <cell r="AH16"/>
          <cell r="AI16"/>
          <cell r="AJ16">
            <v>0</v>
          </cell>
          <cell r="AK16">
            <v>0</v>
          </cell>
          <cell r="AL16"/>
        </row>
        <row r="17">
          <cell r="C17">
            <v>2.0699999999999998</v>
          </cell>
          <cell r="D17" t="str">
            <v>Secretaría Ambiente y Desarrollo Rural</v>
          </cell>
          <cell r="E17" t="str">
            <v>Realizar 1 acción anual de articulación con los entes vinculados a nivel regional</v>
          </cell>
          <cell r="F17"/>
          <cell r="G17"/>
          <cell r="H17">
            <v>0.1</v>
          </cell>
          <cell r="I17" t="str">
            <v>MA</v>
          </cell>
          <cell r="J17">
            <v>1</v>
          </cell>
          <cell r="K17">
            <v>0</v>
          </cell>
          <cell r="L17">
            <v>0</v>
          </cell>
          <cell r="M17">
            <v>0</v>
          </cell>
          <cell r="N17"/>
          <cell r="O17">
            <v>0</v>
          </cell>
          <cell r="P17">
            <v>0</v>
          </cell>
          <cell r="Q17">
            <v>0</v>
          </cell>
          <cell r="R17">
            <v>0</v>
          </cell>
          <cell r="S17">
            <v>0</v>
          </cell>
          <cell r="T17" t="str">
            <v>NO SE SOLICITO - NO SE REALIZO</v>
          </cell>
          <cell r="U17"/>
          <cell r="V17"/>
          <cell r="W17"/>
          <cell r="X17">
            <v>0</v>
          </cell>
          <cell r="Y17">
            <v>0</v>
          </cell>
          <cell r="Z17"/>
          <cell r="AA17"/>
          <cell r="AB17"/>
          <cell r="AC17"/>
          <cell r="AD17">
            <v>0</v>
          </cell>
          <cell r="AE17">
            <v>0</v>
          </cell>
          <cell r="AF17"/>
          <cell r="AG17"/>
          <cell r="AH17"/>
          <cell r="AI17"/>
          <cell r="AJ17">
            <v>0</v>
          </cell>
          <cell r="AK17">
            <v>0</v>
          </cell>
          <cell r="AL17"/>
        </row>
        <row r="18">
          <cell r="C18">
            <v>2.08</v>
          </cell>
          <cell r="D18" t="str">
            <v>Secretaría Ambiente y Desarrollo Rural</v>
          </cell>
          <cell r="E18" t="str">
            <v>Realizar 1 reporte anual del acompañamiento nacional MIN AMBIENTE y DNP</v>
          </cell>
          <cell r="F18"/>
          <cell r="G18"/>
          <cell r="H18">
            <v>0.1</v>
          </cell>
          <cell r="I18" t="str">
            <v>MA</v>
          </cell>
          <cell r="J18">
            <v>1</v>
          </cell>
          <cell r="K18">
            <v>0.25</v>
          </cell>
          <cell r="L18">
            <v>0.25</v>
          </cell>
          <cell r="M18">
            <v>2.5000000000000001E-2</v>
          </cell>
          <cell r="N18"/>
          <cell r="O18">
            <v>1</v>
          </cell>
          <cell r="P18">
            <v>0.01</v>
          </cell>
          <cell r="Q18">
            <v>1</v>
          </cell>
          <cell r="R18">
            <v>1</v>
          </cell>
          <cell r="S18">
            <v>0.01</v>
          </cell>
          <cell r="T18" t="str">
            <v xml:space="preserve">NO SE HA SOLICITADO </v>
          </cell>
          <cell r="U18"/>
          <cell r="V18"/>
          <cell r="W18"/>
          <cell r="X18">
            <v>0</v>
          </cell>
          <cell r="Y18">
            <v>0</v>
          </cell>
          <cell r="Z18"/>
          <cell r="AA18"/>
          <cell r="AB18"/>
          <cell r="AC18"/>
          <cell r="AD18">
            <v>0</v>
          </cell>
          <cell r="AE18">
            <v>0</v>
          </cell>
          <cell r="AF18"/>
          <cell r="AG18"/>
          <cell r="AH18"/>
          <cell r="AI18"/>
          <cell r="AJ18">
            <v>0</v>
          </cell>
          <cell r="AK18">
            <v>0</v>
          </cell>
          <cell r="AL18"/>
        </row>
        <row r="19">
          <cell r="C19">
            <v>2.09</v>
          </cell>
          <cell r="D19" t="str">
            <v>Secretaría Ambiente y Desarrollo Rural</v>
          </cell>
          <cell r="E19" t="str">
            <v>Realizar 1 conmemoración anual del Día del Agua - 22 de marzo</v>
          </cell>
          <cell r="F19"/>
          <cell r="G19"/>
          <cell r="H19">
            <v>0.1</v>
          </cell>
          <cell r="I19" t="str">
            <v>MA</v>
          </cell>
          <cell r="J19">
            <v>1</v>
          </cell>
          <cell r="K19">
            <v>0.25</v>
          </cell>
          <cell r="L19">
            <v>0.25</v>
          </cell>
          <cell r="M19">
            <v>2.5000000000000001E-2</v>
          </cell>
          <cell r="N19"/>
          <cell r="O19">
            <v>1</v>
          </cell>
          <cell r="P19">
            <v>0.01</v>
          </cell>
          <cell r="Q19">
            <v>1</v>
          </cell>
          <cell r="R19">
            <v>1</v>
          </cell>
          <cell r="S19">
            <v>0.01</v>
          </cell>
          <cell r="T19" t="str">
            <v xml:space="preserve">DÍA DEL AGUA - 22 DE MARZO:  REALIZAMOS PUBLICACIÓN EN REDES SOCIALES SOBRE LA IMPORTANCIA DEL AGUA </v>
          </cell>
          <cell r="U19"/>
          <cell r="V19"/>
          <cell r="W19"/>
          <cell r="X19">
            <v>0</v>
          </cell>
          <cell r="Y19">
            <v>0</v>
          </cell>
          <cell r="Z19"/>
          <cell r="AA19"/>
          <cell r="AB19"/>
          <cell r="AC19"/>
          <cell r="AD19">
            <v>0</v>
          </cell>
          <cell r="AE19">
            <v>0</v>
          </cell>
          <cell r="AF19"/>
          <cell r="AG19"/>
          <cell r="AH19"/>
          <cell r="AI19"/>
          <cell r="AJ19">
            <v>0</v>
          </cell>
          <cell r="AK19">
            <v>0</v>
          </cell>
          <cell r="AL19"/>
        </row>
        <row r="20">
          <cell r="C20">
            <v>2.1</v>
          </cell>
          <cell r="D20" t="str">
            <v>Secretaría Ambiente y Desarrollo Rural</v>
          </cell>
          <cell r="E20" t="str">
            <v>Realizar 1 conmemoración anual del Día del Rio Bogotá - 12 de mayo</v>
          </cell>
          <cell r="F20"/>
          <cell r="G20"/>
          <cell r="H20">
            <v>0.1</v>
          </cell>
          <cell r="I20" t="str">
            <v>MA</v>
          </cell>
          <cell r="J20">
            <v>1</v>
          </cell>
          <cell r="K20">
            <v>0.25</v>
          </cell>
          <cell r="L20">
            <v>0.25</v>
          </cell>
          <cell r="M20">
            <v>2.5000000000000001E-2</v>
          </cell>
          <cell r="N20"/>
          <cell r="O20">
            <v>1</v>
          </cell>
          <cell r="P20">
            <v>0.01</v>
          </cell>
          <cell r="Q20">
            <v>1</v>
          </cell>
          <cell r="R20">
            <v>1</v>
          </cell>
          <cell r="S20">
            <v>0.01</v>
          </cell>
          <cell r="T20" t="str">
            <v xml:space="preserve">DÍA DEL AGUA - 12 DE MAYO :  REALIZAMOS PUBLICACIÓN EN REDES SOCIALES SOBRE LA IMPORTANCIA DEL AGUA Y PRESENCIA DE LA SECRETARIA EN EL MUNICIPIO DE CHIA  </v>
          </cell>
          <cell r="U20"/>
          <cell r="V20"/>
          <cell r="W20"/>
          <cell r="X20"/>
          <cell r="Y20"/>
          <cell r="Z20"/>
          <cell r="AA20"/>
          <cell r="AB20"/>
          <cell r="AC20"/>
          <cell r="AD20"/>
          <cell r="AE20"/>
          <cell r="AF20"/>
          <cell r="AG20"/>
          <cell r="AH20"/>
          <cell r="AI20"/>
          <cell r="AJ20"/>
          <cell r="AK20"/>
          <cell r="AL20"/>
        </row>
        <row r="21">
          <cell r="C21">
            <v>3</v>
          </cell>
          <cell r="D21" t="str">
            <v>Secretaría Ambiente y Desarrollo Rural</v>
          </cell>
          <cell r="E21" t="str">
            <v>Realizar 1 acción anual de articulación con el POMCA - Plan de Ordenación y Manejo de Cuenca del Río Bogotá - SRB ORDEN 4,8 - 4.10 -4.17</v>
          </cell>
          <cell r="F21" t="str">
            <v>Se cuenta POMCA del Río Bogotá con su respectivo Plan de Acción.</v>
          </cell>
          <cell r="G21">
            <v>1</v>
          </cell>
          <cell r="H21">
            <v>0.99999999999999589</v>
          </cell>
          <cell r="I21" t="str">
            <v>MA</v>
          </cell>
          <cell r="J21"/>
          <cell r="K21"/>
          <cell r="L21"/>
          <cell r="M21">
            <v>0.37499999999999845</v>
          </cell>
          <cell r="N21"/>
          <cell r="O21">
            <v>1</v>
          </cell>
          <cell r="P21">
            <v>0.99666666666666393</v>
          </cell>
          <cell r="Q21"/>
          <cell r="R21"/>
          <cell r="S21">
            <v>0.99666666666666393</v>
          </cell>
          <cell r="T21" t="str">
            <v>1. ASISTIMOS A 1 JORNADAS DE CAPACITACIÓN PARA EL DILIGENCIAMIENTO FICHAS POMCA CON LA CAR - 
2. PARTICIPAMOS EN 1 JORNADA DE CAPACITACIÓN EN CARTOGRAFÍA POMCA .REALIZAMOS REPORTE ANUAL  EN LA MATRIZ POMCA - CON CORTE AL 14 DE ABRIL. SE REPORTO EL 5 AÑO POMCA .NO SE REALIZARON ACTIVIDADES .FIRMAMOS CONVENIO CON EL MIN -AMBIENTE RESTAURACIÓN DE ZONAS DE IMPORTANCIA AMBIENTAL - RIO BOGOTA EL 19 DE JUNIO. .ARTICULAMOS ACCIONES CON LA DIRECCIÓN DE GESTIÓN DEL RIESGO PARA PREVENIR Y PROMOCIÓN EN FENÓMENO DE LA NIÑA - INUNDACIONES - MANTENIMIENTO DE LA RED DE VALLADOS. ACCIONES CONTINUAS. ENTREGAMOS NOTIFICACIÓN DE LIMPIEZA DE VALLADOS AL PROPIETARIO COLINDANTE
 .1. TRABAJO DE INVESTIGACIÓN EN TORNO A LA RED DE VALLADOS DEL SECTOR CANELÓN - ELABORADO POR PASANTE DE LA UNIVERSIDAD MILITAR. 
2. COMPOSICIÓN BIOLÓGICA DE LOS VALLADOS DEL SECTOR CANELÓN - ELABORADO POR PASANTE DE LA UNIVERSIDAD MILITAR.</v>
          </cell>
          <cell r="U21"/>
          <cell r="V21">
            <v>0</v>
          </cell>
          <cell r="W21"/>
          <cell r="X21"/>
          <cell r="Y21">
            <v>0</v>
          </cell>
          <cell r="Z21"/>
          <cell r="AA21"/>
          <cell r="AB21">
            <v>0</v>
          </cell>
          <cell r="AC21"/>
          <cell r="AD21"/>
          <cell r="AE21">
            <v>0</v>
          </cell>
          <cell r="AF21"/>
          <cell r="AG21">
            <v>1</v>
          </cell>
          <cell r="AH21">
            <v>0</v>
          </cell>
          <cell r="AI21"/>
          <cell r="AJ21"/>
          <cell r="AK21">
            <v>0</v>
          </cell>
          <cell r="AL21"/>
        </row>
        <row r="22">
          <cell r="C22">
            <v>3.01</v>
          </cell>
          <cell r="D22" t="str">
            <v>Secretaría Ambiente y Desarrollo Rural</v>
          </cell>
          <cell r="E22" t="str">
            <v>Asistir al 100% de las jornadas de trabajo del POMCA con los diferentes entes regionales y nacionales</v>
          </cell>
          <cell r="F22"/>
          <cell r="G22"/>
          <cell r="H22">
            <v>0.16666666666666599</v>
          </cell>
          <cell r="I22" t="str">
            <v>MA</v>
          </cell>
          <cell r="J22">
            <v>100</v>
          </cell>
          <cell r="K22">
            <v>25</v>
          </cell>
          <cell r="L22">
            <v>0.25</v>
          </cell>
          <cell r="M22">
            <v>4.1666666666666498E-2</v>
          </cell>
          <cell r="N22"/>
          <cell r="O22">
            <v>100</v>
          </cell>
          <cell r="P22">
            <v>0.33</v>
          </cell>
          <cell r="Q22">
            <v>100</v>
          </cell>
          <cell r="R22">
            <v>1</v>
          </cell>
          <cell r="S22">
            <v>0.33</v>
          </cell>
          <cell r="T22" t="str">
            <v xml:space="preserve">1. ASISTIMOS A 1 JORNADAS DE CAPACITACIÓN PARA EL DILIGENCIAMIENTO FICHAS POMCA CON LA CAR - 
2. PARTICIPAMOS EN 1 JORNADA DE CAPACITACIÓN EN CARTOGRAFÍA POMCA </v>
          </cell>
          <cell r="U22"/>
          <cell r="V22"/>
          <cell r="W22"/>
          <cell r="X22">
            <v>0</v>
          </cell>
          <cell r="Y22">
            <v>0</v>
          </cell>
          <cell r="Z22"/>
          <cell r="AA22"/>
          <cell r="AB22"/>
          <cell r="AC22"/>
          <cell r="AD22">
            <v>0</v>
          </cell>
          <cell r="AE22">
            <v>0</v>
          </cell>
          <cell r="AF22"/>
          <cell r="AG22"/>
          <cell r="AH22"/>
          <cell r="AI22"/>
          <cell r="AJ22">
            <v>0</v>
          </cell>
          <cell r="AK22">
            <v>0</v>
          </cell>
          <cell r="AL22"/>
        </row>
        <row r="23">
          <cell r="C23">
            <v>3.02</v>
          </cell>
          <cell r="D23" t="str">
            <v>Secretaría Ambiente y Desarrollo Rural</v>
          </cell>
          <cell r="E23" t="str">
            <v>Mantener actualizada 1 Matriz POMCA anualmente</v>
          </cell>
          <cell r="F23"/>
          <cell r="G23"/>
          <cell r="H23">
            <v>0.16666666666666599</v>
          </cell>
          <cell r="I23" t="str">
            <v>MA</v>
          </cell>
          <cell r="J23">
            <v>1</v>
          </cell>
          <cell r="K23">
            <v>0.25</v>
          </cell>
          <cell r="L23">
            <v>0.25</v>
          </cell>
          <cell r="M23">
            <v>4.1666666666666498E-2</v>
          </cell>
          <cell r="N23"/>
          <cell r="O23">
            <v>1</v>
          </cell>
          <cell r="P23">
            <v>0.16666666666666599</v>
          </cell>
          <cell r="Q23">
            <v>1</v>
          </cell>
          <cell r="R23">
            <v>1</v>
          </cell>
          <cell r="S23">
            <v>0.16666666666666599</v>
          </cell>
          <cell r="T23" t="str">
            <v xml:space="preserve">REALIZAMOS REPORTE ANUAL  EN LA MATRIZ POMCA - CON CORTE AL 14 DE ABRIL. SE REPORTO EL 5 AÑO POMCA </v>
          </cell>
          <cell r="U23"/>
          <cell r="V23"/>
          <cell r="W23"/>
          <cell r="X23">
            <v>0</v>
          </cell>
          <cell r="Y23">
            <v>0</v>
          </cell>
          <cell r="Z23"/>
          <cell r="AA23"/>
          <cell r="AB23"/>
          <cell r="AC23"/>
          <cell r="AD23">
            <v>0</v>
          </cell>
          <cell r="AE23">
            <v>0</v>
          </cell>
          <cell r="AF23"/>
          <cell r="AG23"/>
          <cell r="AH23"/>
          <cell r="AI23"/>
          <cell r="AJ23">
            <v>0</v>
          </cell>
          <cell r="AK23">
            <v>0</v>
          </cell>
          <cell r="AL23"/>
        </row>
        <row r="24">
          <cell r="C24">
            <v>3.03</v>
          </cell>
          <cell r="D24" t="str">
            <v>Secretaría Ambiente y Desarrollo Rural</v>
          </cell>
          <cell r="E24" t="str">
            <v>Reportar y soportar 1 aporte de proyecto nacional</v>
          </cell>
          <cell r="F24"/>
          <cell r="G24"/>
          <cell r="H24">
            <v>0.16666666666666599</v>
          </cell>
          <cell r="I24" t="str">
            <v>MA</v>
          </cell>
          <cell r="J24">
            <v>1</v>
          </cell>
          <cell r="K24">
            <v>0</v>
          </cell>
          <cell r="L24">
            <v>0</v>
          </cell>
          <cell r="M24">
            <v>0</v>
          </cell>
          <cell r="N24"/>
          <cell r="O24"/>
          <cell r="P24"/>
          <cell r="Q24"/>
          <cell r="R24">
            <v>0</v>
          </cell>
          <cell r="S24"/>
          <cell r="T24" t="str">
            <v xml:space="preserve">NO SE REALIZARON ACTIVIDADES </v>
          </cell>
          <cell r="U24"/>
          <cell r="V24"/>
          <cell r="W24"/>
          <cell r="X24">
            <v>0</v>
          </cell>
          <cell r="Y24">
            <v>0</v>
          </cell>
          <cell r="Z24"/>
          <cell r="AA24"/>
          <cell r="AB24"/>
          <cell r="AC24"/>
          <cell r="AD24">
            <v>0</v>
          </cell>
          <cell r="AE24">
            <v>0</v>
          </cell>
          <cell r="AF24"/>
          <cell r="AG24"/>
          <cell r="AH24"/>
          <cell r="AI24"/>
          <cell r="AJ24">
            <v>0</v>
          </cell>
          <cell r="AK24">
            <v>0</v>
          </cell>
          <cell r="AL24"/>
        </row>
        <row r="25">
          <cell r="C25">
            <v>3.04</v>
          </cell>
          <cell r="D25" t="str">
            <v>Secretaría Ambiente y Desarrollo Rural</v>
          </cell>
          <cell r="E25" t="str">
            <v>Gestionar 1 proyecto para el desarrollo de 1 fase del Parque Lineal Río Bogotá - Parque Regional en Cajicá</v>
          </cell>
          <cell r="F25"/>
          <cell r="G25"/>
          <cell r="H25">
            <v>0.16666666666666599</v>
          </cell>
          <cell r="I25" t="str">
            <v>I</v>
          </cell>
          <cell r="J25">
            <v>1</v>
          </cell>
          <cell r="K25">
            <v>0.5</v>
          </cell>
          <cell r="L25">
            <v>0.5</v>
          </cell>
          <cell r="M25">
            <v>8.3333333333332996E-2</v>
          </cell>
          <cell r="N25"/>
          <cell r="O25">
            <v>0.5</v>
          </cell>
          <cell r="P25">
            <v>0.16666666666666599</v>
          </cell>
          <cell r="Q25">
            <v>0.5</v>
          </cell>
          <cell r="R25">
            <v>1</v>
          </cell>
          <cell r="S25">
            <v>0.16666666666666599</v>
          </cell>
          <cell r="T25" t="str">
            <v xml:space="preserve">FIRMAMOS CONVENIO CON EL MIN -AMBIENTE RESTAURACIÓN DE ZONAS DE IMPORTANCIA AMBIENTAL - RIO BOGOTA EL 19 DE JUNIO. </v>
          </cell>
          <cell r="U25"/>
          <cell r="V25"/>
          <cell r="W25"/>
          <cell r="X25">
            <v>0</v>
          </cell>
          <cell r="Y25">
            <v>0</v>
          </cell>
          <cell r="Z25"/>
          <cell r="AA25"/>
          <cell r="AB25"/>
          <cell r="AC25"/>
          <cell r="AD25">
            <v>0</v>
          </cell>
          <cell r="AE25">
            <v>0</v>
          </cell>
          <cell r="AF25"/>
          <cell r="AG25"/>
          <cell r="AH25"/>
          <cell r="AI25"/>
          <cell r="AJ25">
            <v>0</v>
          </cell>
          <cell r="AK25">
            <v>0</v>
          </cell>
          <cell r="AL25"/>
        </row>
        <row r="26">
          <cell r="C26">
            <v>3.05</v>
          </cell>
          <cell r="D26" t="str">
            <v>Secretaría Ambiente y Desarrollo Rural</v>
          </cell>
          <cell r="E26" t="str">
            <v>Realizar 1 campaña anual para Promover alertas tempranas socio ambientales,</v>
          </cell>
          <cell r="F26"/>
          <cell r="G26"/>
          <cell r="H26">
            <v>0.16666666666666599</v>
          </cell>
          <cell r="I26" t="str">
            <v>MA</v>
          </cell>
          <cell r="J26">
            <v>1</v>
          </cell>
          <cell r="K26">
            <v>0.25</v>
          </cell>
          <cell r="L26">
            <v>0.25</v>
          </cell>
          <cell r="M26">
            <v>4.1666666666666498E-2</v>
          </cell>
          <cell r="N26"/>
          <cell r="O26">
            <v>1</v>
          </cell>
          <cell r="P26">
            <v>0.16666666666666599</v>
          </cell>
          <cell r="Q26">
            <v>1</v>
          </cell>
          <cell r="R26">
            <v>1</v>
          </cell>
          <cell r="S26">
            <v>0.16666666666666599</v>
          </cell>
          <cell r="T26" t="str">
            <v xml:space="preserve">ARTICULAMOS ACCIONES CON LA DIRECCIÓN DE GESTIÓN DEL RIESGO PARA PREVENIR Y PROMOCIÓN EN FENÓMENO DE LA NIÑA - INUNDACIONES - MANTENIMIENTO DE LA RED DE VALLADOS. ACCIONES CONTINUAS. ENTREGAMOS NOTIFICACIÓN DE LIMPIEZA DE VALLADOS AL PROPIETARIO COLINDANTE
 </v>
          </cell>
          <cell r="U26"/>
          <cell r="V26"/>
          <cell r="W26"/>
          <cell r="X26">
            <v>0</v>
          </cell>
          <cell r="Y26">
            <v>0</v>
          </cell>
          <cell r="Z26"/>
          <cell r="AA26"/>
          <cell r="AB26"/>
          <cell r="AC26"/>
          <cell r="AD26">
            <v>0</v>
          </cell>
          <cell r="AE26">
            <v>0</v>
          </cell>
          <cell r="AF26"/>
          <cell r="AG26"/>
          <cell r="AH26"/>
          <cell r="AI26"/>
          <cell r="AJ26">
            <v>0</v>
          </cell>
          <cell r="AK26">
            <v>0</v>
          </cell>
          <cell r="AL26"/>
        </row>
        <row r="27">
          <cell r="C27">
            <v>3.06</v>
          </cell>
          <cell r="D27" t="str">
            <v>Secretaría Ambiente y Desarrollo Rural</v>
          </cell>
          <cell r="E27" t="str">
            <v>Gestionar 1 proceso de formación de capital técnico-científico en pro de la resiliencia socio ambiental de la cuenca</v>
          </cell>
          <cell r="F27"/>
          <cell r="G27"/>
          <cell r="H27">
            <v>0.16666666666666599</v>
          </cell>
          <cell r="I27" t="str">
            <v>I</v>
          </cell>
          <cell r="J27">
            <v>1</v>
          </cell>
          <cell r="K27">
            <v>1</v>
          </cell>
          <cell r="L27">
            <v>1</v>
          </cell>
          <cell r="M27">
            <v>0.16666666666666599</v>
          </cell>
          <cell r="N27"/>
          <cell r="O27">
            <v>1</v>
          </cell>
          <cell r="P27">
            <v>0.16666666666666599</v>
          </cell>
          <cell r="Q27">
            <v>1</v>
          </cell>
          <cell r="R27">
            <v>1</v>
          </cell>
          <cell r="S27">
            <v>0.16666666666666599</v>
          </cell>
          <cell r="T27" t="str">
            <v>1. TRABAJO DE INVESTIGACIÓN EN TORNO A LA RED DE VALLADOS DEL SECTOR CANELÓN - ELABORADO POR PASANTE DE LA UNIVERSIDAD MILITAR. 
2. COMPOSICIÓN BIOLÓGICA DE LOS VALLADOS DEL SECTOR CANELÓN - ELABORADO POR PASANTE DE LA UNIVERSIDAD MILITAR.</v>
          </cell>
          <cell r="U27"/>
          <cell r="V27"/>
          <cell r="W27"/>
          <cell r="X27">
            <v>0</v>
          </cell>
          <cell r="Y27">
            <v>0</v>
          </cell>
          <cell r="Z27"/>
          <cell r="AA27"/>
          <cell r="AB27"/>
          <cell r="AC27"/>
          <cell r="AD27">
            <v>0</v>
          </cell>
          <cell r="AE27">
            <v>0</v>
          </cell>
          <cell r="AF27"/>
          <cell r="AG27"/>
          <cell r="AH27"/>
          <cell r="AI27"/>
          <cell r="AJ27">
            <v>0</v>
          </cell>
          <cell r="AK27">
            <v>0</v>
          </cell>
          <cell r="AL27"/>
        </row>
        <row r="28">
          <cell r="C28">
            <v>4</v>
          </cell>
          <cell r="D28" t="str">
            <v>Secretaría Ambiente y Desarrollo Rural</v>
          </cell>
          <cell r="E28" t="str">
            <v>Elaborar e Implementar 1 Plan de Manejo Ambiental para la Recuperación y Conservación del Río Frío y sus afluentes - SRB ORDEN 4,19- 4.10 - 4.19</v>
          </cell>
          <cell r="F28" t="str">
            <v xml:space="preserve">El Rio Frio no cuenta con plan de Manejo Ambiental </v>
          </cell>
          <cell r="G28">
            <v>0</v>
          </cell>
          <cell r="H28">
            <v>1</v>
          </cell>
          <cell r="I28" t="str">
            <v>I</v>
          </cell>
          <cell r="J28"/>
          <cell r="K28"/>
          <cell r="L28"/>
          <cell r="M28">
            <v>0.25</v>
          </cell>
          <cell r="N28"/>
          <cell r="O28">
            <v>0.25</v>
          </cell>
          <cell r="P28">
            <v>0.25</v>
          </cell>
          <cell r="Q28"/>
          <cell r="R28"/>
          <cell r="S28">
            <v>0.25</v>
          </cell>
          <cell r="T28" t="str">
            <v>CONTAMOS CON DOCUMENTO DIAGNOSTICO ELABORADO POR LA CAR - DEL AÑO 2023...</v>
          </cell>
          <cell r="U28"/>
          <cell r="V28">
            <v>0</v>
          </cell>
          <cell r="W28"/>
          <cell r="X28"/>
          <cell r="Y28">
            <v>0</v>
          </cell>
          <cell r="Z28"/>
          <cell r="AA28"/>
          <cell r="AB28">
            <v>0</v>
          </cell>
          <cell r="AC28"/>
          <cell r="AD28"/>
          <cell r="AE28">
            <v>0</v>
          </cell>
          <cell r="AF28"/>
          <cell r="AG28"/>
          <cell r="AH28">
            <v>0</v>
          </cell>
          <cell r="AI28"/>
          <cell r="AJ28"/>
          <cell r="AK28">
            <v>0</v>
          </cell>
          <cell r="AL28"/>
        </row>
        <row r="29">
          <cell r="C29">
            <v>4.01</v>
          </cell>
          <cell r="D29" t="str">
            <v>Secretaría Ambiente y Desarrollo Rural</v>
          </cell>
          <cell r="E29" t="str">
            <v>Realizar 1 diagnóstico de la situación de la cuenca el Rio Frio</v>
          </cell>
          <cell r="F29"/>
          <cell r="G29"/>
          <cell r="H29">
            <v>0.25</v>
          </cell>
          <cell r="I29" t="str">
            <v>I</v>
          </cell>
          <cell r="J29">
            <v>1</v>
          </cell>
          <cell r="K29">
            <v>1</v>
          </cell>
          <cell r="L29">
            <v>1</v>
          </cell>
          <cell r="M29">
            <v>0.25</v>
          </cell>
          <cell r="N29"/>
          <cell r="O29">
            <v>1</v>
          </cell>
          <cell r="P29">
            <v>0.25</v>
          </cell>
          <cell r="Q29">
            <v>1</v>
          </cell>
          <cell r="R29">
            <v>1</v>
          </cell>
          <cell r="S29">
            <v>0.25</v>
          </cell>
          <cell r="T29" t="str">
            <v>CONTAMOS CON DOCUMENTO DIAGNOSTICO ELABORADO POR LA CAR - DEL AÑO 2023</v>
          </cell>
          <cell r="U29"/>
          <cell r="V29"/>
          <cell r="W29"/>
          <cell r="X29">
            <v>0</v>
          </cell>
          <cell r="Y29">
            <v>0</v>
          </cell>
          <cell r="Z29"/>
          <cell r="AA29"/>
          <cell r="AB29"/>
          <cell r="AC29"/>
          <cell r="AD29">
            <v>0</v>
          </cell>
          <cell r="AE29">
            <v>0</v>
          </cell>
          <cell r="AF29"/>
          <cell r="AG29"/>
          <cell r="AH29"/>
          <cell r="AI29"/>
          <cell r="AJ29">
            <v>0</v>
          </cell>
          <cell r="AK29">
            <v>0</v>
          </cell>
          <cell r="AL29"/>
        </row>
        <row r="30">
          <cell r="C30">
            <v>4.0199999999999996</v>
          </cell>
          <cell r="D30" t="str">
            <v>Secretaría Ambiente y Desarrollo Rural</v>
          </cell>
          <cell r="E30" t="str">
            <v>Implementar 1 plan de manejo y recuperación del Rio Frio</v>
          </cell>
          <cell r="F30"/>
          <cell r="G30"/>
          <cell r="H30">
            <v>0.25</v>
          </cell>
          <cell r="I30" t="str">
            <v>I</v>
          </cell>
          <cell r="J30">
            <v>1</v>
          </cell>
          <cell r="K30">
            <v>0</v>
          </cell>
          <cell r="L30">
            <v>0</v>
          </cell>
          <cell r="M30">
            <v>0</v>
          </cell>
          <cell r="N30"/>
          <cell r="O30"/>
          <cell r="P30">
            <v>0</v>
          </cell>
          <cell r="Q30"/>
          <cell r="R30">
            <v>0</v>
          </cell>
          <cell r="S30">
            <v>0</v>
          </cell>
          <cell r="T30" t="str">
            <v/>
          </cell>
          <cell r="U30"/>
          <cell r="V30"/>
          <cell r="W30"/>
          <cell r="X30">
            <v>0</v>
          </cell>
          <cell r="Y30">
            <v>0</v>
          </cell>
          <cell r="Z30"/>
          <cell r="AA30"/>
          <cell r="AB30"/>
          <cell r="AC30"/>
          <cell r="AD30">
            <v>0</v>
          </cell>
          <cell r="AE30">
            <v>0</v>
          </cell>
          <cell r="AF30"/>
          <cell r="AG30"/>
          <cell r="AH30"/>
          <cell r="AI30"/>
          <cell r="AJ30">
            <v>0</v>
          </cell>
          <cell r="AK30">
            <v>0</v>
          </cell>
          <cell r="AL30"/>
        </row>
        <row r="31">
          <cell r="C31">
            <v>4.03</v>
          </cell>
          <cell r="D31" t="str">
            <v>Secretaría Ambiente y Desarrollo Rural</v>
          </cell>
          <cell r="E31" t="str">
            <v>Articular al 100% acciones con la Corporación Autónoma Regional</v>
          </cell>
          <cell r="F31"/>
          <cell r="G31"/>
          <cell r="H31">
            <v>0.25</v>
          </cell>
          <cell r="I31" t="str">
            <v>MA</v>
          </cell>
          <cell r="J31">
            <v>100</v>
          </cell>
          <cell r="K31">
            <v>0</v>
          </cell>
          <cell r="L31">
            <v>0</v>
          </cell>
          <cell r="M31">
            <v>0</v>
          </cell>
          <cell r="N31"/>
          <cell r="O31"/>
          <cell r="P31">
            <v>0</v>
          </cell>
          <cell r="Q31"/>
          <cell r="R31">
            <v>0</v>
          </cell>
          <cell r="S31">
            <v>0</v>
          </cell>
          <cell r="T31" t="str">
            <v/>
          </cell>
          <cell r="U31"/>
          <cell r="V31"/>
          <cell r="W31"/>
          <cell r="X31">
            <v>0</v>
          </cell>
          <cell r="Y31">
            <v>0</v>
          </cell>
          <cell r="Z31"/>
          <cell r="AA31"/>
          <cell r="AB31"/>
          <cell r="AC31"/>
          <cell r="AD31">
            <v>0</v>
          </cell>
          <cell r="AE31">
            <v>0</v>
          </cell>
          <cell r="AF31"/>
          <cell r="AG31"/>
          <cell r="AH31"/>
          <cell r="AI31"/>
          <cell r="AJ31">
            <v>0</v>
          </cell>
          <cell r="AK31">
            <v>0</v>
          </cell>
          <cell r="AL31"/>
        </row>
        <row r="32">
          <cell r="C32">
            <v>4.04</v>
          </cell>
          <cell r="D32" t="str">
            <v>Secretaría Ambiente y Desarrollo Rural</v>
          </cell>
          <cell r="E32" t="str">
            <v>Elaborar 1 Plan de Manejo Ambiental</v>
          </cell>
          <cell r="F32"/>
          <cell r="G32"/>
          <cell r="H32">
            <v>0.25</v>
          </cell>
          <cell r="I32" t="str">
            <v>I</v>
          </cell>
          <cell r="J32">
            <v>1</v>
          </cell>
          <cell r="K32">
            <v>0</v>
          </cell>
          <cell r="L32">
            <v>0</v>
          </cell>
          <cell r="M32">
            <v>0</v>
          </cell>
          <cell r="N32"/>
          <cell r="O32"/>
          <cell r="P32">
            <v>0</v>
          </cell>
          <cell r="Q32"/>
          <cell r="R32">
            <v>0</v>
          </cell>
          <cell r="S32">
            <v>0</v>
          </cell>
          <cell r="T32" t="str">
            <v/>
          </cell>
          <cell r="U32"/>
          <cell r="V32"/>
          <cell r="W32"/>
          <cell r="X32">
            <v>0</v>
          </cell>
          <cell r="Y32">
            <v>0</v>
          </cell>
          <cell r="Z32"/>
          <cell r="AA32"/>
          <cell r="AB32"/>
          <cell r="AC32"/>
          <cell r="AD32">
            <v>0</v>
          </cell>
          <cell r="AE32">
            <v>0</v>
          </cell>
          <cell r="AF32"/>
          <cell r="AG32"/>
          <cell r="AH32"/>
          <cell r="AI32"/>
          <cell r="AJ32">
            <v>0</v>
          </cell>
          <cell r="AK32">
            <v>0</v>
          </cell>
          <cell r="AL32"/>
        </row>
        <row r="33">
          <cell r="C33">
            <v>5</v>
          </cell>
          <cell r="D33" t="str">
            <v>Secretaría Ambiente y Desarrollo Rural</v>
          </cell>
          <cell r="E33" t="str">
            <v>Desarrollar 1 campaña anual de concientización a la sociedad civil para proteger las áreas de conservación ambiental. Srb Orden 4.19</v>
          </cell>
          <cell r="F33" t="str">
            <v>Se realizaron 4 proyectos de cercas en predios agrícolas de la sociedad civil</v>
          </cell>
          <cell r="G33">
            <v>1</v>
          </cell>
          <cell r="H33">
            <v>0.99999999999999589</v>
          </cell>
          <cell r="I33" t="str">
            <v>MA</v>
          </cell>
          <cell r="J33"/>
          <cell r="K33"/>
          <cell r="L33"/>
          <cell r="M33">
            <v>0</v>
          </cell>
          <cell r="N33"/>
          <cell r="O33">
            <v>1</v>
          </cell>
          <cell r="P33">
            <v>1</v>
          </cell>
          <cell r="Q33"/>
          <cell r="R33"/>
          <cell r="S33">
            <v>0.5</v>
          </cell>
          <cell r="T33" t="str">
            <v>REALIZAMOS CAMPAÑA CON PIEZA PUBLICITARIA Y SOPORTE CON VIDEO .....</v>
          </cell>
          <cell r="U33"/>
          <cell r="V33">
            <v>0</v>
          </cell>
          <cell r="W33"/>
          <cell r="X33"/>
          <cell r="Y33">
            <v>0</v>
          </cell>
          <cell r="Z33"/>
          <cell r="AA33"/>
          <cell r="AB33">
            <v>0</v>
          </cell>
          <cell r="AC33"/>
          <cell r="AD33"/>
          <cell r="AE33">
            <v>0</v>
          </cell>
          <cell r="AF33"/>
          <cell r="AG33"/>
          <cell r="AH33">
            <v>0</v>
          </cell>
          <cell r="AI33"/>
          <cell r="AJ33"/>
          <cell r="AK33">
            <v>0</v>
          </cell>
          <cell r="AL33"/>
        </row>
        <row r="34">
          <cell r="C34">
            <v>5.01</v>
          </cell>
          <cell r="D34" t="str">
            <v>Secretaría Ambiente y Desarrollo Rural</v>
          </cell>
          <cell r="E34" t="str">
            <v>Implementar 1 campaña publicitaria anual para la protección de las áreas de reserva con la sociedad civil</v>
          </cell>
          <cell r="F34"/>
          <cell r="G34"/>
          <cell r="H34">
            <v>0.16666666666666599</v>
          </cell>
          <cell r="I34" t="str">
            <v>MA</v>
          </cell>
          <cell r="J34">
            <v>1</v>
          </cell>
          <cell r="K34">
            <v>0.25</v>
          </cell>
          <cell r="L34">
            <v>0.25</v>
          </cell>
          <cell r="M34">
            <v>4.1666666666666498E-2</v>
          </cell>
          <cell r="N34"/>
          <cell r="O34">
            <v>1</v>
          </cell>
          <cell r="P34">
            <v>0.5</v>
          </cell>
          <cell r="Q34">
            <v>1</v>
          </cell>
          <cell r="R34">
            <v>1</v>
          </cell>
          <cell r="S34">
            <v>0.5</v>
          </cell>
          <cell r="T34" t="str">
            <v xml:space="preserve">REALIZAMOS CAMPAÑA CON PIEZA PUBLICITARIA Y SOPORTE CON VIDEO </v>
          </cell>
          <cell r="U34"/>
          <cell r="V34"/>
          <cell r="W34"/>
          <cell r="X34">
            <v>0</v>
          </cell>
          <cell r="Y34">
            <v>0</v>
          </cell>
          <cell r="Z34"/>
          <cell r="AA34"/>
          <cell r="AB34"/>
          <cell r="AC34"/>
          <cell r="AD34">
            <v>0</v>
          </cell>
          <cell r="AE34">
            <v>0</v>
          </cell>
          <cell r="AF34"/>
          <cell r="AG34"/>
          <cell r="AH34"/>
          <cell r="AI34"/>
          <cell r="AJ34">
            <v>0</v>
          </cell>
          <cell r="AK34">
            <v>0</v>
          </cell>
          <cell r="AL34"/>
        </row>
        <row r="35">
          <cell r="C35">
            <v>5.0199999999999996</v>
          </cell>
          <cell r="D35" t="str">
            <v>Secretaría Ambiente y Desarrollo Rural</v>
          </cell>
          <cell r="E35" t="str">
            <v>Realizar 1 gestión anual para generar alianzas que fortalezcan las áreas protegidas</v>
          </cell>
          <cell r="F35"/>
          <cell r="G35"/>
          <cell r="H35">
            <v>0.16666666666666599</v>
          </cell>
          <cell r="I35" t="str">
            <v>MA</v>
          </cell>
          <cell r="J35">
            <v>1</v>
          </cell>
          <cell r="K35">
            <v>0</v>
          </cell>
          <cell r="L35">
            <v>0</v>
          </cell>
          <cell r="M35">
            <v>0</v>
          </cell>
          <cell r="N35"/>
          <cell r="O35"/>
          <cell r="P35"/>
          <cell r="Q35"/>
          <cell r="R35">
            <v>0</v>
          </cell>
          <cell r="S35">
            <v>0</v>
          </cell>
          <cell r="T35" t="str">
            <v/>
          </cell>
          <cell r="U35"/>
          <cell r="V35"/>
          <cell r="W35"/>
          <cell r="X35">
            <v>0</v>
          </cell>
          <cell r="Y35">
            <v>0</v>
          </cell>
          <cell r="Z35"/>
          <cell r="AA35"/>
          <cell r="AB35"/>
          <cell r="AC35"/>
          <cell r="AD35">
            <v>0</v>
          </cell>
          <cell r="AE35">
            <v>0</v>
          </cell>
          <cell r="AF35"/>
          <cell r="AG35"/>
          <cell r="AH35"/>
          <cell r="AI35"/>
          <cell r="AJ35">
            <v>0</v>
          </cell>
          <cell r="AK35">
            <v>0</v>
          </cell>
          <cell r="AL35"/>
        </row>
        <row r="36">
          <cell r="C36">
            <v>5.03</v>
          </cell>
          <cell r="D36" t="str">
            <v>Secretaría Ambiente y Desarrollo Rural</v>
          </cell>
          <cell r="E36" t="str">
            <v>Establecer 1 plan de trabajo anual</v>
          </cell>
          <cell r="F36"/>
          <cell r="G36"/>
          <cell r="H36">
            <v>0.16666666666666599</v>
          </cell>
          <cell r="I36" t="str">
            <v>MA</v>
          </cell>
          <cell r="J36">
            <v>1</v>
          </cell>
          <cell r="K36">
            <v>0</v>
          </cell>
          <cell r="L36">
            <v>0</v>
          </cell>
          <cell r="M36">
            <v>0</v>
          </cell>
          <cell r="N36"/>
          <cell r="O36">
            <v>1</v>
          </cell>
          <cell r="P36">
            <v>0.5</v>
          </cell>
          <cell r="Q36">
            <v>0</v>
          </cell>
          <cell r="R36">
            <v>0</v>
          </cell>
          <cell r="S36">
            <v>0</v>
          </cell>
          <cell r="T36" t="str">
            <v/>
          </cell>
          <cell r="U36"/>
          <cell r="V36"/>
          <cell r="W36"/>
          <cell r="X36">
            <v>0</v>
          </cell>
          <cell r="Y36">
            <v>0</v>
          </cell>
          <cell r="Z36"/>
          <cell r="AA36"/>
          <cell r="AB36"/>
          <cell r="AC36"/>
          <cell r="AD36">
            <v>0</v>
          </cell>
          <cell r="AE36">
            <v>0</v>
          </cell>
          <cell r="AF36"/>
          <cell r="AG36"/>
          <cell r="AH36"/>
          <cell r="AI36"/>
          <cell r="AJ36">
            <v>0</v>
          </cell>
          <cell r="AK36">
            <v>0</v>
          </cell>
          <cell r="AL36"/>
        </row>
        <row r="37">
          <cell r="C37">
            <v>5.04</v>
          </cell>
          <cell r="D37" t="str">
            <v>Secretaría Ambiente y Desarrollo Rural</v>
          </cell>
          <cell r="E37" t="str">
            <v>Lograr establecer 2 áreas protegidas por la sociedad civil en el cuatrienio</v>
          </cell>
          <cell r="F37"/>
          <cell r="G37"/>
          <cell r="H37">
            <v>0.16666666666666599</v>
          </cell>
          <cell r="I37">
            <v>2</v>
          </cell>
          <cell r="J37">
            <v>2</v>
          </cell>
          <cell r="K37">
            <v>0</v>
          </cell>
          <cell r="L37">
            <v>0</v>
          </cell>
          <cell r="M37">
            <v>0</v>
          </cell>
          <cell r="N37"/>
          <cell r="O37"/>
          <cell r="P37"/>
          <cell r="Q37"/>
          <cell r="R37">
            <v>0</v>
          </cell>
          <cell r="S37">
            <v>0</v>
          </cell>
          <cell r="T37" t="str">
            <v/>
          </cell>
          <cell r="U37"/>
          <cell r="V37"/>
          <cell r="W37"/>
          <cell r="X37">
            <v>0</v>
          </cell>
          <cell r="Y37">
            <v>0</v>
          </cell>
          <cell r="Z37"/>
          <cell r="AA37"/>
          <cell r="AB37"/>
          <cell r="AC37"/>
          <cell r="AD37">
            <v>0</v>
          </cell>
          <cell r="AE37">
            <v>0</v>
          </cell>
          <cell r="AF37"/>
          <cell r="AG37"/>
          <cell r="AH37"/>
          <cell r="AI37"/>
          <cell r="AJ37">
            <v>0</v>
          </cell>
          <cell r="AK37">
            <v>0</v>
          </cell>
          <cell r="AL37"/>
        </row>
        <row r="38">
          <cell r="C38">
            <v>5.05</v>
          </cell>
          <cell r="D38" t="str">
            <v>Secretaría Ambiente y Desarrollo Rural</v>
          </cell>
          <cell r="E38" t="str">
            <v>1 Red de áreas protegidas creada y en funcionamiento en el cuatrienio</v>
          </cell>
          <cell r="F38"/>
          <cell r="G38"/>
          <cell r="H38">
            <v>0.16666666666666599</v>
          </cell>
          <cell r="I38" t="str">
            <v>I</v>
          </cell>
          <cell r="J38">
            <v>1</v>
          </cell>
          <cell r="K38">
            <v>0</v>
          </cell>
          <cell r="L38">
            <v>0</v>
          </cell>
          <cell r="M38">
            <v>0</v>
          </cell>
          <cell r="N38"/>
          <cell r="O38"/>
          <cell r="P38"/>
          <cell r="Q38"/>
          <cell r="R38">
            <v>0</v>
          </cell>
          <cell r="S38">
            <v>0</v>
          </cell>
          <cell r="T38" t="str">
            <v/>
          </cell>
          <cell r="U38"/>
          <cell r="V38"/>
          <cell r="W38"/>
          <cell r="X38">
            <v>0</v>
          </cell>
          <cell r="Y38">
            <v>0</v>
          </cell>
          <cell r="Z38"/>
          <cell r="AA38"/>
          <cell r="AB38"/>
          <cell r="AC38"/>
          <cell r="AD38">
            <v>0</v>
          </cell>
          <cell r="AE38">
            <v>0</v>
          </cell>
          <cell r="AF38"/>
          <cell r="AG38"/>
          <cell r="AH38"/>
          <cell r="AI38"/>
          <cell r="AJ38">
            <v>0</v>
          </cell>
          <cell r="AK38">
            <v>0</v>
          </cell>
          <cell r="AL38"/>
        </row>
        <row r="39">
          <cell r="C39">
            <v>5.0599999999999996</v>
          </cell>
          <cell r="D39" t="str">
            <v>Secretaría Ambiente y Desarrollo Rural</v>
          </cell>
          <cell r="E39" t="str">
            <v>Realizar 1 Plan de promoción e incentivos de áreas protegidas de la sociedad civil en el cuatrienio</v>
          </cell>
          <cell r="F39"/>
          <cell r="G39"/>
          <cell r="H39">
            <v>0.16666666666666599</v>
          </cell>
          <cell r="I39" t="str">
            <v>I</v>
          </cell>
          <cell r="J39">
            <v>1</v>
          </cell>
          <cell r="K39">
            <v>0</v>
          </cell>
          <cell r="L39">
            <v>0</v>
          </cell>
          <cell r="M39">
            <v>0</v>
          </cell>
          <cell r="N39"/>
          <cell r="O39"/>
          <cell r="P39"/>
          <cell r="Q39"/>
          <cell r="R39">
            <v>0</v>
          </cell>
          <cell r="S39">
            <v>0</v>
          </cell>
          <cell r="T39" t="str">
            <v/>
          </cell>
          <cell r="U39"/>
          <cell r="V39"/>
          <cell r="W39"/>
          <cell r="X39">
            <v>0</v>
          </cell>
          <cell r="Y39">
            <v>0</v>
          </cell>
          <cell r="Z39"/>
          <cell r="AA39"/>
          <cell r="AB39"/>
          <cell r="AC39"/>
          <cell r="AD39">
            <v>0</v>
          </cell>
          <cell r="AE39">
            <v>0</v>
          </cell>
          <cell r="AF39"/>
          <cell r="AG39"/>
          <cell r="AH39"/>
          <cell r="AI39"/>
          <cell r="AJ39">
            <v>0</v>
          </cell>
          <cell r="AK39">
            <v>0</v>
          </cell>
          <cell r="AL39"/>
        </row>
        <row r="40">
          <cell r="C40">
            <v>6</v>
          </cell>
          <cell r="D40" t="str">
            <v>Secretaría Ambiente y Desarrollo Rural</v>
          </cell>
          <cell r="E40" t="str">
            <v>Realizar 1 gestión jurídica con la autoridad ambiental y entes de control ambiental para posibilitar la sustracción de área de reserva para poder legalizar nativos de la zona de La Cumbre ubicados por más de 20 años</v>
          </cell>
          <cell r="F40" t="str">
            <v xml:space="preserve">En el sector la Cumbre no se han realizado acciones de sustracción. </v>
          </cell>
          <cell r="G40">
            <v>0</v>
          </cell>
          <cell r="H40">
            <v>0</v>
          </cell>
          <cell r="I40" t="str">
            <v>I</v>
          </cell>
          <cell r="J40"/>
          <cell r="K40">
            <v>0</v>
          </cell>
          <cell r="L40"/>
          <cell r="M40">
            <v>0</v>
          </cell>
          <cell r="N40"/>
          <cell r="O40">
            <v>0.25</v>
          </cell>
          <cell r="P40">
            <v>0.25</v>
          </cell>
          <cell r="Q40"/>
          <cell r="R40"/>
          <cell r="S40">
            <v>0.25</v>
          </cell>
          <cell r="T40" t="str">
            <v>.GESTIÓN ANTE MIN AMBIENTE Y CAR. NO HEMOS TENIDO RESPUESTA.</v>
          </cell>
          <cell r="U40"/>
          <cell r="V40">
            <v>0</v>
          </cell>
          <cell r="W40"/>
          <cell r="X40"/>
          <cell r="Y40">
            <v>0</v>
          </cell>
          <cell r="Z40"/>
          <cell r="AA40"/>
          <cell r="AB40">
            <v>0</v>
          </cell>
          <cell r="AC40"/>
          <cell r="AD40"/>
          <cell r="AE40">
            <v>0</v>
          </cell>
          <cell r="AF40"/>
          <cell r="AG40"/>
          <cell r="AH40">
            <v>0</v>
          </cell>
          <cell r="AI40"/>
          <cell r="AJ40"/>
          <cell r="AK40">
            <v>0</v>
          </cell>
          <cell r="AL40"/>
        </row>
        <row r="41">
          <cell r="C41">
            <v>6.01</v>
          </cell>
          <cell r="D41" t="str">
            <v>Secretaría Ambiente y Desarrollo Rural</v>
          </cell>
          <cell r="E41" t="str">
            <v>Realizar 1 caracterización de la población y la problemática - sector La Cumbre</v>
          </cell>
          <cell r="F41"/>
          <cell r="G41"/>
          <cell r="H41">
            <v>0</v>
          </cell>
          <cell r="I41" t="str">
            <v>I</v>
          </cell>
          <cell r="J41">
            <v>0</v>
          </cell>
          <cell r="K41">
            <v>0</v>
          </cell>
          <cell r="L41">
            <v>0</v>
          </cell>
          <cell r="M41">
            <v>0</v>
          </cell>
          <cell r="N41"/>
          <cell r="O41"/>
          <cell r="P41"/>
          <cell r="Q41"/>
          <cell r="R41">
            <v>0</v>
          </cell>
          <cell r="S41">
            <v>0</v>
          </cell>
          <cell r="T41" t="str">
            <v/>
          </cell>
          <cell r="U41"/>
          <cell r="V41"/>
          <cell r="W41"/>
          <cell r="X41">
            <v>0</v>
          </cell>
          <cell r="Y41">
            <v>0</v>
          </cell>
          <cell r="Z41"/>
          <cell r="AA41"/>
          <cell r="AB41"/>
          <cell r="AC41"/>
          <cell r="AD41">
            <v>0</v>
          </cell>
          <cell r="AE41">
            <v>0</v>
          </cell>
          <cell r="AF41"/>
          <cell r="AG41"/>
          <cell r="AH41"/>
          <cell r="AI41"/>
          <cell r="AJ41">
            <v>0</v>
          </cell>
          <cell r="AK41">
            <v>0</v>
          </cell>
          <cell r="AL41"/>
        </row>
        <row r="42">
          <cell r="C42">
            <v>6.02</v>
          </cell>
          <cell r="D42" t="str">
            <v>Secretaría Ambiente y Desarrollo Rural</v>
          </cell>
          <cell r="E42" t="str">
            <v>Realizar 1 gestión con la autoridad ambiental</v>
          </cell>
          <cell r="F42"/>
          <cell r="G42"/>
          <cell r="H42">
            <v>0</v>
          </cell>
          <cell r="I42" t="str">
            <v>I</v>
          </cell>
          <cell r="J42">
            <v>0</v>
          </cell>
          <cell r="K42">
            <v>1</v>
          </cell>
          <cell r="L42">
            <v>0</v>
          </cell>
          <cell r="M42">
            <v>0</v>
          </cell>
          <cell r="N42"/>
          <cell r="O42">
            <v>1</v>
          </cell>
          <cell r="P42">
            <v>0.25</v>
          </cell>
          <cell r="Q42">
            <v>1</v>
          </cell>
          <cell r="R42">
            <v>1</v>
          </cell>
          <cell r="S42">
            <v>0.25</v>
          </cell>
          <cell r="T42" t="str">
            <v>GESTIÓN ANTE MIN AMBIENTE Y CAR. NO HEMOS TENIDO RESPUESTA</v>
          </cell>
          <cell r="U42"/>
          <cell r="V42"/>
          <cell r="W42"/>
          <cell r="X42">
            <v>0</v>
          </cell>
          <cell r="Y42">
            <v>0</v>
          </cell>
          <cell r="Z42"/>
          <cell r="AA42"/>
          <cell r="AB42"/>
          <cell r="AC42"/>
          <cell r="AD42">
            <v>0</v>
          </cell>
          <cell r="AE42">
            <v>0</v>
          </cell>
          <cell r="AF42"/>
          <cell r="AG42"/>
          <cell r="AH42"/>
          <cell r="AI42"/>
          <cell r="AJ42">
            <v>0</v>
          </cell>
          <cell r="AK42">
            <v>0</v>
          </cell>
          <cell r="AL42"/>
        </row>
        <row r="43">
          <cell r="C43">
            <v>6.03</v>
          </cell>
          <cell r="D43" t="str">
            <v>Secretaría Ambiente y Desarrollo Rural</v>
          </cell>
          <cell r="E43" t="str">
            <v>Asistir al 100% de la jornadas de trabajo</v>
          </cell>
          <cell r="F43"/>
          <cell r="G43"/>
          <cell r="H43">
            <v>0</v>
          </cell>
          <cell r="I43" t="str">
            <v>I</v>
          </cell>
          <cell r="J43">
            <v>0</v>
          </cell>
          <cell r="K43">
            <v>0</v>
          </cell>
          <cell r="L43">
            <v>0</v>
          </cell>
          <cell r="M43">
            <v>0</v>
          </cell>
          <cell r="N43"/>
          <cell r="O43"/>
          <cell r="P43"/>
          <cell r="Q43"/>
          <cell r="R43">
            <v>0</v>
          </cell>
          <cell r="S43">
            <v>0</v>
          </cell>
          <cell r="T43" t="str">
            <v/>
          </cell>
          <cell r="U43"/>
          <cell r="V43"/>
          <cell r="W43"/>
          <cell r="X43">
            <v>0</v>
          </cell>
          <cell r="Y43">
            <v>0</v>
          </cell>
          <cell r="Z43"/>
          <cell r="AA43"/>
          <cell r="AB43"/>
          <cell r="AC43"/>
          <cell r="AD43">
            <v>0</v>
          </cell>
          <cell r="AE43">
            <v>0</v>
          </cell>
          <cell r="AF43"/>
          <cell r="AG43"/>
          <cell r="AH43"/>
          <cell r="AI43"/>
          <cell r="AJ43">
            <v>0</v>
          </cell>
          <cell r="AK43">
            <v>0</v>
          </cell>
          <cell r="AL43"/>
        </row>
        <row r="44">
          <cell r="C44">
            <v>7</v>
          </cell>
          <cell r="D44" t="str">
            <v>Secretaría Ambiente y Desarrollo Rural</v>
          </cell>
          <cell r="E44" t="str">
            <v>Realizar 1 campaña anual para la divulgación, promoción, prevención de la Infracción Ambiental como medida preventiva</v>
          </cell>
          <cell r="F44" t="str">
            <v xml:space="preserve"> Decreto Municipal No 066 del 2017 - Comparendo Ambiental Ley 1801 del 2016 - Código de Policía </v>
          </cell>
          <cell r="G44">
            <v>1</v>
          </cell>
          <cell r="H44">
            <v>0.99999999999999589</v>
          </cell>
          <cell r="I44" t="str">
            <v>MA</v>
          </cell>
          <cell r="J44"/>
          <cell r="K44">
            <v>0</v>
          </cell>
          <cell r="L44"/>
          <cell r="M44">
            <v>0.18333333333333257</v>
          </cell>
          <cell r="N44"/>
          <cell r="O44">
            <v>1</v>
          </cell>
          <cell r="P44">
            <v>1.004</v>
          </cell>
          <cell r="Q44"/>
          <cell r="R44"/>
          <cell r="S44">
            <v>1.004</v>
          </cell>
          <cell r="T44" t="str">
            <v>ARTICULAMOS ACCIONES CON LA POLICÍA NACIONAL - CARABINEROS - MES MAYO. SOLICITAMOS EL APOYO Y NO TENEMOS RESPUESTAS DE LA POLICÍA..LLEVAMOS A CABO 18 OPERATIVOS  EN DIFERENTES SECTORES DEL MUNICIPIO CON LA PARTICIPACIÓN DE LA POLICÍA, EPC EN LOS CUALES SE HAN IMPUESTO COMPARENDOS A PROPIETARIOS DE MASCOTAS IRRESPONSABLES Y SE HA CAPACITADO A LA POBLACIÓN, IMPACTANDO A 230 PERSONAS - 3 COMPARENDOS IMPUESTOS EN TEMAS AMBIENTALES 
ACOMPAÑAMOS 4  OPERATIVOS CONJUNTOS CON LA POLICÍA, INSPECCIÓN, SECRETARÍA DE GOBIERNO, PARA EL CONTROL DEL ESPACIO PÚBLICO Y DE LA CONTAMINACIÓN AUDITIVA, VISUAL Y ATMOSFÉRICA, IMPACTANDO A 6,600 PERSONAS. 
.30 DE OCTUBRE GRADUAMOS 24 VIGÍAS AMBIENTALES, ENFOCADO EN CAMBIO CLIMÁTICO CON PERSPECTIVA COMUNITARIA. FORMADOS CON EL APOYO DE LA CAR Y LA DIRECCIÓN DE GESTIÓN DEL RIESGO - LOS VIGÍAS SON DE LA Y LA COMUNIDAD Y LA ADMINISTRACIÓN MUNICIPAL..REALIZAMOS 10 JORNADAS DE DETECCIÓN DE INFRACTORES EN SECTORES CRÍTICOS (RESIDENCIALES Y COMERCIALES), CON  EL APOYO DE LA  POLICÍA , SECRETARÍA DE SEGURIDAD Y LA EPC - NO SE COLOCARON INFRACCIONES -  1096 PERSONAS CAPACITADAS Y SENSIBILIZADAS 
EN LOS SECTORES DE: 
10 DE ABRIL: LA FLORIDA
22 DE MAYO: CENTRO (CRA. 6, AVDA. CAVELIER)
26 DE JULIO: GRANJITAS
16 DE AGOSTO: CAPELLANÍA
20 DE AGOSTO: LA PALMA
25 DE SEPTIEMBRE: CALAHORRA
3 DE OCTUBRE: GRAN COLOMBIA
16 DE OCTUBRE: BUENA SUERTE
21 DE OCTUBRE: EL ROCÍO Y CENTRO
CONTAMOS  CON VIDEO DE EXPECTATIVO DE CAZA INFRACTORES - ENLACE: HTTPS://WWW.INSTAGRAM.COM/REEL/DBT6NGJSNOA/?IGSH=EM53CWNXAXYZYJIZ
5 CAZA INFRACTORES FUERON PREMIADOS  EL 29 DE OCTUBRE 
.SE IMPUSIERON CUATRO COMPARENDOS AMBIENTALES DURANTE EL AÑO:
- MAYO: CONJUNTO PARQUES DE HATOGRANDE, POR DISPOSICIÓN INADECUADA DE RESIDUOS, EN COORDINACIÓN CON EPC Y SEGURIDAD.
- 16 DE OCTUBRE: CARRERA 7, POR OCUPACIÓN INDEBIDA DEL ESPACIO PÚBLICO CON RESIDUOS RCD, EN COLABORACIÓN CON SECRETARÍA DE MOVILIDAD, OBRAS PÚBLICAS Y EPC.
-CONTROL DE CONTAMINACIÓN AUDITIVA EN ESTABLECIMIENTOS COMERCIALES, CON ACOMPAÑAMIENTO DE CAR. SE APLICARON SANCIONES EN:
25 DE MAYO: GUACHANCIO Y RANCHO MX
28 DE JUNIO: BAZURTO Y HOUSE BAR (SELLADO DE UNA FUENTE AUDITIVA)
.</v>
          </cell>
          <cell r="U44"/>
          <cell r="V44">
            <v>0</v>
          </cell>
          <cell r="W44"/>
          <cell r="X44"/>
          <cell r="Y44">
            <v>0</v>
          </cell>
          <cell r="Z44"/>
          <cell r="AA44"/>
          <cell r="AB44">
            <v>0</v>
          </cell>
          <cell r="AC44"/>
          <cell r="AD44"/>
          <cell r="AE44">
            <v>0</v>
          </cell>
          <cell r="AF44"/>
          <cell r="AG44"/>
          <cell r="AH44">
            <v>0</v>
          </cell>
          <cell r="AI44"/>
          <cell r="AJ44"/>
          <cell r="AK44">
            <v>0</v>
          </cell>
          <cell r="AL44"/>
        </row>
        <row r="45">
          <cell r="C45">
            <v>7.01</v>
          </cell>
          <cell r="D45" t="str">
            <v>Secretaría Ambiente y Desarrollo Rural</v>
          </cell>
          <cell r="E45" t="str">
            <v>Articular al 100% acciones de Infracción Ambiental con la Policía Ambiental</v>
          </cell>
          <cell r="F45"/>
          <cell r="G45"/>
          <cell r="H45">
            <v>0.16666666666666599</v>
          </cell>
          <cell r="I45" t="str">
            <v>MA</v>
          </cell>
          <cell r="J45">
            <v>100</v>
          </cell>
          <cell r="K45">
            <v>25</v>
          </cell>
          <cell r="L45">
            <v>0.25</v>
          </cell>
          <cell r="M45">
            <v>4.1666666666666498E-2</v>
          </cell>
          <cell r="N45"/>
          <cell r="O45">
            <v>100</v>
          </cell>
          <cell r="P45">
            <v>0.16600000000000001</v>
          </cell>
          <cell r="Q45">
            <v>100</v>
          </cell>
          <cell r="R45">
            <v>1</v>
          </cell>
          <cell r="S45">
            <v>0.16600000000000001</v>
          </cell>
          <cell r="T45" t="str">
            <v>ARTICULAMOS ACCIONES CON LA POLICÍA NACIONAL - CARABINEROS - MES MAYO. SOLICITAMOS EL APOYO Y NO TENEMOS RESPUESTAS DE LA POLICÍA.</v>
          </cell>
          <cell r="U45"/>
          <cell r="V45"/>
          <cell r="W45"/>
          <cell r="X45">
            <v>0</v>
          </cell>
          <cell r="Y45">
            <v>0</v>
          </cell>
          <cell r="Z45"/>
          <cell r="AA45"/>
          <cell r="AB45"/>
          <cell r="AC45"/>
          <cell r="AD45">
            <v>0</v>
          </cell>
          <cell r="AE45">
            <v>0</v>
          </cell>
          <cell r="AF45"/>
          <cell r="AG45"/>
          <cell r="AH45"/>
          <cell r="AI45"/>
          <cell r="AJ45">
            <v>0</v>
          </cell>
          <cell r="AK45">
            <v>0</v>
          </cell>
          <cell r="AL45"/>
        </row>
        <row r="46">
          <cell r="C46">
            <v>7.02</v>
          </cell>
          <cell r="D46" t="str">
            <v>Secretaría Ambiente y Desarrollo Rural</v>
          </cell>
          <cell r="E46" t="str">
            <v>Realizar 1 campaña pedagógica anual sobre el funcionamiento de la Infracción Ambiental</v>
          </cell>
          <cell r="F46"/>
          <cell r="G46"/>
          <cell r="H46">
            <v>0.16666666666666599</v>
          </cell>
          <cell r="I46" t="str">
            <v>MA</v>
          </cell>
          <cell r="J46">
            <v>1</v>
          </cell>
          <cell r="K46">
            <v>0.25</v>
          </cell>
          <cell r="L46">
            <v>0.25</v>
          </cell>
          <cell r="M46">
            <v>4.1666666666666498E-2</v>
          </cell>
          <cell r="N46"/>
          <cell r="O46">
            <v>1</v>
          </cell>
          <cell r="P46">
            <v>0.16600000000000001</v>
          </cell>
          <cell r="Q46">
            <v>1</v>
          </cell>
          <cell r="R46">
            <v>1</v>
          </cell>
          <cell r="S46">
            <v>0.16600000000000001</v>
          </cell>
          <cell r="T46" t="str">
            <v xml:space="preserve">LLEVAMOS A CABO 18 OPERATIVOS  EN DIFERENTES SECTORES DEL MUNICIPIO CON LA PARTICIPACIÓN DE LA POLICÍA, EPC EN LOS CUALES SE HAN IMPUESTO COMPARENDOS A PROPIETARIOS DE MASCOTAS IRRESPONSABLES Y SE HA CAPACITADO A LA POBLACIÓN, IMPACTANDO A 230 PERSONAS - 3 COMPARENDOS IMPUESTOS EN TEMAS AMBIENTALES 
ACOMPAÑAMOS 4  OPERATIVOS CONJUNTOS CON LA POLICÍA, INSPECCIÓN, SECRETARÍA DE GOBIERNO, PARA EL CONTROL DEL ESPACIO PÚBLICO Y DE LA CONTAMINACIÓN AUDITIVA, VISUAL Y ATMOSFÉRICA, IMPACTANDO A 6,600 PERSONAS. 
</v>
          </cell>
          <cell r="U46"/>
          <cell r="V46"/>
          <cell r="W46"/>
          <cell r="X46">
            <v>0</v>
          </cell>
          <cell r="Y46">
            <v>0</v>
          </cell>
          <cell r="Z46"/>
          <cell r="AA46"/>
          <cell r="AB46"/>
          <cell r="AC46"/>
          <cell r="AD46">
            <v>0</v>
          </cell>
          <cell r="AE46">
            <v>0</v>
          </cell>
          <cell r="AF46"/>
          <cell r="AG46"/>
          <cell r="AH46"/>
          <cell r="AI46"/>
          <cell r="AJ46">
            <v>0</v>
          </cell>
          <cell r="AK46">
            <v>0</v>
          </cell>
          <cell r="AL46"/>
        </row>
        <row r="47">
          <cell r="C47">
            <v>7.03</v>
          </cell>
          <cell r="D47" t="str">
            <v>Secretaría Ambiente y Desarrollo Rural</v>
          </cell>
          <cell r="E47" t="str">
            <v>Crear y poner en funcionamiento 1 grupo de Vigías Ambientales en el cuatrienio</v>
          </cell>
          <cell r="F47"/>
          <cell r="G47"/>
          <cell r="H47">
            <v>0.16666666666666599</v>
          </cell>
          <cell r="I47" t="str">
            <v>I</v>
          </cell>
          <cell r="J47">
            <v>1</v>
          </cell>
          <cell r="K47">
            <v>0.1</v>
          </cell>
          <cell r="L47">
            <v>0.1</v>
          </cell>
          <cell r="M47">
            <v>1.6666666666666601E-2</v>
          </cell>
          <cell r="N47"/>
          <cell r="O47">
            <v>1</v>
          </cell>
          <cell r="P47">
            <v>0.16600000000000001</v>
          </cell>
          <cell r="Q47">
            <v>1</v>
          </cell>
          <cell r="R47">
            <v>1</v>
          </cell>
          <cell r="S47">
            <v>0.16600000000000001</v>
          </cell>
          <cell r="T47" t="str">
            <v>30 DE OCTUBRE GRADUAMOS 24 VIGÍAS AMBIENTALES, ENFOCADO EN CAMBIO CLIMÁTICO CON PERSPECTIVA COMUNITARIA. FORMADOS CON EL APOYO DE LA CAR Y LA DIRECCIÓN DE GESTIÓN DEL RIESGO - LOS VIGÍAS SON DE LA Y LA COMUNIDAD Y LA ADMINISTRACIÓN MUNICIPAL.</v>
          </cell>
          <cell r="U47"/>
          <cell r="V47"/>
          <cell r="W47"/>
          <cell r="X47">
            <v>0</v>
          </cell>
          <cell r="Y47">
            <v>0</v>
          </cell>
          <cell r="Z47"/>
          <cell r="AA47"/>
          <cell r="AB47"/>
          <cell r="AC47"/>
          <cell r="AD47">
            <v>0</v>
          </cell>
          <cell r="AE47">
            <v>0</v>
          </cell>
          <cell r="AF47"/>
          <cell r="AG47"/>
          <cell r="AH47"/>
          <cell r="AI47"/>
          <cell r="AJ47">
            <v>0</v>
          </cell>
          <cell r="AK47">
            <v>0</v>
          </cell>
          <cell r="AL47"/>
        </row>
        <row r="48">
          <cell r="C48">
            <v>7.04</v>
          </cell>
          <cell r="D48" t="str">
            <v>Secretaría Ambiente y Desarrollo Rural</v>
          </cell>
          <cell r="E48" t="str">
            <v>Implementar 1 programa anual - Caza infractores ambientales</v>
          </cell>
          <cell r="F48"/>
          <cell r="G48"/>
          <cell r="H48">
            <v>0.16666666666666599</v>
          </cell>
          <cell r="I48" t="str">
            <v>MA</v>
          </cell>
          <cell r="J48">
            <v>1</v>
          </cell>
          <cell r="K48">
            <v>0.25</v>
          </cell>
          <cell r="L48">
            <v>0.25</v>
          </cell>
          <cell r="M48">
            <v>4.1666666666666498E-2</v>
          </cell>
          <cell r="N48"/>
          <cell r="O48">
            <v>1</v>
          </cell>
          <cell r="P48">
            <v>0.16600000000000001</v>
          </cell>
          <cell r="Q48">
            <v>1</v>
          </cell>
          <cell r="R48">
            <v>1</v>
          </cell>
          <cell r="S48">
            <v>0.16600000000000001</v>
          </cell>
          <cell r="T48" t="str">
            <v xml:space="preserve">REALIZAMOS 10 JORNADAS DE DETECCIÓN DE INFRACTORES EN SECTORES CRÍTICOS (RESIDENCIALES Y COMERCIALES), CON  EL APOYO DE LA  POLICÍA , SECRETARÍA DE SEGURIDAD Y LA EPC - NO SE COLOCARON INFRACCIONES -  1096 PERSONAS CAPACITADAS Y SENSIBILIZADAS 
EN LOS SECTORES DE: 
10 DE ABRIL: LA FLORIDA
22 DE MAYO: CENTRO (CRA. 6, AVDA. CAVELIER)
26 DE JULIO: GRANJITAS
16 DE AGOSTO: CAPELLANÍA
20 DE AGOSTO: LA PALMA
25 DE SEPTIEMBRE: CALAHORRA
3 DE OCTUBRE: GRAN COLOMBIA
16 DE OCTUBRE: BUENA SUERTE
21 DE OCTUBRE: EL ROCÍO Y CENTRO
CONTAMOS  CON VIDEO DE EXPECTATIVO DE CAZA INFRACTORES - ENLACE: HTTPS://WWW.INSTAGRAM.COM/REEL/DBT6NGJSNOA/?IGSH=EM53CWNXAXYZYJIZ
5 CAZA INFRACTORES FUERON PREMIADOS  EL 29 DE OCTUBRE 
</v>
          </cell>
          <cell r="U48"/>
          <cell r="V48"/>
          <cell r="W48"/>
          <cell r="X48">
            <v>0</v>
          </cell>
          <cell r="Y48">
            <v>0</v>
          </cell>
          <cell r="Z48"/>
          <cell r="AA48"/>
          <cell r="AB48"/>
          <cell r="AC48"/>
          <cell r="AD48">
            <v>0</v>
          </cell>
          <cell r="AE48">
            <v>0</v>
          </cell>
          <cell r="AF48"/>
          <cell r="AG48"/>
          <cell r="AH48"/>
          <cell r="AI48"/>
          <cell r="AJ48">
            <v>0</v>
          </cell>
          <cell r="AK48">
            <v>0</v>
          </cell>
          <cell r="AL48"/>
        </row>
        <row r="49">
          <cell r="C49">
            <v>7.05</v>
          </cell>
          <cell r="D49" t="str">
            <v>Secretaría Ambiente y Desarrollo Rural</v>
          </cell>
          <cell r="E49" t="str">
            <v>Aplicar la norma al 100% en el año / Número de Infracciones aplicadas al año</v>
          </cell>
          <cell r="F49"/>
          <cell r="G49"/>
          <cell r="H49">
            <v>0.16666666666666599</v>
          </cell>
          <cell r="I49" t="str">
            <v>MA</v>
          </cell>
          <cell r="J49">
            <v>100</v>
          </cell>
          <cell r="K49">
            <v>25</v>
          </cell>
          <cell r="L49">
            <v>0.25</v>
          </cell>
          <cell r="M49">
            <v>4.1666666666666498E-2</v>
          </cell>
          <cell r="N49"/>
          <cell r="O49">
            <v>100</v>
          </cell>
          <cell r="P49">
            <v>0.34</v>
          </cell>
          <cell r="Q49">
            <v>100</v>
          </cell>
          <cell r="R49">
            <v>1</v>
          </cell>
          <cell r="S49">
            <v>0.34</v>
          </cell>
          <cell r="T49" t="str">
            <v xml:space="preserve">SE IMPUSIERON CUATRO COMPARENDOS AMBIENTALES DURANTE EL AÑO:
- MAYO: CONJUNTO PARQUES DE HATOGRANDE, POR DISPOSICIÓN INADECUADA DE RESIDUOS, EN COORDINACIÓN CON EPC Y SEGURIDAD.
- 16 DE OCTUBRE: CARRERA 7, POR OCUPACIÓN INDEBIDA DEL ESPACIO PÚBLICO CON RESIDUOS RCD, EN COLABORACIÓN CON SECRETARÍA DE MOVILIDAD, OBRAS PÚBLICAS Y EPC.
-CONTROL DE CONTAMINACIÓN AUDITIVA EN ESTABLECIMIENTOS COMERCIALES, CON ACOMPAÑAMIENTO DE CAR. SE APLICARON SANCIONES EN:
25 DE MAYO: GUACHANCIO Y RANCHO MX
28 DE JUNIO: BAZURTO Y HOUSE BAR (SELLADO DE UNA FUENTE AUDITIVA)
</v>
          </cell>
          <cell r="U49"/>
          <cell r="V49"/>
          <cell r="W49"/>
          <cell r="X49">
            <v>0</v>
          </cell>
          <cell r="Y49">
            <v>0</v>
          </cell>
          <cell r="Z49"/>
          <cell r="AA49"/>
          <cell r="AB49"/>
          <cell r="AC49"/>
          <cell r="AD49">
            <v>0</v>
          </cell>
          <cell r="AE49">
            <v>0</v>
          </cell>
          <cell r="AF49"/>
          <cell r="AG49"/>
          <cell r="AH49"/>
          <cell r="AI49"/>
          <cell r="AJ49">
            <v>0</v>
          </cell>
          <cell r="AK49">
            <v>0</v>
          </cell>
          <cell r="AL49"/>
        </row>
        <row r="50">
          <cell r="C50">
            <v>7.06</v>
          </cell>
          <cell r="D50" t="str">
            <v>Secretaría Ambiente y Desarrollo Rural</v>
          </cell>
          <cell r="E50" t="str">
            <v>Crear por 1 acto administrativo la infracción ambiental - ley 1801 del 2016</v>
          </cell>
          <cell r="F50"/>
          <cell r="G50"/>
          <cell r="H50">
            <v>0.16666666666666599</v>
          </cell>
          <cell r="I50" t="str">
            <v>I</v>
          </cell>
          <cell r="J50">
            <v>1</v>
          </cell>
          <cell r="K50">
            <v>0</v>
          </cell>
          <cell r="L50">
            <v>0</v>
          </cell>
          <cell r="M50">
            <v>0</v>
          </cell>
          <cell r="N50"/>
          <cell r="O50"/>
          <cell r="P50"/>
          <cell r="Q50"/>
          <cell r="R50">
            <v>0</v>
          </cell>
          <cell r="S50">
            <v>0</v>
          </cell>
          <cell r="T50" t="str">
            <v/>
          </cell>
          <cell r="U50"/>
          <cell r="V50"/>
          <cell r="W50"/>
          <cell r="X50">
            <v>0</v>
          </cell>
          <cell r="Y50">
            <v>0</v>
          </cell>
          <cell r="Z50"/>
          <cell r="AA50"/>
          <cell r="AB50"/>
          <cell r="AC50"/>
          <cell r="AD50">
            <v>0</v>
          </cell>
          <cell r="AE50">
            <v>0</v>
          </cell>
          <cell r="AF50"/>
          <cell r="AG50"/>
          <cell r="AH50"/>
          <cell r="AI50"/>
          <cell r="AJ50">
            <v>0</v>
          </cell>
          <cell r="AK50">
            <v>0</v>
          </cell>
          <cell r="AL50"/>
        </row>
        <row r="51">
          <cell r="C51">
            <v>8</v>
          </cell>
          <cell r="D51" t="str">
            <v>Secretaría Ambiente y Desarrollo Rural</v>
          </cell>
          <cell r="E51" t="str">
            <v>Realizar 3 campañas anuales de capacitación para concientizar en la contaminación auditiva, atmosférica y visual.</v>
          </cell>
          <cell r="F51" t="str">
            <v xml:space="preserve">No se cuenta con campañas para estos temas </v>
          </cell>
          <cell r="G51">
            <v>0</v>
          </cell>
          <cell r="H51">
            <v>3</v>
          </cell>
          <cell r="I51" t="str">
            <v>MA</v>
          </cell>
          <cell r="J51"/>
          <cell r="K51">
            <v>0</v>
          </cell>
          <cell r="L51"/>
          <cell r="M51">
            <v>0.60149999999999992</v>
          </cell>
          <cell r="N51"/>
          <cell r="O51">
            <v>3</v>
          </cell>
          <cell r="P51">
            <v>3</v>
          </cell>
          <cell r="Q51"/>
          <cell r="R51"/>
          <cell r="S51">
            <v>3</v>
          </cell>
          <cell r="T51" t="str">
            <v xml:space="preserve">ACOMPAÑAMOS LAS JORNADAS DE INTERVENCIÓN DEL ESPACIO PÚBLICO CON LA SEC DE GOBIERNO - SEC DE SEGURIDAD - PERSONERÍA MUNICIPAL  Y ENTREGAMOS BROUCHURE PARA DISMINUIR LA CONTAMINACIÓN VISUAL .ACOMPAÑAMOS LAS JORNADAS DE INTERVENCIÓN DEL ESPACIO PÚBLICO CON LA SEC DE GOBIERNO - SEC DE SEGURIDAD - PERSONERÍA MUNICIPAL Y ENTREGAMOS BROUCHURE PARA DISMINUIR LA CONTAMINACIÓN ATMOSFÉRICA.
2 JORNADAS CON TÉCNICOS DE LA CAR PARA CONTROL CON VEHÍCULOS - 22 Y 24 DE OCTUBRE 
.ACOMPAÑAMOS LAS JORNADAS DE INTERVENCIÓN DEL ESPACIO PÚBLICO CON LA SEC DE GOBIERNO - SEC DE SEGURIDAD - PERSONERÍA MUNICIPAL Y ENTREGAMOS BROUCHURE PARA DISMINUIR LA CONTAMINACIÓN AUDITIVA 
2 OPERATIVOS CON LA CAR -  EN RANCHO MX - ZONA URBANA EN GENERAL - CENTRO POBLADO DE AGUANICA 
.CAR - SEC DE GOBIERNO - SEC DE SEGURIDAD - PERSONERÍA MUNICIPAL - POLICÍA .SEC DE GOBIERNO - SEC DE SEGURIDAD - PERSONERÍA MUNICIPAL - POLICÍA </v>
          </cell>
          <cell r="U51"/>
          <cell r="V51">
            <v>0</v>
          </cell>
          <cell r="W51"/>
          <cell r="X51"/>
          <cell r="Y51">
            <v>0</v>
          </cell>
          <cell r="Z51"/>
          <cell r="AA51"/>
          <cell r="AB51">
            <v>0</v>
          </cell>
          <cell r="AC51"/>
          <cell r="AD51"/>
          <cell r="AE51">
            <v>0</v>
          </cell>
          <cell r="AF51"/>
          <cell r="AG51"/>
          <cell r="AH51">
            <v>0</v>
          </cell>
          <cell r="AI51"/>
          <cell r="AJ51"/>
          <cell r="AK51">
            <v>0</v>
          </cell>
          <cell r="AL51"/>
        </row>
        <row r="52">
          <cell r="C52">
            <v>8.01</v>
          </cell>
          <cell r="D52" t="str">
            <v>Secretaría Ambiente y Desarrollo Rural</v>
          </cell>
          <cell r="E52" t="str">
            <v>Realizar 1 campaña anual para disminuir la contaminación visual</v>
          </cell>
          <cell r="F52"/>
          <cell r="G52"/>
          <cell r="H52">
            <v>0.6</v>
          </cell>
          <cell r="I52" t="str">
            <v>MA</v>
          </cell>
          <cell r="J52">
            <v>1</v>
          </cell>
          <cell r="K52">
            <v>0.25</v>
          </cell>
          <cell r="L52">
            <v>0.25</v>
          </cell>
          <cell r="M52">
            <v>0.15</v>
          </cell>
          <cell r="N52"/>
          <cell r="O52">
            <v>1</v>
          </cell>
          <cell r="P52">
            <v>0.6</v>
          </cell>
          <cell r="Q52">
            <v>1</v>
          </cell>
          <cell r="R52">
            <v>1</v>
          </cell>
          <cell r="S52">
            <v>0.6</v>
          </cell>
          <cell r="T52" t="str">
            <v xml:space="preserve">ACOMPAÑAMOS LAS JORNADAS DE INTERVENCIÓN DEL ESPACIO PÚBLICO CON LA SEC DE GOBIERNO - SEC DE SEGURIDAD - PERSONERÍA MUNICIPAL  Y ENTREGAMOS BROUCHURE PARA DISMINUIR LA CONTAMINACIÓN VISUAL </v>
          </cell>
          <cell r="U52"/>
          <cell r="V52"/>
          <cell r="W52"/>
          <cell r="X52">
            <v>0</v>
          </cell>
          <cell r="Y52">
            <v>0</v>
          </cell>
          <cell r="Z52"/>
          <cell r="AA52"/>
          <cell r="AB52"/>
          <cell r="AC52"/>
          <cell r="AD52">
            <v>0</v>
          </cell>
          <cell r="AE52">
            <v>0</v>
          </cell>
          <cell r="AF52"/>
          <cell r="AG52"/>
          <cell r="AH52"/>
          <cell r="AI52"/>
          <cell r="AJ52">
            <v>0</v>
          </cell>
          <cell r="AK52">
            <v>0</v>
          </cell>
          <cell r="AL52"/>
        </row>
        <row r="53">
          <cell r="C53">
            <v>8.02</v>
          </cell>
          <cell r="D53" t="str">
            <v>Secretaría Ambiente y Desarrollo Rural</v>
          </cell>
          <cell r="E53" t="str">
            <v>Realizar 1 campaña anual para disminuir la contaminación atmosférica</v>
          </cell>
          <cell r="F53"/>
          <cell r="G53"/>
          <cell r="H53">
            <v>0.6</v>
          </cell>
          <cell r="I53" t="str">
            <v>MA</v>
          </cell>
          <cell r="J53">
            <v>1</v>
          </cell>
          <cell r="K53">
            <v>0.25</v>
          </cell>
          <cell r="L53">
            <v>0.25</v>
          </cell>
          <cell r="M53">
            <v>0.15</v>
          </cell>
          <cell r="N53"/>
          <cell r="O53">
            <v>1</v>
          </cell>
          <cell r="P53">
            <v>0.6</v>
          </cell>
          <cell r="Q53">
            <v>1</v>
          </cell>
          <cell r="R53">
            <v>1</v>
          </cell>
          <cell r="S53">
            <v>0.6</v>
          </cell>
          <cell r="T53" t="str">
            <v xml:space="preserve">ACOMPAÑAMOS LAS JORNADAS DE INTERVENCIÓN DEL ESPACIO PÚBLICO CON LA SEC DE GOBIERNO - SEC DE SEGURIDAD - PERSONERÍA MUNICIPAL Y ENTREGAMOS BROUCHURE PARA DISMINUIR LA CONTAMINACIÓN ATMOSFÉRICA.
2 JORNADAS CON TÉCNICOS DE LA CAR PARA CONTROL CON VEHÍCULOS - 22 Y 24 DE OCTUBRE 
</v>
          </cell>
          <cell r="U53"/>
          <cell r="V53"/>
          <cell r="W53"/>
          <cell r="X53">
            <v>0</v>
          </cell>
          <cell r="Y53">
            <v>0</v>
          </cell>
          <cell r="Z53"/>
          <cell r="AA53"/>
          <cell r="AB53"/>
          <cell r="AC53"/>
          <cell r="AD53">
            <v>0</v>
          </cell>
          <cell r="AE53">
            <v>0</v>
          </cell>
          <cell r="AF53"/>
          <cell r="AG53"/>
          <cell r="AH53"/>
          <cell r="AI53"/>
          <cell r="AJ53">
            <v>0</v>
          </cell>
          <cell r="AK53">
            <v>0</v>
          </cell>
          <cell r="AL53"/>
        </row>
        <row r="54">
          <cell r="C54">
            <v>8.0299999999999994</v>
          </cell>
          <cell r="D54" t="str">
            <v>Secretaría Ambiente y Desarrollo Rural</v>
          </cell>
          <cell r="E54" t="str">
            <v>Realizar 1 campaña anual para disminuir la contaminación auditiva</v>
          </cell>
          <cell r="F54"/>
          <cell r="G54"/>
          <cell r="H54">
            <v>0.6</v>
          </cell>
          <cell r="I54" t="str">
            <v>MA</v>
          </cell>
          <cell r="J54">
            <v>1</v>
          </cell>
          <cell r="K54">
            <v>0.25</v>
          </cell>
          <cell r="L54">
            <v>0.25</v>
          </cell>
          <cell r="M54">
            <v>0.15</v>
          </cell>
          <cell r="N54"/>
          <cell r="O54">
            <v>1</v>
          </cell>
          <cell r="P54">
            <v>0.6</v>
          </cell>
          <cell r="Q54">
            <v>1</v>
          </cell>
          <cell r="R54">
            <v>1</v>
          </cell>
          <cell r="S54">
            <v>0.6</v>
          </cell>
          <cell r="T54" t="str">
            <v xml:space="preserve">ACOMPAÑAMOS LAS JORNADAS DE INTERVENCIÓN DEL ESPACIO PÚBLICO CON LA SEC DE GOBIERNO - SEC DE SEGURIDAD - PERSONERÍA MUNICIPAL Y ENTREGAMOS BROUCHURE PARA DISMINUIR LA CONTAMINACIÓN AUDITIVA 
2 OPERATIVOS CON LA CAR -  EN RANCHO MX - ZONA URBANA EN GENERAL - CENTRO POBLADO DE AGUANICA 
</v>
          </cell>
          <cell r="U54"/>
          <cell r="V54"/>
          <cell r="W54"/>
          <cell r="X54">
            <v>0</v>
          </cell>
          <cell r="Y54">
            <v>0</v>
          </cell>
          <cell r="Z54"/>
          <cell r="AA54"/>
          <cell r="AB54"/>
          <cell r="AC54"/>
          <cell r="AD54">
            <v>0</v>
          </cell>
          <cell r="AE54">
            <v>0</v>
          </cell>
          <cell r="AF54"/>
          <cell r="AG54"/>
          <cell r="AH54"/>
          <cell r="AI54"/>
          <cell r="AJ54">
            <v>0</v>
          </cell>
          <cell r="AK54">
            <v>0</v>
          </cell>
          <cell r="AL54"/>
        </row>
        <row r="55">
          <cell r="C55">
            <v>8.0399999999999991</v>
          </cell>
          <cell r="D55" t="str">
            <v>Secretaría Ambiente y Desarrollo Rural</v>
          </cell>
          <cell r="E55" t="str">
            <v>Buscar anualmente al 100% aliados para ejecutar las campañas</v>
          </cell>
          <cell r="F55"/>
          <cell r="G55"/>
          <cell r="H55">
            <v>0.6</v>
          </cell>
          <cell r="I55" t="str">
            <v>MA</v>
          </cell>
          <cell r="J55">
            <v>100</v>
          </cell>
          <cell r="K55">
            <v>0.25</v>
          </cell>
          <cell r="L55">
            <v>2.5000000000000001E-3</v>
          </cell>
          <cell r="M55">
            <v>1.5E-3</v>
          </cell>
          <cell r="N55"/>
          <cell r="O55">
            <v>1</v>
          </cell>
          <cell r="P55">
            <v>0.6</v>
          </cell>
          <cell r="Q55">
            <v>1</v>
          </cell>
          <cell r="R55">
            <v>1</v>
          </cell>
          <cell r="S55">
            <v>0.6</v>
          </cell>
          <cell r="T55" t="str">
            <v xml:space="preserve">CAR - SEC DE GOBIERNO - SEC DE SEGURIDAD - PERSONERÍA MUNICIPAL - POLICÍA </v>
          </cell>
          <cell r="U55"/>
          <cell r="V55"/>
          <cell r="W55"/>
          <cell r="X55">
            <v>0</v>
          </cell>
          <cell r="Y55">
            <v>0</v>
          </cell>
          <cell r="Z55"/>
          <cell r="AA55"/>
          <cell r="AB55"/>
          <cell r="AC55"/>
          <cell r="AD55">
            <v>0</v>
          </cell>
          <cell r="AE55">
            <v>0</v>
          </cell>
          <cell r="AF55"/>
          <cell r="AG55"/>
          <cell r="AH55"/>
          <cell r="AI55"/>
          <cell r="AJ55">
            <v>0</v>
          </cell>
          <cell r="AK55">
            <v>0</v>
          </cell>
          <cell r="AL55"/>
        </row>
        <row r="56">
          <cell r="C56">
            <v>8.0500000000000007</v>
          </cell>
          <cell r="D56" t="str">
            <v>Secretaría Ambiente y Desarrollo Rural</v>
          </cell>
          <cell r="E56" t="str">
            <v>Realizar 1 articulación con las dependencias de la Alcaldía Municipal</v>
          </cell>
          <cell r="F56"/>
          <cell r="G56"/>
          <cell r="H56">
            <v>0.6</v>
          </cell>
          <cell r="I56" t="str">
            <v>MA</v>
          </cell>
          <cell r="J56">
            <v>1</v>
          </cell>
          <cell r="K56">
            <v>0.25</v>
          </cell>
          <cell r="L56">
            <v>0.25</v>
          </cell>
          <cell r="M56">
            <v>0.15</v>
          </cell>
          <cell r="N56"/>
          <cell r="O56">
            <v>1</v>
          </cell>
          <cell r="P56">
            <v>0.6</v>
          </cell>
          <cell r="Q56">
            <v>1</v>
          </cell>
          <cell r="R56">
            <v>1</v>
          </cell>
          <cell r="S56">
            <v>0.6</v>
          </cell>
          <cell r="T56" t="str">
            <v xml:space="preserve">SEC DE GOBIERNO - SEC DE SEGURIDAD - PERSONERÍA MUNICIPAL - POLICÍA </v>
          </cell>
          <cell r="U56"/>
          <cell r="V56"/>
          <cell r="W56"/>
          <cell r="X56">
            <v>0</v>
          </cell>
          <cell r="Y56">
            <v>0</v>
          </cell>
          <cell r="Z56"/>
          <cell r="AA56"/>
          <cell r="AB56"/>
          <cell r="AC56"/>
          <cell r="AD56">
            <v>0</v>
          </cell>
          <cell r="AE56">
            <v>0</v>
          </cell>
          <cell r="AF56"/>
          <cell r="AG56"/>
          <cell r="AH56"/>
          <cell r="AI56"/>
          <cell r="AJ56">
            <v>0</v>
          </cell>
          <cell r="AK56">
            <v>0</v>
          </cell>
          <cell r="AL56"/>
        </row>
        <row r="57">
          <cell r="C57">
            <v>9</v>
          </cell>
          <cell r="D57" t="str">
            <v>Secretaría Ambiente y Desarrollo Rural</v>
          </cell>
          <cell r="E57" t="str">
            <v>Elaborar y desarrollar 1 estrategia anual de apoyo, formación y seguimiento al desempeño ambiental del sector productivo del municipio</v>
          </cell>
          <cell r="F57" t="str">
            <v>Se realizaban actividades en fomento de la producción limpia</v>
          </cell>
          <cell r="G57">
            <v>1</v>
          </cell>
          <cell r="H57">
            <v>0.99999999999999889</v>
          </cell>
          <cell r="I57" t="str">
            <v>MA</v>
          </cell>
          <cell r="J57"/>
          <cell r="K57"/>
          <cell r="L57"/>
          <cell r="M57">
            <v>0.66666666666666596</v>
          </cell>
          <cell r="N57"/>
          <cell r="O57">
            <v>1</v>
          </cell>
          <cell r="P57">
            <v>0.99900000000000011</v>
          </cell>
          <cell r="Q57"/>
          <cell r="R57"/>
          <cell r="S57">
            <v>0.99900000000000011</v>
          </cell>
          <cell r="T57" t="str">
            <v>1 CAPACITACIÓN- LA ALQUERÍA - 23 DE ABRIL 
1  CAPACITACIÓN - FAMILIA - 3 MAYO 
1 CAPACITACIÓN - ENCOCABLES -25  DE JULIO 
1 CAPACITACIÓN - EL POMAR - 24 DE JULIO
1 CAPACITACIÓN - SAN GREGORIO - 28 DE AGOSTO
1 CAPACITACIÓN - SANTA REYES - 28 DE AGOSTO
1 CAPACITACIÓN - CENTRAL DE MADERAS - 12 DE SEPTIEMBRE
1 CAPACITACIÓN - BALL  COLOMBIA - 4 DE OCTUBRE
1 CAPACITACIÓN - SCALA ASCENSORES - 30 DE AGOSTO
1 CAPACITACIÓN - BRINSA 6 DE NOVIEMBRE 
1 CAPACITACIÓN - FAMILIA - 28 DE NOVIEMBRE
1 CAPACITACIÓN - COMPENSAR 30 DE NOVIEMBRE 
EN TEMAS DE PRODUCCIÓN LIMPIA - PGRIS - ECONOMÍA CIRCULAR - VERTIMIENTOS Y LEGALIDAD 
TOTALES: 12 CAPACITACIONES - 1.100 PERSONAS SENSIBILIZADAS 
.1) VISITA DE CONTROL E INSPECCIÓN CON LA CAR E INSPECCIÓN DE POLICÍA - PREDIO ALCAPARROS - POR EXPLOTACIÓN MINERA - 25 DE JULIO
2) VISITA POR MOTIVO DE MAQUINARIA PASADA EN EL PREDIO LA ESTANCIA - 16 DE JULIO
3) VISITA CERRO DE MANAS - 23 DE OCTUBRE
4) VISITA AL BOQUERÓN - 5 DE ABRIL 
VISITA DE INSPECCIÓN Y SEGUIMIENTO AL PLAN DE MANEJO ACORDE CON LINEAMIENTOS DE LA CAR 
.</v>
          </cell>
          <cell r="U57"/>
          <cell r="V57">
            <v>0</v>
          </cell>
          <cell r="W57"/>
          <cell r="X57"/>
          <cell r="Y57">
            <v>0</v>
          </cell>
          <cell r="Z57"/>
          <cell r="AA57"/>
          <cell r="AB57">
            <v>0</v>
          </cell>
          <cell r="AC57"/>
          <cell r="AD57"/>
          <cell r="AE57">
            <v>0</v>
          </cell>
          <cell r="AF57"/>
          <cell r="AG57"/>
          <cell r="AH57">
            <v>0</v>
          </cell>
          <cell r="AI57"/>
          <cell r="AJ57"/>
          <cell r="AK57">
            <v>0</v>
          </cell>
          <cell r="AL57"/>
        </row>
        <row r="58">
          <cell r="C58">
            <v>9.01</v>
          </cell>
          <cell r="D58" t="str">
            <v>Secretaría Ambiente y Desarrollo Rural</v>
          </cell>
          <cell r="E58" t="str">
            <v>Realizar 4 jornadas de capacitación en producción limpia para mejorar el desempeño ambiental del sector productivo del municipio</v>
          </cell>
          <cell r="F58"/>
          <cell r="G58"/>
          <cell r="H58">
            <v>0.33333333333333298</v>
          </cell>
          <cell r="I58" t="str">
            <v>MA</v>
          </cell>
          <cell r="J58">
            <v>4</v>
          </cell>
          <cell r="K58">
            <v>3</v>
          </cell>
          <cell r="L58">
            <v>0.75</v>
          </cell>
          <cell r="M58">
            <v>0.24999999999999972</v>
          </cell>
          <cell r="N58"/>
          <cell r="O58">
            <v>4</v>
          </cell>
          <cell r="P58">
            <v>0.33300000000000002</v>
          </cell>
          <cell r="Q58">
            <v>12</v>
          </cell>
          <cell r="R58">
            <v>1</v>
          </cell>
          <cell r="S58">
            <v>0.33300000000000002</v>
          </cell>
          <cell r="T58" t="str">
            <v xml:space="preserve">1 CAPACITACIÓN- LA ALQUERÍA - 23 DE ABRIL 
1  CAPACITACIÓN - FAMILIA - 3 MAYO 
1 CAPACITACIÓN - ENCOCABLES -25  DE JULIO 
1 CAPACITACIÓN - EL POMAR - 24 DE JULIO
1 CAPACITACIÓN - SAN GREGORIO - 28 DE AGOSTO
1 CAPACITACIÓN - SANTA REYES - 28 DE AGOSTO
1 CAPACITACIÓN - CENTRAL DE MADERAS - 12 DE SEPTIEMBRE
1 CAPACITACIÓN - BALL  COLOMBIA - 4 DE OCTUBRE
1 CAPACITACIÓN - SCALA ASCENSORES - 30 DE AGOSTO
1 CAPACITACIÓN - BRINSA 6 DE NOVIEMBRE 
1 CAPACITACIÓN - FAMILIA - 28 DE NOVIEMBRE
1 CAPACITACIÓN - COMPENSAR 30 DE NOVIEMBRE 
EN TEMAS DE PRODUCCIÓN LIMPIA - PGRIS - ECONOMÍA CIRCULAR - VERTIMIENTOS Y LEGALIDAD 
TOTALES: 12 CAPACITACIONES - 1.100 PERSONAS SENSIBILIZADAS 
</v>
          </cell>
          <cell r="U58"/>
          <cell r="V58"/>
          <cell r="W58"/>
          <cell r="X58">
            <v>0</v>
          </cell>
          <cell r="Y58">
            <v>0</v>
          </cell>
          <cell r="Z58"/>
          <cell r="AA58"/>
          <cell r="AB58"/>
          <cell r="AC58"/>
          <cell r="AD58">
            <v>0</v>
          </cell>
          <cell r="AE58">
            <v>0</v>
          </cell>
          <cell r="AF58"/>
          <cell r="AG58"/>
          <cell r="AH58"/>
          <cell r="AI58"/>
          <cell r="AJ58">
            <v>0</v>
          </cell>
          <cell r="AK58">
            <v>0</v>
          </cell>
          <cell r="AL58"/>
        </row>
        <row r="59">
          <cell r="C59">
            <v>9.02</v>
          </cell>
          <cell r="D59" t="str">
            <v>Secretaría Ambiente y Desarrollo Rural</v>
          </cell>
          <cell r="E59" t="str">
            <v>Realizar 1 acción anual de manejo, vigilancia, control y seguimiento a la actividad minera</v>
          </cell>
          <cell r="F59"/>
          <cell r="G59"/>
          <cell r="H59">
            <v>0.33333333333333298</v>
          </cell>
          <cell r="I59" t="str">
            <v>MA</v>
          </cell>
          <cell r="J59">
            <v>1</v>
          </cell>
          <cell r="K59">
            <v>0.25</v>
          </cell>
          <cell r="L59">
            <v>0.25</v>
          </cell>
          <cell r="M59">
            <v>8.3333333333333245E-2</v>
          </cell>
          <cell r="N59"/>
          <cell r="O59">
            <v>1</v>
          </cell>
          <cell r="P59">
            <v>0.33300000000000002</v>
          </cell>
          <cell r="Q59">
            <v>1</v>
          </cell>
          <cell r="R59">
            <v>1</v>
          </cell>
          <cell r="S59">
            <v>0.33300000000000002</v>
          </cell>
          <cell r="T59" t="str">
            <v xml:space="preserve">1) VISITA DE CONTROL E INSPECCIÓN CON LA CAR E INSPECCIÓN DE POLICÍA - PREDIO ALCAPARROS - POR EXPLOTACIÓN MINERA - 25 DE JULIO
2) VISITA POR MOTIVO DE MAQUINARIA PASADA EN EL PREDIO LA ESTANCIA - 16 DE JULIO
3) VISITA CERRO DE MANAS - 23 DE OCTUBRE
4) VISITA AL BOQUERÓN - 5 DE ABRIL 
VISITA DE INSPECCIÓN Y SEGUIMIENTO AL PLAN DE MANEJO ACORDE CON LINEAMIENTOS DE LA CAR 
</v>
          </cell>
          <cell r="U59"/>
          <cell r="V59"/>
          <cell r="W59"/>
          <cell r="X59">
            <v>0</v>
          </cell>
          <cell r="Y59">
            <v>0</v>
          </cell>
          <cell r="Z59"/>
          <cell r="AA59"/>
          <cell r="AB59"/>
          <cell r="AC59"/>
          <cell r="AD59">
            <v>0</v>
          </cell>
          <cell r="AE59">
            <v>0</v>
          </cell>
          <cell r="AF59"/>
          <cell r="AG59"/>
          <cell r="AH59"/>
          <cell r="AI59"/>
          <cell r="AJ59">
            <v>0</v>
          </cell>
          <cell r="AK59">
            <v>0</v>
          </cell>
          <cell r="AL59"/>
        </row>
        <row r="60">
          <cell r="C60">
            <v>9.0299999999999994</v>
          </cell>
          <cell r="D60" t="str">
            <v>Secretaría Ambiente y Desarrollo Rural</v>
          </cell>
          <cell r="E60" t="str">
            <v>Elaborar 1 estrategia de apoyo, formación y seguimiento al desempeño ambiental del sector productivo</v>
          </cell>
          <cell r="F60"/>
          <cell r="G60"/>
          <cell r="H60">
            <v>0.33333333333333298</v>
          </cell>
          <cell r="I60" t="str">
            <v>NA</v>
          </cell>
          <cell r="J60">
            <v>1</v>
          </cell>
          <cell r="K60">
            <v>1</v>
          </cell>
          <cell r="L60">
            <v>1</v>
          </cell>
          <cell r="M60">
            <v>0.33333333333333298</v>
          </cell>
          <cell r="N60"/>
          <cell r="O60">
            <v>1</v>
          </cell>
          <cell r="P60">
            <v>0.33300000000000002</v>
          </cell>
          <cell r="Q60">
            <v>1</v>
          </cell>
          <cell r="R60">
            <v>1</v>
          </cell>
          <cell r="S60">
            <v>0.33300000000000002</v>
          </cell>
          <cell r="T60"/>
          <cell r="U60"/>
          <cell r="V60"/>
          <cell r="W60"/>
          <cell r="X60">
            <v>0</v>
          </cell>
          <cell r="Y60">
            <v>0</v>
          </cell>
          <cell r="Z60"/>
          <cell r="AA60"/>
          <cell r="AB60"/>
          <cell r="AC60"/>
          <cell r="AD60">
            <v>0</v>
          </cell>
          <cell r="AE60">
            <v>0</v>
          </cell>
          <cell r="AF60"/>
          <cell r="AG60"/>
          <cell r="AH60"/>
          <cell r="AI60"/>
          <cell r="AJ60">
            <v>0</v>
          </cell>
          <cell r="AK60">
            <v>0</v>
          </cell>
          <cell r="AL60"/>
        </row>
        <row r="61">
          <cell r="C61">
            <v>10</v>
          </cell>
          <cell r="D61" t="str">
            <v>Secretaría Ambiente y Desarrollo Rural</v>
          </cell>
          <cell r="E61" t="str">
            <v>Actualizar e implementar al 100% el plan de acción anual del SIGAM - Sistema de Gestión Ambiental Municipal - Agenda Ambiental para el municipio</v>
          </cell>
          <cell r="F61" t="str">
            <v xml:space="preserve">SIGAM - Sistema de Gestión Ambiental de la CAR en funcionamiento Acuerdo Municipal No 13 del 2021 </v>
          </cell>
          <cell r="G61">
            <v>1</v>
          </cell>
          <cell r="H61">
            <v>99.999999999999901</v>
          </cell>
          <cell r="I61" t="str">
            <v>MA</v>
          </cell>
          <cell r="J61"/>
          <cell r="K61"/>
          <cell r="L61"/>
          <cell r="M61">
            <v>71.6666666666666</v>
          </cell>
          <cell r="N61"/>
          <cell r="O61">
            <v>100</v>
          </cell>
          <cell r="P61">
            <v>99.998999999999995</v>
          </cell>
          <cell r="Q61"/>
          <cell r="R61"/>
          <cell r="S61">
            <v>86.66579999999999</v>
          </cell>
          <cell r="T61" t="str">
            <v xml:space="preserve">MANTENEMOS ACTUALIZADO EL SIGAM  
FUE APROBADO POR EL CONSEJO AMBIENTAL 30 DE ABRIL 
.SOCIALIZAMOS EL PLAN DE ACCIÓN PLURIANUAL - SIGAM - 30 DE ABRIL - CON LAS DEPENDENCIAS DE LA ALCALDÍA MUNICIPAL  
PLAN DE ACCIÓN ANUAL DEL 2024 -   60% EJECUTADO 
.REPORTES PRESENTADOS ANTE LA CAR </v>
          </cell>
          <cell r="U61"/>
          <cell r="V61">
            <v>0</v>
          </cell>
          <cell r="W61"/>
          <cell r="X61"/>
          <cell r="Y61">
            <v>0</v>
          </cell>
          <cell r="Z61"/>
          <cell r="AA61"/>
          <cell r="AB61">
            <v>0</v>
          </cell>
          <cell r="AC61"/>
          <cell r="AD61"/>
          <cell r="AE61">
            <v>0</v>
          </cell>
          <cell r="AF61"/>
          <cell r="AG61"/>
          <cell r="AH61">
            <v>0</v>
          </cell>
          <cell r="AI61"/>
          <cell r="AJ61"/>
          <cell r="AK61">
            <v>0</v>
          </cell>
          <cell r="AL61"/>
        </row>
        <row r="62">
          <cell r="C62">
            <v>10.01</v>
          </cell>
          <cell r="D62" t="str">
            <v>Secretaría Ambiente y Desarrollo Rural</v>
          </cell>
          <cell r="E62" t="str">
            <v>Mantener actualizado 1 SIGAM en el cuatrienio</v>
          </cell>
          <cell r="F62"/>
          <cell r="G62"/>
          <cell r="H62">
            <v>33.3333333333333</v>
          </cell>
          <cell r="I62" t="str">
            <v>I</v>
          </cell>
          <cell r="J62">
            <v>1</v>
          </cell>
          <cell r="K62">
            <v>1</v>
          </cell>
          <cell r="L62">
            <v>1</v>
          </cell>
          <cell r="M62">
            <v>33.3333333333333</v>
          </cell>
          <cell r="N62"/>
          <cell r="O62">
            <v>1</v>
          </cell>
          <cell r="P62">
            <v>33.332999999999998</v>
          </cell>
          <cell r="Q62">
            <v>1</v>
          </cell>
          <cell r="R62">
            <v>1</v>
          </cell>
          <cell r="S62">
            <v>33.332999999999998</v>
          </cell>
          <cell r="T62" t="str">
            <v xml:space="preserve">MANTENEMOS ACTUALIZADO EL SIGAM  
FUE APROBADO POR EL CONSEJO AMBIENTAL 30 DE ABRIL 
</v>
          </cell>
          <cell r="U62"/>
          <cell r="V62"/>
          <cell r="W62"/>
          <cell r="X62">
            <v>0</v>
          </cell>
          <cell r="Y62">
            <v>0</v>
          </cell>
          <cell r="Z62"/>
          <cell r="AA62"/>
          <cell r="AB62"/>
          <cell r="AC62"/>
          <cell r="AD62">
            <v>0</v>
          </cell>
          <cell r="AE62">
            <v>0</v>
          </cell>
          <cell r="AF62"/>
          <cell r="AG62"/>
          <cell r="AH62"/>
          <cell r="AI62"/>
          <cell r="AJ62">
            <v>0</v>
          </cell>
          <cell r="AK62">
            <v>0</v>
          </cell>
          <cell r="AL62"/>
        </row>
        <row r="63">
          <cell r="C63">
            <v>10.02</v>
          </cell>
          <cell r="D63" t="str">
            <v>Secretaría Ambiente y Desarrollo Rural</v>
          </cell>
          <cell r="E63" t="str">
            <v>Ejecutar 1 Plan de acción anual del SIGAM</v>
          </cell>
          <cell r="F63"/>
          <cell r="G63"/>
          <cell r="H63">
            <v>33.3333333333333</v>
          </cell>
          <cell r="I63" t="str">
            <v>MA</v>
          </cell>
          <cell r="J63">
            <v>1</v>
          </cell>
          <cell r="K63">
            <v>0.15</v>
          </cell>
          <cell r="L63">
            <v>0.15</v>
          </cell>
          <cell r="M63">
            <v>4.9999999999999947</v>
          </cell>
          <cell r="N63"/>
          <cell r="O63">
            <v>1</v>
          </cell>
          <cell r="P63">
            <v>33.332999999999998</v>
          </cell>
          <cell r="Q63">
            <v>0.6</v>
          </cell>
          <cell r="R63">
            <v>0.6</v>
          </cell>
          <cell r="S63">
            <v>19.999799999999997</v>
          </cell>
          <cell r="T63" t="str">
            <v xml:space="preserve">SOCIALIZAMOS EL PLAN DE ACCIÓN PLURIANUAL - SIGAM - 30 DE ABRIL - CON LAS DEPENDENCIAS DE LA ALCALDÍA MUNICIPAL  
PLAN DE ACCIÓN ANUAL DEL 2024 -   60% EJECUTADO 
</v>
          </cell>
          <cell r="U63"/>
          <cell r="V63"/>
          <cell r="W63"/>
          <cell r="X63">
            <v>0</v>
          </cell>
          <cell r="Y63">
            <v>0</v>
          </cell>
          <cell r="Z63"/>
          <cell r="AA63"/>
          <cell r="AB63"/>
          <cell r="AC63"/>
          <cell r="AD63">
            <v>0</v>
          </cell>
          <cell r="AE63">
            <v>0</v>
          </cell>
          <cell r="AF63"/>
          <cell r="AG63"/>
          <cell r="AH63"/>
          <cell r="AI63"/>
          <cell r="AJ63">
            <v>0</v>
          </cell>
          <cell r="AK63">
            <v>0</v>
          </cell>
          <cell r="AL63"/>
        </row>
        <row r="64">
          <cell r="C64">
            <v>10.029999999999999</v>
          </cell>
          <cell r="D64" t="str">
            <v>Secretaría Ambiente y Desarrollo Rural</v>
          </cell>
          <cell r="E64" t="str">
            <v>Realizar anualmente al 100% los reportes ante la autoridad ambiental</v>
          </cell>
          <cell r="F64"/>
          <cell r="G64"/>
          <cell r="H64">
            <v>33.3333333333333</v>
          </cell>
          <cell r="I64" t="str">
            <v>MA</v>
          </cell>
          <cell r="J64">
            <v>1</v>
          </cell>
          <cell r="K64">
            <v>25</v>
          </cell>
          <cell r="L64">
            <v>1</v>
          </cell>
          <cell r="M64">
            <v>33.3333333333333</v>
          </cell>
          <cell r="N64"/>
          <cell r="O64">
            <v>100</v>
          </cell>
          <cell r="P64">
            <v>33.332999999999998</v>
          </cell>
          <cell r="Q64">
            <v>100</v>
          </cell>
          <cell r="R64">
            <v>1</v>
          </cell>
          <cell r="S64">
            <v>33.332999999999998</v>
          </cell>
          <cell r="T64" t="str">
            <v xml:space="preserve">REPORTES PRESENTADOS ANTE LA CAR </v>
          </cell>
          <cell r="U64"/>
          <cell r="V64"/>
          <cell r="W64"/>
          <cell r="X64">
            <v>0</v>
          </cell>
          <cell r="Y64">
            <v>0</v>
          </cell>
          <cell r="Z64"/>
          <cell r="AA64"/>
          <cell r="AB64"/>
          <cell r="AC64"/>
          <cell r="AD64">
            <v>0</v>
          </cell>
          <cell r="AE64">
            <v>0</v>
          </cell>
          <cell r="AF64"/>
          <cell r="AG64"/>
          <cell r="AH64"/>
          <cell r="AI64"/>
          <cell r="AJ64">
            <v>0</v>
          </cell>
          <cell r="AK64">
            <v>0</v>
          </cell>
          <cell r="AL64"/>
        </row>
        <row r="65">
          <cell r="C65">
            <v>11</v>
          </cell>
          <cell r="D65" t="str">
            <v>Secretaría Ambiente y Desarrollo Rural</v>
          </cell>
          <cell r="E65" t="str">
            <v>Levantar 1 Inventario del patrimonio natural de flora, fauna y forestal</v>
          </cell>
          <cell r="F65" t="str">
            <v xml:space="preserve">No se cuenta con el inventario de flora, fauna y forestal </v>
          </cell>
          <cell r="G65">
            <v>0</v>
          </cell>
          <cell r="H65">
            <v>0</v>
          </cell>
          <cell r="I65" t="str">
            <v>I</v>
          </cell>
          <cell r="J65"/>
          <cell r="K65"/>
          <cell r="L65"/>
          <cell r="M65">
            <v>0</v>
          </cell>
          <cell r="N65"/>
          <cell r="O65" t="str">
            <v>np</v>
          </cell>
          <cell r="P65">
            <v>0</v>
          </cell>
          <cell r="Q65"/>
          <cell r="R65"/>
          <cell r="S65">
            <v>0</v>
          </cell>
          <cell r="T65" t="str">
            <v>..</v>
          </cell>
          <cell r="U65"/>
          <cell r="V65">
            <v>0</v>
          </cell>
          <cell r="W65"/>
          <cell r="X65"/>
          <cell r="Y65">
            <v>0</v>
          </cell>
          <cell r="Z65"/>
          <cell r="AA65"/>
          <cell r="AB65">
            <v>0</v>
          </cell>
          <cell r="AC65"/>
          <cell r="AD65"/>
          <cell r="AE65">
            <v>0</v>
          </cell>
          <cell r="AF65"/>
          <cell r="AG65"/>
          <cell r="AH65">
            <v>0</v>
          </cell>
          <cell r="AI65"/>
          <cell r="AJ65"/>
          <cell r="AK65">
            <v>0</v>
          </cell>
          <cell r="AL65"/>
        </row>
        <row r="66">
          <cell r="C66">
            <v>11.01</v>
          </cell>
          <cell r="D66" t="str">
            <v>Secretaría Ambiente y Desarrollo Rural</v>
          </cell>
          <cell r="E66" t="str">
            <v>Levantar 1 Inventario del patrimonio natural (flora y fauna) y forestal</v>
          </cell>
          <cell r="F66"/>
          <cell r="G66"/>
          <cell r="H66">
            <v>0</v>
          </cell>
          <cell r="I66" t="str">
            <v>I</v>
          </cell>
          <cell r="J66">
            <v>1</v>
          </cell>
          <cell r="K66">
            <v>0</v>
          </cell>
          <cell r="L66">
            <v>0</v>
          </cell>
          <cell r="M66">
            <v>0</v>
          </cell>
          <cell r="N66"/>
          <cell r="O66"/>
          <cell r="P66"/>
          <cell r="Q66"/>
          <cell r="R66">
            <v>0</v>
          </cell>
          <cell r="S66">
            <v>0</v>
          </cell>
          <cell r="T66" t="str">
            <v/>
          </cell>
          <cell r="U66"/>
          <cell r="V66"/>
          <cell r="W66"/>
          <cell r="X66">
            <v>0</v>
          </cell>
          <cell r="Y66">
            <v>0</v>
          </cell>
          <cell r="Z66"/>
          <cell r="AA66"/>
          <cell r="AB66"/>
          <cell r="AC66"/>
          <cell r="AD66">
            <v>0</v>
          </cell>
          <cell r="AE66">
            <v>0</v>
          </cell>
          <cell r="AF66"/>
          <cell r="AG66"/>
          <cell r="AH66"/>
          <cell r="AI66"/>
          <cell r="AJ66">
            <v>0</v>
          </cell>
          <cell r="AK66">
            <v>0</v>
          </cell>
          <cell r="AL66"/>
        </row>
        <row r="67">
          <cell r="C67">
            <v>11.02</v>
          </cell>
          <cell r="D67" t="str">
            <v>Secretaría Ambiente y Desarrollo Rural</v>
          </cell>
          <cell r="E67" t="str">
            <v>Realizar 1 Publicación del inventario del patrimonio natural (flora, fauna) y forestal</v>
          </cell>
          <cell r="F67"/>
          <cell r="G67"/>
          <cell r="H67">
            <v>0</v>
          </cell>
          <cell r="I67" t="str">
            <v>I</v>
          </cell>
          <cell r="J67">
            <v>1</v>
          </cell>
          <cell r="K67">
            <v>0</v>
          </cell>
          <cell r="L67">
            <v>0</v>
          </cell>
          <cell r="M67">
            <v>0</v>
          </cell>
          <cell r="N67"/>
          <cell r="O67"/>
          <cell r="P67"/>
          <cell r="Q67"/>
          <cell r="R67">
            <v>0</v>
          </cell>
          <cell r="S67">
            <v>0</v>
          </cell>
          <cell r="T67" t="str">
            <v/>
          </cell>
          <cell r="U67"/>
          <cell r="V67"/>
          <cell r="W67"/>
          <cell r="X67">
            <v>0</v>
          </cell>
          <cell r="Y67">
            <v>0</v>
          </cell>
          <cell r="Z67"/>
          <cell r="AA67"/>
          <cell r="AB67"/>
          <cell r="AC67"/>
          <cell r="AD67">
            <v>0</v>
          </cell>
          <cell r="AE67">
            <v>0</v>
          </cell>
          <cell r="AF67"/>
          <cell r="AG67"/>
          <cell r="AH67"/>
          <cell r="AI67"/>
          <cell r="AJ67">
            <v>0</v>
          </cell>
          <cell r="AK67">
            <v>0</v>
          </cell>
          <cell r="AL67"/>
        </row>
        <row r="68">
          <cell r="C68">
            <v>11.03</v>
          </cell>
          <cell r="D68" t="str">
            <v>Secretaría Ambiente y Desarrollo Rural</v>
          </cell>
          <cell r="E68" t="str">
            <v>Realizar 1 socialización de inventario del patrimonio natural - flora , fauna y forestal</v>
          </cell>
          <cell r="F68"/>
          <cell r="G68"/>
          <cell r="H68">
            <v>0</v>
          </cell>
          <cell r="I68" t="str">
            <v>I</v>
          </cell>
          <cell r="J68">
            <v>1</v>
          </cell>
          <cell r="K68">
            <v>0</v>
          </cell>
          <cell r="L68">
            <v>0</v>
          </cell>
          <cell r="M68">
            <v>0</v>
          </cell>
          <cell r="N68"/>
          <cell r="O68"/>
          <cell r="P68"/>
          <cell r="Q68"/>
          <cell r="R68">
            <v>0</v>
          </cell>
          <cell r="S68">
            <v>0</v>
          </cell>
          <cell r="T68" t="str">
            <v/>
          </cell>
          <cell r="U68"/>
          <cell r="V68"/>
          <cell r="W68"/>
          <cell r="X68">
            <v>0</v>
          </cell>
          <cell r="Y68">
            <v>0</v>
          </cell>
          <cell r="Z68"/>
          <cell r="AA68"/>
          <cell r="AB68"/>
          <cell r="AC68"/>
          <cell r="AD68">
            <v>0</v>
          </cell>
          <cell r="AE68">
            <v>0</v>
          </cell>
          <cell r="AF68"/>
          <cell r="AG68"/>
          <cell r="AH68"/>
          <cell r="AI68"/>
          <cell r="AJ68">
            <v>0</v>
          </cell>
          <cell r="AK68">
            <v>0</v>
          </cell>
          <cell r="AL68"/>
        </row>
        <row r="69">
          <cell r="C69">
            <v>12</v>
          </cell>
          <cell r="D69" t="str">
            <v>Secretaría Ambiente y Desarrollo Rural</v>
          </cell>
          <cell r="E69" t="str">
            <v>Formular e implementar anualmente al 100% el plan de acción de la Política Pública Municipal para la Gestión Integral del Agua. SRB Orden 4.23</v>
          </cell>
          <cell r="F69" t="str">
            <v>No se cuenta con Política Pública Municipal del agua</v>
          </cell>
          <cell r="G69">
            <v>0</v>
          </cell>
          <cell r="H69">
            <v>100</v>
          </cell>
          <cell r="I69" t="str">
            <v>MA</v>
          </cell>
          <cell r="J69"/>
          <cell r="K69">
            <v>0</v>
          </cell>
          <cell r="L69"/>
          <cell r="M69">
            <v>6.625</v>
          </cell>
          <cell r="N69"/>
          <cell r="O69">
            <v>100</v>
          </cell>
          <cell r="P69">
            <v>100</v>
          </cell>
          <cell r="Q69"/>
          <cell r="R69"/>
          <cell r="S69">
            <v>57.5</v>
          </cell>
          <cell r="T69" t="str">
            <v xml:space="preserve">ES UNA VIGENCIA FUTURA QUE SE DESARROLLARA EN LA VIGENCIA 2025 ....ACCIONES EN LA RECUPERACIÓN DE VALLADOS
ACCIONES PARA EL ABASTECIMIENTO DE AGUA 
...EN EL MARCO DE LA IMPLEMENTACIÓN DEL PLAN DE USO EFICIENTE Y AHORRO DEL AGUA CON LA EPC - SE ENTREGARON 100 KITS DE ALMACENAMIENTO DE AGUA ..
.ADELANTAMOS JORNADAS DE RECUPERACIÓN DE VALLADOS DE MARZO A DICIEMBRE DE 19 KILÓMETROS EN 1005 DE LOS SECTORES RURALES DEL MUNICIPIO.
HACEMOS INFORMES TÉCNICOS DIRIGIDOS A LAS INSPECCIONES DE POLICÍA PARA CONTROL URBANÍSTICO DE INVASIÓN EN RODA HÍDRICA DE VALLADOS -   10 INFORMES PRESENTADOS 
.ADELANTAMOS 2 MESAS DE TRABAJO CON SECRETARIA DE INFRAESTRUCTURA Y SECRETARIA DE PLANEACIÓN Y EPC DIRECCIÓN DE GESTIÓN DEL RIESGO Y SEC JURÍDICA CON EL OBJETO DE ESTABLECER LAS PAUTAS PARA CONFORMAR EL COMITÉ. </v>
          </cell>
          <cell r="U69"/>
          <cell r="V69">
            <v>0</v>
          </cell>
          <cell r="W69"/>
          <cell r="X69"/>
          <cell r="Y69">
            <v>0</v>
          </cell>
          <cell r="Z69"/>
          <cell r="AA69"/>
          <cell r="AB69">
            <v>0</v>
          </cell>
          <cell r="AC69"/>
          <cell r="AD69"/>
          <cell r="AE69">
            <v>0</v>
          </cell>
          <cell r="AF69"/>
          <cell r="AG69"/>
          <cell r="AH69">
            <v>0</v>
          </cell>
          <cell r="AI69"/>
          <cell r="AJ69"/>
          <cell r="AK69">
            <v>0</v>
          </cell>
          <cell r="AL69"/>
        </row>
        <row r="70">
          <cell r="C70">
            <v>12.01</v>
          </cell>
          <cell r="D70" t="str">
            <v>Secretaría Ambiente y Desarrollo Rural</v>
          </cell>
          <cell r="E70" t="str">
            <v>Realizar 1 diagnóstico sobre la gestión integral del agua en Cajicá</v>
          </cell>
          <cell r="F70"/>
          <cell r="G70"/>
          <cell r="H70">
            <v>10</v>
          </cell>
          <cell r="I70" t="str">
            <v>I</v>
          </cell>
          <cell r="J70">
            <v>1</v>
          </cell>
          <cell r="K70">
            <v>0</v>
          </cell>
          <cell r="L70">
            <v>0</v>
          </cell>
          <cell r="M70">
            <v>0</v>
          </cell>
          <cell r="N70"/>
          <cell r="O70">
            <v>1</v>
          </cell>
          <cell r="P70">
            <v>20</v>
          </cell>
          <cell r="Q70">
            <v>0</v>
          </cell>
          <cell r="R70">
            <v>0</v>
          </cell>
          <cell r="S70">
            <v>0</v>
          </cell>
          <cell r="T70" t="str">
            <v xml:space="preserve">ES UNA VIGENCIA FUTURA QUE SE DESARROLLARA EN LA VIGENCIA 2025 </v>
          </cell>
          <cell r="U70"/>
          <cell r="V70"/>
          <cell r="W70"/>
          <cell r="X70">
            <v>0</v>
          </cell>
          <cell r="Y70">
            <v>0</v>
          </cell>
          <cell r="Z70"/>
          <cell r="AA70"/>
          <cell r="AB70"/>
          <cell r="AC70"/>
          <cell r="AD70">
            <v>0</v>
          </cell>
          <cell r="AE70">
            <v>0</v>
          </cell>
          <cell r="AF70"/>
          <cell r="AG70"/>
          <cell r="AH70"/>
          <cell r="AI70"/>
          <cell r="AJ70">
            <v>0</v>
          </cell>
          <cell r="AK70">
            <v>0</v>
          </cell>
          <cell r="AL70"/>
        </row>
        <row r="71">
          <cell r="C71">
            <v>12.02</v>
          </cell>
          <cell r="D71" t="str">
            <v>Secretaría Ambiente y Desarrollo Rural</v>
          </cell>
          <cell r="E71" t="str">
            <v>Formular 1 Política Pública Municipal del agua</v>
          </cell>
          <cell r="F71"/>
          <cell r="G71"/>
          <cell r="H71">
            <v>10</v>
          </cell>
          <cell r="I71" t="str">
            <v>I</v>
          </cell>
          <cell r="J71">
            <v>1</v>
          </cell>
          <cell r="K71">
            <v>0</v>
          </cell>
          <cell r="L71">
            <v>0</v>
          </cell>
          <cell r="M71">
            <v>0</v>
          </cell>
          <cell r="N71"/>
          <cell r="O71"/>
          <cell r="P71">
            <v>0</v>
          </cell>
          <cell r="Q71"/>
          <cell r="R71">
            <v>0</v>
          </cell>
          <cell r="S71">
            <v>0</v>
          </cell>
          <cell r="T71"/>
          <cell r="U71"/>
          <cell r="V71"/>
          <cell r="W71"/>
          <cell r="X71">
            <v>0</v>
          </cell>
          <cell r="Y71">
            <v>0</v>
          </cell>
          <cell r="Z71"/>
          <cell r="AA71"/>
          <cell r="AB71"/>
          <cell r="AC71"/>
          <cell r="AD71">
            <v>0</v>
          </cell>
          <cell r="AE71">
            <v>0</v>
          </cell>
          <cell r="AF71"/>
          <cell r="AG71"/>
          <cell r="AH71"/>
          <cell r="AI71"/>
          <cell r="AJ71">
            <v>0</v>
          </cell>
          <cell r="AK71">
            <v>0</v>
          </cell>
          <cell r="AL71"/>
        </row>
        <row r="72">
          <cell r="C72">
            <v>12.03</v>
          </cell>
          <cell r="D72" t="str">
            <v>Secretaría Ambiente y Desarrollo Rural</v>
          </cell>
          <cell r="E72" t="str">
            <v>Aprobar 1 Política Pública Municipal por Acto Administrativo</v>
          </cell>
          <cell r="F72"/>
          <cell r="G72"/>
          <cell r="H72">
            <v>10</v>
          </cell>
          <cell r="I72" t="str">
            <v>I</v>
          </cell>
          <cell r="J72">
            <v>1</v>
          </cell>
          <cell r="K72">
            <v>0</v>
          </cell>
          <cell r="L72">
            <v>0</v>
          </cell>
          <cell r="M72">
            <v>0</v>
          </cell>
          <cell r="N72"/>
          <cell r="O72"/>
          <cell r="P72">
            <v>0</v>
          </cell>
          <cell r="Q72"/>
          <cell r="R72">
            <v>0</v>
          </cell>
          <cell r="S72">
            <v>0</v>
          </cell>
          <cell r="T72" t="str">
            <v/>
          </cell>
          <cell r="U72"/>
          <cell r="V72"/>
          <cell r="W72"/>
          <cell r="X72">
            <v>0</v>
          </cell>
          <cell r="Y72">
            <v>0</v>
          </cell>
          <cell r="Z72"/>
          <cell r="AA72"/>
          <cell r="AB72"/>
          <cell r="AC72"/>
          <cell r="AD72">
            <v>0</v>
          </cell>
          <cell r="AE72">
            <v>0</v>
          </cell>
          <cell r="AF72"/>
          <cell r="AG72"/>
          <cell r="AH72"/>
          <cell r="AI72"/>
          <cell r="AJ72">
            <v>0</v>
          </cell>
          <cell r="AK72">
            <v>0</v>
          </cell>
          <cell r="AL72"/>
        </row>
        <row r="73">
          <cell r="C73">
            <v>12.04</v>
          </cell>
          <cell r="D73" t="str">
            <v>Secretaría Ambiente y Desarrollo Rural</v>
          </cell>
          <cell r="E73" t="str">
            <v>Elaborar 1 plan de acción para los 10 años de la PP</v>
          </cell>
          <cell r="F73"/>
          <cell r="G73"/>
          <cell r="H73">
            <v>10</v>
          </cell>
          <cell r="I73" t="str">
            <v>I</v>
          </cell>
          <cell r="J73">
            <v>1</v>
          </cell>
          <cell r="K73">
            <v>0</v>
          </cell>
          <cell r="L73">
            <v>0</v>
          </cell>
          <cell r="M73">
            <v>0</v>
          </cell>
          <cell r="N73"/>
          <cell r="O73"/>
          <cell r="P73">
            <v>0</v>
          </cell>
          <cell r="Q73"/>
          <cell r="R73">
            <v>0</v>
          </cell>
          <cell r="S73">
            <v>0</v>
          </cell>
          <cell r="T73" t="str">
            <v/>
          </cell>
          <cell r="U73"/>
          <cell r="V73"/>
          <cell r="W73"/>
          <cell r="X73">
            <v>0</v>
          </cell>
          <cell r="Y73">
            <v>0</v>
          </cell>
          <cell r="Z73"/>
          <cell r="AA73"/>
          <cell r="AB73"/>
          <cell r="AC73"/>
          <cell r="AD73">
            <v>0</v>
          </cell>
          <cell r="AE73">
            <v>0</v>
          </cell>
          <cell r="AF73"/>
          <cell r="AG73"/>
          <cell r="AH73"/>
          <cell r="AI73"/>
          <cell r="AJ73">
            <v>0</v>
          </cell>
          <cell r="AK73">
            <v>0</v>
          </cell>
          <cell r="AL73"/>
        </row>
        <row r="74">
          <cell r="C74">
            <v>12.05</v>
          </cell>
          <cell r="D74" t="str">
            <v>Secretaría Ambiente y Desarrollo Rural</v>
          </cell>
          <cell r="E74" t="str">
            <v>Programar y ejecutar 1 plan de acción anual</v>
          </cell>
          <cell r="F74"/>
          <cell r="G74"/>
          <cell r="H74">
            <v>10</v>
          </cell>
          <cell r="I74" t="str">
            <v>MA</v>
          </cell>
          <cell r="J74">
            <v>1</v>
          </cell>
          <cell r="K74">
            <v>6.25E-2</v>
          </cell>
          <cell r="L74">
            <v>6.25E-2</v>
          </cell>
          <cell r="M74">
            <v>0.625</v>
          </cell>
          <cell r="N74"/>
          <cell r="O74">
            <v>1</v>
          </cell>
          <cell r="P74">
            <v>30</v>
          </cell>
          <cell r="Q74">
            <v>0.25</v>
          </cell>
          <cell r="R74">
            <v>0.25</v>
          </cell>
          <cell r="S74">
            <v>7.5</v>
          </cell>
          <cell r="T74" t="str">
            <v xml:space="preserve">ACCIONES EN LA RECUPERACIÓN DE VALLADOS
ACCIONES PARA EL ABASTECIMIENTO DE AGUA 
</v>
          </cell>
          <cell r="U74"/>
          <cell r="V74"/>
          <cell r="W74"/>
          <cell r="X74">
            <v>0</v>
          </cell>
          <cell r="Y74">
            <v>0</v>
          </cell>
          <cell r="Z74"/>
          <cell r="AA74"/>
          <cell r="AB74"/>
          <cell r="AC74"/>
          <cell r="AD74">
            <v>0</v>
          </cell>
          <cell r="AE74">
            <v>0</v>
          </cell>
          <cell r="AF74"/>
          <cell r="AG74"/>
          <cell r="AH74"/>
          <cell r="AI74"/>
          <cell r="AJ74">
            <v>0</v>
          </cell>
          <cell r="AK74">
            <v>0</v>
          </cell>
          <cell r="AL74"/>
        </row>
        <row r="75">
          <cell r="C75">
            <v>12.06</v>
          </cell>
          <cell r="D75" t="str">
            <v>Secretaría Ambiente y Desarrollo Rural</v>
          </cell>
          <cell r="E75" t="str">
            <v>Elaborar 1 mapa hídrico municipal</v>
          </cell>
          <cell r="F75"/>
          <cell r="G75"/>
          <cell r="H75">
            <v>10</v>
          </cell>
          <cell r="I75" t="str">
            <v>I</v>
          </cell>
          <cell r="J75">
            <v>1</v>
          </cell>
          <cell r="K75">
            <v>0</v>
          </cell>
          <cell r="L75">
            <v>0</v>
          </cell>
          <cell r="M75">
            <v>0</v>
          </cell>
          <cell r="N75"/>
          <cell r="O75"/>
          <cell r="P75">
            <v>0</v>
          </cell>
          <cell r="Q75"/>
          <cell r="R75">
            <v>0</v>
          </cell>
          <cell r="S75">
            <v>0</v>
          </cell>
          <cell r="T75" t="str">
            <v/>
          </cell>
          <cell r="U75"/>
          <cell r="V75"/>
          <cell r="W75"/>
          <cell r="X75">
            <v>0</v>
          </cell>
          <cell r="Y75">
            <v>0</v>
          </cell>
          <cell r="Z75"/>
          <cell r="AA75"/>
          <cell r="AB75"/>
          <cell r="AC75"/>
          <cell r="AD75">
            <v>0</v>
          </cell>
          <cell r="AE75">
            <v>0</v>
          </cell>
          <cell r="AF75"/>
          <cell r="AG75"/>
          <cell r="AH75"/>
          <cell r="AI75"/>
          <cell r="AJ75">
            <v>0</v>
          </cell>
          <cell r="AK75">
            <v>0</v>
          </cell>
          <cell r="AL75"/>
        </row>
        <row r="76">
          <cell r="C76">
            <v>12.07</v>
          </cell>
          <cell r="D76" t="str">
            <v>Secretaría Ambiente y Desarrollo Rural</v>
          </cell>
          <cell r="E76" t="str">
            <v>Implementar 1 estrategia de seguimiento y monitoreo al avance de PP</v>
          </cell>
          <cell r="F76"/>
          <cell r="G76"/>
          <cell r="H76">
            <v>10</v>
          </cell>
          <cell r="I76" t="str">
            <v>MA</v>
          </cell>
          <cell r="J76">
            <v>1</v>
          </cell>
          <cell r="K76">
            <v>0</v>
          </cell>
          <cell r="L76">
            <v>0</v>
          </cell>
          <cell r="M76">
            <v>0</v>
          </cell>
          <cell r="N76"/>
          <cell r="O76"/>
          <cell r="P76">
            <v>0</v>
          </cell>
          <cell r="Q76"/>
          <cell r="R76">
            <v>0</v>
          </cell>
          <cell r="S76">
            <v>0</v>
          </cell>
          <cell r="T76" t="str">
            <v/>
          </cell>
          <cell r="U76"/>
          <cell r="V76"/>
          <cell r="W76"/>
          <cell r="X76">
            <v>0</v>
          </cell>
          <cell r="Y76">
            <v>0</v>
          </cell>
          <cell r="Z76"/>
          <cell r="AA76"/>
          <cell r="AB76"/>
          <cell r="AC76"/>
          <cell r="AD76">
            <v>0</v>
          </cell>
          <cell r="AE76">
            <v>0</v>
          </cell>
          <cell r="AF76"/>
          <cell r="AG76"/>
          <cell r="AH76"/>
          <cell r="AI76"/>
          <cell r="AJ76">
            <v>0</v>
          </cell>
          <cell r="AK76">
            <v>0</v>
          </cell>
          <cell r="AL76"/>
        </row>
        <row r="77">
          <cell r="C77">
            <v>12.08</v>
          </cell>
          <cell r="D77" t="str">
            <v>Secretaría Ambiente y Desarrollo Rural</v>
          </cell>
          <cell r="E77" t="str">
            <v>Realizar 1 acción anual para captación, almacenamiento y abastecimiento de agua</v>
          </cell>
          <cell r="F77"/>
          <cell r="G77"/>
          <cell r="H77">
            <v>10</v>
          </cell>
          <cell r="I77" t="str">
            <v>MA</v>
          </cell>
          <cell r="J77">
            <v>1</v>
          </cell>
          <cell r="K77">
            <v>0.25</v>
          </cell>
          <cell r="L77">
            <v>0.25</v>
          </cell>
          <cell r="M77">
            <v>2.5</v>
          </cell>
          <cell r="N77"/>
          <cell r="O77">
            <v>1</v>
          </cell>
          <cell r="P77">
            <v>10</v>
          </cell>
          <cell r="Q77">
            <v>1</v>
          </cell>
          <cell r="R77">
            <v>1</v>
          </cell>
          <cell r="S77">
            <v>10</v>
          </cell>
          <cell r="T77" t="str">
            <v xml:space="preserve">EN EL MARCO DE LA IMPLEMENTACIÓN DEL PLAN DE USO EFICIENTE Y AHORRO DEL AGUA CON LA EPC - SE ENTREGARON 100 KITS DE ALMACENAMIENTO DE AGUA ..
</v>
          </cell>
          <cell r="U77"/>
          <cell r="V77"/>
          <cell r="W77"/>
          <cell r="X77">
            <v>0</v>
          </cell>
          <cell r="Y77">
            <v>0</v>
          </cell>
          <cell r="Z77"/>
          <cell r="AA77"/>
          <cell r="AB77"/>
          <cell r="AC77"/>
          <cell r="AD77">
            <v>0</v>
          </cell>
          <cell r="AE77">
            <v>0</v>
          </cell>
          <cell r="AF77"/>
          <cell r="AG77"/>
          <cell r="AH77"/>
          <cell r="AI77"/>
          <cell r="AJ77">
            <v>0</v>
          </cell>
          <cell r="AK77">
            <v>0</v>
          </cell>
          <cell r="AL77"/>
        </row>
        <row r="78">
          <cell r="C78">
            <v>12.09</v>
          </cell>
          <cell r="D78" t="str">
            <v>Secretaría Ambiente y Desarrollo Rural</v>
          </cell>
          <cell r="E78" t="str">
            <v>Realizar 1 acción anual de recuperación de vallados</v>
          </cell>
          <cell r="F78"/>
          <cell r="G78"/>
          <cell r="H78">
            <v>10</v>
          </cell>
          <cell r="I78" t="str">
            <v>MA</v>
          </cell>
          <cell r="J78">
            <v>1</v>
          </cell>
          <cell r="K78">
            <v>0.25</v>
          </cell>
          <cell r="L78">
            <v>0.25</v>
          </cell>
          <cell r="M78">
            <v>2.5</v>
          </cell>
          <cell r="N78"/>
          <cell r="O78">
            <v>1</v>
          </cell>
          <cell r="P78">
            <v>30</v>
          </cell>
          <cell r="Q78">
            <v>1</v>
          </cell>
          <cell r="R78">
            <v>1</v>
          </cell>
          <cell r="S78">
            <v>30</v>
          </cell>
          <cell r="T78" t="str">
            <v xml:space="preserve">ADELANTAMOS JORNADAS DE RECUPERACIÓN DE VALLADOS DE MARZO A DICIEMBRE DE 19 KILÓMETROS EN 1005 DE LOS SECTORES RURALES DEL MUNICIPIO.
HACEMOS INFORMES TÉCNICOS DIRIGIDOS A LAS INSPECCIONES DE POLICÍA PARA CONTROL URBANÍSTICO DE INVASIÓN EN RODA HÍDRICA DE VALLADOS -   10 INFORMES PRESENTADOS 
</v>
          </cell>
          <cell r="U78"/>
          <cell r="V78"/>
          <cell r="W78"/>
          <cell r="X78">
            <v>0</v>
          </cell>
          <cell r="Y78">
            <v>0</v>
          </cell>
          <cell r="Z78"/>
          <cell r="AA78"/>
          <cell r="AB78"/>
          <cell r="AC78"/>
          <cell r="AD78">
            <v>0</v>
          </cell>
          <cell r="AE78">
            <v>0</v>
          </cell>
          <cell r="AF78"/>
          <cell r="AG78"/>
          <cell r="AH78"/>
          <cell r="AI78"/>
          <cell r="AJ78">
            <v>0</v>
          </cell>
          <cell r="AK78">
            <v>0</v>
          </cell>
          <cell r="AL78"/>
        </row>
        <row r="79">
          <cell r="C79">
            <v>12.1</v>
          </cell>
          <cell r="D79" t="str">
            <v>Secretaría Ambiente y Desarrollo Rural</v>
          </cell>
          <cell r="E79" t="str">
            <v>Crear 1 Comité de vigilancia , control y protección de vallados por acto administrativo</v>
          </cell>
          <cell r="F79"/>
          <cell r="G79"/>
          <cell r="H79">
            <v>10</v>
          </cell>
          <cell r="I79" t="str">
            <v>I</v>
          </cell>
          <cell r="J79">
            <v>1</v>
          </cell>
          <cell r="K79">
            <v>0.1</v>
          </cell>
          <cell r="L79">
            <v>0.1</v>
          </cell>
          <cell r="M79">
            <v>1</v>
          </cell>
          <cell r="N79"/>
          <cell r="O79">
            <v>0.1</v>
          </cell>
          <cell r="P79">
            <v>10</v>
          </cell>
          <cell r="Q79">
            <v>0.1</v>
          </cell>
          <cell r="R79">
            <v>1</v>
          </cell>
          <cell r="S79">
            <v>10</v>
          </cell>
          <cell r="T79" t="str">
            <v xml:space="preserve">ADELANTAMOS 2 MESAS DE TRABAJO CON SECRETARIA DE INFRAESTRUCTURA Y SECRETARIA DE PLANEACIÓN Y EPC DIRECCIÓN DE GESTIÓN DEL RIESGO Y SEC JURÍDICA CON EL OBJETO DE ESTABLECER LAS PAUTAS PARA CONFORMAR EL COMITÉ. </v>
          </cell>
          <cell r="U79"/>
          <cell r="V79"/>
          <cell r="W79"/>
          <cell r="X79">
            <v>0</v>
          </cell>
          <cell r="Y79">
            <v>0</v>
          </cell>
          <cell r="Z79"/>
          <cell r="AA79"/>
          <cell r="AB79"/>
          <cell r="AC79"/>
          <cell r="AD79">
            <v>0</v>
          </cell>
          <cell r="AE79">
            <v>0</v>
          </cell>
          <cell r="AF79"/>
          <cell r="AG79"/>
          <cell r="AH79"/>
          <cell r="AI79"/>
          <cell r="AJ79">
            <v>0</v>
          </cell>
          <cell r="AK79">
            <v>0</v>
          </cell>
          <cell r="AL79"/>
        </row>
        <row r="80">
          <cell r="C80">
            <v>13</v>
          </cell>
          <cell r="D80" t="str">
            <v>Secretaría Ambiente y Desarrollo Rural</v>
          </cell>
          <cell r="E80" t="str">
            <v>Implementar al 100% el plan de acción anual del Programa de Uso Eficiente y Ahorro del Agua - PUEAA SRB Orden 4.33</v>
          </cell>
          <cell r="F80" t="str">
            <v>Programa de Uso Eficiente y Ahorro del Agua - PUEAA DRSC No. 09237000150 de 14 ABR. 2023</v>
          </cell>
          <cell r="G80">
            <v>1</v>
          </cell>
          <cell r="H80">
            <v>100</v>
          </cell>
          <cell r="I80" t="str">
            <v>MA</v>
          </cell>
          <cell r="J80"/>
          <cell r="K80"/>
          <cell r="L80"/>
          <cell r="M80">
            <v>25</v>
          </cell>
          <cell r="N80"/>
          <cell r="O80">
            <v>100</v>
          </cell>
          <cell r="P80">
            <v>100</v>
          </cell>
          <cell r="Q80"/>
          <cell r="R80"/>
          <cell r="S80">
            <v>100</v>
          </cell>
          <cell r="T80" t="str">
            <v xml:space="preserve">PLAN DE ACCIÓN CUMPLIDO AL 100%
ENTREGA DE 100 KITS DE RECOLECCIÓN DE AGUA LLUVIA A USUARIOS QUE CUMPLIERAN CON METAS DE REDUCCIÓN DE AGUA - ESTRATOS 1-2 Y 3
-ENTREGA DE 702 TANQUES DE 500 LITROS PARA ALMACENAMIENTO DE AGUA A USUARIOS ESTRATOS 1,2 Y 3.
-ADQUIRIMOS 2 GEÓFONOS PARA LA DETECCIÓN DE FUGAS DE AGUA - PARA FORTALECER EL SISTEMA EXISTENTE CON MAYOR TECNOLOGÍA DE FUGAS IMPERCEPTIBLES.
- CAPACITAMOS A4861 PERSONAS SENSIBILIZADAS EN USO EFICIENTE Y AHORRO DEL AGUA - COMERCIO - VIVIENDAS - CONJUNTOS RESIDENCIALES - INDUSTRIAS - COLEGIO PÚBLICOS Y PRIVADOS Y FUNDACIONES. 
- VISITAMOS LAS 3 IED PARA VERIFICAR EL ESTADO DEL SISTEMA DE RECOLECCIÓN DE AGUAS LLUVIAS -  IED RINCÓN SANTO - SAN GABRIEL - PABLO HERRERA - REALIZAMOS MANTENIMIENTO.
REALIZAMOS 3 LIMPIEZAS Y SIEMBRA DE ÁRBOLES EN LAS RONDAS HÍDRICAS - RIO FRIO - LA QUEBRADA LA CRUZ - RIO BOGOTÁ.
</v>
          </cell>
          <cell r="U80"/>
          <cell r="V80">
            <v>0</v>
          </cell>
          <cell r="W80"/>
          <cell r="X80"/>
          <cell r="Y80">
            <v>0</v>
          </cell>
          <cell r="Z80"/>
          <cell r="AA80"/>
          <cell r="AB80">
            <v>0</v>
          </cell>
          <cell r="AC80"/>
          <cell r="AD80"/>
          <cell r="AE80">
            <v>0</v>
          </cell>
          <cell r="AF80"/>
          <cell r="AG80"/>
          <cell r="AH80">
            <v>0</v>
          </cell>
          <cell r="AI80"/>
          <cell r="AJ80"/>
          <cell r="AK80">
            <v>0</v>
          </cell>
          <cell r="AL80"/>
        </row>
        <row r="81">
          <cell r="C81">
            <v>13.01</v>
          </cell>
          <cell r="D81" t="str">
            <v>Secretaría Ambiente y Desarrollo Rural</v>
          </cell>
          <cell r="E81" t="str">
            <v>Implementar al 100% el plan de acción anual del Programa de Uso Eficiente y Ahorro del Agua - PUEAA</v>
          </cell>
          <cell r="F81"/>
          <cell r="G81"/>
          <cell r="H81">
            <v>100</v>
          </cell>
          <cell r="I81" t="str">
            <v>MA</v>
          </cell>
          <cell r="J81">
            <v>100</v>
          </cell>
          <cell r="K81">
            <v>25</v>
          </cell>
          <cell r="L81">
            <v>0.25</v>
          </cell>
          <cell r="M81">
            <v>25</v>
          </cell>
          <cell r="N81"/>
          <cell r="O81">
            <v>100</v>
          </cell>
          <cell r="P81">
            <v>100</v>
          </cell>
          <cell r="Q81">
            <v>100</v>
          </cell>
          <cell r="R81">
            <v>1</v>
          </cell>
          <cell r="S81">
            <v>100</v>
          </cell>
          <cell r="T81" t="str">
            <v xml:space="preserve">PLAN DE ACCIÓN CUMPLIDO AL 100%
ENTREGA DE 100 KITS DE RECOLECCIÓN DE AGUA LLUVIA A USUARIOS QUE CUMPLIERAN CON METAS DE REDUCCIÓN DE AGUA - ESTRATOS 1-2 Y 3
-ENTREGA DE 702 TANQUES DE 500 LITROS PARA ALMACENAMIENTO DE AGUA A USUARIOS ESTRATOS 1,2 Y 3.
-ADQUIRIMOS 2 GEÓFONOS PARA LA DETECCIÓN DE FUGAS DE AGUA - PARA FORTALECER EL SISTEMA EXISTENTE CON MAYOR TECNOLOGÍA DE FUGAS IMPERCEPTIBLES.
- CAPACITAMOS A4861 PERSONAS SENSIBILIZADAS EN USO EFICIENTE Y AHORRO DEL AGUA - COMERCIO - VIVIENDAS - CONJUNTOS RESIDENCIALES - INDUSTRIAS - COLEGIO PÚBLICOS Y PRIVADOS Y FUNDACIONES. 
- VISITAMOS LAS 3 IED PARA VERIFICAR EL ESTADO DEL SISTEMA DE RECOLECCIÓN DE AGUAS LLUVIAS -  IED RINCÓN SANTO - SAN GABRIEL - PABLO HERRERA - REALIZAMOS MANTENIMIENTO.
REALIZAMOS 3 LIMPIEZAS Y SIEMBRA DE ÁRBOLES EN LAS RONDAS HÍDRICAS - RIO FRIO - LA QUEBRADA LA CRUZ - RIO BOGOTÁ.
</v>
          </cell>
          <cell r="U81">
            <v>1</v>
          </cell>
          <cell r="V81"/>
          <cell r="W81"/>
          <cell r="X81">
            <v>0</v>
          </cell>
          <cell r="Y81">
            <v>0</v>
          </cell>
          <cell r="Z81"/>
          <cell r="AA81">
            <v>1</v>
          </cell>
          <cell r="AB81"/>
          <cell r="AC81"/>
          <cell r="AD81">
            <v>0</v>
          </cell>
          <cell r="AE81">
            <v>0</v>
          </cell>
          <cell r="AF81"/>
          <cell r="AG81">
            <v>1</v>
          </cell>
          <cell r="AH81"/>
          <cell r="AI81"/>
          <cell r="AJ81">
            <v>0</v>
          </cell>
          <cell r="AK81">
            <v>0</v>
          </cell>
          <cell r="AL81"/>
        </row>
        <row r="82">
          <cell r="C82">
            <v>14</v>
          </cell>
          <cell r="D82" t="str">
            <v>Secretaría Ambiente y Desarrollo Rural</v>
          </cell>
          <cell r="E82" t="str">
            <v>Implementar 1 Plan Municipal anual de Educación Ambiental. SRB Orden 4.71</v>
          </cell>
          <cell r="F82" t="str">
            <v>Se cuenta con Plan Municipal de Educación Ambiental</v>
          </cell>
          <cell r="G82">
            <v>1</v>
          </cell>
          <cell r="H82">
            <v>0.99999999999999589</v>
          </cell>
          <cell r="I82" t="str">
            <v>MA</v>
          </cell>
          <cell r="J82"/>
          <cell r="K82"/>
          <cell r="L82"/>
          <cell r="M82">
            <v>0.20833333333333248</v>
          </cell>
          <cell r="N82"/>
          <cell r="O82">
            <v>1</v>
          </cell>
          <cell r="P82">
            <v>1.0033333333333319</v>
          </cell>
          <cell r="Q82"/>
          <cell r="R82"/>
          <cell r="S82">
            <v>1.0033333333333319</v>
          </cell>
          <cell r="T82" t="str">
            <v xml:space="preserve">PLAN DE ACCIÓN DE LA VIGENCIA 2024 EJECUTADO AL 100%.CIDEA - DECRETO MUNICIPAL NO 074 DEL 2023
HEMOS REALIZADO 3 COMITÉS - MES DE ABRIL - MES DE JUNIO - MES DE OCTUBRE 
.11 PRAES APOYADOS ( 6 IED PÚBLICAS Y 5 COLEGIOS PRIVADOS)  237 ESTUDIANTES IMPACTADOS .8 PROCEDAS APOYADOS: (1) FUNDACIÓN BOSQUES VERDES  - COSECHA DE AGUA (2) SERGIO PIÑA - HUMEDALES (3) AULA AMBIENTAL - ALBA MALAVER (4) FUNDACIÓN BOSQUES VERDES - RESERVA FORESTAL, (5) ASOCIACIÓN APÍCOLA DE CAJICÁ (6) ARCA - RETORNA ALQUERÍA (7) ARCA - CAMPESINA (8) GRANJA AGROECOLÓGICA SANTA MÓNICA..7 CAPACITACIONES REALIZADAS - MARZO - ABRIL -MAYO - JUNIO - AGOSTO - SEPTIEMBRE - OCTUBRE 
375 PERSONAS SENSIBILIZADAS EN TEMAS AMBIENTALES .
.EVENTO DE PREMIACIÓN 7 DE NOVIEMBRE DEL 2024
12 PROYECTOS PRESENTADOS
12 PREMIOS
ENTREGO ELECTRODOMÉSTICOS - INSUMOS DE COCINA - BONOS DE ARGO - INCA CON BONOS DE DESCUENTOS DE PROGRAMAS EDUCATIVAS - COMPENSAR 1 PASADÍA. 
</v>
          </cell>
          <cell r="U82"/>
          <cell r="V82">
            <v>0</v>
          </cell>
          <cell r="W82"/>
          <cell r="X82"/>
          <cell r="Y82">
            <v>0</v>
          </cell>
          <cell r="Z82"/>
          <cell r="AA82"/>
          <cell r="AB82">
            <v>0</v>
          </cell>
          <cell r="AC82"/>
          <cell r="AD82"/>
          <cell r="AE82">
            <v>0</v>
          </cell>
          <cell r="AF82"/>
          <cell r="AG82"/>
          <cell r="AH82">
            <v>0</v>
          </cell>
          <cell r="AI82"/>
          <cell r="AJ82"/>
          <cell r="AK82">
            <v>0</v>
          </cell>
          <cell r="AL82"/>
        </row>
        <row r="83">
          <cell r="C83">
            <v>14.01</v>
          </cell>
          <cell r="D83" t="str">
            <v>Secretaría Ambiente y Desarrollo Rural</v>
          </cell>
          <cell r="E83" t="str">
            <v>Programar y ejecutar 1 plan de acción anual</v>
          </cell>
          <cell r="F83"/>
          <cell r="G83"/>
          <cell r="H83">
            <v>0.16666666666666599</v>
          </cell>
          <cell r="I83" t="str">
            <v>MA</v>
          </cell>
          <cell r="J83">
            <v>1</v>
          </cell>
          <cell r="K83">
            <v>25</v>
          </cell>
          <cell r="L83">
            <v>1</v>
          </cell>
          <cell r="M83">
            <v>0.16666666666666599</v>
          </cell>
          <cell r="N83"/>
          <cell r="O83">
            <v>1</v>
          </cell>
          <cell r="P83">
            <v>0.4</v>
          </cell>
          <cell r="Q83">
            <v>100</v>
          </cell>
          <cell r="R83">
            <v>1</v>
          </cell>
          <cell r="S83">
            <v>0.4</v>
          </cell>
          <cell r="T83" t="str">
            <v>PLAN DE ACCIÓN DE LA VIGENCIA 2024 EJECUTADO AL 100%</v>
          </cell>
          <cell r="U83"/>
          <cell r="V83"/>
          <cell r="W83"/>
          <cell r="X83">
            <v>0</v>
          </cell>
          <cell r="Y83">
            <v>0</v>
          </cell>
          <cell r="Z83"/>
          <cell r="AA83"/>
          <cell r="AB83"/>
          <cell r="AC83"/>
          <cell r="AD83">
            <v>0</v>
          </cell>
          <cell r="AE83">
            <v>0</v>
          </cell>
          <cell r="AF83"/>
          <cell r="AG83"/>
          <cell r="AH83"/>
          <cell r="AI83"/>
          <cell r="AJ83">
            <v>0</v>
          </cell>
          <cell r="AK83">
            <v>0</v>
          </cell>
          <cell r="AL83"/>
        </row>
        <row r="84">
          <cell r="C84">
            <v>14.02</v>
          </cell>
          <cell r="D84" t="str">
            <v>Secretaría Ambiente y Desarrollo Rural</v>
          </cell>
          <cell r="E84" t="str">
            <v>Apoyar el funcionamiento anual de 1 Comité de Educación Ambiental - CIDEA</v>
          </cell>
          <cell r="F84"/>
          <cell r="G84"/>
          <cell r="H84">
            <v>0.16666666666666599</v>
          </cell>
          <cell r="I84" t="str">
            <v>MA</v>
          </cell>
          <cell r="J84">
            <v>1</v>
          </cell>
          <cell r="K84">
            <v>0.25</v>
          </cell>
          <cell r="L84">
            <v>0.25</v>
          </cell>
          <cell r="M84">
            <v>4.1666666666666498E-2</v>
          </cell>
          <cell r="N84"/>
          <cell r="O84">
            <v>1</v>
          </cell>
          <cell r="P84">
            <v>0.16666666666666599</v>
          </cell>
          <cell r="Q84">
            <v>1</v>
          </cell>
          <cell r="R84">
            <v>1</v>
          </cell>
          <cell r="S84">
            <v>0.16666666666666599</v>
          </cell>
          <cell r="T84" t="str">
            <v xml:space="preserve">CIDEA - DECRETO MUNICIPAL NO 074 DEL 2023
HEMOS REALIZADO 3 COMITÉS - MES DE ABRIL - MES DE JUNIO - MES DE OCTUBRE 
</v>
          </cell>
          <cell r="U84"/>
          <cell r="V84"/>
          <cell r="W84"/>
          <cell r="X84">
            <v>0</v>
          </cell>
          <cell r="Y84">
            <v>0</v>
          </cell>
          <cell r="Z84"/>
          <cell r="AA84"/>
          <cell r="AB84"/>
          <cell r="AC84"/>
          <cell r="AD84">
            <v>0</v>
          </cell>
          <cell r="AE84">
            <v>0</v>
          </cell>
          <cell r="AF84"/>
          <cell r="AG84"/>
          <cell r="AH84"/>
          <cell r="AI84"/>
          <cell r="AJ84">
            <v>0</v>
          </cell>
          <cell r="AK84">
            <v>0</v>
          </cell>
          <cell r="AL84"/>
        </row>
        <row r="85">
          <cell r="C85">
            <v>14.03</v>
          </cell>
          <cell r="D85" t="str">
            <v>Secretaría Ambiente y Desarrollo Rural</v>
          </cell>
          <cell r="E85" t="str">
            <v>Apoyar anualmente al 100% el desarrollo de Proyectos Ambientales escolares - PRAES</v>
          </cell>
          <cell r="F85"/>
          <cell r="G85"/>
          <cell r="H85">
            <v>0.16666666666666599</v>
          </cell>
          <cell r="I85" t="str">
            <v>MA</v>
          </cell>
          <cell r="J85">
            <v>100</v>
          </cell>
          <cell r="K85">
            <v>25</v>
          </cell>
          <cell r="L85">
            <v>0.25</v>
          </cell>
          <cell r="M85">
            <v>4.1666666666666498E-2</v>
          </cell>
          <cell r="N85"/>
          <cell r="O85">
            <v>100</v>
          </cell>
          <cell r="P85">
            <v>0.16666666666666599</v>
          </cell>
          <cell r="Q85">
            <v>100</v>
          </cell>
          <cell r="R85">
            <v>1</v>
          </cell>
          <cell r="S85">
            <v>0.16666666666666599</v>
          </cell>
          <cell r="T85" t="str">
            <v xml:space="preserve">11 PRAES APOYADOS ( 6 IED PÚBLICAS Y 5 COLEGIOS PRIVADOS)  237 ESTUDIANTES IMPACTADOS </v>
          </cell>
          <cell r="U85"/>
          <cell r="V85"/>
          <cell r="W85"/>
          <cell r="X85">
            <v>0</v>
          </cell>
          <cell r="Y85">
            <v>0</v>
          </cell>
          <cell r="Z85"/>
          <cell r="AA85"/>
          <cell r="AB85"/>
          <cell r="AC85"/>
          <cell r="AD85">
            <v>0</v>
          </cell>
          <cell r="AE85">
            <v>0</v>
          </cell>
          <cell r="AF85"/>
          <cell r="AG85"/>
          <cell r="AH85"/>
          <cell r="AI85"/>
          <cell r="AJ85">
            <v>0</v>
          </cell>
          <cell r="AK85">
            <v>0</v>
          </cell>
          <cell r="AL85"/>
        </row>
        <row r="86">
          <cell r="C86">
            <v>14.04</v>
          </cell>
          <cell r="D86" t="str">
            <v>Secretaría Ambiente y Desarrollo Rural</v>
          </cell>
          <cell r="E86" t="str">
            <v>Apoyar anualmente al 100% el desarrollo de Proyectos Comunitarios Ambientales - PROCEDAS</v>
          </cell>
          <cell r="F86"/>
          <cell r="G86"/>
          <cell r="H86">
            <v>0.16666666666666599</v>
          </cell>
          <cell r="I86" t="str">
            <v>MA</v>
          </cell>
          <cell r="J86">
            <v>100</v>
          </cell>
          <cell r="K86">
            <v>25</v>
          </cell>
          <cell r="L86">
            <v>0.25</v>
          </cell>
          <cell r="M86">
            <v>4.1666666666666498E-2</v>
          </cell>
          <cell r="N86"/>
          <cell r="O86">
            <v>100</v>
          </cell>
          <cell r="P86">
            <v>0.1</v>
          </cell>
          <cell r="Q86">
            <v>100</v>
          </cell>
          <cell r="R86">
            <v>1</v>
          </cell>
          <cell r="S86">
            <v>0.1</v>
          </cell>
          <cell r="T86" t="str">
            <v>8 PROCEDAS APOYADOS: (1) FUNDACIÓN BOSQUES VERDES  - COSECHA DE AGUA (2) SERGIO PIÑA - HUMEDALES (3) AULA AMBIENTAL - ALBA MALAVER (4) FUNDACIÓN BOSQUES VERDES - RESERVA FORESTAL, (5) ASOCIACIÓN APÍCOLA DE CAJICÁ (6) ARCA - RETORNA ALQUERÍA (7) ARCA - CAMPESINA (8) GRANJA AGROECOLÓGICA SANTA MÓNICA.</v>
          </cell>
          <cell r="U86"/>
          <cell r="V86"/>
          <cell r="W86"/>
          <cell r="X86">
            <v>0</v>
          </cell>
          <cell r="Y86">
            <v>0</v>
          </cell>
          <cell r="Z86"/>
          <cell r="AA86"/>
          <cell r="AB86"/>
          <cell r="AC86"/>
          <cell r="AD86">
            <v>0</v>
          </cell>
          <cell r="AE86">
            <v>0</v>
          </cell>
          <cell r="AF86"/>
          <cell r="AG86"/>
          <cell r="AH86"/>
          <cell r="AI86"/>
          <cell r="AJ86">
            <v>0</v>
          </cell>
          <cell r="AK86">
            <v>0</v>
          </cell>
          <cell r="AL86"/>
        </row>
        <row r="87">
          <cell r="C87">
            <v>14.05</v>
          </cell>
          <cell r="D87" t="str">
            <v>Secretaría Ambiente y Desarrollo Rural</v>
          </cell>
          <cell r="E87" t="str">
            <v>Realizar anualmente 7 capacitaciones en educación ambiental</v>
          </cell>
          <cell r="F87"/>
          <cell r="G87"/>
          <cell r="H87">
            <v>0.16666666666666599</v>
          </cell>
          <cell r="I87" t="str">
            <v>MA</v>
          </cell>
          <cell r="J87">
            <v>7</v>
          </cell>
          <cell r="K87">
            <v>1.75</v>
          </cell>
          <cell r="L87">
            <v>0.25</v>
          </cell>
          <cell r="M87">
            <v>4.1666666666666498E-2</v>
          </cell>
          <cell r="N87"/>
          <cell r="O87">
            <v>7</v>
          </cell>
          <cell r="P87">
            <v>0.1</v>
          </cell>
          <cell r="Q87">
            <v>7</v>
          </cell>
          <cell r="R87">
            <v>1</v>
          </cell>
          <cell r="S87">
            <v>0.1</v>
          </cell>
          <cell r="T87" t="str">
            <v xml:space="preserve">7 CAPACITACIONES REALIZADAS - MARZO - ABRIL -MAYO - JUNIO - AGOSTO - SEPTIEMBRE - OCTUBRE 
375 PERSONAS SENSIBILIZADAS EN TEMAS AMBIENTALES .
</v>
          </cell>
          <cell r="U87"/>
          <cell r="V87"/>
          <cell r="W87"/>
          <cell r="X87">
            <v>0</v>
          </cell>
          <cell r="Y87">
            <v>0</v>
          </cell>
          <cell r="Z87"/>
          <cell r="AA87"/>
          <cell r="AB87"/>
          <cell r="AC87"/>
          <cell r="AD87">
            <v>0</v>
          </cell>
          <cell r="AE87">
            <v>0</v>
          </cell>
          <cell r="AF87"/>
          <cell r="AG87"/>
          <cell r="AH87"/>
          <cell r="AI87"/>
          <cell r="AJ87">
            <v>0</v>
          </cell>
          <cell r="AK87">
            <v>0</v>
          </cell>
          <cell r="AL87"/>
        </row>
        <row r="88">
          <cell r="C88">
            <v>14.06</v>
          </cell>
          <cell r="D88" t="str">
            <v>Secretaría Ambiente y Desarrollo Rural</v>
          </cell>
          <cell r="E88" t="str">
            <v>Realizar 1 concurso anual para premiar las mejores prácticas - escolares y comunitarias -</v>
          </cell>
          <cell r="F88"/>
          <cell r="G88"/>
          <cell r="H88">
            <v>0.16666666666666599</v>
          </cell>
          <cell r="I88" t="str">
            <v>MA</v>
          </cell>
          <cell r="J88">
            <v>1</v>
          </cell>
          <cell r="K88">
            <v>0.25</v>
          </cell>
          <cell r="L88">
            <v>0.25</v>
          </cell>
          <cell r="M88">
            <v>4.1666666666666498E-2</v>
          </cell>
          <cell r="N88"/>
          <cell r="O88">
            <v>1</v>
          </cell>
          <cell r="P88">
            <v>7.0000000000000007E-2</v>
          </cell>
          <cell r="Q88">
            <v>1</v>
          </cell>
          <cell r="R88">
            <v>1</v>
          </cell>
          <cell r="S88">
            <v>7.0000000000000007E-2</v>
          </cell>
          <cell r="T88" t="str">
            <v xml:space="preserve">EVENTO DE PREMIACIÓN 7 DE NOVIEMBRE DEL 2024
12 PROYECTOS PRESENTADOS
12 PREMIOS
ENTREGO ELECTRODOMÉSTICOS - INSUMOS DE COCINA - BONOS DE ARGO - INCA CON BONOS DE DESCUENTOS DE PROGRAMAS EDUCATIVAS - COMPENSAR 1 PASADÍA. 
</v>
          </cell>
          <cell r="U88"/>
          <cell r="V88"/>
          <cell r="W88"/>
          <cell r="X88">
            <v>0</v>
          </cell>
          <cell r="Y88">
            <v>0</v>
          </cell>
          <cell r="Z88"/>
          <cell r="AA88"/>
          <cell r="AB88"/>
          <cell r="AC88"/>
          <cell r="AD88">
            <v>0</v>
          </cell>
          <cell r="AE88">
            <v>0</v>
          </cell>
          <cell r="AF88"/>
          <cell r="AG88"/>
          <cell r="AH88"/>
          <cell r="AI88"/>
          <cell r="AJ88">
            <v>0</v>
          </cell>
          <cell r="AK88">
            <v>0</v>
          </cell>
          <cell r="AL88"/>
        </row>
        <row r="89">
          <cell r="C89">
            <v>15</v>
          </cell>
          <cell r="D89" t="str">
            <v>Secretaría Ambiente y Desarrollo Rural</v>
          </cell>
          <cell r="E89" t="str">
            <v>Implementar 1 Plan Institucional de Gestión Ambiental - PIGA - anualmente para disminuir la Huella de Carbono</v>
          </cell>
          <cell r="F89" t="str">
            <v xml:space="preserve">Se cuenta con Plan Institucional de Gestión Ambiental - PIGA </v>
          </cell>
          <cell r="G89">
            <v>1</v>
          </cell>
          <cell r="H89">
            <v>0.999999999999994</v>
          </cell>
          <cell r="I89" t="str">
            <v>MA</v>
          </cell>
          <cell r="J89"/>
          <cell r="K89"/>
          <cell r="L89"/>
          <cell r="M89">
            <v>0.28571428571428398</v>
          </cell>
          <cell r="N89"/>
          <cell r="O89">
            <v>1</v>
          </cell>
          <cell r="P89">
            <v>1</v>
          </cell>
          <cell r="Q89"/>
          <cell r="R89"/>
          <cell r="S89">
            <v>1</v>
          </cell>
          <cell r="T89" t="str">
            <v>CONTAMOS CON PLAN DE GESTIÓN AMBIENTAL INSTITUCIONAL - DECRETO MUNICIPAL NO 071 DEL 2022
DOCUMENTO DIAGNOSTICO TERMINADO Y ACTUALIZADO 
.PLAN DE ACCIÓN PARA LA VIGENCIA 2024 EJECUTADO AL 100% .CONTAMOS CON BATERÍA DE INDICADORES - 7 COMPONENTES .CONTAMOS CON BATERÍA DE INDICADORES - 7 COMPONENTES .6 CAPACITACIÓN REALIZADAS EN: SEPARACIÓN EN LA FUENTE - USO EFICIENTE DEL AGUA -USO EFICIENTE DE LA ENERGÍA - MOVILIDAD SOSTENIBLE - RESTAURACIÓN ECOLÓGICA 
1 CAPACITACIÓN EN PIGA EN EL PROCESO DE REINDUCCIÓN DE LA ALCALDÍA MUNICIPAL.
1 CAPACITACIÓN CON EL SENA EN INTRODUCCIÓN A SISTEMAS DE GESTIÓN AMBIENTAL 
541 FUNCIONARIOS IMPACTADOS. 
..16 DE SEPTIEMBRE - RECICLATON- CONTAMOS CON EL APOYO DE ARCA - 79 KILOS DE RESIDUOS APROVECHABLES .</v>
          </cell>
          <cell r="U89"/>
          <cell r="V89">
            <v>0</v>
          </cell>
          <cell r="W89"/>
          <cell r="X89"/>
          <cell r="Y89">
            <v>0</v>
          </cell>
          <cell r="Z89"/>
          <cell r="AA89"/>
          <cell r="AB89">
            <v>0</v>
          </cell>
          <cell r="AC89"/>
          <cell r="AD89"/>
          <cell r="AE89">
            <v>0</v>
          </cell>
          <cell r="AF89"/>
          <cell r="AG89"/>
          <cell r="AH89">
            <v>0</v>
          </cell>
          <cell r="AI89"/>
          <cell r="AJ89"/>
          <cell r="AK89">
            <v>0</v>
          </cell>
          <cell r="AL89"/>
        </row>
        <row r="90">
          <cell r="C90">
            <v>15.01</v>
          </cell>
          <cell r="D90" t="str">
            <v>Secretaría Ambiente y Desarrollo Rural</v>
          </cell>
          <cell r="E90" t="str">
            <v>Actualizar 1 Plan Institucional de Gestión Ambiental</v>
          </cell>
          <cell r="F90"/>
          <cell r="G90"/>
          <cell r="H90">
            <v>0.14285714285714199</v>
          </cell>
          <cell r="I90" t="str">
            <v>I</v>
          </cell>
          <cell r="J90">
            <v>1</v>
          </cell>
          <cell r="K90">
            <v>1</v>
          </cell>
          <cell r="L90">
            <v>1</v>
          </cell>
          <cell r="M90">
            <v>0.14285714285714199</v>
          </cell>
          <cell r="N90"/>
          <cell r="O90">
            <v>1</v>
          </cell>
          <cell r="P90">
            <v>0.2</v>
          </cell>
          <cell r="Q90">
            <v>1</v>
          </cell>
          <cell r="R90">
            <v>1</v>
          </cell>
          <cell r="S90">
            <v>0.2</v>
          </cell>
          <cell r="T90" t="str">
            <v xml:space="preserve">CONTAMOS CON PLAN DE GESTIÓN AMBIENTAL INSTITUCIONAL - DECRETO MUNICIPAL NO 071 DEL 2022
DOCUMENTO DIAGNOSTICO TERMINADO Y ACTUALIZADO 
</v>
          </cell>
          <cell r="U90"/>
          <cell r="V90"/>
          <cell r="W90"/>
          <cell r="X90">
            <v>0</v>
          </cell>
          <cell r="Y90">
            <v>0</v>
          </cell>
          <cell r="Z90"/>
          <cell r="AA90"/>
          <cell r="AB90"/>
          <cell r="AC90"/>
          <cell r="AD90">
            <v>0</v>
          </cell>
          <cell r="AE90">
            <v>0</v>
          </cell>
          <cell r="AF90"/>
          <cell r="AG90"/>
          <cell r="AH90"/>
          <cell r="AI90"/>
          <cell r="AJ90">
            <v>0</v>
          </cell>
          <cell r="AK90">
            <v>0</v>
          </cell>
          <cell r="AL90"/>
        </row>
        <row r="91">
          <cell r="C91">
            <v>15.02</v>
          </cell>
          <cell r="D91" t="str">
            <v>Secretaría Ambiente y Desarrollo Rural</v>
          </cell>
          <cell r="E91" t="str">
            <v xml:space="preserve">Programar y ejecutar 1 plan de acción anual </v>
          </cell>
          <cell r="F91"/>
          <cell r="G91"/>
          <cell r="H91">
            <v>0.14285714285714199</v>
          </cell>
          <cell r="I91" t="str">
            <v>MA</v>
          </cell>
          <cell r="J91">
            <v>1</v>
          </cell>
          <cell r="K91">
            <v>0.25</v>
          </cell>
          <cell r="L91">
            <v>0.25</v>
          </cell>
          <cell r="M91">
            <v>3.5714285714285497E-2</v>
          </cell>
          <cell r="N91"/>
          <cell r="O91">
            <v>1</v>
          </cell>
          <cell r="P91">
            <v>0.2</v>
          </cell>
          <cell r="Q91">
            <v>1</v>
          </cell>
          <cell r="R91">
            <v>1</v>
          </cell>
          <cell r="S91">
            <v>0.2</v>
          </cell>
          <cell r="T91" t="str">
            <v xml:space="preserve">PLAN DE ACCIÓN PARA LA VIGENCIA 2024 EJECUTADO AL 100% </v>
          </cell>
          <cell r="U91"/>
          <cell r="V91"/>
          <cell r="W91"/>
          <cell r="X91">
            <v>0</v>
          </cell>
          <cell r="Y91">
            <v>0</v>
          </cell>
          <cell r="Z91"/>
          <cell r="AA91"/>
          <cell r="AB91"/>
          <cell r="AC91"/>
          <cell r="AD91">
            <v>0</v>
          </cell>
          <cell r="AE91">
            <v>0</v>
          </cell>
          <cell r="AF91"/>
          <cell r="AG91"/>
          <cell r="AH91"/>
          <cell r="AI91"/>
          <cell r="AJ91">
            <v>0</v>
          </cell>
          <cell r="AK91">
            <v>0</v>
          </cell>
          <cell r="AL91"/>
        </row>
        <row r="92">
          <cell r="C92">
            <v>15.03</v>
          </cell>
          <cell r="D92" t="str">
            <v>Secretaría Ambiente y Desarrollo Rural</v>
          </cell>
          <cell r="E92" t="str">
            <v>Generar anualmente 1 batería de indicadores del PIGA</v>
          </cell>
          <cell r="F92"/>
          <cell r="G92"/>
          <cell r="H92">
            <v>0.14285714285714199</v>
          </cell>
          <cell r="I92" t="str">
            <v>MA</v>
          </cell>
          <cell r="J92">
            <v>1</v>
          </cell>
          <cell r="K92">
            <v>0.25</v>
          </cell>
          <cell r="L92">
            <v>0.25</v>
          </cell>
          <cell r="M92">
            <v>3.5714285714285497E-2</v>
          </cell>
          <cell r="N92"/>
          <cell r="O92">
            <v>1</v>
          </cell>
          <cell r="P92">
            <v>0.2</v>
          </cell>
          <cell r="Q92">
            <v>1</v>
          </cell>
          <cell r="R92">
            <v>1</v>
          </cell>
          <cell r="S92">
            <v>0.2</v>
          </cell>
          <cell r="T92" t="str">
            <v xml:space="preserve">CONTAMOS CON BATERÍA DE INDICADORES - 7 COMPONENTES </v>
          </cell>
          <cell r="U92"/>
          <cell r="V92"/>
          <cell r="W92"/>
          <cell r="X92">
            <v>0</v>
          </cell>
          <cell r="Y92">
            <v>0</v>
          </cell>
          <cell r="Z92"/>
          <cell r="AA92"/>
          <cell r="AB92"/>
          <cell r="AC92"/>
          <cell r="AD92">
            <v>0</v>
          </cell>
          <cell r="AE92">
            <v>0</v>
          </cell>
          <cell r="AF92"/>
          <cell r="AG92"/>
          <cell r="AH92"/>
          <cell r="AI92"/>
          <cell r="AJ92">
            <v>0</v>
          </cell>
          <cell r="AK92">
            <v>0</v>
          </cell>
          <cell r="AL92"/>
        </row>
        <row r="93">
          <cell r="C93">
            <v>15.04</v>
          </cell>
          <cell r="D93" t="str">
            <v>Secretaría Ambiente y Desarrollo Rural</v>
          </cell>
          <cell r="E93" t="str">
            <v xml:space="preserve">Realizar anualmente 6 capacitaciones en educación ambiental para los funcionarios públicos </v>
          </cell>
          <cell r="F93"/>
          <cell r="G93"/>
          <cell r="H93">
            <v>0.14285714285714199</v>
          </cell>
          <cell r="I93" t="str">
            <v>MA</v>
          </cell>
          <cell r="J93">
            <v>6</v>
          </cell>
          <cell r="K93">
            <v>1.5</v>
          </cell>
          <cell r="L93">
            <v>0.25</v>
          </cell>
          <cell r="M93">
            <v>3.5714285714285497E-2</v>
          </cell>
          <cell r="N93"/>
          <cell r="O93">
            <v>6</v>
          </cell>
          <cell r="P93">
            <v>0.2</v>
          </cell>
          <cell r="Q93">
            <v>6</v>
          </cell>
          <cell r="R93">
            <v>1</v>
          </cell>
          <cell r="S93">
            <v>0.2</v>
          </cell>
          <cell r="T93" t="str">
            <v xml:space="preserve">6 CAPACITACIÓN REALIZADAS EN: SEPARACIÓN EN LA FUENTE - USO EFICIENTE DEL AGUA -USO EFICIENTE DE LA ENERGÍA - MOVILIDAD SOSTENIBLE - RESTAURACIÓN ECOLÓGICA 
1 CAPACITACIÓN EN PIGA EN EL PROCESO DE REINDUCCIÓN DE LA ALCALDÍA MUNICIPAL.
1 CAPACITACIÓN CON EL SENA EN INTRODUCCIÓN A SISTEMAS DE GESTIÓN AMBIENTAL 
541 FUNCIONARIOS IMPACTADOS. 
</v>
          </cell>
          <cell r="U93"/>
          <cell r="V93"/>
          <cell r="W93"/>
          <cell r="X93">
            <v>0</v>
          </cell>
          <cell r="Y93">
            <v>0</v>
          </cell>
          <cell r="Z93"/>
          <cell r="AA93"/>
          <cell r="AB93"/>
          <cell r="AC93"/>
          <cell r="AD93">
            <v>0</v>
          </cell>
          <cell r="AE93">
            <v>0</v>
          </cell>
          <cell r="AF93"/>
          <cell r="AG93"/>
          <cell r="AH93"/>
          <cell r="AI93"/>
          <cell r="AJ93">
            <v>0</v>
          </cell>
          <cell r="AK93">
            <v>0</v>
          </cell>
          <cell r="AL93"/>
        </row>
        <row r="94">
          <cell r="C94">
            <v>15.05</v>
          </cell>
          <cell r="D94" t="str">
            <v>Secretaría Ambiente y Desarrollo Rural</v>
          </cell>
          <cell r="E94" t="str">
            <v>Realizar 1 acción de instalación de Puntos ecológicos en las Instalaciones de la Alcaldía Municipal.</v>
          </cell>
          <cell r="F94"/>
          <cell r="G94"/>
          <cell r="H94">
            <v>0.14285714285714199</v>
          </cell>
          <cell r="I94" t="str">
            <v>MA</v>
          </cell>
          <cell r="J94">
            <v>1</v>
          </cell>
          <cell r="K94">
            <v>0</v>
          </cell>
          <cell r="L94">
            <v>0</v>
          </cell>
          <cell r="M94">
            <v>0</v>
          </cell>
          <cell r="N94"/>
          <cell r="O94"/>
          <cell r="P94"/>
          <cell r="Q94"/>
          <cell r="R94">
            <v>0</v>
          </cell>
          <cell r="S94">
            <v>0</v>
          </cell>
          <cell r="T94" t="str">
            <v/>
          </cell>
          <cell r="U94"/>
          <cell r="V94"/>
          <cell r="W94"/>
          <cell r="X94">
            <v>0</v>
          </cell>
          <cell r="Y94">
            <v>0</v>
          </cell>
          <cell r="Z94"/>
          <cell r="AA94"/>
          <cell r="AB94"/>
          <cell r="AC94"/>
          <cell r="AD94">
            <v>0</v>
          </cell>
          <cell r="AE94">
            <v>0</v>
          </cell>
          <cell r="AF94"/>
          <cell r="AG94"/>
          <cell r="AH94"/>
          <cell r="AI94"/>
          <cell r="AJ94">
            <v>0</v>
          </cell>
          <cell r="AK94">
            <v>0</v>
          </cell>
          <cell r="AL94"/>
        </row>
        <row r="95">
          <cell r="C95">
            <v>15.06</v>
          </cell>
          <cell r="D95" t="str">
            <v>Secretaría Ambiente y Desarrollo Rural</v>
          </cell>
          <cell r="E95" t="str">
            <v>Implementar 1 campaña anual de reciclaje a nivel institucional</v>
          </cell>
          <cell r="F95"/>
          <cell r="G95"/>
          <cell r="H95">
            <v>0.14285714285714199</v>
          </cell>
          <cell r="I95" t="str">
            <v>MA</v>
          </cell>
          <cell r="J95">
            <v>1</v>
          </cell>
          <cell r="K95">
            <v>0.25</v>
          </cell>
          <cell r="L95">
            <v>0.25</v>
          </cell>
          <cell r="M95">
            <v>3.5714285714285497E-2</v>
          </cell>
          <cell r="N95"/>
          <cell r="O95">
            <v>1</v>
          </cell>
          <cell r="P95">
            <v>0.2</v>
          </cell>
          <cell r="Q95">
            <v>1</v>
          </cell>
          <cell r="R95">
            <v>1</v>
          </cell>
          <cell r="S95">
            <v>0.2</v>
          </cell>
          <cell r="T95" t="str">
            <v xml:space="preserve">16 DE SEPTIEMBRE - RECICLATON- CONTAMOS CON EL APOYO DE ARCA - 79 KILOS DE RESIDUOS APROVECHABLES </v>
          </cell>
          <cell r="U95"/>
          <cell r="V95"/>
          <cell r="W95"/>
          <cell r="X95">
            <v>0</v>
          </cell>
          <cell r="Y95">
            <v>0</v>
          </cell>
          <cell r="Z95"/>
          <cell r="AA95"/>
          <cell r="AB95"/>
          <cell r="AC95"/>
          <cell r="AD95">
            <v>0</v>
          </cell>
          <cell r="AE95">
            <v>0</v>
          </cell>
          <cell r="AF95"/>
          <cell r="AG95"/>
          <cell r="AH95"/>
          <cell r="AI95"/>
          <cell r="AJ95">
            <v>0</v>
          </cell>
          <cell r="AK95">
            <v>0</v>
          </cell>
          <cell r="AL95"/>
        </row>
        <row r="96">
          <cell r="C96">
            <v>15.07</v>
          </cell>
          <cell r="D96" t="str">
            <v>Secretaría Ambiente y Desarrollo Rural</v>
          </cell>
          <cell r="E96" t="str">
            <v xml:space="preserve">Lograr 1 certificación en temas ambientales </v>
          </cell>
          <cell r="F96"/>
          <cell r="G96"/>
          <cell r="H96">
            <v>0.14285714285714199</v>
          </cell>
          <cell r="I96" t="str">
            <v>I</v>
          </cell>
          <cell r="J96">
            <v>1</v>
          </cell>
          <cell r="K96">
            <v>0</v>
          </cell>
          <cell r="L96">
            <v>0</v>
          </cell>
          <cell r="M96">
            <v>0</v>
          </cell>
          <cell r="N96"/>
          <cell r="O96"/>
          <cell r="P96"/>
          <cell r="Q96"/>
          <cell r="R96">
            <v>0</v>
          </cell>
          <cell r="S96">
            <v>0</v>
          </cell>
          <cell r="T96" t="str">
            <v/>
          </cell>
          <cell r="U96"/>
          <cell r="V96"/>
          <cell r="W96"/>
          <cell r="X96"/>
          <cell r="Y96"/>
          <cell r="Z96"/>
          <cell r="AA96"/>
          <cell r="AB96"/>
          <cell r="AC96"/>
          <cell r="AD96"/>
          <cell r="AE96"/>
          <cell r="AF96"/>
          <cell r="AG96"/>
          <cell r="AH96"/>
          <cell r="AI96"/>
          <cell r="AJ96"/>
          <cell r="AK96"/>
          <cell r="AL96"/>
        </row>
        <row r="97">
          <cell r="C97">
            <v>16</v>
          </cell>
          <cell r="D97" t="str">
            <v>Secretaría Ambiente y Desarrollo Rural</v>
          </cell>
          <cell r="E97" t="str">
            <v>Elaborar e Implementar 1 Plan Municipal anual para promocionar y fomentar la Economía Circular</v>
          </cell>
          <cell r="F97" t="str">
            <v xml:space="preserve"> Se realizaban acciones de reciclaje</v>
          </cell>
          <cell r="G97">
            <v>1</v>
          </cell>
          <cell r="H97">
            <v>0.999999999999994</v>
          </cell>
          <cell r="I97" t="str">
            <v>MA</v>
          </cell>
          <cell r="J97"/>
          <cell r="K97"/>
          <cell r="L97"/>
          <cell r="M97">
            <v>0.36607142857142638</v>
          </cell>
          <cell r="N97"/>
          <cell r="O97">
            <v>1</v>
          </cell>
          <cell r="P97">
            <v>0.99999999999999589</v>
          </cell>
          <cell r="Q97"/>
          <cell r="R97"/>
          <cell r="S97">
            <v>0.99999999999999589</v>
          </cell>
          <cell r="T97" t="str">
            <v>15 DE SEPTIEMBRE REALIZAMOS CAMPAÑA DIGITAL DE DIVULGACIÓN EN ARCA ORIENTADA A LA RECUPERACIÓN DE MATERIALES Y LA ECONOMÍA CIRCULAR 
ENLACE: HTTPS://WWW.FACEBOOK.COM/SHARE/V/1BNXW9JDYR/
.1 CAPACITACIÓN - IED PABLO HERRERA - 28 DE AGOSTO - 
1 CAPACITACIÓN COLEGIO NEWMAN SCHOL - 13 DE SEPTIEMBRE
1 CAPACITACIÓN - LUDOTECA CULTIVARTE EN CAPELLANÍA
1 CAPACITACIÓN - BEBETECA DEL CENTRO CULTURAL - DIRIGIDA A MADRES DEL PROGRAMA DEL ICBF
150 PERSONAS SENSIBILIZADAS 
.ARCA - ASOCIACIÓN DE RECICLADORES DE CAJICÁ
PROGRAMA RENTA CIUDADANA - HACE TRUEQUE DE RECICLAJE POR MERCADO - 5 JORNADAS DE TRUEQUE
DECRETO 197 DEL 2024 - REGLAMENTA LA RECOLECCIÓN DE MATERIAL APROVECHABLE DE RECICLAJE EN CAJICÁ 
.ARCA ENTREGO 565 BOLSAS EN TELA Y MATERIAL RECICLADO
EN EL MARCO DEL PGRIS - ENTREGAMOS 700 BOLSAS DE TELA 
.
RESIDUOS PELIGROSOS Y CADÁVERES DE ANIMALES
- CON LA SEC DE SALUD SE HACE LA RECOLECCIÓN Y APOYO DE EPC. 
SENSIBILIZAMOS SOBRE EL TEMA EN LOS PROCESOS DE CAPACITACIÓN.
SE CUENTA CON EL DECRETO MUNICIPAL NO 153 DEL 27 DE JULIO DEL 2023 - PARA REDUCIR EL USO DE BOLSAS DE PLÁSTICO
.5 JORNADAS DE RECICLATON - 5 DE MAYO - 16 DE JUNIO - 14 DE JULIO - 15 DE SEPTIEMBRE - 5 DE OCTUBRE.
1.707 KILOGRAMOS RECUPERADOS
165 PERSONAS IMPACTADAS
.</v>
          </cell>
          <cell r="U97"/>
          <cell r="V97">
            <v>0</v>
          </cell>
          <cell r="W97"/>
          <cell r="X97"/>
          <cell r="Y97">
            <v>0</v>
          </cell>
          <cell r="Z97"/>
          <cell r="AA97"/>
          <cell r="AB97">
            <v>0</v>
          </cell>
          <cell r="AC97"/>
          <cell r="AD97"/>
          <cell r="AE97">
            <v>0</v>
          </cell>
          <cell r="AF97"/>
          <cell r="AG97"/>
          <cell r="AH97">
            <v>0</v>
          </cell>
          <cell r="AI97"/>
          <cell r="AJ97"/>
          <cell r="AK97">
            <v>0</v>
          </cell>
          <cell r="AL97"/>
        </row>
        <row r="98">
          <cell r="C98">
            <v>16.010000000000002</v>
          </cell>
          <cell r="D98" t="str">
            <v>Secretaría Ambiente y Desarrollo Rural</v>
          </cell>
          <cell r="E98" t="str">
            <v xml:space="preserve">Realizar 1 campaña anual de divulgación para la recuperación de materiales - </v>
          </cell>
          <cell r="F98"/>
          <cell r="G98"/>
          <cell r="H98">
            <v>0.14285714285714199</v>
          </cell>
          <cell r="I98" t="str">
            <v>MA</v>
          </cell>
          <cell r="J98">
            <v>1</v>
          </cell>
          <cell r="K98">
            <v>0.25</v>
          </cell>
          <cell r="L98">
            <v>0.25</v>
          </cell>
          <cell r="M98">
            <v>3.5714285714285497E-2</v>
          </cell>
          <cell r="N98"/>
          <cell r="O98">
            <v>1</v>
          </cell>
          <cell r="P98">
            <v>0.16666666666666599</v>
          </cell>
          <cell r="Q98">
            <v>1</v>
          </cell>
          <cell r="R98">
            <v>1</v>
          </cell>
          <cell r="S98">
            <v>0.16666666666666599</v>
          </cell>
          <cell r="T98" t="str">
            <v xml:space="preserve">15 DE SEPTIEMBRE REALIZAMOS CAMPAÑA DIGITAL DE DIVULGACIÓN EN ARCA ORIENTADA A LA RECUPERACIÓN DE MATERIALES Y LA ECONOMÍA CIRCULAR 
ENLACE: HTTPS://WWW.FACEBOOK.COM/SHARE/V/1BNXW9JDYR/
</v>
          </cell>
          <cell r="U98"/>
          <cell r="V98"/>
          <cell r="W98"/>
          <cell r="X98">
            <v>0</v>
          </cell>
          <cell r="Y98">
            <v>0</v>
          </cell>
          <cell r="Z98"/>
          <cell r="AA98"/>
          <cell r="AB98"/>
          <cell r="AC98"/>
          <cell r="AD98">
            <v>0</v>
          </cell>
          <cell r="AE98">
            <v>0</v>
          </cell>
          <cell r="AF98"/>
          <cell r="AG98"/>
          <cell r="AH98"/>
          <cell r="AI98"/>
          <cell r="AJ98">
            <v>0</v>
          </cell>
          <cell r="AK98">
            <v>0</v>
          </cell>
          <cell r="AL98"/>
        </row>
        <row r="99">
          <cell r="C99">
            <v>16.02</v>
          </cell>
          <cell r="D99" t="str">
            <v>Secretaría Ambiente y Desarrollo Rural</v>
          </cell>
          <cell r="E99" t="str">
            <v xml:space="preserve">Realizar 2 capacitaciones anuales en consumo responsable </v>
          </cell>
          <cell r="F99"/>
          <cell r="G99"/>
          <cell r="H99">
            <v>0.14285714285714199</v>
          </cell>
          <cell r="I99" t="str">
            <v>MA</v>
          </cell>
          <cell r="J99">
            <v>2</v>
          </cell>
          <cell r="K99">
            <v>1</v>
          </cell>
          <cell r="L99">
            <v>0.5</v>
          </cell>
          <cell r="M99">
            <v>7.1428571428570994E-2</v>
          </cell>
          <cell r="N99"/>
          <cell r="O99">
            <v>2</v>
          </cell>
          <cell r="P99">
            <v>0.16666666666666599</v>
          </cell>
          <cell r="Q99">
            <v>4</v>
          </cell>
          <cell r="R99">
            <v>1</v>
          </cell>
          <cell r="S99">
            <v>0.16666666666666599</v>
          </cell>
          <cell r="T99" t="str">
            <v xml:space="preserve">1 CAPACITACIÓN - IED PABLO HERRERA - 28 DE AGOSTO - 
1 CAPACITACIÓN COLEGIO NEWMAN SCHOL - 13 DE SEPTIEMBRE
1 CAPACITACIÓN - LUDOTECA CULTIVARTE EN CAPELLANÍA
1 CAPACITACIÓN - BEBETECA DEL CENTRO CULTURAL - DIRIGIDA A MADRES DEL PROGRAMA DEL ICBF
150 PERSONAS SENSIBILIZADAS 
</v>
          </cell>
          <cell r="U99"/>
          <cell r="V99"/>
          <cell r="W99"/>
          <cell r="X99">
            <v>0</v>
          </cell>
          <cell r="Y99">
            <v>0</v>
          </cell>
          <cell r="Z99"/>
          <cell r="AA99"/>
          <cell r="AB99"/>
          <cell r="AC99"/>
          <cell r="AD99">
            <v>0</v>
          </cell>
          <cell r="AE99">
            <v>0</v>
          </cell>
          <cell r="AF99"/>
          <cell r="AG99"/>
          <cell r="AH99"/>
          <cell r="AI99"/>
          <cell r="AJ99">
            <v>0</v>
          </cell>
          <cell r="AK99">
            <v>0</v>
          </cell>
          <cell r="AL99"/>
        </row>
        <row r="100">
          <cell r="C100">
            <v>16.03</v>
          </cell>
          <cell r="D100" t="str">
            <v>Secretaría Ambiente y Desarrollo Rural</v>
          </cell>
          <cell r="E100" t="str">
            <v>Buscar 4 alianzas estratégicas para realizar reciclaje de materiales</v>
          </cell>
          <cell r="F100"/>
          <cell r="G100"/>
          <cell r="H100">
            <v>0.14285714285714199</v>
          </cell>
          <cell r="I100" t="str">
            <v>MA</v>
          </cell>
          <cell r="J100">
            <v>4</v>
          </cell>
          <cell r="K100">
            <v>0.25</v>
          </cell>
          <cell r="L100">
            <v>6.25E-2</v>
          </cell>
          <cell r="M100">
            <v>8.9285714285713743E-3</v>
          </cell>
          <cell r="N100"/>
          <cell r="O100">
            <v>1</v>
          </cell>
          <cell r="P100">
            <v>0.16666666666666599</v>
          </cell>
          <cell r="Q100">
            <v>1</v>
          </cell>
          <cell r="R100">
            <v>1</v>
          </cell>
          <cell r="S100">
            <v>0.16666666666666599</v>
          </cell>
          <cell r="T100" t="str">
            <v xml:space="preserve">ARCA - ASOCIACIÓN DE RECICLADORES DE CAJICÁ
PROGRAMA RENTA CIUDADANA - HACE TRUEQUE DE RECICLAJE POR MERCADO - 5 JORNADAS DE TRUEQUE
DECRETO 197 DEL 2024 - REGLAMENTA LA RECOLECCIÓN DE MATERIAL APROVECHABLE DE RECICLAJE EN CAJICÁ 
</v>
          </cell>
          <cell r="U100"/>
          <cell r="V100"/>
          <cell r="W100"/>
          <cell r="X100">
            <v>0</v>
          </cell>
          <cell r="Y100">
            <v>0</v>
          </cell>
          <cell r="Z100"/>
          <cell r="AA100"/>
          <cell r="AB100"/>
          <cell r="AC100"/>
          <cell r="AD100">
            <v>0</v>
          </cell>
          <cell r="AE100">
            <v>0</v>
          </cell>
          <cell r="AF100"/>
          <cell r="AG100"/>
          <cell r="AH100"/>
          <cell r="AI100"/>
          <cell r="AJ100">
            <v>0</v>
          </cell>
          <cell r="AK100">
            <v>0</v>
          </cell>
          <cell r="AL100"/>
        </row>
        <row r="101">
          <cell r="C101">
            <v>16.04</v>
          </cell>
          <cell r="D101" t="str">
            <v>Secretaría Ambiente y Desarrollo Rural</v>
          </cell>
          <cell r="E101" t="str">
            <v xml:space="preserve">Realizar 1 campaña para utilizar la Bolsa de tela para las compras - Cajicá Ideal Sostenible </v>
          </cell>
          <cell r="F101"/>
          <cell r="G101"/>
          <cell r="H101">
            <v>0.14285714285714199</v>
          </cell>
          <cell r="I101" t="str">
            <v>MA</v>
          </cell>
          <cell r="J101">
            <v>1</v>
          </cell>
          <cell r="K101">
            <v>0.25</v>
          </cell>
          <cell r="L101">
            <v>0.25</v>
          </cell>
          <cell r="M101">
            <v>3.5714285714285497E-2</v>
          </cell>
          <cell r="N101"/>
          <cell r="O101">
            <v>1</v>
          </cell>
          <cell r="P101">
            <v>0.16666666666666599</v>
          </cell>
          <cell r="Q101">
            <v>1</v>
          </cell>
          <cell r="R101">
            <v>1</v>
          </cell>
          <cell r="S101">
            <v>0.16666666666666599</v>
          </cell>
          <cell r="T101" t="str">
            <v xml:space="preserve">ARCA ENTREGO 565 BOLSAS EN TELA Y MATERIAL RECICLADO
EN EL MARCO DEL PGRIS - ENTREGAMOS 700 BOLSAS DE TELA 
</v>
          </cell>
          <cell r="U101"/>
          <cell r="V101"/>
          <cell r="W101"/>
          <cell r="X101">
            <v>0</v>
          </cell>
          <cell r="Y101">
            <v>0</v>
          </cell>
          <cell r="Z101"/>
          <cell r="AA101"/>
          <cell r="AB101"/>
          <cell r="AC101"/>
          <cell r="AD101">
            <v>0</v>
          </cell>
          <cell r="AE101">
            <v>0</v>
          </cell>
          <cell r="AF101"/>
          <cell r="AG101"/>
          <cell r="AH101"/>
          <cell r="AI101"/>
          <cell r="AJ101">
            <v>0</v>
          </cell>
          <cell r="AK101">
            <v>0</v>
          </cell>
          <cell r="AL101"/>
        </row>
        <row r="102">
          <cell r="C102">
            <v>16.05</v>
          </cell>
          <cell r="D102" t="str">
            <v>Secretaría Ambiente y Desarrollo Rural</v>
          </cell>
          <cell r="E102" t="str">
            <v>Realizar 1 acción para disminuir el uso de materiales de un solo uso y peligrosos
Resolución 2189 de 2019</v>
          </cell>
          <cell r="F102"/>
          <cell r="G102"/>
          <cell r="H102">
            <v>0.14285714285714199</v>
          </cell>
          <cell r="I102" t="str">
            <v>MA</v>
          </cell>
          <cell r="J102">
            <v>1</v>
          </cell>
          <cell r="K102">
            <v>0.25</v>
          </cell>
          <cell r="L102">
            <v>0.25</v>
          </cell>
          <cell r="M102">
            <v>3.5714285714285497E-2</v>
          </cell>
          <cell r="N102"/>
          <cell r="O102">
            <v>1</v>
          </cell>
          <cell r="P102">
            <v>0.16666666666666599</v>
          </cell>
          <cell r="Q102">
            <v>1</v>
          </cell>
          <cell r="R102">
            <v>1</v>
          </cell>
          <cell r="S102">
            <v>0.16666666666666599</v>
          </cell>
          <cell r="T102" t="str">
            <v xml:space="preserve">
RESIDUOS PELIGROSOS Y CADÁVERES DE ANIMALES
- CON LA SEC DE SALUD SE HACE LA RECOLECCIÓN Y APOYO DE EPC. 
SENSIBILIZAMOS SOBRE EL TEMA EN LOS PROCESOS DE CAPACITACIÓN.
SE CUENTA CON EL DECRETO MUNICIPAL NO 153 DEL 27 DE JULIO DEL 2023 - PARA REDUCIR EL USO DE BOLSAS DE PLÁSTICO
</v>
          </cell>
          <cell r="U102"/>
          <cell r="V102"/>
          <cell r="W102"/>
          <cell r="X102">
            <v>0</v>
          </cell>
          <cell r="Y102">
            <v>0</v>
          </cell>
          <cell r="Z102"/>
          <cell r="AA102"/>
          <cell r="AB102"/>
          <cell r="AC102"/>
          <cell r="AD102">
            <v>0</v>
          </cell>
          <cell r="AE102">
            <v>0</v>
          </cell>
          <cell r="AF102"/>
          <cell r="AG102"/>
          <cell r="AH102"/>
          <cell r="AI102"/>
          <cell r="AJ102">
            <v>0</v>
          </cell>
          <cell r="AK102">
            <v>0</v>
          </cell>
          <cell r="AL102"/>
        </row>
        <row r="103">
          <cell r="C103">
            <v>16.059999999999999</v>
          </cell>
          <cell r="D103" t="str">
            <v>Secretaría Ambiente y Desarrollo Rural</v>
          </cell>
          <cell r="E103" t="str">
            <v xml:space="preserve">Generar anualmente 1 batería de indicadores de material recuperado </v>
          </cell>
          <cell r="F103"/>
          <cell r="G103"/>
          <cell r="H103">
            <v>0.14285714285714199</v>
          </cell>
          <cell r="I103" t="str">
            <v>MA</v>
          </cell>
          <cell r="J103">
            <v>1</v>
          </cell>
          <cell r="K103">
            <v>0.25</v>
          </cell>
          <cell r="L103">
            <v>0.25</v>
          </cell>
          <cell r="M103">
            <v>3.5714285714285497E-2</v>
          </cell>
          <cell r="N103"/>
          <cell r="O103">
            <v>1</v>
          </cell>
          <cell r="P103">
            <v>0.16666666666666599</v>
          </cell>
          <cell r="Q103">
            <v>1</v>
          </cell>
          <cell r="R103">
            <v>1</v>
          </cell>
          <cell r="S103">
            <v>0.16666666666666599</v>
          </cell>
          <cell r="T103" t="str">
            <v xml:space="preserve">5 JORNADAS DE RECICLATON - 5 DE MAYO - 16 DE JUNIO - 14 DE JULIO - 15 DE SEPTIEMBRE - 5 DE OCTUBRE.
1.707 KILOGRAMOS RECUPERADOS
165 PERSONAS IMPACTADAS
</v>
          </cell>
          <cell r="U103"/>
          <cell r="V103"/>
          <cell r="W103"/>
          <cell r="X103">
            <v>0</v>
          </cell>
          <cell r="Y103">
            <v>0</v>
          </cell>
          <cell r="Z103"/>
          <cell r="AA103"/>
          <cell r="AB103"/>
          <cell r="AC103"/>
          <cell r="AD103">
            <v>0</v>
          </cell>
          <cell r="AE103">
            <v>0</v>
          </cell>
          <cell r="AF103"/>
          <cell r="AG103"/>
          <cell r="AH103"/>
          <cell r="AI103"/>
          <cell r="AJ103">
            <v>0</v>
          </cell>
          <cell r="AK103">
            <v>0</v>
          </cell>
          <cell r="AL103"/>
        </row>
        <row r="104">
          <cell r="C104">
            <v>16.07</v>
          </cell>
          <cell r="D104" t="str">
            <v>Secretaría Ambiente y Desarrollo Rural</v>
          </cell>
          <cell r="E104" t="str">
            <v xml:space="preserve">Elaborar 1 plan Municipal para promocionar y fomentar la Economía Circular </v>
          </cell>
          <cell r="F104"/>
          <cell r="G104"/>
          <cell r="H104">
            <v>0.14285714285714199</v>
          </cell>
          <cell r="I104" t="str">
            <v>I</v>
          </cell>
          <cell r="J104">
            <v>1</v>
          </cell>
          <cell r="K104">
            <v>1</v>
          </cell>
          <cell r="L104">
            <v>1</v>
          </cell>
          <cell r="M104">
            <v>0.14285714285714199</v>
          </cell>
          <cell r="N104"/>
          <cell r="O104">
            <v>1</v>
          </cell>
          <cell r="P104">
            <v>0</v>
          </cell>
          <cell r="Q104">
            <v>1</v>
          </cell>
          <cell r="R104">
            <v>1</v>
          </cell>
          <cell r="S104">
            <v>0</v>
          </cell>
          <cell r="T104" t="str">
            <v/>
          </cell>
          <cell r="U104"/>
          <cell r="V104"/>
          <cell r="W104"/>
          <cell r="X104">
            <v>0</v>
          </cell>
          <cell r="Y104">
            <v>0</v>
          </cell>
          <cell r="Z104"/>
          <cell r="AA104"/>
          <cell r="AB104"/>
          <cell r="AC104"/>
          <cell r="AD104">
            <v>0</v>
          </cell>
          <cell r="AE104">
            <v>0</v>
          </cell>
          <cell r="AF104"/>
          <cell r="AG104"/>
          <cell r="AH104"/>
          <cell r="AI104"/>
          <cell r="AJ104">
            <v>0</v>
          </cell>
          <cell r="AK104">
            <v>0</v>
          </cell>
          <cell r="AL104"/>
        </row>
        <row r="105">
          <cell r="C105">
            <v>17</v>
          </cell>
          <cell r="D105" t="str">
            <v>Secretaría Ambiente y Desarrollo Rural</v>
          </cell>
          <cell r="E105" t="str">
            <v>Elaborar e Implementar 1 Plan Municipal anual para el desarrollo y la competitividad de la actividad del reciclaje en Cajicá</v>
          </cell>
          <cell r="F105" t="str">
            <v>Se cuentan con 2 asociaciones de recicladores legalmente constituidas ARCA Y ASORECIKLAR</v>
          </cell>
          <cell r="G105">
            <v>0</v>
          </cell>
          <cell r="H105">
            <v>0.99999999999999989</v>
          </cell>
          <cell r="I105" t="str">
            <v>MA</v>
          </cell>
          <cell r="J105"/>
          <cell r="K105">
            <v>0</v>
          </cell>
          <cell r="L105"/>
          <cell r="M105">
            <v>0.185</v>
          </cell>
          <cell r="N105"/>
          <cell r="O105">
            <v>1</v>
          </cell>
          <cell r="P105">
            <v>1</v>
          </cell>
          <cell r="Q105"/>
          <cell r="R105"/>
          <cell r="S105">
            <v>0.91999999999999993</v>
          </cell>
          <cell r="T105" t="str">
            <v>AVANZAMOS EN LEVANTAMIENTO DE INFORMACIÓN DE DIAGNOSTICO ..1 CAPACITACIÓN - 14 DE JUNIO - EN SEGUIMIENTO PARA EL CUMPLIMIENTO DE LOS REQUERIMIENTOS MÍNIMOS DEL ESPACIO DE TRABAJO - NORMAS DE SEGURIDAD -   6 PERSONAS PARTICIPARON 
2 CAPACITACIÓN - 11 JULIO - EN SEGUIMIENTO PARA EL CUMPLIMIENTO DE LOS REQUERIMIENTOS MÍNIMOS DEL ESPACIO DE TRABAJO - NORMAS DE SEGURIDAD -   7 PERSONAS PARTICIPARON 
.ENTREGA DE 182 CAPAS DE LLUVIA Y 182 GORROS .CONMEMORAMOS EL DÍA DEL RECICLADOR - 21 DE MARZO CON PUBLICACIÓN -   104 PARTICIPANTES - CON ALMUERZO - EN ALIANZA CON EPC - ENTREGA DE ELEMENTOS PARA LOS RECICLADORES ....EN EL MARCO DEL PGRIS SE REALIZÓ CENSO DE RECICLADORES - SE CUENTA CON 120 RECICLADORES - 2 ASOCIACIONES.</v>
          </cell>
          <cell r="U105"/>
          <cell r="V105">
            <v>0</v>
          </cell>
          <cell r="W105"/>
          <cell r="X105"/>
          <cell r="Y105">
            <v>0</v>
          </cell>
          <cell r="Z105"/>
          <cell r="AA105"/>
          <cell r="AB105">
            <v>0</v>
          </cell>
          <cell r="AC105"/>
          <cell r="AD105"/>
          <cell r="AE105">
            <v>0</v>
          </cell>
          <cell r="AF105"/>
          <cell r="AG105"/>
          <cell r="AH105">
            <v>0</v>
          </cell>
          <cell r="AI105"/>
          <cell r="AJ105"/>
          <cell r="AK105">
            <v>0</v>
          </cell>
          <cell r="AL105"/>
        </row>
        <row r="106">
          <cell r="C106">
            <v>17.010000000000002</v>
          </cell>
          <cell r="D106" t="str">
            <v>Secretaría Ambiente y Desarrollo Rural</v>
          </cell>
          <cell r="E106" t="str">
            <v>Realizar 1 diagnostico de la actividad del reciclaje en el municipio</v>
          </cell>
          <cell r="F106"/>
          <cell r="G106"/>
          <cell r="H106">
            <v>0.1</v>
          </cell>
          <cell r="I106" t="str">
            <v>I</v>
          </cell>
          <cell r="J106">
            <v>1</v>
          </cell>
          <cell r="K106">
            <v>0</v>
          </cell>
          <cell r="L106">
            <v>0</v>
          </cell>
          <cell r="M106">
            <v>0</v>
          </cell>
          <cell r="N106"/>
          <cell r="O106"/>
          <cell r="P106"/>
          <cell r="Q106"/>
          <cell r="R106">
            <v>0</v>
          </cell>
          <cell r="S106">
            <v>0</v>
          </cell>
          <cell r="T106" t="str">
            <v xml:space="preserve">AVANZAMOS EN LEVANTAMIENTO DE INFORMACIÓN DE DIAGNOSTICO </v>
          </cell>
          <cell r="U106"/>
          <cell r="V106"/>
          <cell r="W106"/>
          <cell r="X106">
            <v>0</v>
          </cell>
          <cell r="Y106">
            <v>0</v>
          </cell>
          <cell r="Z106"/>
          <cell r="AA106"/>
          <cell r="AB106"/>
          <cell r="AC106"/>
          <cell r="AD106">
            <v>0</v>
          </cell>
          <cell r="AE106">
            <v>0</v>
          </cell>
          <cell r="AF106"/>
          <cell r="AG106"/>
          <cell r="AH106"/>
          <cell r="AI106"/>
          <cell r="AJ106">
            <v>0</v>
          </cell>
          <cell r="AK106">
            <v>0</v>
          </cell>
          <cell r="AL106"/>
        </row>
        <row r="107">
          <cell r="C107">
            <v>17.02</v>
          </cell>
          <cell r="D107" t="str">
            <v>Secretaría Ambiente y Desarrollo Rural</v>
          </cell>
          <cell r="E107" t="str">
            <v>Elaborar 1 Plan Municipal para el desarrollo y la competitividad de la actividad del reciclaje</v>
          </cell>
          <cell r="F107"/>
          <cell r="G107"/>
          <cell r="H107">
            <v>0.1</v>
          </cell>
          <cell r="I107" t="str">
            <v>I</v>
          </cell>
          <cell r="J107">
            <v>1</v>
          </cell>
          <cell r="K107">
            <v>1</v>
          </cell>
          <cell r="L107">
            <v>1</v>
          </cell>
          <cell r="M107">
            <v>0.1</v>
          </cell>
          <cell r="N107"/>
          <cell r="O107">
            <v>1</v>
          </cell>
          <cell r="P107">
            <v>0.2</v>
          </cell>
          <cell r="Q107">
            <v>1</v>
          </cell>
          <cell r="R107">
            <v>1</v>
          </cell>
          <cell r="S107">
            <v>0.2</v>
          </cell>
          <cell r="T107" t="str">
            <v/>
          </cell>
          <cell r="U107"/>
          <cell r="V107"/>
          <cell r="W107"/>
          <cell r="X107">
            <v>0</v>
          </cell>
          <cell r="Y107">
            <v>0</v>
          </cell>
          <cell r="Z107"/>
          <cell r="AA107"/>
          <cell r="AB107"/>
          <cell r="AC107"/>
          <cell r="AD107">
            <v>0</v>
          </cell>
          <cell r="AE107">
            <v>0</v>
          </cell>
          <cell r="AF107"/>
          <cell r="AG107"/>
          <cell r="AH107"/>
          <cell r="AI107"/>
          <cell r="AJ107">
            <v>0</v>
          </cell>
          <cell r="AK107">
            <v>0</v>
          </cell>
          <cell r="AL107"/>
        </row>
        <row r="108">
          <cell r="C108">
            <v>17.03</v>
          </cell>
          <cell r="D108" t="str">
            <v>Secretaría Ambiente y Desarrollo Rural</v>
          </cell>
          <cell r="E108" t="str">
            <v>Apoyar anualmente al 100% con acciones de capacitación, desarrollo empresarial y bienestar</v>
          </cell>
          <cell r="F108"/>
          <cell r="G108"/>
          <cell r="H108">
            <v>0.1</v>
          </cell>
          <cell r="I108" t="str">
            <v>MA</v>
          </cell>
          <cell r="J108">
            <v>100</v>
          </cell>
          <cell r="K108">
            <v>15</v>
          </cell>
          <cell r="L108">
            <v>0.15</v>
          </cell>
          <cell r="M108">
            <v>1.4999999999999999E-2</v>
          </cell>
          <cell r="N108"/>
          <cell r="O108">
            <v>100</v>
          </cell>
          <cell r="P108">
            <v>0.2</v>
          </cell>
          <cell r="Q108">
            <v>60</v>
          </cell>
          <cell r="R108">
            <v>0.6</v>
          </cell>
          <cell r="S108">
            <v>0.12</v>
          </cell>
          <cell r="T108" t="str">
            <v xml:space="preserve">1 CAPACITACIÓN - 14 DE JUNIO - EN SEGUIMIENTO PARA EL CUMPLIMIENTO DE LOS REQUERIMIENTOS MÍNIMOS DEL ESPACIO DE TRABAJO - NORMAS DE SEGURIDAD -   6 PERSONAS PARTICIPARON 
2 CAPACITACIÓN - 11 JULIO - EN SEGUIMIENTO PARA EL CUMPLIMIENTO DE LOS REQUERIMIENTOS MÍNIMOS DEL ESPACIO DE TRABAJO - NORMAS DE SEGURIDAD -   7 PERSONAS PARTICIPARON 
</v>
          </cell>
          <cell r="U108"/>
          <cell r="V108"/>
          <cell r="W108"/>
          <cell r="X108">
            <v>0</v>
          </cell>
          <cell r="Y108">
            <v>0</v>
          </cell>
          <cell r="Z108"/>
          <cell r="AA108"/>
          <cell r="AB108"/>
          <cell r="AC108"/>
          <cell r="AD108">
            <v>0</v>
          </cell>
          <cell r="AE108">
            <v>0</v>
          </cell>
          <cell r="AF108"/>
          <cell r="AG108"/>
          <cell r="AH108"/>
          <cell r="AI108"/>
          <cell r="AJ108">
            <v>0</v>
          </cell>
          <cell r="AK108">
            <v>0</v>
          </cell>
          <cell r="AL108"/>
        </row>
        <row r="109">
          <cell r="C109">
            <v>17.04</v>
          </cell>
          <cell r="D109" t="str">
            <v>Secretaría Ambiente y Desarrollo Rural</v>
          </cell>
          <cell r="E109" t="str">
            <v>Realizar anualmente 1 dotación</v>
          </cell>
          <cell r="F109"/>
          <cell r="G109"/>
          <cell r="H109">
            <v>0.1</v>
          </cell>
          <cell r="I109" t="str">
            <v>MA</v>
          </cell>
          <cell r="J109">
            <v>1</v>
          </cell>
          <cell r="K109">
            <v>0.25</v>
          </cell>
          <cell r="L109">
            <v>0.25</v>
          </cell>
          <cell r="M109">
            <v>2.5000000000000001E-2</v>
          </cell>
          <cell r="N109"/>
          <cell r="O109">
            <v>1</v>
          </cell>
          <cell r="P109">
            <v>0.2</v>
          </cell>
          <cell r="Q109">
            <v>1</v>
          </cell>
          <cell r="R109">
            <v>1</v>
          </cell>
          <cell r="S109">
            <v>0.2</v>
          </cell>
          <cell r="T109" t="str">
            <v xml:space="preserve">ENTREGA DE 182 CAPAS DE LLUVIA Y 182 GORROS </v>
          </cell>
          <cell r="U109"/>
          <cell r="V109"/>
          <cell r="W109"/>
          <cell r="X109">
            <v>0</v>
          </cell>
          <cell r="Y109">
            <v>0</v>
          </cell>
          <cell r="Z109"/>
          <cell r="AA109"/>
          <cell r="AB109"/>
          <cell r="AC109"/>
          <cell r="AD109">
            <v>0</v>
          </cell>
          <cell r="AE109">
            <v>0</v>
          </cell>
          <cell r="AF109"/>
          <cell r="AG109"/>
          <cell r="AH109"/>
          <cell r="AI109"/>
          <cell r="AJ109">
            <v>0</v>
          </cell>
          <cell r="AK109">
            <v>0</v>
          </cell>
          <cell r="AL109"/>
        </row>
        <row r="110">
          <cell r="C110">
            <v>17.05</v>
          </cell>
          <cell r="D110" t="str">
            <v>Secretaría Ambiente y Desarrollo Rural</v>
          </cell>
          <cell r="E110" t="str">
            <v>Realizar 1 evento anual de reconocimiento y dignificación de las personas que se dedican al reciclaje</v>
          </cell>
          <cell r="F110"/>
          <cell r="G110"/>
          <cell r="H110">
            <v>0.1</v>
          </cell>
          <cell r="I110" t="str">
            <v>MA</v>
          </cell>
          <cell r="J110">
            <v>1</v>
          </cell>
          <cell r="K110">
            <v>0.25</v>
          </cell>
          <cell r="L110">
            <v>0.25</v>
          </cell>
          <cell r="M110">
            <v>2.5000000000000001E-2</v>
          </cell>
          <cell r="N110"/>
          <cell r="O110">
            <v>1</v>
          </cell>
          <cell r="P110">
            <v>0.2</v>
          </cell>
          <cell r="Q110">
            <v>1</v>
          </cell>
          <cell r="R110">
            <v>1</v>
          </cell>
          <cell r="S110">
            <v>0.2</v>
          </cell>
          <cell r="T110" t="str">
            <v xml:space="preserve">CONMEMORAMOS EL DÍA DEL RECICLADOR - 21 DE MARZO CON PUBLICACIÓN -   104 PARTICIPANTES - CON ALMUERZO - EN ALIANZA CON EPC - ENTREGA DE ELEMENTOS PARA LOS RECICLADORES </v>
          </cell>
          <cell r="U110"/>
          <cell r="V110"/>
          <cell r="W110"/>
          <cell r="X110">
            <v>0</v>
          </cell>
          <cell r="Y110">
            <v>0</v>
          </cell>
          <cell r="Z110"/>
          <cell r="AA110"/>
          <cell r="AB110"/>
          <cell r="AC110"/>
          <cell r="AD110">
            <v>0</v>
          </cell>
          <cell r="AE110">
            <v>0</v>
          </cell>
          <cell r="AF110"/>
          <cell r="AG110"/>
          <cell r="AH110"/>
          <cell r="AI110"/>
          <cell r="AJ110">
            <v>0</v>
          </cell>
          <cell r="AK110">
            <v>0</v>
          </cell>
          <cell r="AL110"/>
        </row>
        <row r="111">
          <cell r="C111">
            <v>17.059999999999999</v>
          </cell>
          <cell r="D111" t="str">
            <v>Secretaría Ambiente y Desarrollo Rural</v>
          </cell>
          <cell r="E111" t="str">
            <v>Dar 1 solución a los espacios físicos donde se realiza la actividad recicladora y regular a los recicladores informales</v>
          </cell>
          <cell r="F111"/>
          <cell r="G111"/>
          <cell r="H111">
            <v>0.1</v>
          </cell>
          <cell r="I111" t="str">
            <v>I</v>
          </cell>
          <cell r="J111">
            <v>1</v>
          </cell>
          <cell r="K111">
            <v>0</v>
          </cell>
          <cell r="L111">
            <v>0</v>
          </cell>
          <cell r="M111">
            <v>0</v>
          </cell>
          <cell r="N111"/>
          <cell r="O111"/>
          <cell r="P111"/>
          <cell r="Q111"/>
          <cell r="R111">
            <v>0</v>
          </cell>
          <cell r="S111">
            <v>0</v>
          </cell>
          <cell r="T111" t="str">
            <v/>
          </cell>
          <cell r="U111"/>
          <cell r="V111"/>
          <cell r="W111"/>
          <cell r="X111">
            <v>0</v>
          </cell>
          <cell r="Y111">
            <v>0</v>
          </cell>
          <cell r="Z111"/>
          <cell r="AA111"/>
          <cell r="AB111"/>
          <cell r="AC111"/>
          <cell r="AD111">
            <v>0</v>
          </cell>
          <cell r="AE111">
            <v>0</v>
          </cell>
          <cell r="AF111"/>
          <cell r="AG111"/>
          <cell r="AH111"/>
          <cell r="AI111"/>
          <cell r="AJ111">
            <v>0</v>
          </cell>
          <cell r="AK111">
            <v>0</v>
          </cell>
          <cell r="AL111"/>
        </row>
        <row r="112">
          <cell r="C112">
            <v>17.07</v>
          </cell>
          <cell r="D112" t="str">
            <v>Secretaría Ambiente y Desarrollo Rural</v>
          </cell>
          <cell r="E112" t="str">
            <v>Fortalecer 1 proceso de selección en la fuente con la comunidad - incluir a los conjuntos residenciales</v>
          </cell>
          <cell r="F112"/>
          <cell r="G112"/>
          <cell r="H112">
            <v>0.1</v>
          </cell>
          <cell r="I112" t="str">
            <v>I</v>
          </cell>
          <cell r="J112">
            <v>1</v>
          </cell>
          <cell r="K112">
            <v>0</v>
          </cell>
          <cell r="L112">
            <v>0</v>
          </cell>
          <cell r="M112">
            <v>0</v>
          </cell>
          <cell r="N112"/>
          <cell r="O112"/>
          <cell r="P112"/>
          <cell r="Q112"/>
          <cell r="R112">
            <v>0</v>
          </cell>
          <cell r="S112">
            <v>0</v>
          </cell>
          <cell r="T112"/>
          <cell r="U112"/>
          <cell r="V112"/>
          <cell r="W112"/>
          <cell r="X112">
            <v>0</v>
          </cell>
          <cell r="Y112">
            <v>0</v>
          </cell>
          <cell r="Z112"/>
          <cell r="AA112"/>
          <cell r="AB112"/>
          <cell r="AC112"/>
          <cell r="AD112">
            <v>0</v>
          </cell>
          <cell r="AE112">
            <v>0</v>
          </cell>
          <cell r="AF112"/>
          <cell r="AG112"/>
          <cell r="AH112"/>
          <cell r="AI112"/>
          <cell r="AJ112">
            <v>0</v>
          </cell>
          <cell r="AK112">
            <v>0</v>
          </cell>
          <cell r="AL112"/>
        </row>
        <row r="113">
          <cell r="C113">
            <v>17.079999999999998</v>
          </cell>
          <cell r="D113" t="str">
            <v>Secretaría Ambiente y Desarrollo Rural</v>
          </cell>
          <cell r="E113" t="str">
            <v>Realizar 1 acción de articulación entre los recicladores - Empresa de Servicios Públicos y Alcaldía Municipal</v>
          </cell>
          <cell r="F113"/>
          <cell r="G113"/>
          <cell r="H113">
            <v>0.1</v>
          </cell>
          <cell r="I113" t="str">
            <v>I</v>
          </cell>
          <cell r="J113">
            <v>1</v>
          </cell>
          <cell r="K113">
            <v>0</v>
          </cell>
          <cell r="L113">
            <v>0</v>
          </cell>
          <cell r="M113">
            <v>0</v>
          </cell>
          <cell r="N113"/>
          <cell r="O113"/>
          <cell r="P113"/>
          <cell r="Q113"/>
          <cell r="R113">
            <v>0</v>
          </cell>
          <cell r="S113">
            <v>0</v>
          </cell>
          <cell r="T113" t="str">
            <v/>
          </cell>
          <cell r="U113"/>
          <cell r="V113"/>
          <cell r="W113"/>
          <cell r="X113">
            <v>0</v>
          </cell>
          <cell r="Y113">
            <v>0</v>
          </cell>
          <cell r="Z113"/>
          <cell r="AA113"/>
          <cell r="AB113"/>
          <cell r="AC113"/>
          <cell r="AD113">
            <v>0</v>
          </cell>
          <cell r="AE113">
            <v>0</v>
          </cell>
          <cell r="AF113"/>
          <cell r="AG113"/>
          <cell r="AH113"/>
          <cell r="AI113"/>
          <cell r="AJ113">
            <v>0</v>
          </cell>
          <cell r="AK113">
            <v>0</v>
          </cell>
          <cell r="AL113"/>
        </row>
        <row r="114">
          <cell r="C114">
            <v>17.09</v>
          </cell>
          <cell r="D114" t="str">
            <v>Secretaría Ambiente y Desarrollo Rural</v>
          </cell>
          <cell r="E114" t="str">
            <v>Realizar 1 estudio para pago a recicladores vía tarifa</v>
          </cell>
          <cell r="F114"/>
          <cell r="G114"/>
          <cell r="H114">
            <v>0.1</v>
          </cell>
          <cell r="I114" t="str">
            <v>I</v>
          </cell>
          <cell r="J114">
            <v>1</v>
          </cell>
          <cell r="K114">
            <v>0.2</v>
          </cell>
          <cell r="L114">
            <v>0.2</v>
          </cell>
          <cell r="M114">
            <v>2.0000000000000004E-2</v>
          </cell>
          <cell r="N114"/>
          <cell r="O114">
            <v>0.2</v>
          </cell>
          <cell r="P114">
            <v>0.2</v>
          </cell>
          <cell r="Q114">
            <v>0.2</v>
          </cell>
          <cell r="R114">
            <v>1</v>
          </cell>
          <cell r="S114">
            <v>0.2</v>
          </cell>
          <cell r="T114" t="str">
            <v>EN EL MARCO DEL PGRIS SE REALIZÓ CENSO DE RECICLADORES - SE CUENTA CON 120 RECICLADORES - 2 ASOCIACIONES</v>
          </cell>
          <cell r="U114"/>
          <cell r="V114"/>
          <cell r="W114"/>
          <cell r="X114">
            <v>0</v>
          </cell>
          <cell r="Y114">
            <v>0</v>
          </cell>
          <cell r="Z114"/>
          <cell r="AA114"/>
          <cell r="AB114"/>
          <cell r="AC114"/>
          <cell r="AD114">
            <v>0</v>
          </cell>
          <cell r="AE114">
            <v>0</v>
          </cell>
          <cell r="AF114"/>
          <cell r="AG114"/>
          <cell r="AH114"/>
          <cell r="AI114"/>
          <cell r="AJ114">
            <v>0</v>
          </cell>
          <cell r="AK114">
            <v>0</v>
          </cell>
          <cell r="AL114"/>
        </row>
        <row r="115">
          <cell r="C115">
            <v>17.100000000000001</v>
          </cell>
          <cell r="D115" t="str">
            <v>Secretaría Ambiente y Desarrollo Rural</v>
          </cell>
          <cell r="E115" t="str">
            <v>Realizar 1 alianza con las industrias compradoras de materiales reciclados</v>
          </cell>
          <cell r="F115"/>
          <cell r="G115"/>
          <cell r="H115">
            <v>0.1</v>
          </cell>
          <cell r="I115" t="str">
            <v>I</v>
          </cell>
          <cell r="J115">
            <v>1</v>
          </cell>
          <cell r="K115">
            <v>0</v>
          </cell>
          <cell r="L115">
            <v>0</v>
          </cell>
          <cell r="M115">
            <v>0</v>
          </cell>
          <cell r="N115"/>
          <cell r="O115"/>
          <cell r="P115"/>
          <cell r="Q115"/>
          <cell r="R115">
            <v>0</v>
          </cell>
          <cell r="S115">
            <v>0</v>
          </cell>
          <cell r="T115" t="str">
            <v/>
          </cell>
          <cell r="U115"/>
          <cell r="V115"/>
          <cell r="W115"/>
          <cell r="X115">
            <v>0</v>
          </cell>
          <cell r="Y115">
            <v>0</v>
          </cell>
          <cell r="Z115"/>
          <cell r="AA115"/>
          <cell r="AB115"/>
          <cell r="AC115"/>
          <cell r="AD115">
            <v>0</v>
          </cell>
          <cell r="AE115">
            <v>0</v>
          </cell>
          <cell r="AF115"/>
          <cell r="AG115"/>
          <cell r="AH115"/>
          <cell r="AI115"/>
          <cell r="AJ115">
            <v>0</v>
          </cell>
          <cell r="AK115">
            <v>0</v>
          </cell>
          <cell r="AL115"/>
        </row>
        <row r="116">
          <cell r="C116">
            <v>18</v>
          </cell>
          <cell r="D116" t="str">
            <v>Secretaría Ambiente y Desarrollo Rural</v>
          </cell>
          <cell r="E116" t="str">
            <v>Realizar 5 campañas anuales acuerdo 11 de 2020 Fortaleza ambiental</v>
          </cell>
          <cell r="F116" t="str">
            <v>Acuerdo 11 de 2020 Cajicá Fortaleza ambiental</v>
          </cell>
          <cell r="G116">
            <v>2</v>
          </cell>
          <cell r="H116">
            <v>4.9999999999999805</v>
          </cell>
          <cell r="I116" t="str">
            <v>MA</v>
          </cell>
          <cell r="J116"/>
          <cell r="K116">
            <v>0</v>
          </cell>
          <cell r="L116"/>
          <cell r="M116">
            <v>1.355208333333328</v>
          </cell>
          <cell r="N116"/>
          <cell r="O116">
            <v>5</v>
          </cell>
          <cell r="P116">
            <v>5</v>
          </cell>
          <cell r="Q116"/>
          <cell r="R116"/>
          <cell r="S116">
            <v>3.7666249999999999</v>
          </cell>
          <cell r="T116" t="str">
            <v xml:space="preserve">1 JORNADA - EL BEBEDERO - CON EL APOYO DE JAC -  20 PARTICIPANTES 
2 JORNADA - QUEBRADA DE LA CRUZ - CON EL APOYO DE HOME CENTER - COMUNIDAD - ARCA - LIMPIEZA DE LA QUEBRADA - 48 PARTICIPANTES 
3 JORNADA - QUEBRADA TENERIA - CON EL APOYO DE  EPC  - 15 PARTICIPANTES 
4 JORNADA. LIMPIEZA DEL RIO BOGOTÁ - PUENTE VARGAS - HATO GRANDE - 40 PARTICIPANTES 
5 JORNADA - LA CUMBRE - 50 PERSONAS
6 JORNADA - VÍA FÉRREA SECTOR EL MISTERIO HASTA EL CENTRO CULTURAL - 30 PERSONAS 
7 JORNADA - SECTOR LA ESTACIÓN - 11 PARTICIPANTES
8 JORNADA - SECTOR CAPELLANÍA -  11 PARTICIPANTES 
TOTAL PARTICIPANTES 225
CON EPC
11 DE AGOSTO - SECTOR CENTRO - 100 PERSONAS IMPACTADAS
17 DE SEPTIEMBRE - SECTOR PARQUE PRINCIPAL Y BARRIO GRAN COLOMBIA - 150 PERSONAS IMPACTADAS 
TOTAL DE PERSONAS IMPACTADAS 505 
.505 PERSONAS VINCULADAS .53 KILOGRAMOS DE MATERIAL RECUPERADO </v>
          </cell>
          <cell r="U116"/>
          <cell r="V116">
            <v>0</v>
          </cell>
          <cell r="W116"/>
          <cell r="X116"/>
          <cell r="Y116">
            <v>0</v>
          </cell>
          <cell r="Z116"/>
          <cell r="AA116"/>
          <cell r="AB116">
            <v>0</v>
          </cell>
          <cell r="AC116"/>
          <cell r="AD116"/>
          <cell r="AE116">
            <v>0</v>
          </cell>
          <cell r="AF116"/>
          <cell r="AG116"/>
          <cell r="AH116">
            <v>0</v>
          </cell>
          <cell r="AI116"/>
          <cell r="AJ116"/>
          <cell r="AK116">
            <v>0</v>
          </cell>
          <cell r="AL116"/>
        </row>
        <row r="117">
          <cell r="C117">
            <v>18.010000000000002</v>
          </cell>
          <cell r="D117" t="str">
            <v>Secretaría Ambiente y Desarrollo Rural</v>
          </cell>
          <cell r="E117" t="str">
            <v>Realizar 5 jornadas de Limpieza anualmente</v>
          </cell>
          <cell r="F117"/>
          <cell r="G117"/>
          <cell r="H117">
            <v>1.6666666666666601</v>
          </cell>
          <cell r="I117" t="str">
            <v>MA</v>
          </cell>
          <cell r="J117">
            <v>5</v>
          </cell>
          <cell r="K117">
            <v>2.5</v>
          </cell>
          <cell r="L117">
            <v>0.5</v>
          </cell>
          <cell r="M117">
            <v>0.83333333333333004</v>
          </cell>
          <cell r="N117"/>
          <cell r="O117">
            <v>5</v>
          </cell>
          <cell r="P117">
            <v>1.7</v>
          </cell>
          <cell r="Q117">
            <v>10</v>
          </cell>
          <cell r="R117">
            <v>1</v>
          </cell>
          <cell r="S117">
            <v>1.7</v>
          </cell>
          <cell r="T117" t="str">
            <v xml:space="preserve">1 JORNADA - EL BEBEDERO - CON EL APOYO DE JAC -  20 PARTICIPANTES 
2 JORNADA - QUEBRADA DE LA CRUZ - CON EL APOYO DE HOME CENTER - COMUNIDAD - ARCA - LIMPIEZA DE LA QUEBRADA - 48 PARTICIPANTES 
3 JORNADA - QUEBRADA TENERIA - CON EL APOYO DE  EPC  - 15 PARTICIPANTES 
4 JORNADA. LIMPIEZA DEL RIO BOGOTÁ - PUENTE VARGAS - HATO GRANDE - 40 PARTICIPANTES 
5 JORNADA - LA CUMBRE - 50 PERSONAS
6 JORNADA - VÍA FÉRREA SECTOR EL MISTERIO HASTA EL CENTRO CULTURAL - 30 PERSONAS 
7 JORNADA - SECTOR LA ESTACIÓN - 11 PARTICIPANTES
8 JORNADA - SECTOR CAPELLANÍA -  11 PARTICIPANTES 
TOTAL PARTICIPANTES 225
CON EPC
11 DE AGOSTO - SECTOR CENTRO - 100 PERSONAS IMPACTADAS
17 DE SEPTIEMBRE - SECTOR PARQUE PRINCIPAL Y BARRIO GRAN COLOMBIA - 150 PERSONAS IMPACTADAS 
TOTAL DE PERSONAS IMPACTADAS 505 
</v>
          </cell>
          <cell r="U117"/>
          <cell r="V117"/>
          <cell r="W117"/>
          <cell r="X117">
            <v>0</v>
          </cell>
          <cell r="Y117">
            <v>0</v>
          </cell>
          <cell r="Z117"/>
          <cell r="AA117"/>
          <cell r="AB117"/>
          <cell r="AC117"/>
          <cell r="AD117">
            <v>0</v>
          </cell>
          <cell r="AE117">
            <v>0</v>
          </cell>
          <cell r="AF117"/>
          <cell r="AG117"/>
          <cell r="AH117"/>
          <cell r="AI117"/>
          <cell r="AJ117">
            <v>0</v>
          </cell>
          <cell r="AK117">
            <v>0</v>
          </cell>
          <cell r="AL117"/>
        </row>
        <row r="118">
          <cell r="C118">
            <v>18.02</v>
          </cell>
          <cell r="D118" t="str">
            <v>Secretaría Ambiente y Desarrollo Rural</v>
          </cell>
          <cell r="E118" t="str">
            <v>Vincular a 2000 personas en las jornadas de limpieza anuales</v>
          </cell>
          <cell r="F118"/>
          <cell r="G118"/>
          <cell r="H118">
            <v>1.6666666666666601</v>
          </cell>
          <cell r="I118" t="str">
            <v>MA</v>
          </cell>
          <cell r="J118">
            <v>2000</v>
          </cell>
          <cell r="K118">
            <v>126.25</v>
          </cell>
          <cell r="L118">
            <v>6.3125000000000001E-2</v>
          </cell>
          <cell r="M118">
            <v>0.10520833333333292</v>
          </cell>
          <cell r="N118"/>
          <cell r="O118">
            <v>2000</v>
          </cell>
          <cell r="P118">
            <v>1.65</v>
          </cell>
          <cell r="Q118">
            <v>505</v>
          </cell>
          <cell r="R118">
            <v>0.2525</v>
          </cell>
          <cell r="S118">
            <v>0.41662499999999997</v>
          </cell>
          <cell r="T118" t="str">
            <v xml:space="preserve">505 PERSONAS VINCULADAS </v>
          </cell>
          <cell r="U118"/>
          <cell r="V118"/>
          <cell r="W118"/>
          <cell r="X118">
            <v>0</v>
          </cell>
          <cell r="Y118">
            <v>0</v>
          </cell>
          <cell r="Z118"/>
          <cell r="AA118"/>
          <cell r="AB118"/>
          <cell r="AC118"/>
          <cell r="AD118">
            <v>0</v>
          </cell>
          <cell r="AE118">
            <v>0</v>
          </cell>
          <cell r="AF118"/>
          <cell r="AG118"/>
          <cell r="AH118"/>
          <cell r="AI118"/>
          <cell r="AJ118">
            <v>0</v>
          </cell>
          <cell r="AK118">
            <v>0</v>
          </cell>
          <cell r="AL118"/>
        </row>
        <row r="119">
          <cell r="C119">
            <v>18.03</v>
          </cell>
          <cell r="D119" t="str">
            <v>Secretaría Ambiente y Desarrollo Rural</v>
          </cell>
          <cell r="E119" t="str">
            <v>Generar anualmente 1 batería de indicadores de material recuperado</v>
          </cell>
          <cell r="F119"/>
          <cell r="G119"/>
          <cell r="H119">
            <v>1.6666666666666601</v>
          </cell>
          <cell r="I119" t="str">
            <v>MA</v>
          </cell>
          <cell r="J119">
            <v>1</v>
          </cell>
          <cell r="K119">
            <v>0.25</v>
          </cell>
          <cell r="L119">
            <v>0.25</v>
          </cell>
          <cell r="M119">
            <v>0.41666666666666502</v>
          </cell>
          <cell r="N119"/>
          <cell r="O119">
            <v>1</v>
          </cell>
          <cell r="P119">
            <v>1.65</v>
          </cell>
          <cell r="Q119">
            <v>1</v>
          </cell>
          <cell r="R119">
            <v>1</v>
          </cell>
          <cell r="S119">
            <v>1.65</v>
          </cell>
          <cell r="T119" t="str">
            <v xml:space="preserve">53 KILOGRAMOS DE MATERIAL RECUPERADO </v>
          </cell>
          <cell r="U119"/>
          <cell r="V119"/>
          <cell r="W119"/>
          <cell r="X119">
            <v>0</v>
          </cell>
          <cell r="Y119">
            <v>0</v>
          </cell>
          <cell r="Z119"/>
          <cell r="AA119"/>
          <cell r="AB119"/>
          <cell r="AC119"/>
          <cell r="AD119">
            <v>0</v>
          </cell>
          <cell r="AE119">
            <v>0</v>
          </cell>
          <cell r="AF119"/>
          <cell r="AG119"/>
          <cell r="AH119"/>
          <cell r="AI119"/>
          <cell r="AJ119">
            <v>0</v>
          </cell>
          <cell r="AK119">
            <v>0</v>
          </cell>
          <cell r="AL119"/>
        </row>
        <row r="120">
          <cell r="C120">
            <v>19</v>
          </cell>
          <cell r="D120" t="str">
            <v>Secretaría Ambiente y Desarrollo Rural</v>
          </cell>
          <cell r="E120" t="str">
            <v>Implementar 1 Campaña anual de identificación, promoción y apoyo de Negocios Verdes - Biocomercio</v>
          </cell>
          <cell r="F120" t="str">
            <v>28 negocios verdes certificados por la CAR</v>
          </cell>
          <cell r="G120">
            <v>1</v>
          </cell>
          <cell r="H120">
            <v>0.99999999999999589</v>
          </cell>
          <cell r="I120" t="str">
            <v>MA</v>
          </cell>
          <cell r="J120"/>
          <cell r="K120">
            <v>0</v>
          </cell>
          <cell r="L120"/>
          <cell r="M120">
            <v>0.41666666666666496</v>
          </cell>
          <cell r="N120"/>
          <cell r="O120">
            <v>1</v>
          </cell>
          <cell r="P120">
            <v>1</v>
          </cell>
          <cell r="Q120"/>
          <cell r="R120"/>
          <cell r="S120">
            <v>1</v>
          </cell>
          <cell r="T120" t="str">
            <v xml:space="preserve">1 CONVOCATORIA - 18 DE ABRIL - 28   NEGOCIOS VERDES IDENTIFICADOS - .CONSOLIDAMOS DEL BANCO DE INICIATIVAS .16 Y 17 DE NOVIEMBRE - ENCUENTRO DEPARTAMENTAL DE NEGOCIOS VERDES - CON LA PARTICIPACIÓN DE 80 PRODUCTORES CERTIFICADOS - CENTRO CULTURAL - CON EL APOYO DE LA CAR Y GOBERNACIÓN DE CUNDINAMARCA...PARTICIPACIÓN EN MERCADOS CAMPESINOS - 12 MERCADOS REALIZADOS - 8 MERCADOS CAMPESINOS EN LOS QUE PARTICIPARON </v>
          </cell>
          <cell r="U120"/>
          <cell r="V120">
            <v>0</v>
          </cell>
          <cell r="W120"/>
          <cell r="X120"/>
          <cell r="Y120">
            <v>0</v>
          </cell>
          <cell r="Z120"/>
          <cell r="AA120"/>
          <cell r="AB120">
            <v>0</v>
          </cell>
          <cell r="AC120"/>
          <cell r="AD120"/>
          <cell r="AE120">
            <v>0</v>
          </cell>
          <cell r="AF120"/>
          <cell r="AG120"/>
          <cell r="AH120">
            <v>0</v>
          </cell>
          <cell r="AI120"/>
          <cell r="AJ120"/>
          <cell r="AK120">
            <v>0</v>
          </cell>
          <cell r="AL120"/>
        </row>
        <row r="121">
          <cell r="C121">
            <v>19.010000000000002</v>
          </cell>
          <cell r="D121" t="str">
            <v>Secretaría Ambiente y Desarrollo Rural</v>
          </cell>
          <cell r="E121" t="str">
            <v>Realizar 1 convocatoria anual de negocios verdes existentes en el municipio</v>
          </cell>
          <cell r="F121"/>
          <cell r="G121"/>
          <cell r="H121">
            <v>0.16666666666666599</v>
          </cell>
          <cell r="I121" t="str">
            <v>MA</v>
          </cell>
          <cell r="J121">
            <v>1</v>
          </cell>
          <cell r="K121">
            <v>0.25</v>
          </cell>
          <cell r="L121">
            <v>0.25</v>
          </cell>
          <cell r="M121">
            <v>4.1666666666666498E-2</v>
          </cell>
          <cell r="N121"/>
          <cell r="O121">
            <v>1</v>
          </cell>
          <cell r="P121">
            <v>0.25</v>
          </cell>
          <cell r="Q121">
            <v>1</v>
          </cell>
          <cell r="R121">
            <v>1</v>
          </cell>
          <cell r="S121">
            <v>0.25</v>
          </cell>
          <cell r="T121" t="str">
            <v xml:space="preserve">1 CONVOCATORIA - 18 DE ABRIL - 28   NEGOCIOS VERDES IDENTIFICADOS - </v>
          </cell>
          <cell r="U121"/>
          <cell r="V121"/>
          <cell r="W121"/>
          <cell r="X121">
            <v>0</v>
          </cell>
          <cell r="Y121">
            <v>0</v>
          </cell>
          <cell r="Z121"/>
          <cell r="AA121"/>
          <cell r="AB121"/>
          <cell r="AC121"/>
          <cell r="AD121">
            <v>0</v>
          </cell>
          <cell r="AE121">
            <v>0</v>
          </cell>
          <cell r="AF121"/>
          <cell r="AG121"/>
          <cell r="AH121"/>
          <cell r="AI121"/>
          <cell r="AJ121">
            <v>0</v>
          </cell>
          <cell r="AK121">
            <v>0</v>
          </cell>
          <cell r="AL121"/>
        </row>
        <row r="122">
          <cell r="C122">
            <v>19.02</v>
          </cell>
          <cell r="D122" t="str">
            <v>Secretaría Ambiente y Desarrollo Rural</v>
          </cell>
          <cell r="E122" t="str">
            <v>Conformar 1 banco de iniciativas de negocios verdes</v>
          </cell>
          <cell r="F122"/>
          <cell r="G122"/>
          <cell r="H122">
            <v>0.16666666666666599</v>
          </cell>
          <cell r="I122" t="str">
            <v>I</v>
          </cell>
          <cell r="J122">
            <v>1</v>
          </cell>
          <cell r="K122">
            <v>1</v>
          </cell>
          <cell r="L122">
            <v>1</v>
          </cell>
          <cell r="M122">
            <v>0.16666666666666599</v>
          </cell>
          <cell r="N122"/>
          <cell r="O122">
            <v>1</v>
          </cell>
          <cell r="P122">
            <v>0.25</v>
          </cell>
          <cell r="Q122">
            <v>1</v>
          </cell>
          <cell r="R122">
            <v>1</v>
          </cell>
          <cell r="S122">
            <v>0.25</v>
          </cell>
          <cell r="T122" t="str">
            <v xml:space="preserve">CONSOLIDAMOS DEL BANCO DE INICIATIVAS </v>
          </cell>
          <cell r="U122"/>
          <cell r="V122"/>
          <cell r="W122"/>
          <cell r="X122">
            <v>0</v>
          </cell>
          <cell r="Y122">
            <v>0</v>
          </cell>
          <cell r="Z122"/>
          <cell r="AA122"/>
          <cell r="AB122"/>
          <cell r="AC122"/>
          <cell r="AD122">
            <v>0</v>
          </cell>
          <cell r="AE122">
            <v>0</v>
          </cell>
          <cell r="AF122"/>
          <cell r="AG122"/>
          <cell r="AH122"/>
          <cell r="AI122"/>
          <cell r="AJ122">
            <v>0</v>
          </cell>
          <cell r="AK122">
            <v>0</v>
          </cell>
          <cell r="AL122"/>
        </row>
        <row r="123">
          <cell r="C123">
            <v>19.03</v>
          </cell>
          <cell r="D123" t="str">
            <v>Secretaría Ambiente y Desarrollo Rural</v>
          </cell>
          <cell r="E123" t="str">
            <v>Realizar 1 campaña anual para promocionar el desarrollo de negocios verdes</v>
          </cell>
          <cell r="F123"/>
          <cell r="G123"/>
          <cell r="H123">
            <v>0.16666666666666599</v>
          </cell>
          <cell r="I123" t="str">
            <v>MA</v>
          </cell>
          <cell r="J123">
            <v>1</v>
          </cell>
          <cell r="K123">
            <v>0.25</v>
          </cell>
          <cell r="L123">
            <v>0.25</v>
          </cell>
          <cell r="M123">
            <v>4.1666666666666498E-2</v>
          </cell>
          <cell r="N123"/>
          <cell r="O123">
            <v>1</v>
          </cell>
          <cell r="P123">
            <v>0.25</v>
          </cell>
          <cell r="Q123">
            <v>1</v>
          </cell>
          <cell r="R123">
            <v>1</v>
          </cell>
          <cell r="S123">
            <v>0.25</v>
          </cell>
          <cell r="T123" t="str">
            <v>16 Y 17 DE NOVIEMBRE - ENCUENTRO DEPARTAMENTAL DE NEGOCIOS VERDES - CON LA PARTICIPACIÓN DE 80 PRODUCTORES CERTIFICADOS - CENTRO CULTURAL - CON EL APOYO DE LA CAR Y GOBERNACIÓN DE CUNDINAMARCA</v>
          </cell>
          <cell r="U123"/>
          <cell r="V123"/>
          <cell r="W123"/>
          <cell r="X123">
            <v>0</v>
          </cell>
          <cell r="Y123">
            <v>0</v>
          </cell>
          <cell r="Z123"/>
          <cell r="AA123"/>
          <cell r="AB123"/>
          <cell r="AC123"/>
          <cell r="AD123">
            <v>0</v>
          </cell>
          <cell r="AE123">
            <v>0</v>
          </cell>
          <cell r="AF123"/>
          <cell r="AG123"/>
          <cell r="AH123"/>
          <cell r="AI123"/>
          <cell r="AJ123">
            <v>0</v>
          </cell>
          <cell r="AK123">
            <v>0</v>
          </cell>
          <cell r="AL123"/>
        </row>
        <row r="124">
          <cell r="C124">
            <v>19.04</v>
          </cell>
          <cell r="D124" t="str">
            <v>Secretaría Ambiente y Desarrollo Rural</v>
          </cell>
          <cell r="E124" t="str">
            <v>Genera 1 plan de incentivos para el desarrollo de negocios verdes</v>
          </cell>
          <cell r="F124"/>
          <cell r="G124"/>
          <cell r="H124">
            <v>0.16666666666666599</v>
          </cell>
          <cell r="I124" t="str">
            <v>I</v>
          </cell>
          <cell r="J124">
            <v>1</v>
          </cell>
          <cell r="K124">
            <v>0</v>
          </cell>
          <cell r="L124">
            <v>0</v>
          </cell>
          <cell r="M124">
            <v>0</v>
          </cell>
          <cell r="N124"/>
          <cell r="O124"/>
          <cell r="P124"/>
          <cell r="Q124"/>
          <cell r="R124">
            <v>0</v>
          </cell>
          <cell r="S124">
            <v>0</v>
          </cell>
          <cell r="T124" t="str">
            <v/>
          </cell>
          <cell r="U124"/>
          <cell r="V124"/>
          <cell r="W124"/>
          <cell r="X124">
            <v>0</v>
          </cell>
          <cell r="Y124">
            <v>0</v>
          </cell>
          <cell r="Z124"/>
          <cell r="AA124"/>
          <cell r="AB124"/>
          <cell r="AC124"/>
          <cell r="AD124">
            <v>0</v>
          </cell>
          <cell r="AE124">
            <v>0</v>
          </cell>
          <cell r="AF124"/>
          <cell r="AG124"/>
          <cell r="AH124"/>
          <cell r="AI124"/>
          <cell r="AJ124">
            <v>0</v>
          </cell>
          <cell r="AK124">
            <v>0</v>
          </cell>
          <cell r="AL124"/>
        </row>
        <row r="125">
          <cell r="C125">
            <v>19.05</v>
          </cell>
          <cell r="D125" t="str">
            <v>Secretaría Ambiente y Desarrollo Rural</v>
          </cell>
          <cell r="E125" t="str">
            <v>Apoyar para la participación en 1 feria especializada en negocios verdes en el cuatrienio</v>
          </cell>
          <cell r="F125"/>
          <cell r="G125"/>
          <cell r="H125">
            <v>0.16666666666666599</v>
          </cell>
          <cell r="I125" t="str">
            <v>I</v>
          </cell>
          <cell r="J125">
            <v>1</v>
          </cell>
          <cell r="K125">
            <v>0</v>
          </cell>
          <cell r="L125">
            <v>0</v>
          </cell>
          <cell r="M125">
            <v>0</v>
          </cell>
          <cell r="N125"/>
          <cell r="O125"/>
          <cell r="P125"/>
          <cell r="Q125"/>
          <cell r="R125">
            <v>0</v>
          </cell>
          <cell r="S125">
            <v>0</v>
          </cell>
          <cell r="T125" t="str">
            <v/>
          </cell>
          <cell r="U125"/>
          <cell r="V125"/>
          <cell r="W125"/>
          <cell r="X125">
            <v>0</v>
          </cell>
          <cell r="Y125">
            <v>0</v>
          </cell>
          <cell r="Z125"/>
          <cell r="AA125"/>
          <cell r="AB125"/>
          <cell r="AC125"/>
          <cell r="AD125">
            <v>0</v>
          </cell>
          <cell r="AE125">
            <v>0</v>
          </cell>
          <cell r="AF125"/>
          <cell r="AG125"/>
          <cell r="AH125"/>
          <cell r="AI125"/>
          <cell r="AJ125">
            <v>0</v>
          </cell>
          <cell r="AK125">
            <v>0</v>
          </cell>
          <cell r="AL125"/>
        </row>
        <row r="126">
          <cell r="C126">
            <v>19.059999999999999</v>
          </cell>
          <cell r="D126" t="str">
            <v>Secretaría Ambiente y Desarrollo Rural</v>
          </cell>
          <cell r="E126" t="str">
            <v>Apoyar al 100 % la participación en espacios de comercialización</v>
          </cell>
          <cell r="F126"/>
          <cell r="G126"/>
          <cell r="H126">
            <v>0.16666666666666599</v>
          </cell>
          <cell r="I126" t="str">
            <v>I</v>
          </cell>
          <cell r="J126">
            <v>100</v>
          </cell>
          <cell r="K126">
            <v>100</v>
          </cell>
          <cell r="L126">
            <v>1</v>
          </cell>
          <cell r="M126">
            <v>0.16666666666666599</v>
          </cell>
          <cell r="N126"/>
          <cell r="O126">
            <v>100</v>
          </cell>
          <cell r="P126">
            <v>0.25</v>
          </cell>
          <cell r="Q126">
            <v>100</v>
          </cell>
          <cell r="R126">
            <v>1</v>
          </cell>
          <cell r="S126">
            <v>0.25</v>
          </cell>
          <cell r="T126" t="str">
            <v xml:space="preserve">PARTICIPACIÓN EN MERCADOS CAMPESINOS - 12 MERCADOS REALIZADOS - 8 MERCADOS CAMPESINOS EN LOS QUE PARTICIPARON </v>
          </cell>
          <cell r="U126"/>
          <cell r="V126"/>
          <cell r="W126"/>
          <cell r="X126">
            <v>0</v>
          </cell>
          <cell r="Y126">
            <v>0</v>
          </cell>
          <cell r="Z126"/>
          <cell r="AA126"/>
          <cell r="AB126"/>
          <cell r="AC126"/>
          <cell r="AD126">
            <v>0</v>
          </cell>
          <cell r="AE126">
            <v>0</v>
          </cell>
          <cell r="AF126"/>
          <cell r="AG126"/>
          <cell r="AH126"/>
          <cell r="AI126"/>
          <cell r="AJ126">
            <v>0</v>
          </cell>
          <cell r="AK126">
            <v>0</v>
          </cell>
          <cell r="AL126"/>
        </row>
        <row r="127">
          <cell r="C127">
            <v>20</v>
          </cell>
          <cell r="D127" t="str">
            <v>Secretaría Ambiente y Desarrollo Rural</v>
          </cell>
          <cell r="E127" t="str">
            <v>Formular e implementar anualmente al 100% el Plan Integral de Gestión de Cambio Climático</v>
          </cell>
          <cell r="F127" t="str">
            <v xml:space="preserve">No se cuenta con Plan Municipal de Cambio Climático </v>
          </cell>
          <cell r="G127">
            <v>0</v>
          </cell>
          <cell r="H127">
            <v>100</v>
          </cell>
          <cell r="I127" t="str">
            <v>MA</v>
          </cell>
          <cell r="J127"/>
          <cell r="K127"/>
          <cell r="L127"/>
          <cell r="M127">
            <v>6.25</v>
          </cell>
          <cell r="N127"/>
          <cell r="O127">
            <v>100</v>
          </cell>
          <cell r="P127">
            <v>100</v>
          </cell>
          <cell r="Q127"/>
          <cell r="R127"/>
          <cell r="S127">
            <v>50</v>
          </cell>
          <cell r="T127" t="str">
            <v xml:space="preserve">..PIGA:   6 CAPACITACIÓN REALIZADAS EN: SEPARACIÓN EN LA FUENTE - USO EFICIENTE DEL AGUA -USO EFICIENTE DE LA ENERGÍA - MOVILIDAD SOSTENIBLE - RESTAURACIÓN ECOLÓGICA 
1 CAPACITACIÓN EN PIGA EN EL PROCESO DE REINDUCCIÓN DE LA ALCALDÍA MUNICIPAL.
1 CAPACITACIÓN CON EL SENA EN INTRODUCCIÓN A SISTEMAS DE GESTIÓN AMBIENTAL 
541 FUNCIONARIOS IMPACTADOS. 
PROYECTO DE GANADERÍA SOSTENIBLE:   30 PRODUCTORES SENSIBILIZADOS - 8 CAPACITACIONES 
ACCIONES EN LA LIMPIEZA DE VALLADOS
REFORESTACIONES Y VIVEROS
. </v>
          </cell>
          <cell r="U127"/>
          <cell r="V127">
            <v>0</v>
          </cell>
          <cell r="W127"/>
          <cell r="X127"/>
          <cell r="Y127">
            <v>0</v>
          </cell>
          <cell r="Z127"/>
          <cell r="AA127"/>
          <cell r="AB127">
            <v>0</v>
          </cell>
          <cell r="AC127"/>
          <cell r="AD127"/>
          <cell r="AE127">
            <v>0</v>
          </cell>
          <cell r="AF127"/>
          <cell r="AG127"/>
          <cell r="AH127">
            <v>0</v>
          </cell>
          <cell r="AI127"/>
          <cell r="AJ127"/>
          <cell r="AK127">
            <v>0</v>
          </cell>
          <cell r="AL127"/>
        </row>
        <row r="128">
          <cell r="C128">
            <v>20.010000000000002</v>
          </cell>
          <cell r="D128" t="str">
            <v>Secretaría Ambiente y Desarrollo Rural</v>
          </cell>
          <cell r="E128" t="str">
            <v>Formular 1 Plan Municipal de Cambio Climático</v>
          </cell>
          <cell r="F128"/>
          <cell r="G128"/>
          <cell r="H128">
            <v>25</v>
          </cell>
          <cell r="I128" t="str">
            <v>MA</v>
          </cell>
          <cell r="J128">
            <v>1</v>
          </cell>
          <cell r="K128">
            <v>0</v>
          </cell>
          <cell r="L128">
            <v>0</v>
          </cell>
          <cell r="M128">
            <v>0</v>
          </cell>
          <cell r="N128"/>
          <cell r="O128">
            <v>1</v>
          </cell>
          <cell r="P128">
            <v>50</v>
          </cell>
          <cell r="Q128">
            <v>0</v>
          </cell>
          <cell r="R128">
            <v>0</v>
          </cell>
          <cell r="S128">
            <v>0</v>
          </cell>
          <cell r="T128"/>
          <cell r="U128"/>
          <cell r="V128"/>
          <cell r="W128"/>
          <cell r="X128">
            <v>0</v>
          </cell>
          <cell r="Y128">
            <v>0</v>
          </cell>
          <cell r="Z128"/>
          <cell r="AA128"/>
          <cell r="AB128"/>
          <cell r="AC128"/>
          <cell r="AD128">
            <v>0</v>
          </cell>
          <cell r="AE128">
            <v>0</v>
          </cell>
          <cell r="AF128"/>
          <cell r="AG128"/>
          <cell r="AH128"/>
          <cell r="AI128"/>
          <cell r="AJ128">
            <v>0</v>
          </cell>
          <cell r="AK128">
            <v>0</v>
          </cell>
          <cell r="AL128"/>
        </row>
        <row r="129">
          <cell r="C129">
            <v>20.02</v>
          </cell>
          <cell r="D129" t="str">
            <v>Secretaría Ambiente y Desarrollo Rural</v>
          </cell>
          <cell r="E129" t="str">
            <v>Aprobar 1 Plan Municipal por Acto Administrativo</v>
          </cell>
          <cell r="F129"/>
          <cell r="G129"/>
          <cell r="H129">
            <v>25</v>
          </cell>
          <cell r="I129" t="str">
            <v>MA</v>
          </cell>
          <cell r="J129">
            <v>1</v>
          </cell>
          <cell r="K129">
            <v>0</v>
          </cell>
          <cell r="L129">
            <v>0</v>
          </cell>
          <cell r="M129">
            <v>0</v>
          </cell>
          <cell r="N129"/>
          <cell r="O129"/>
          <cell r="P129"/>
          <cell r="Q129"/>
          <cell r="R129">
            <v>0</v>
          </cell>
          <cell r="S129">
            <v>0</v>
          </cell>
          <cell r="T129" t="str">
            <v/>
          </cell>
          <cell r="U129"/>
          <cell r="V129"/>
          <cell r="W129"/>
          <cell r="X129">
            <v>0</v>
          </cell>
          <cell r="Y129">
            <v>0</v>
          </cell>
          <cell r="Z129"/>
          <cell r="AA129"/>
          <cell r="AB129"/>
          <cell r="AC129"/>
          <cell r="AD129">
            <v>0</v>
          </cell>
          <cell r="AE129">
            <v>0</v>
          </cell>
          <cell r="AF129"/>
          <cell r="AG129"/>
          <cell r="AH129"/>
          <cell r="AI129"/>
          <cell r="AJ129">
            <v>0</v>
          </cell>
          <cell r="AK129">
            <v>0</v>
          </cell>
          <cell r="AL129"/>
        </row>
        <row r="130">
          <cell r="C130">
            <v>20.03</v>
          </cell>
          <cell r="D130" t="str">
            <v>Secretaría Ambiente y Desarrollo Rural</v>
          </cell>
          <cell r="E130" t="str">
            <v>Programar y ejecutar 1 plan de acción anual</v>
          </cell>
          <cell r="F130"/>
          <cell r="G130"/>
          <cell r="H130">
            <v>25</v>
          </cell>
          <cell r="I130" t="str">
            <v>MA</v>
          </cell>
          <cell r="J130">
            <v>1</v>
          </cell>
          <cell r="K130">
            <v>0.25</v>
          </cell>
          <cell r="L130">
            <v>0.25</v>
          </cell>
          <cell r="M130">
            <v>6.25</v>
          </cell>
          <cell r="N130"/>
          <cell r="O130">
            <v>1</v>
          </cell>
          <cell r="P130">
            <v>50</v>
          </cell>
          <cell r="Q130">
            <v>1</v>
          </cell>
          <cell r="R130">
            <v>1</v>
          </cell>
          <cell r="S130">
            <v>50</v>
          </cell>
          <cell r="T130" t="str">
            <v xml:space="preserve">PIGA:   6 CAPACITACIÓN REALIZADAS EN: SEPARACIÓN EN LA FUENTE - USO EFICIENTE DEL AGUA -USO EFICIENTE DE LA ENERGÍA - MOVILIDAD SOSTENIBLE - RESTAURACIÓN ECOLÓGICA 
1 CAPACITACIÓN EN PIGA EN EL PROCESO DE REINDUCCIÓN DE LA ALCALDÍA MUNICIPAL.
1 CAPACITACIÓN CON EL SENA EN INTRODUCCIÓN A SISTEMAS DE GESTIÓN AMBIENTAL 
541 FUNCIONARIOS IMPACTADOS. 
PROYECTO DE GANADERÍA SOSTENIBLE:   30 PRODUCTORES SENSIBILIZADOS - 8 CAPACITACIONES 
ACCIONES EN LA LIMPIEZA DE VALLADOS
REFORESTACIONES Y VIVEROS
</v>
          </cell>
          <cell r="U130"/>
          <cell r="V130"/>
          <cell r="W130"/>
          <cell r="X130">
            <v>0</v>
          </cell>
          <cell r="Y130">
            <v>0</v>
          </cell>
          <cell r="Z130"/>
          <cell r="AA130"/>
          <cell r="AB130"/>
          <cell r="AC130"/>
          <cell r="AD130">
            <v>0</v>
          </cell>
          <cell r="AE130">
            <v>0</v>
          </cell>
          <cell r="AF130"/>
          <cell r="AG130"/>
          <cell r="AH130"/>
          <cell r="AI130"/>
          <cell r="AJ130">
            <v>0</v>
          </cell>
          <cell r="AK130">
            <v>0</v>
          </cell>
          <cell r="AL130"/>
        </row>
        <row r="131">
          <cell r="C131">
            <v>20.04</v>
          </cell>
          <cell r="D131" t="str">
            <v>Secretaría Ambiente y Desarrollo Rural</v>
          </cell>
          <cell r="E131" t="str">
            <v>Implementar 1 estrategia de monitoreo y seguimiento</v>
          </cell>
          <cell r="F131"/>
          <cell r="G131"/>
          <cell r="H131">
            <v>25</v>
          </cell>
          <cell r="I131" t="str">
            <v>MA</v>
          </cell>
          <cell r="J131">
            <v>1</v>
          </cell>
          <cell r="K131">
            <v>0</v>
          </cell>
          <cell r="L131">
            <v>0</v>
          </cell>
          <cell r="M131">
            <v>0</v>
          </cell>
          <cell r="N131"/>
          <cell r="O131"/>
          <cell r="P131"/>
          <cell r="Q131"/>
          <cell r="R131">
            <v>0</v>
          </cell>
          <cell r="S131">
            <v>0</v>
          </cell>
          <cell r="T131" t="str">
            <v xml:space="preserve"> </v>
          </cell>
          <cell r="U131"/>
          <cell r="V131"/>
          <cell r="W131"/>
          <cell r="X131">
            <v>0</v>
          </cell>
          <cell r="Y131">
            <v>0</v>
          </cell>
          <cell r="Z131"/>
          <cell r="AA131"/>
          <cell r="AB131"/>
          <cell r="AC131"/>
          <cell r="AD131">
            <v>0</v>
          </cell>
          <cell r="AE131">
            <v>0</v>
          </cell>
          <cell r="AF131"/>
          <cell r="AG131"/>
          <cell r="AH131"/>
          <cell r="AI131"/>
          <cell r="AJ131">
            <v>0</v>
          </cell>
          <cell r="AK131">
            <v>0</v>
          </cell>
          <cell r="AL131"/>
        </row>
        <row r="132">
          <cell r="C132">
            <v>21</v>
          </cell>
          <cell r="D132" t="str">
            <v>Secretaría Ambiente y Desarrollo Rural</v>
          </cell>
          <cell r="E132" t="str">
            <v>Elaborar y desarrollar 1 Plan anual de forestación, reforestación y restauración de áreas - suelos. SRB orden 4.24</v>
          </cell>
          <cell r="F132" t="str">
            <v>Se realizaron actividades de reforestación- Cajicá Se cuenta con 1 vivero municipal ubicado en el Politécnico de la Sabana</v>
          </cell>
          <cell r="G132">
            <v>1</v>
          </cell>
          <cell r="H132">
            <v>0.99999999999999989</v>
          </cell>
          <cell r="I132" t="str">
            <v>MA</v>
          </cell>
          <cell r="J132"/>
          <cell r="K132">
            <v>0</v>
          </cell>
          <cell r="L132"/>
          <cell r="M132">
            <v>0.52033382322065924</v>
          </cell>
          <cell r="N132"/>
          <cell r="O132">
            <v>1</v>
          </cell>
          <cell r="P132">
            <v>0.99999999999999989</v>
          </cell>
          <cell r="Q132"/>
          <cell r="R132"/>
          <cell r="S132">
            <v>0.99999999999999989</v>
          </cell>
          <cell r="T132" t="str">
            <v>6700 ÁRBOLES SEMBRADOS - EN LAS 4 VEREDAS - PRODUCIDOS POR EL VIVERO MUNICIPAL - DONADOS A LA COMUNIDAD CAJIQUEÑO...IDENTIFICAMOS 3 ÁREAS:  EL BOQUERÓN - MANAS - ALCAPARROS - PREDIOS PRIVADOS - DOCUMENTO DIGITAL .REALIZAMOS 3 CAMPAÑAS VIRTUALES EN REDES SOCIALES 
ACTORES MUNICIPALES QUE HAN PARTICIPADO: JAC - EJÉRCITO NACIONAL - INSTITUCIONES EDUCATIVAS - 
REALIZAMOS CAMPAÑAS EN EL IED - PABLO HERRERA (60) - RINCÓN SANTO (50) - ANTONIO NARIÑO (120) - GIMNASIO CAMPESTRE NUEVA ALEJANDRÍA (30) -
JORNADAS DE LIMPIEZA Y SIEMBRA RIO FRIO (30) - RIO BOGOTÁ (90)
EN CDI PLATERO Y YO - MILENIUM  100 ÁRBOLES SEMBRADOS 
480 ÁRBOLES SEMBRADOS EN TOTAL 
.HACEMOS MONITOREO DE SIEMBRA - ANALIZA SOBREVIVENCIA Y REPOSICIÓN .CON LAS JAC - TRABAJA EN LOS DIFERENTES SECTORES - 
HACEMOS CLASIFICACIÓN DE ÁRBOLES - EN LA PARTE URBANA 
EN LA ESCUELA ANTIGUA DE AGUANICA - SE HARÁ REPOSICIÓN DE ÁRBOLES 
.2 CORREDOR ECOLÓGICO - SUT - SISTEMAS URBANOS DE DRENAJES SOSTENIBLES - CONSTRUCTORA CUMBRERA - LAS FLORES.
2 CORREDOR ECOLÓGICO - RIBERA DEL VALLE - CONSTRUCTORA AMARILLO 
HACEMOS ASESORÍA Y TRABAJAMOS CONJUNTAMENTE CON LAS CONSTRUCTORAS PARA LA SIEMBRA DE ESPECIE NATIVAS 
.GARANTIZAMOS EL FUNCIONAMIENTO DE 1 VIVERO MUNICIPAL (POLITÉCNICO DE LA SABANA) - CON VIVERISTA - INSUMOS - PRODUCCIÓN DE PLÁNTULAS DE HORTALIZAS Y SUCULENTAS. 
PRODUCCIÓN ANUAL : 
.PRODUCCIÓN DE ORNAMENTALES - FORESTAL - AROMÁTICAS - .1 PROYECTO PILOTO EN EL PARQUE DE LA ESTACIÓN - CON SIEMBRA DE SUCULENTAS DE COLORES.</v>
          </cell>
          <cell r="U132"/>
          <cell r="V132">
            <v>0</v>
          </cell>
          <cell r="W132"/>
          <cell r="X132"/>
          <cell r="Y132">
            <v>0</v>
          </cell>
          <cell r="Z132"/>
          <cell r="AA132"/>
          <cell r="AB132">
            <v>0</v>
          </cell>
          <cell r="AC132"/>
          <cell r="AD132"/>
          <cell r="AE132">
            <v>0</v>
          </cell>
          <cell r="AF132"/>
          <cell r="AG132"/>
          <cell r="AH132">
            <v>0</v>
          </cell>
          <cell r="AI132"/>
          <cell r="AJ132"/>
          <cell r="AK132">
            <v>0</v>
          </cell>
          <cell r="AL132"/>
        </row>
        <row r="133">
          <cell r="C133">
            <v>21.01</v>
          </cell>
          <cell r="D133" t="str">
            <v>Secretaría Ambiente y Desarrollo Rural</v>
          </cell>
          <cell r="E133" t="str">
            <v>Sembrar mínimo 9526 arboles</v>
          </cell>
          <cell r="F133"/>
          <cell r="G133"/>
          <cell r="H133">
            <v>0.1</v>
          </cell>
          <cell r="I133" t="str">
            <v>I</v>
          </cell>
          <cell r="J133">
            <v>9526</v>
          </cell>
          <cell r="K133">
            <v>6700</v>
          </cell>
          <cell r="L133">
            <v>0.70333823220659253</v>
          </cell>
          <cell r="M133">
            <v>7.0333823220659258E-2</v>
          </cell>
          <cell r="N133"/>
          <cell r="O133">
            <v>2381.5</v>
          </cell>
          <cell r="P133">
            <v>0.1</v>
          </cell>
          <cell r="Q133">
            <v>6700</v>
          </cell>
          <cell r="R133">
            <v>1</v>
          </cell>
          <cell r="S133">
            <v>0.1</v>
          </cell>
          <cell r="T133" t="str">
            <v>6700 ÁRBOLES SEMBRADOS - EN LAS 4 VEREDAS - PRODUCIDOS POR EL VIVERO MUNICIPAL - DONADOS A LA COMUNIDAD CAJIQUEÑO.</v>
          </cell>
          <cell r="U133"/>
          <cell r="V133"/>
          <cell r="W133"/>
          <cell r="X133">
            <v>0</v>
          </cell>
          <cell r="Y133">
            <v>0</v>
          </cell>
          <cell r="Z133"/>
          <cell r="AA133"/>
          <cell r="AB133"/>
          <cell r="AC133"/>
          <cell r="AD133">
            <v>0</v>
          </cell>
          <cell r="AE133">
            <v>0</v>
          </cell>
          <cell r="AF133"/>
          <cell r="AG133"/>
          <cell r="AH133"/>
          <cell r="AI133"/>
          <cell r="AJ133">
            <v>0</v>
          </cell>
          <cell r="AK133">
            <v>0</v>
          </cell>
          <cell r="AL133"/>
        </row>
        <row r="134">
          <cell r="C134">
            <v>21.02</v>
          </cell>
          <cell r="D134" t="str">
            <v>Secretaría Ambiente y Desarrollo Rural</v>
          </cell>
          <cell r="E134" t="str">
            <v>Formular 1 Plan de forestación, reforestación y restauración de áreas - suelos.</v>
          </cell>
          <cell r="F134"/>
          <cell r="G134"/>
          <cell r="H134">
            <v>0.1</v>
          </cell>
          <cell r="I134" t="str">
            <v>MA</v>
          </cell>
          <cell r="J134">
            <v>1</v>
          </cell>
          <cell r="K134">
            <v>0.25</v>
          </cell>
          <cell r="L134">
            <v>0.25</v>
          </cell>
          <cell r="M134">
            <v>2.5000000000000001E-2</v>
          </cell>
          <cell r="N134"/>
          <cell r="O134">
            <v>1</v>
          </cell>
          <cell r="P134">
            <v>0.1</v>
          </cell>
          <cell r="Q134">
            <v>1</v>
          </cell>
          <cell r="R134">
            <v>1</v>
          </cell>
          <cell r="S134">
            <v>0.1</v>
          </cell>
          <cell r="T134" t="str">
            <v/>
          </cell>
          <cell r="U134"/>
          <cell r="V134"/>
          <cell r="W134"/>
          <cell r="X134">
            <v>0</v>
          </cell>
          <cell r="Y134">
            <v>0</v>
          </cell>
          <cell r="Z134"/>
          <cell r="AA134"/>
          <cell r="AB134"/>
          <cell r="AC134"/>
          <cell r="AD134">
            <v>0</v>
          </cell>
          <cell r="AE134">
            <v>0</v>
          </cell>
          <cell r="AF134"/>
          <cell r="AG134"/>
          <cell r="AH134"/>
          <cell r="AI134"/>
          <cell r="AJ134">
            <v>0</v>
          </cell>
          <cell r="AK134">
            <v>0</v>
          </cell>
          <cell r="AL134"/>
        </row>
        <row r="135">
          <cell r="C135">
            <v>21.03</v>
          </cell>
          <cell r="D135" t="str">
            <v>Secretaría Ambiente y Desarrollo Rural</v>
          </cell>
          <cell r="E135" t="str">
            <v>Realizar 1 Identificación de áreas - suelos degradados en Cajicá</v>
          </cell>
          <cell r="F135"/>
          <cell r="G135"/>
          <cell r="H135">
            <v>0.1</v>
          </cell>
          <cell r="I135" t="str">
            <v>MA</v>
          </cell>
          <cell r="J135">
            <v>1</v>
          </cell>
          <cell r="K135">
            <v>0.25</v>
          </cell>
          <cell r="L135">
            <v>0.25</v>
          </cell>
          <cell r="M135">
            <v>2.5000000000000001E-2</v>
          </cell>
          <cell r="N135"/>
          <cell r="O135">
            <v>1</v>
          </cell>
          <cell r="P135">
            <v>0.1</v>
          </cell>
          <cell r="Q135">
            <v>1</v>
          </cell>
          <cell r="R135">
            <v>1</v>
          </cell>
          <cell r="S135">
            <v>0.1</v>
          </cell>
          <cell r="T135" t="str">
            <v xml:space="preserve">IDENTIFICAMOS 3 ÁREAS:  EL BOQUERÓN - MANAS - ALCAPARROS - PREDIOS PRIVADOS - DOCUMENTO DIGITAL </v>
          </cell>
          <cell r="U135"/>
          <cell r="V135"/>
          <cell r="W135"/>
          <cell r="X135">
            <v>0</v>
          </cell>
          <cell r="Y135">
            <v>0</v>
          </cell>
          <cell r="Z135"/>
          <cell r="AA135"/>
          <cell r="AB135"/>
          <cell r="AC135"/>
          <cell r="AD135">
            <v>0</v>
          </cell>
          <cell r="AE135">
            <v>0</v>
          </cell>
          <cell r="AF135"/>
          <cell r="AG135"/>
          <cell r="AH135"/>
          <cell r="AI135"/>
          <cell r="AJ135">
            <v>0</v>
          </cell>
          <cell r="AK135">
            <v>0</v>
          </cell>
          <cell r="AL135"/>
        </row>
        <row r="136">
          <cell r="C136">
            <v>21.04</v>
          </cell>
          <cell r="D136" t="str">
            <v>Secretaría Ambiente y Desarrollo Rural</v>
          </cell>
          <cell r="E136" t="str">
            <v>Realizar 1 campaña anual de reforestación y vincular a diferentes actores del municipio</v>
          </cell>
          <cell r="F136"/>
          <cell r="G136"/>
          <cell r="H136">
            <v>0.1</v>
          </cell>
          <cell r="I136" t="str">
            <v>MA</v>
          </cell>
          <cell r="J136">
            <v>1</v>
          </cell>
          <cell r="K136">
            <v>0.25</v>
          </cell>
          <cell r="L136">
            <v>0.25</v>
          </cell>
          <cell r="M136">
            <v>2.5000000000000001E-2</v>
          </cell>
          <cell r="N136"/>
          <cell r="O136">
            <v>1</v>
          </cell>
          <cell r="P136">
            <v>0.1</v>
          </cell>
          <cell r="Q136">
            <v>1</v>
          </cell>
          <cell r="R136">
            <v>1</v>
          </cell>
          <cell r="S136">
            <v>0.1</v>
          </cell>
          <cell r="T136" t="str">
            <v xml:space="preserve">REALIZAMOS 3 CAMPAÑAS VIRTUALES EN REDES SOCIALES 
ACTORES MUNICIPALES QUE HAN PARTICIPADO: JAC - EJÉRCITO NACIONAL - INSTITUCIONES EDUCATIVAS - 
REALIZAMOS CAMPAÑAS EN EL IED - PABLO HERRERA (60) - RINCÓN SANTO (50) - ANTONIO NARIÑO (120) - GIMNASIO CAMPESTRE NUEVA ALEJANDRÍA (30) -
JORNADAS DE LIMPIEZA Y SIEMBRA RIO FRIO (30) - RIO BOGOTÁ (90)
EN CDI PLATERO Y YO - MILENIUM  100 ÁRBOLES SEMBRADOS 
480 ÁRBOLES SEMBRADOS EN TOTAL 
</v>
          </cell>
          <cell r="U136"/>
          <cell r="V136"/>
          <cell r="W136"/>
          <cell r="X136">
            <v>0</v>
          </cell>
          <cell r="Y136">
            <v>0</v>
          </cell>
          <cell r="Z136"/>
          <cell r="AA136"/>
          <cell r="AB136"/>
          <cell r="AC136"/>
          <cell r="AD136">
            <v>0</v>
          </cell>
          <cell r="AE136">
            <v>0</v>
          </cell>
          <cell r="AF136"/>
          <cell r="AG136"/>
          <cell r="AH136"/>
          <cell r="AI136"/>
          <cell r="AJ136">
            <v>0</v>
          </cell>
          <cell r="AK136">
            <v>0</v>
          </cell>
          <cell r="AL136"/>
        </row>
        <row r="137">
          <cell r="C137">
            <v>21.05</v>
          </cell>
          <cell r="D137" t="str">
            <v>Secretaría Ambiente y Desarrollo Rural</v>
          </cell>
          <cell r="E137" t="str">
            <v>Realizar 1 estrategia anual de monitoreo y manutención a cada siembra</v>
          </cell>
          <cell r="F137"/>
          <cell r="G137"/>
          <cell r="H137">
            <v>0.1</v>
          </cell>
          <cell r="I137" t="str">
            <v>MA</v>
          </cell>
          <cell r="J137">
            <v>1</v>
          </cell>
          <cell r="K137">
            <v>0.25</v>
          </cell>
          <cell r="L137">
            <v>0.25</v>
          </cell>
          <cell r="M137">
            <v>2.5000000000000001E-2</v>
          </cell>
          <cell r="N137"/>
          <cell r="O137">
            <v>1</v>
          </cell>
          <cell r="P137">
            <v>0.1</v>
          </cell>
          <cell r="Q137">
            <v>1</v>
          </cell>
          <cell r="R137">
            <v>1</v>
          </cell>
          <cell r="S137">
            <v>0.1</v>
          </cell>
          <cell r="T137" t="str">
            <v xml:space="preserve">HACEMOS MONITOREO DE SIEMBRA - ANALIZA SOBREVIVENCIA Y REPOSICIÓN </v>
          </cell>
          <cell r="U137"/>
          <cell r="V137"/>
          <cell r="W137"/>
          <cell r="X137">
            <v>0</v>
          </cell>
          <cell r="Y137">
            <v>0</v>
          </cell>
          <cell r="Z137"/>
          <cell r="AA137"/>
          <cell r="AB137"/>
          <cell r="AC137"/>
          <cell r="AD137">
            <v>0</v>
          </cell>
          <cell r="AE137">
            <v>0</v>
          </cell>
          <cell r="AF137"/>
          <cell r="AG137"/>
          <cell r="AH137"/>
          <cell r="AI137"/>
          <cell r="AJ137">
            <v>0</v>
          </cell>
          <cell r="AK137">
            <v>0</v>
          </cell>
          <cell r="AL137"/>
        </row>
        <row r="138">
          <cell r="C138">
            <v>21.06</v>
          </cell>
          <cell r="D138" t="str">
            <v>Secretaría Ambiente y Desarrollo Rural</v>
          </cell>
          <cell r="E138" t="str">
            <v>Realizar 1 estrategia de revegetalización de Cajicá</v>
          </cell>
          <cell r="F138"/>
          <cell r="G138"/>
          <cell r="H138">
            <v>0.1</v>
          </cell>
          <cell r="I138" t="str">
            <v>I</v>
          </cell>
          <cell r="J138">
            <v>1</v>
          </cell>
          <cell r="K138">
            <v>1</v>
          </cell>
          <cell r="L138">
            <v>1</v>
          </cell>
          <cell r="M138">
            <v>0.1</v>
          </cell>
          <cell r="N138"/>
          <cell r="O138">
            <v>1</v>
          </cell>
          <cell r="P138">
            <v>0.1</v>
          </cell>
          <cell r="Q138">
            <v>1</v>
          </cell>
          <cell r="R138">
            <v>1</v>
          </cell>
          <cell r="S138">
            <v>0.1</v>
          </cell>
          <cell r="T138" t="str">
            <v xml:space="preserve">CON LAS JAC - TRABAJA EN LOS DIFERENTES SECTORES - 
HACEMOS CLASIFICACIÓN DE ÁRBOLES - EN LA PARTE URBANA 
EN LA ESCUELA ANTIGUA DE AGUANICA - SE HARÁ REPOSICIÓN DE ÁRBOLES 
</v>
          </cell>
          <cell r="U138"/>
          <cell r="V138"/>
          <cell r="W138"/>
          <cell r="X138">
            <v>0</v>
          </cell>
          <cell r="Y138">
            <v>0</v>
          </cell>
          <cell r="Z138"/>
          <cell r="AA138"/>
          <cell r="AB138"/>
          <cell r="AC138"/>
          <cell r="AD138">
            <v>0</v>
          </cell>
          <cell r="AE138">
            <v>0</v>
          </cell>
          <cell r="AF138"/>
          <cell r="AG138"/>
          <cell r="AH138"/>
          <cell r="AI138"/>
          <cell r="AJ138">
            <v>0</v>
          </cell>
          <cell r="AK138">
            <v>0</v>
          </cell>
          <cell r="AL138"/>
        </row>
        <row r="139">
          <cell r="C139">
            <v>21.07</v>
          </cell>
          <cell r="D139" t="str">
            <v>Secretaría Ambiente y Desarrollo Rural</v>
          </cell>
          <cell r="E139" t="str">
            <v>Realizar 1 estudio para establecer corredores ecológicos a través de las vías terrestres y zonas de expansión urbana.</v>
          </cell>
          <cell r="F139"/>
          <cell r="G139"/>
          <cell r="H139">
            <v>0.1</v>
          </cell>
          <cell r="I139" t="str">
            <v>I</v>
          </cell>
          <cell r="J139">
            <v>1</v>
          </cell>
          <cell r="K139">
            <v>1</v>
          </cell>
          <cell r="L139">
            <v>1</v>
          </cell>
          <cell r="M139">
            <v>0.1</v>
          </cell>
          <cell r="N139"/>
          <cell r="O139">
            <v>1</v>
          </cell>
          <cell r="P139">
            <v>0.1</v>
          </cell>
          <cell r="Q139">
            <v>1</v>
          </cell>
          <cell r="R139">
            <v>1</v>
          </cell>
          <cell r="S139">
            <v>0.1</v>
          </cell>
          <cell r="T139" t="str">
            <v xml:space="preserve">2 CORREDOR ECOLÓGICO - SUT - SISTEMAS URBANOS DE DRENAJES SOSTENIBLES - CONSTRUCTORA CUMBRERA - LAS FLORES.
2 CORREDOR ECOLÓGICO - RIBERA DEL VALLE - CONSTRUCTORA AMARILLO 
HACEMOS ASESORÍA Y TRABAJAMOS CONJUNTAMENTE CON LAS CONSTRUCTORAS PARA LA SIEMBRA DE ESPECIE NATIVAS 
</v>
          </cell>
          <cell r="U139"/>
          <cell r="V139"/>
          <cell r="W139"/>
          <cell r="X139">
            <v>0</v>
          </cell>
          <cell r="Y139">
            <v>0</v>
          </cell>
          <cell r="Z139"/>
          <cell r="AA139"/>
          <cell r="AB139"/>
          <cell r="AC139"/>
          <cell r="AD139">
            <v>0</v>
          </cell>
          <cell r="AE139">
            <v>0</v>
          </cell>
          <cell r="AF139"/>
          <cell r="AG139"/>
          <cell r="AH139"/>
          <cell r="AI139"/>
          <cell r="AJ139">
            <v>0</v>
          </cell>
          <cell r="AK139">
            <v>0</v>
          </cell>
          <cell r="AL139"/>
        </row>
        <row r="140">
          <cell r="C140">
            <v>21.08</v>
          </cell>
          <cell r="D140" t="str">
            <v>Secretaría Ambiente y Desarrollo Rural</v>
          </cell>
          <cell r="E140" t="str">
            <v>Potencializar el funcionamiento de 1 Vivero Municipal - personal - insumos</v>
          </cell>
          <cell r="F140"/>
          <cell r="G140"/>
          <cell r="H140">
            <v>0.1</v>
          </cell>
          <cell r="I140" t="str">
            <v>MA</v>
          </cell>
          <cell r="J140">
            <v>1</v>
          </cell>
          <cell r="K140">
            <v>0.25</v>
          </cell>
          <cell r="L140">
            <v>0.25</v>
          </cell>
          <cell r="M140">
            <v>2.5000000000000001E-2</v>
          </cell>
          <cell r="N140"/>
          <cell r="O140">
            <v>1</v>
          </cell>
          <cell r="P140">
            <v>0.1</v>
          </cell>
          <cell r="Q140">
            <v>1</v>
          </cell>
          <cell r="R140">
            <v>1</v>
          </cell>
          <cell r="S140">
            <v>0.1</v>
          </cell>
          <cell r="T140" t="str">
            <v xml:space="preserve">GARANTIZAMOS EL FUNCIONAMIENTO DE 1 VIVERO MUNICIPAL (POLITÉCNICO DE LA SABANA) - CON VIVERISTA - INSUMOS - PRODUCCIÓN DE PLÁNTULAS DE HORTALIZAS Y SUCULENTAS. 
PRODUCCIÓN ANUAL : 
</v>
          </cell>
          <cell r="U140"/>
          <cell r="V140"/>
          <cell r="W140"/>
          <cell r="X140">
            <v>0</v>
          </cell>
          <cell r="Y140">
            <v>0</v>
          </cell>
          <cell r="Z140"/>
          <cell r="AA140"/>
          <cell r="AB140"/>
          <cell r="AC140"/>
          <cell r="AD140">
            <v>0</v>
          </cell>
          <cell r="AE140">
            <v>0</v>
          </cell>
          <cell r="AF140"/>
          <cell r="AG140"/>
          <cell r="AH140"/>
          <cell r="AI140"/>
          <cell r="AJ140">
            <v>0</v>
          </cell>
          <cell r="AK140">
            <v>0</v>
          </cell>
          <cell r="AL140"/>
        </row>
        <row r="141">
          <cell r="C141">
            <v>21.09</v>
          </cell>
          <cell r="D141" t="str">
            <v>Secretaría Ambiente y Desarrollo Rural</v>
          </cell>
          <cell r="E141" t="str">
            <v>Desarrollar 1 proceso de producción de plántulas y arboles ornamentales y frutales</v>
          </cell>
          <cell r="F141"/>
          <cell r="G141"/>
          <cell r="H141">
            <v>0.1</v>
          </cell>
          <cell r="I141" t="str">
            <v>I</v>
          </cell>
          <cell r="J141">
            <v>1</v>
          </cell>
          <cell r="K141">
            <v>1</v>
          </cell>
          <cell r="L141">
            <v>1</v>
          </cell>
          <cell r="M141">
            <v>0.1</v>
          </cell>
          <cell r="N141"/>
          <cell r="O141">
            <v>1</v>
          </cell>
          <cell r="P141">
            <v>0.1</v>
          </cell>
          <cell r="Q141">
            <v>1</v>
          </cell>
          <cell r="R141">
            <v>1</v>
          </cell>
          <cell r="S141">
            <v>0.1</v>
          </cell>
          <cell r="T141" t="str">
            <v xml:space="preserve">PRODUCCIÓN DE ORNAMENTALES - FORESTAL - AROMÁTICAS - </v>
          </cell>
          <cell r="U141"/>
          <cell r="V141"/>
          <cell r="W141"/>
          <cell r="X141">
            <v>0</v>
          </cell>
          <cell r="Y141">
            <v>0</v>
          </cell>
          <cell r="Z141"/>
          <cell r="AA141"/>
          <cell r="AB141"/>
          <cell r="AC141"/>
          <cell r="AD141">
            <v>0</v>
          </cell>
          <cell r="AE141">
            <v>0</v>
          </cell>
          <cell r="AF141"/>
          <cell r="AG141"/>
          <cell r="AH141"/>
          <cell r="AI141"/>
          <cell r="AJ141">
            <v>0</v>
          </cell>
          <cell r="AK141">
            <v>0</v>
          </cell>
          <cell r="AL141"/>
        </row>
        <row r="142">
          <cell r="C142">
            <v>21.1</v>
          </cell>
          <cell r="D142" t="str">
            <v>Secretaría Ambiente y Desarrollo Rural</v>
          </cell>
          <cell r="E142" t="str">
            <v>Desarrollar 1 programa - Cajicá Jardín de Cundinamarca</v>
          </cell>
          <cell r="F142"/>
          <cell r="G142"/>
          <cell r="H142">
            <v>0.1</v>
          </cell>
          <cell r="I142" t="str">
            <v>I</v>
          </cell>
          <cell r="J142">
            <v>1</v>
          </cell>
          <cell r="K142">
            <v>0.25</v>
          </cell>
          <cell r="L142">
            <v>0.25</v>
          </cell>
          <cell r="M142">
            <v>2.5000000000000001E-2</v>
          </cell>
          <cell r="N142"/>
          <cell r="O142">
            <v>0.25</v>
          </cell>
          <cell r="P142">
            <v>0.1</v>
          </cell>
          <cell r="Q142">
            <v>0.25</v>
          </cell>
          <cell r="R142">
            <v>1</v>
          </cell>
          <cell r="S142">
            <v>0.1</v>
          </cell>
          <cell r="T142" t="str">
            <v>1 PROYECTO PILOTO EN EL PARQUE DE LA ESTACIÓN - CON SIEMBRA DE SUCULENTAS DE COLORES.</v>
          </cell>
          <cell r="U142"/>
          <cell r="V142"/>
          <cell r="W142"/>
          <cell r="X142">
            <v>0</v>
          </cell>
          <cell r="Y142">
            <v>0</v>
          </cell>
          <cell r="Z142"/>
          <cell r="AA142"/>
          <cell r="AB142"/>
          <cell r="AC142"/>
          <cell r="AD142">
            <v>0</v>
          </cell>
          <cell r="AE142">
            <v>0</v>
          </cell>
          <cell r="AF142"/>
          <cell r="AG142"/>
          <cell r="AH142"/>
          <cell r="AI142"/>
          <cell r="AJ142">
            <v>0</v>
          </cell>
          <cell r="AK142">
            <v>0</v>
          </cell>
          <cell r="AL142"/>
        </row>
        <row r="143">
          <cell r="C143">
            <v>22</v>
          </cell>
          <cell r="D143" t="str">
            <v>Secretaría Ambiente y Desarrollo Rural</v>
          </cell>
          <cell r="E143" t="str">
            <v>Realizar 1 campaña anual de promoción, fomento y del Uso de Energías Sostenibles y Renovables</v>
          </cell>
          <cell r="F143" t="str">
            <v xml:space="preserve">No se realizaron actividades </v>
          </cell>
          <cell r="G143">
            <v>0</v>
          </cell>
          <cell r="H143">
            <v>1</v>
          </cell>
          <cell r="I143" t="str">
            <v>MA</v>
          </cell>
          <cell r="J143"/>
          <cell r="K143">
            <v>0</v>
          </cell>
          <cell r="L143"/>
          <cell r="M143">
            <v>0.60765625000000001</v>
          </cell>
          <cell r="N143"/>
          <cell r="O143">
            <v>1</v>
          </cell>
          <cell r="P143">
            <v>1</v>
          </cell>
          <cell r="Q143"/>
          <cell r="R143"/>
          <cell r="S143">
            <v>1</v>
          </cell>
          <cell r="T143" t="str">
            <v>1 PIEZA GRAFICA CON VIDEO ARA FOMENTAR EL USO DE LAS ENERGÍAS SOSTENIBLES .ESCUELA DE AGUANICA.1 CAPACITACIÓN - GIMNASIO CAMPESTRE NUEVA ALEJANDRÍA - 115 ESTUDIANTES SENSIBILIZADOS - 2 AGOSTO
1 CAPACITACIÓN - ENEL -MARCO DEL PIGA 9 DE OCTUBRE - - ENERGÍAS RENOVABLES -  33 PERSONAS SENSIBILIZADAS.
1 CAPACITACIÓN - EN EL MARCO DE LA SEMANA DE LA CIENCIA LA TECNOLOGÍA Y LA INNOVACIÓN - 100 ESTUDIANTES - 3 DE OCTUBRE - EN USO EFICIENTE DE ENERGÍA 
1 CAPACITACIÓN - MOVILIDAD SOSTENIBLES - CON EL APOYO DE LA CAR - 24 DE OCTUBRE - 11 PERSONAS SENSIBILIZADAS
1 CAPACITACIÓN - USO EFICIENTE DE ENERGÍAS SOSTENIBLES - 30 ESTUDIANTES SENSIBILIZADOS - 1 DE OCTUBRE 
.</v>
          </cell>
          <cell r="U143"/>
          <cell r="V143">
            <v>0</v>
          </cell>
          <cell r="W143"/>
          <cell r="X143"/>
          <cell r="Y143">
            <v>0</v>
          </cell>
          <cell r="Z143"/>
          <cell r="AA143"/>
          <cell r="AB143">
            <v>0</v>
          </cell>
          <cell r="AC143"/>
          <cell r="AD143"/>
          <cell r="AE143">
            <v>0</v>
          </cell>
          <cell r="AF143"/>
          <cell r="AG143"/>
          <cell r="AH143">
            <v>0</v>
          </cell>
          <cell r="AI143"/>
          <cell r="AJ143"/>
          <cell r="AK143">
            <v>0</v>
          </cell>
          <cell r="AL143"/>
        </row>
        <row r="144">
          <cell r="C144">
            <v>22.01</v>
          </cell>
          <cell r="D144" t="str">
            <v>Secretaría Ambiente y Desarrollo Rural</v>
          </cell>
          <cell r="E144" t="str">
            <v>Realizar 1 campaña anual de promoción del uso de energías sostenibles.</v>
          </cell>
          <cell r="F144"/>
          <cell r="G144"/>
          <cell r="H144">
            <v>0.25</v>
          </cell>
          <cell r="I144" t="str">
            <v>MA</v>
          </cell>
          <cell r="J144">
            <v>1</v>
          </cell>
          <cell r="K144">
            <v>0.25</v>
          </cell>
          <cell r="L144">
            <v>0.25</v>
          </cell>
          <cell r="M144">
            <v>6.25E-2</v>
          </cell>
          <cell r="N144"/>
          <cell r="O144">
            <v>1</v>
          </cell>
          <cell r="P144">
            <v>0.25</v>
          </cell>
          <cell r="Q144">
            <v>1</v>
          </cell>
          <cell r="R144">
            <v>1</v>
          </cell>
          <cell r="S144">
            <v>0.25</v>
          </cell>
          <cell r="T144" t="str">
            <v xml:space="preserve">1 PIEZA GRAFICA CON VIDEO ARA FOMENTAR EL USO DE LAS ENERGÍAS SOSTENIBLES </v>
          </cell>
          <cell r="U144"/>
          <cell r="V144"/>
          <cell r="W144"/>
          <cell r="X144">
            <v>0</v>
          </cell>
          <cell r="Y144">
            <v>0</v>
          </cell>
          <cell r="Z144"/>
          <cell r="AA144"/>
          <cell r="AB144"/>
          <cell r="AC144"/>
          <cell r="AD144">
            <v>0</v>
          </cell>
          <cell r="AE144">
            <v>0</v>
          </cell>
          <cell r="AF144"/>
          <cell r="AG144"/>
          <cell r="AH144"/>
          <cell r="AI144"/>
          <cell r="AJ144">
            <v>0</v>
          </cell>
          <cell r="AK144">
            <v>0</v>
          </cell>
          <cell r="AL144"/>
        </row>
        <row r="145">
          <cell r="C145">
            <v>22.02</v>
          </cell>
          <cell r="D145" t="str">
            <v>Secretaría Ambiente y Desarrollo Rural</v>
          </cell>
          <cell r="E145" t="str">
            <v>Gestionar el desarrollo de 1 Proyecto piloto de uso de energías sostenible en un lugar de uso público en el cuatrienio</v>
          </cell>
          <cell r="F145"/>
          <cell r="G145"/>
          <cell r="H145">
            <v>0.25</v>
          </cell>
          <cell r="I145" t="str">
            <v>I</v>
          </cell>
          <cell r="J145">
            <v>1</v>
          </cell>
          <cell r="K145">
            <v>1</v>
          </cell>
          <cell r="L145">
            <v>1</v>
          </cell>
          <cell r="M145">
            <v>0.25</v>
          </cell>
          <cell r="N145"/>
          <cell r="O145">
            <v>1</v>
          </cell>
          <cell r="P145">
            <v>0.25</v>
          </cell>
          <cell r="Q145">
            <v>1</v>
          </cell>
          <cell r="R145">
            <v>1</v>
          </cell>
          <cell r="S145">
            <v>0.25</v>
          </cell>
          <cell r="T145" t="str">
            <v>ESCUELA DE AGUANICA</v>
          </cell>
          <cell r="U145"/>
          <cell r="V145"/>
          <cell r="W145"/>
          <cell r="X145">
            <v>0</v>
          </cell>
          <cell r="Y145">
            <v>0</v>
          </cell>
          <cell r="Z145"/>
          <cell r="AA145"/>
          <cell r="AB145"/>
          <cell r="AC145"/>
          <cell r="AD145">
            <v>0</v>
          </cell>
          <cell r="AE145">
            <v>0</v>
          </cell>
          <cell r="AF145"/>
          <cell r="AG145"/>
          <cell r="AH145"/>
          <cell r="AI145"/>
          <cell r="AJ145">
            <v>0</v>
          </cell>
          <cell r="AK145">
            <v>0</v>
          </cell>
          <cell r="AL145"/>
        </row>
        <row r="146">
          <cell r="C146">
            <v>22.03</v>
          </cell>
          <cell r="D146" t="str">
            <v>Secretaría Ambiente y Desarrollo Rural</v>
          </cell>
          <cell r="E146" t="str">
            <v>Sensibilizar a 400 personas en uso de energías sostenibles</v>
          </cell>
          <cell r="F146"/>
          <cell r="G146"/>
          <cell r="H146">
            <v>0.25</v>
          </cell>
          <cell r="I146" t="str">
            <v>MA</v>
          </cell>
          <cell r="J146">
            <v>400</v>
          </cell>
          <cell r="K146">
            <v>72.25</v>
          </cell>
          <cell r="L146">
            <v>0.18062500000000001</v>
          </cell>
          <cell r="M146">
            <v>4.5156250000000002E-2</v>
          </cell>
          <cell r="N146"/>
          <cell r="O146">
            <v>100</v>
          </cell>
          <cell r="P146">
            <v>0.25</v>
          </cell>
          <cell r="Q146">
            <v>289</v>
          </cell>
          <cell r="R146">
            <v>1</v>
          </cell>
          <cell r="S146">
            <v>0.25</v>
          </cell>
          <cell r="T146" t="str">
            <v xml:space="preserve">1 CAPACITACIÓN - GIMNASIO CAMPESTRE NUEVA ALEJANDRÍA - 115 ESTUDIANTES SENSIBILIZADOS - 2 AGOSTO
1 CAPACITACIÓN - ENEL -MARCO DEL PIGA 9 DE OCTUBRE - - ENERGÍAS RENOVABLES -  33 PERSONAS SENSIBILIZADAS.
1 CAPACITACIÓN - EN EL MARCO DE LA SEMANA DE LA CIENCIA LA TECNOLOGÍA Y LA INNOVACIÓN - 100 ESTUDIANTES - 3 DE OCTUBRE - EN USO EFICIENTE DE ENERGÍA 
1 CAPACITACIÓN - MOVILIDAD SOSTENIBLES - CON EL APOYO DE LA CAR - 24 DE OCTUBRE - 11 PERSONAS SENSIBILIZADAS
1 CAPACITACIÓN - USO EFICIENTE DE ENERGÍAS SOSTENIBLES - 30 ESTUDIANTES SENSIBILIZADOS - 1 DE OCTUBRE 
</v>
          </cell>
          <cell r="U146"/>
          <cell r="V146"/>
          <cell r="W146"/>
          <cell r="X146">
            <v>0</v>
          </cell>
          <cell r="Y146">
            <v>0</v>
          </cell>
          <cell r="Z146"/>
          <cell r="AA146"/>
          <cell r="AB146"/>
          <cell r="AC146"/>
          <cell r="AD146">
            <v>0</v>
          </cell>
          <cell r="AE146">
            <v>0</v>
          </cell>
          <cell r="AF146"/>
          <cell r="AG146"/>
          <cell r="AH146"/>
          <cell r="AI146"/>
          <cell r="AJ146">
            <v>0</v>
          </cell>
          <cell r="AK146">
            <v>0</v>
          </cell>
          <cell r="AL146"/>
        </row>
        <row r="147">
          <cell r="C147">
            <v>22.04</v>
          </cell>
          <cell r="D147" t="str">
            <v>Secretaría Ambiente y Desarrollo Rural</v>
          </cell>
          <cell r="E147" t="str">
            <v>Crear 1 Plan municipal por acto administrativo para el fomento de uso de energías sostenibles y renovables</v>
          </cell>
          <cell r="F147"/>
          <cell r="G147"/>
          <cell r="H147">
            <v>0.25</v>
          </cell>
          <cell r="I147" t="str">
            <v>I</v>
          </cell>
          <cell r="J147">
            <v>1</v>
          </cell>
          <cell r="K147">
            <v>1</v>
          </cell>
          <cell r="L147">
            <v>1</v>
          </cell>
          <cell r="M147">
            <v>0.25</v>
          </cell>
          <cell r="N147"/>
          <cell r="O147">
            <v>1</v>
          </cell>
          <cell r="P147">
            <v>0.25</v>
          </cell>
          <cell r="Q147">
            <v>1</v>
          </cell>
          <cell r="R147">
            <v>1</v>
          </cell>
          <cell r="S147">
            <v>0.25</v>
          </cell>
          <cell r="T147" t="str">
            <v/>
          </cell>
          <cell r="U147"/>
          <cell r="V147"/>
          <cell r="W147"/>
          <cell r="X147">
            <v>0</v>
          </cell>
          <cell r="Y147">
            <v>0</v>
          </cell>
          <cell r="Z147"/>
          <cell r="AA147"/>
          <cell r="AB147"/>
          <cell r="AC147"/>
          <cell r="AD147">
            <v>0</v>
          </cell>
          <cell r="AE147">
            <v>0</v>
          </cell>
          <cell r="AF147"/>
          <cell r="AG147"/>
          <cell r="AH147"/>
          <cell r="AI147"/>
          <cell r="AJ147">
            <v>0</v>
          </cell>
          <cell r="AK147">
            <v>0</v>
          </cell>
          <cell r="AL147"/>
        </row>
        <row r="148">
          <cell r="C148">
            <v>23</v>
          </cell>
          <cell r="D148" t="str">
            <v>Secretaría Ambiente y Desarrollo Rural</v>
          </cell>
          <cell r="E148" t="str">
            <v>Realizar la 1 fase de adecuación de 1 Sendero Ecológico - Sector Quebrada del Campo hasta sector La Cumbre</v>
          </cell>
          <cell r="F148" t="str">
            <v>Se cuenta con el trazado del sendero y la autorización de la Corporación Autónoma Regional - CAR</v>
          </cell>
          <cell r="G148">
            <v>0</v>
          </cell>
          <cell r="H148">
            <v>0.1</v>
          </cell>
          <cell r="I148" t="str">
            <v>I</v>
          </cell>
          <cell r="J148"/>
          <cell r="K148">
            <v>0</v>
          </cell>
          <cell r="L148"/>
          <cell r="M148">
            <v>0</v>
          </cell>
          <cell r="N148"/>
          <cell r="O148">
            <v>0.1</v>
          </cell>
          <cell r="P148">
            <v>0.25</v>
          </cell>
          <cell r="Q148"/>
          <cell r="R148"/>
          <cell r="S148">
            <v>0</v>
          </cell>
          <cell r="T148" t="str">
            <v xml:space="preserve">.VIGENCIA FUTURA - PARA ESTUDIOS Y DISEÑOS DEL SENDERO ECOLÓGICO </v>
          </cell>
          <cell r="U148"/>
          <cell r="V148">
            <v>0</v>
          </cell>
          <cell r="W148"/>
          <cell r="X148"/>
          <cell r="Y148">
            <v>0</v>
          </cell>
          <cell r="Z148"/>
          <cell r="AA148"/>
          <cell r="AB148">
            <v>0</v>
          </cell>
          <cell r="AC148"/>
          <cell r="AD148"/>
          <cell r="AE148">
            <v>0</v>
          </cell>
          <cell r="AF148"/>
          <cell r="AG148"/>
          <cell r="AH148">
            <v>0</v>
          </cell>
          <cell r="AI148"/>
          <cell r="AJ148"/>
          <cell r="AK148">
            <v>0</v>
          </cell>
          <cell r="AL148"/>
        </row>
        <row r="149">
          <cell r="C149">
            <v>23.01</v>
          </cell>
          <cell r="D149" t="str">
            <v>Secretaría Ambiente y Desarrollo Rural</v>
          </cell>
          <cell r="E149" t="str">
            <v>Realizar 1 Acción de articulación con la CAR</v>
          </cell>
          <cell r="F149"/>
          <cell r="G149"/>
          <cell r="H149">
            <v>0.05</v>
          </cell>
          <cell r="I149" t="str">
            <v>I</v>
          </cell>
          <cell r="J149">
            <v>1</v>
          </cell>
          <cell r="K149">
            <v>0</v>
          </cell>
          <cell r="L149">
            <v>0</v>
          </cell>
          <cell r="M149">
            <v>0</v>
          </cell>
          <cell r="N149"/>
          <cell r="O149"/>
          <cell r="P149"/>
          <cell r="Q149"/>
          <cell r="R149">
            <v>0</v>
          </cell>
          <cell r="S149">
            <v>0</v>
          </cell>
          <cell r="T149" t="str">
            <v/>
          </cell>
          <cell r="U149"/>
          <cell r="V149"/>
          <cell r="W149"/>
          <cell r="X149">
            <v>0</v>
          </cell>
          <cell r="Y149">
            <v>0</v>
          </cell>
          <cell r="Z149"/>
          <cell r="AA149"/>
          <cell r="AB149"/>
          <cell r="AC149"/>
          <cell r="AD149">
            <v>0</v>
          </cell>
          <cell r="AE149">
            <v>0</v>
          </cell>
          <cell r="AF149"/>
          <cell r="AG149"/>
          <cell r="AH149"/>
          <cell r="AI149"/>
          <cell r="AJ149">
            <v>0</v>
          </cell>
          <cell r="AK149">
            <v>0</v>
          </cell>
          <cell r="AL149"/>
        </row>
        <row r="150">
          <cell r="C150">
            <v>23.02</v>
          </cell>
          <cell r="D150" t="str">
            <v>Secretaría Ambiente y Desarrollo Rural</v>
          </cell>
          <cell r="E150" t="str">
            <v>Realizar la 1 fase de adecuación de 1 Sendero Ecológico - Sector Quebrada del Campo hasta sector La Cumbre</v>
          </cell>
          <cell r="F150"/>
          <cell r="G150"/>
          <cell r="H150">
            <v>0.05</v>
          </cell>
          <cell r="I150" t="str">
            <v>I</v>
          </cell>
          <cell r="J150">
            <v>1</v>
          </cell>
          <cell r="K150">
            <v>0</v>
          </cell>
          <cell r="L150">
            <v>0</v>
          </cell>
          <cell r="M150">
            <v>0</v>
          </cell>
          <cell r="N150"/>
          <cell r="O150">
            <v>0.5</v>
          </cell>
          <cell r="P150">
            <v>0.25</v>
          </cell>
          <cell r="Q150">
            <v>0</v>
          </cell>
          <cell r="R150">
            <v>0</v>
          </cell>
          <cell r="S150">
            <v>0</v>
          </cell>
          <cell r="T150" t="str">
            <v xml:space="preserve">VIGENCIA FUTURA - PARA ESTUDIOS Y DISEÑOS DEL SENDERO ECOLÓGICO </v>
          </cell>
          <cell r="U150"/>
          <cell r="V150"/>
          <cell r="W150"/>
          <cell r="X150">
            <v>0</v>
          </cell>
          <cell r="Y150">
            <v>0</v>
          </cell>
          <cell r="Z150"/>
          <cell r="AA150"/>
          <cell r="AB150"/>
          <cell r="AC150"/>
          <cell r="AD150">
            <v>0</v>
          </cell>
          <cell r="AE150">
            <v>0</v>
          </cell>
          <cell r="AF150"/>
          <cell r="AG150"/>
          <cell r="AH150"/>
          <cell r="AI150"/>
          <cell r="AJ150">
            <v>0</v>
          </cell>
          <cell r="AK150">
            <v>0</v>
          </cell>
          <cell r="AL150"/>
        </row>
        <row r="151">
          <cell r="C151">
            <v>24</v>
          </cell>
          <cell r="D151" t="str">
            <v>Secretaría Ambiente y Desarrollo Rural</v>
          </cell>
          <cell r="E151" t="str">
            <v>Realizar 1 transferencia anual al Plan Departamental de Aguas- PDA</v>
          </cell>
          <cell r="F151" t="str">
            <v>Anualmente se realizan la transferencia al PDA - Acuerdo Municipal No. 23 de 2008</v>
          </cell>
          <cell r="G151">
            <v>1</v>
          </cell>
          <cell r="H151">
            <v>1</v>
          </cell>
          <cell r="I151" t="str">
            <v>MA</v>
          </cell>
          <cell r="J151"/>
          <cell r="K151">
            <v>0</v>
          </cell>
          <cell r="L151"/>
          <cell r="M151">
            <v>0.25</v>
          </cell>
          <cell r="N151"/>
          <cell r="O151">
            <v>1</v>
          </cell>
          <cell r="P151">
            <v>1</v>
          </cell>
          <cell r="Q151"/>
          <cell r="R151"/>
          <cell r="S151">
            <v>1</v>
          </cell>
          <cell r="T151" t="str">
            <v>GARANTIZAMOS LAS TRANSFERENCIAS AL PLAN DEPARTAMENTAL DE AGUAS</v>
          </cell>
          <cell r="U151"/>
          <cell r="V151">
            <v>0</v>
          </cell>
          <cell r="W151"/>
          <cell r="X151"/>
          <cell r="Y151">
            <v>0</v>
          </cell>
          <cell r="Z151"/>
          <cell r="AA151"/>
          <cell r="AB151">
            <v>0</v>
          </cell>
          <cell r="AC151"/>
          <cell r="AD151"/>
          <cell r="AE151">
            <v>0</v>
          </cell>
          <cell r="AF151"/>
          <cell r="AG151"/>
          <cell r="AH151">
            <v>0</v>
          </cell>
          <cell r="AI151"/>
          <cell r="AJ151"/>
          <cell r="AK151">
            <v>0</v>
          </cell>
          <cell r="AL151"/>
        </row>
        <row r="152">
          <cell r="C152">
            <v>24.01</v>
          </cell>
          <cell r="D152" t="str">
            <v>Secretaría Ambiente y Desarrollo Rural</v>
          </cell>
          <cell r="E152" t="str">
            <v>Realizar 1 transferencia anual de recursos al Plan Departamental de Aguas</v>
          </cell>
          <cell r="F152"/>
          <cell r="G152"/>
          <cell r="H152">
            <v>1</v>
          </cell>
          <cell r="I152" t="str">
            <v>MA</v>
          </cell>
          <cell r="J152">
            <v>1</v>
          </cell>
          <cell r="K152">
            <v>0.25</v>
          </cell>
          <cell r="L152">
            <v>0.25</v>
          </cell>
          <cell r="M152">
            <v>0.25</v>
          </cell>
          <cell r="N152"/>
          <cell r="O152">
            <v>1</v>
          </cell>
          <cell r="P152">
            <v>1</v>
          </cell>
          <cell r="Q152">
            <v>1</v>
          </cell>
          <cell r="R152">
            <v>1</v>
          </cell>
          <cell r="S152">
            <v>1</v>
          </cell>
          <cell r="T152" t="str">
            <v>GARANTIZAMOS LAS TRANSFERENCIAS AL PLAN DEPARTAMENTAL DE AGUAS</v>
          </cell>
          <cell r="U152"/>
          <cell r="V152"/>
          <cell r="W152"/>
          <cell r="X152">
            <v>0</v>
          </cell>
          <cell r="Y152">
            <v>0</v>
          </cell>
          <cell r="Z152"/>
          <cell r="AA152"/>
          <cell r="AB152"/>
          <cell r="AC152"/>
          <cell r="AD152">
            <v>0</v>
          </cell>
          <cell r="AE152">
            <v>0</v>
          </cell>
          <cell r="AF152"/>
          <cell r="AG152"/>
          <cell r="AH152"/>
          <cell r="AI152"/>
          <cell r="AJ152">
            <v>0</v>
          </cell>
          <cell r="AK152">
            <v>0</v>
          </cell>
          <cell r="AL152"/>
        </row>
        <row r="153">
          <cell r="C153">
            <v>25</v>
          </cell>
          <cell r="D153" t="str">
            <v>Secretaría Ambiente y Desarrollo Rural</v>
          </cell>
          <cell r="E153" t="str">
            <v>Realizar 1 transferencia anual para el pago del subsidio de acueducto</v>
          </cell>
          <cell r="F153" t="str">
            <v xml:space="preserve">Anualmente se realiza la transferencia - subsidios de acueducto </v>
          </cell>
          <cell r="G153">
            <v>1</v>
          </cell>
          <cell r="H153">
            <v>1</v>
          </cell>
          <cell r="I153" t="str">
            <v>MA</v>
          </cell>
          <cell r="J153"/>
          <cell r="K153"/>
          <cell r="L153"/>
          <cell r="M153">
            <v>0.25</v>
          </cell>
          <cell r="N153"/>
          <cell r="O153">
            <v>1</v>
          </cell>
          <cell r="P153">
            <v>1</v>
          </cell>
          <cell r="Q153"/>
          <cell r="R153"/>
          <cell r="S153">
            <v>1</v>
          </cell>
          <cell r="T153" t="str">
            <v>GARANTIZAMOS LAS TRANSFERENCIAS A LOS SUBSIDIOS</v>
          </cell>
          <cell r="U153"/>
          <cell r="V153">
            <v>0</v>
          </cell>
          <cell r="W153"/>
          <cell r="X153"/>
          <cell r="Y153">
            <v>0</v>
          </cell>
          <cell r="Z153"/>
          <cell r="AA153"/>
          <cell r="AB153">
            <v>0</v>
          </cell>
          <cell r="AC153"/>
          <cell r="AD153"/>
          <cell r="AE153">
            <v>0</v>
          </cell>
          <cell r="AF153"/>
          <cell r="AG153"/>
          <cell r="AH153">
            <v>0</v>
          </cell>
          <cell r="AI153"/>
          <cell r="AJ153"/>
          <cell r="AK153">
            <v>0</v>
          </cell>
          <cell r="AL153"/>
        </row>
        <row r="154">
          <cell r="C154">
            <v>25.01</v>
          </cell>
          <cell r="D154" t="str">
            <v>Secretaría Ambiente y Desarrollo Rural</v>
          </cell>
          <cell r="E154" t="str">
            <v>Realizar 1 transferencia anual para el pago de los subsidios de acueducto</v>
          </cell>
          <cell r="F154"/>
          <cell r="G154"/>
          <cell r="H154">
            <v>1</v>
          </cell>
          <cell r="I154" t="str">
            <v>MA</v>
          </cell>
          <cell r="J154">
            <v>1</v>
          </cell>
          <cell r="K154">
            <v>0.25</v>
          </cell>
          <cell r="L154">
            <v>0.25</v>
          </cell>
          <cell r="M154">
            <v>0.25</v>
          </cell>
          <cell r="N154"/>
          <cell r="O154">
            <v>1</v>
          </cell>
          <cell r="P154">
            <v>1</v>
          </cell>
          <cell r="Q154">
            <v>1</v>
          </cell>
          <cell r="R154">
            <v>1</v>
          </cell>
          <cell r="S154">
            <v>1</v>
          </cell>
          <cell r="T154" t="str">
            <v>GARANTIZAMOS LAS TRANSFERENCIAS A LOS SUBSIDIOS</v>
          </cell>
          <cell r="U154"/>
          <cell r="V154"/>
          <cell r="W154"/>
          <cell r="X154">
            <v>0</v>
          </cell>
          <cell r="Y154">
            <v>0</v>
          </cell>
          <cell r="Z154"/>
          <cell r="AA154"/>
          <cell r="AB154"/>
          <cell r="AC154"/>
          <cell r="AD154">
            <v>0</v>
          </cell>
          <cell r="AE154">
            <v>0</v>
          </cell>
          <cell r="AF154"/>
          <cell r="AG154"/>
          <cell r="AH154"/>
          <cell r="AI154"/>
          <cell r="AJ154">
            <v>0</v>
          </cell>
          <cell r="AK154">
            <v>0</v>
          </cell>
          <cell r="AL154"/>
        </row>
        <row r="155">
          <cell r="C155">
            <v>26</v>
          </cell>
          <cell r="D155" t="str">
            <v>EPC</v>
          </cell>
          <cell r="E155" t="str">
            <v>Asignar el 100% de los recursos necesarios para garantizar los servicios prestados por la EPC para cubrir el mínimo vital de los estratos que resulten del análisis de la información</v>
          </cell>
          <cell r="F155" t="str">
            <v xml:space="preserve">Programa nuevo </v>
          </cell>
          <cell r="G155">
            <v>0</v>
          </cell>
          <cell r="H155">
            <v>0</v>
          </cell>
          <cell r="I155" t="str">
            <v>I</v>
          </cell>
          <cell r="J155"/>
          <cell r="K155">
            <v>0</v>
          </cell>
          <cell r="L155"/>
          <cell r="M155">
            <v>0</v>
          </cell>
          <cell r="N155"/>
          <cell r="O155" t="str">
            <v>NP</v>
          </cell>
          <cell r="P155">
            <v>0</v>
          </cell>
          <cell r="Q155"/>
          <cell r="R155"/>
          <cell r="S155">
            <v>0</v>
          </cell>
          <cell r="T155" t="str">
            <v xml:space="preserve">NO PROGRAMADO PARA ESTE AÑO .NO PROGRAMADO PARA ESTE AÑO .NO PROGRAMADO PARA ESTE AÑO </v>
          </cell>
          <cell r="U155"/>
          <cell r="V155">
            <v>0</v>
          </cell>
          <cell r="W155"/>
          <cell r="X155"/>
          <cell r="Y155">
            <v>0</v>
          </cell>
          <cell r="Z155"/>
          <cell r="AA155"/>
          <cell r="AB155">
            <v>0</v>
          </cell>
          <cell r="AC155"/>
          <cell r="AD155"/>
          <cell r="AE155">
            <v>0</v>
          </cell>
          <cell r="AF155"/>
          <cell r="AG155"/>
          <cell r="AH155">
            <v>0</v>
          </cell>
          <cell r="AI155"/>
          <cell r="AJ155"/>
          <cell r="AK155">
            <v>0</v>
          </cell>
          <cell r="AL155"/>
        </row>
        <row r="156">
          <cell r="C156">
            <v>26.01</v>
          </cell>
          <cell r="D156" t="str">
            <v>EPC</v>
          </cell>
          <cell r="E156" t="str">
            <v>Realizar 1 diagnóstico y análisis de los posibles beneficiarios del mínimo vital y de la infraestructura de servicios públicos</v>
          </cell>
          <cell r="F156"/>
          <cell r="G156"/>
          <cell r="H156">
            <v>0</v>
          </cell>
          <cell r="I156" t="str">
            <v>I</v>
          </cell>
          <cell r="J156">
            <v>0</v>
          </cell>
          <cell r="K156">
            <v>0</v>
          </cell>
          <cell r="L156">
            <v>0</v>
          </cell>
          <cell r="M156">
            <v>0</v>
          </cell>
          <cell r="N156"/>
          <cell r="O156">
            <v>0</v>
          </cell>
          <cell r="P156">
            <v>0</v>
          </cell>
          <cell r="Q156"/>
          <cell r="R156">
            <v>0</v>
          </cell>
          <cell r="S156">
            <v>0</v>
          </cell>
          <cell r="T156" t="str">
            <v xml:space="preserve">NO PROGRAMADO PARA ESTE AÑO </v>
          </cell>
          <cell r="U156"/>
          <cell r="V156"/>
          <cell r="W156"/>
          <cell r="X156">
            <v>0</v>
          </cell>
          <cell r="Y156">
            <v>0</v>
          </cell>
          <cell r="Z156"/>
          <cell r="AA156"/>
          <cell r="AB156"/>
          <cell r="AC156"/>
          <cell r="AD156">
            <v>0</v>
          </cell>
          <cell r="AE156">
            <v>0</v>
          </cell>
          <cell r="AF156"/>
          <cell r="AG156"/>
          <cell r="AH156"/>
          <cell r="AI156"/>
          <cell r="AJ156">
            <v>0</v>
          </cell>
          <cell r="AK156">
            <v>0</v>
          </cell>
          <cell r="AL156"/>
        </row>
        <row r="157">
          <cell r="C157">
            <v>26.02</v>
          </cell>
          <cell r="D157" t="str">
            <v>EPC</v>
          </cell>
          <cell r="E157" t="str">
            <v>Realizar 1 reglamentación a través de Acuerdo Municipal</v>
          </cell>
          <cell r="F157"/>
          <cell r="G157"/>
          <cell r="H157">
            <v>0</v>
          </cell>
          <cell r="I157" t="str">
            <v>I</v>
          </cell>
          <cell r="J157">
            <v>0</v>
          </cell>
          <cell r="K157">
            <v>0</v>
          </cell>
          <cell r="L157">
            <v>0</v>
          </cell>
          <cell r="M157">
            <v>0</v>
          </cell>
          <cell r="N157"/>
          <cell r="O157"/>
          <cell r="P157">
            <v>0</v>
          </cell>
          <cell r="Q157"/>
          <cell r="R157">
            <v>0</v>
          </cell>
          <cell r="S157">
            <v>0</v>
          </cell>
          <cell r="T157" t="str">
            <v xml:space="preserve">NO PROGRAMADO PARA ESTE AÑO </v>
          </cell>
          <cell r="U157"/>
          <cell r="V157"/>
          <cell r="W157"/>
          <cell r="X157">
            <v>0</v>
          </cell>
          <cell r="Y157">
            <v>0</v>
          </cell>
          <cell r="Z157"/>
          <cell r="AA157"/>
          <cell r="AB157"/>
          <cell r="AC157"/>
          <cell r="AD157">
            <v>0</v>
          </cell>
          <cell r="AE157">
            <v>0</v>
          </cell>
          <cell r="AF157"/>
          <cell r="AG157"/>
          <cell r="AH157"/>
          <cell r="AI157"/>
          <cell r="AJ157">
            <v>0</v>
          </cell>
          <cell r="AK157">
            <v>0</v>
          </cell>
          <cell r="AL157"/>
        </row>
        <row r="158">
          <cell r="C158">
            <v>26.03</v>
          </cell>
          <cell r="D158" t="str">
            <v>EPC</v>
          </cell>
          <cell r="E158" t="str">
            <v>Implementar 1 programa de Mínimo Vital en Cajicá</v>
          </cell>
          <cell r="F158"/>
          <cell r="G158"/>
          <cell r="H158">
            <v>0</v>
          </cell>
          <cell r="I158" t="str">
            <v>I</v>
          </cell>
          <cell r="J158">
            <v>0</v>
          </cell>
          <cell r="K158">
            <v>0</v>
          </cell>
          <cell r="L158">
            <v>0</v>
          </cell>
          <cell r="M158">
            <v>0</v>
          </cell>
          <cell r="N158"/>
          <cell r="O158"/>
          <cell r="P158">
            <v>0</v>
          </cell>
          <cell r="Q158"/>
          <cell r="R158">
            <v>0</v>
          </cell>
          <cell r="S158">
            <v>0</v>
          </cell>
          <cell r="T158" t="str">
            <v xml:space="preserve">NO PROGRAMADO PARA ESTE AÑO </v>
          </cell>
          <cell r="U158"/>
          <cell r="V158"/>
          <cell r="W158"/>
          <cell r="X158">
            <v>0</v>
          </cell>
          <cell r="Y158">
            <v>0</v>
          </cell>
          <cell r="Z158"/>
          <cell r="AA158"/>
          <cell r="AB158"/>
          <cell r="AC158"/>
          <cell r="AD158">
            <v>0</v>
          </cell>
          <cell r="AE158">
            <v>0</v>
          </cell>
          <cell r="AF158"/>
          <cell r="AG158"/>
          <cell r="AH158"/>
          <cell r="AI158"/>
          <cell r="AJ158">
            <v>0</v>
          </cell>
          <cell r="AK158">
            <v>0</v>
          </cell>
          <cell r="AL158"/>
        </row>
        <row r="159">
          <cell r="C159">
            <v>27</v>
          </cell>
          <cell r="D159" t="str">
            <v>EPC</v>
          </cell>
          <cell r="E159" t="str">
            <v>Implementar al 100% el Plan de acción anual del Plan Maestro de Acueducto</v>
          </cell>
          <cell r="F159" t="str">
            <v xml:space="preserve">Se avanza en la ejecución del Plan Maestro de Acueducto 35 % de avance </v>
          </cell>
          <cell r="G159">
            <v>35</v>
          </cell>
          <cell r="H159">
            <v>99.999999999999602</v>
          </cell>
          <cell r="I159" t="str">
            <v>MA</v>
          </cell>
          <cell r="J159"/>
          <cell r="K159">
            <v>0</v>
          </cell>
          <cell r="L159"/>
          <cell r="M159">
            <v>55.423333333333112</v>
          </cell>
          <cell r="N159"/>
          <cell r="O159">
            <v>100</v>
          </cell>
          <cell r="P159">
            <v>99.999999999999602</v>
          </cell>
          <cell r="Q159"/>
          <cell r="R159"/>
          <cell r="S159">
            <v>83.333333333333002</v>
          </cell>
          <cell r="T159" t="str">
            <v>PLAN DE ACCIÓN DEL PLAN MAESTRO DE ACUEDUCTO 90%.SUSCRIBIMOS CONVENIO 011 DEL 2024:  ADQUIRIMOS 468 METROS DE TUBERÍA DE 12 PULGADAS - 648 METROS DE TUBERÍA DE 28 PULGADAS - 360 METROS DE TUBERÍA DE 30 PULGADAS - ACCESORIOS PARA LA CÁMARA DE DERIVACIÓN DE LA RED DE 72 PULGADAS DEL ACUEDUCTO DE BOGOTÁ PARA AMPLIAR LA COMETIDA DEL MUNICIPIO. 
REALIZAMOS TODAS LAS INSTALACIONES DE TUBERÍA - PENDIENTE LA INSTALACIÓN DE TUBERÍA DE 30 PULGADAS POR ENTREGA DE AUTORIZACIÓN POR LA EMPRESA DE ACUEDUCTO DE BOGOTÁ. 
CON ESTA INSTALACIÓN SE CULMINA LA RED EXPRESA DE LLENADO AL 1 TANQUE DE COMPENSACIÓN.
.SUSCRIBIMOS CONVENIO 16 PARA INSTALACIÓN DE TUBERÍA CRUCE LA VARIANTE Y CRUCE CRA 6 - 28 Y 12 PULGADAS  - 76 M METROS - EL DESARROLLO DE LA OBRA DEPENDE DE LA AUTORIZACIÓN DE LA CONCESIÓN VIAL ACCENORTE Y EL INVIAS (PENDIENTE DE ENTREGA)  
ESTA OBRA QUEDA CONTRATADA Y SE EJECUTARA EN EL 2025 
.SUSCRIBIMOS CONVENIO 016. REALIZAMOS LA REDUCCIÓN DE 20 PULGADAS A 16 PULGADAS EN EL SECTOR ENTRADA A LOS TANQUES DE COMPENSACIÓN - QUEBRADA DEL CAMPO..IMPLEMENTAMOS UNA PLATAFORMA PARA EL MONITOREO DE PRESIONES Y CAUDALES ( I2OWATER Y GRAFANA) 
IMPLEMENTAMOS 1 RED BANDA ANCHA DE 300 MEGABYTES PARA MONITOREO DE REDES EN TIEMPO REAL.
ESTO NOS PERMITE MONITOREAR LA PRESIÓN DEL AGUA EN EL MUNICIPIO Y LOS CAUDALES QUE SE MUEVEN DESDE LA EPC 
.SUSCRIBIMOS CONVENIO 016 PARA EL SUMINISTRO DE RECEBO B400 EN OBRA DE TANQUE DE COMPENSACIÓN.</v>
          </cell>
          <cell r="U159"/>
          <cell r="V159">
            <v>0</v>
          </cell>
          <cell r="W159"/>
          <cell r="X159"/>
          <cell r="Y159">
            <v>0</v>
          </cell>
          <cell r="Z159"/>
          <cell r="AA159"/>
          <cell r="AB159">
            <v>0</v>
          </cell>
          <cell r="AC159"/>
          <cell r="AD159"/>
          <cell r="AE159">
            <v>0</v>
          </cell>
          <cell r="AF159"/>
          <cell r="AG159"/>
          <cell r="AH159">
            <v>0</v>
          </cell>
          <cell r="AI159"/>
          <cell r="AJ159"/>
          <cell r="AK159">
            <v>0</v>
          </cell>
          <cell r="AL159"/>
        </row>
        <row r="160">
          <cell r="C160">
            <v>27.01</v>
          </cell>
          <cell r="D160" t="str">
            <v>EPC</v>
          </cell>
          <cell r="E160" t="str">
            <v>Programar y ejecutar 1 Plan de acción anual</v>
          </cell>
          <cell r="F160"/>
          <cell r="G160"/>
          <cell r="H160">
            <v>16.6666666666666</v>
          </cell>
          <cell r="I160" t="str">
            <v>MA</v>
          </cell>
          <cell r="J160">
            <v>1</v>
          </cell>
          <cell r="K160">
            <v>0.22500000000000001</v>
          </cell>
          <cell r="L160">
            <v>0.22500000000000001</v>
          </cell>
          <cell r="M160">
            <v>3.7499999999999853</v>
          </cell>
          <cell r="N160"/>
          <cell r="O160">
            <v>1</v>
          </cell>
          <cell r="P160">
            <v>16.6666666666666</v>
          </cell>
          <cell r="Q160">
            <v>0.9</v>
          </cell>
          <cell r="R160">
            <v>0.9</v>
          </cell>
          <cell r="S160">
            <v>14.999999999999941</v>
          </cell>
          <cell r="T160" t="str">
            <v>PLAN DE ACCIÓN DEL PLAN MAESTRO DE ACUEDUCTO 90%</v>
          </cell>
          <cell r="U160"/>
          <cell r="V160"/>
          <cell r="W160"/>
          <cell r="X160">
            <v>0</v>
          </cell>
          <cell r="Y160">
            <v>0</v>
          </cell>
          <cell r="Z160"/>
          <cell r="AA160"/>
          <cell r="AB160"/>
          <cell r="AC160"/>
          <cell r="AD160">
            <v>0</v>
          </cell>
          <cell r="AE160">
            <v>0</v>
          </cell>
          <cell r="AF160"/>
          <cell r="AG160"/>
          <cell r="AH160"/>
          <cell r="AI160"/>
          <cell r="AJ160">
            <v>0</v>
          </cell>
          <cell r="AK160">
            <v>0</v>
          </cell>
          <cell r="AL160"/>
        </row>
        <row r="161">
          <cell r="C161">
            <v>27.02</v>
          </cell>
          <cell r="D161" t="str">
            <v>EPC</v>
          </cell>
          <cell r="E161" t="str">
            <v>Realizar 1 adquisición de tubería y accesorios para ejecución de Plan Maestro de Acueducto SA</v>
          </cell>
          <cell r="F161"/>
          <cell r="G161"/>
          <cell r="H161">
            <v>16.6666666666666</v>
          </cell>
          <cell r="I161" t="str">
            <v>I</v>
          </cell>
          <cell r="J161">
            <v>1</v>
          </cell>
          <cell r="K161">
            <v>0.8</v>
          </cell>
          <cell r="L161">
            <v>0.8</v>
          </cell>
          <cell r="M161">
            <v>13.333333333333281</v>
          </cell>
          <cell r="N161"/>
          <cell r="O161">
            <v>1</v>
          </cell>
          <cell r="P161">
            <v>16.6666666666666</v>
          </cell>
          <cell r="Q161">
            <v>0.8</v>
          </cell>
          <cell r="R161">
            <v>0.8</v>
          </cell>
          <cell r="S161">
            <v>13.333333333333281</v>
          </cell>
          <cell r="T161" t="str">
            <v xml:space="preserve">SUSCRIBIMOS CONVENIO 011 DEL 2024:  ADQUIRIMOS 468 METROS DE TUBERÍA DE 12 PULGADAS - 648 METROS DE TUBERÍA DE 28 PULGADAS - 360 METROS DE TUBERÍA DE 30 PULGADAS - ACCESORIOS PARA LA CÁMARA DE DERIVACIÓN DE LA RED DE 72 PULGADAS DEL ACUEDUCTO DE BOGOTÁ PARA AMPLIAR LA COMETIDA DEL MUNICIPIO. 
REALIZAMOS TODAS LAS INSTALACIONES DE TUBERÍA - PENDIENTE LA INSTALACIÓN DE TUBERÍA DE 30 PULGADAS POR ENTREGA DE AUTORIZACIÓN POR LA EMPRESA DE ACUEDUCTO DE BOGOTÁ. 
CON ESTA INSTALACIÓN SE CULMINA LA RED EXPRESA DE LLENADO AL 1 TANQUE DE COMPENSACIÓN.
</v>
          </cell>
          <cell r="U161"/>
          <cell r="V161"/>
          <cell r="W161"/>
          <cell r="X161">
            <v>0</v>
          </cell>
          <cell r="Y161">
            <v>0</v>
          </cell>
          <cell r="Z161"/>
          <cell r="AA161"/>
          <cell r="AB161"/>
          <cell r="AC161"/>
          <cell r="AD161">
            <v>0</v>
          </cell>
          <cell r="AE161">
            <v>0</v>
          </cell>
          <cell r="AF161"/>
          <cell r="AG161"/>
          <cell r="AH161"/>
          <cell r="AI161"/>
          <cell r="AJ161">
            <v>0</v>
          </cell>
          <cell r="AK161">
            <v>0</v>
          </cell>
          <cell r="AL161"/>
        </row>
        <row r="162">
          <cell r="C162">
            <v>27.03</v>
          </cell>
          <cell r="D162" t="str">
            <v>EPC</v>
          </cell>
          <cell r="E162" t="str">
            <v>Realizar 1 Instalación de tubería de 28''HD y 12'' PEAD en cruces variante y Av. Cra 6</v>
          </cell>
          <cell r="F162"/>
          <cell r="G162"/>
          <cell r="H162">
            <v>16.6666666666666</v>
          </cell>
          <cell r="I162" t="str">
            <v>I</v>
          </cell>
          <cell r="J162">
            <v>1</v>
          </cell>
          <cell r="K162">
            <v>0.3</v>
          </cell>
          <cell r="L162">
            <v>0.3</v>
          </cell>
          <cell r="M162">
            <v>4.9999999999999796</v>
          </cell>
          <cell r="N162"/>
          <cell r="O162">
            <v>1</v>
          </cell>
          <cell r="P162">
            <v>16.6666666666666</v>
          </cell>
          <cell r="Q162">
            <v>0.3</v>
          </cell>
          <cell r="R162">
            <v>0.3</v>
          </cell>
          <cell r="S162">
            <v>4.9999999999999796</v>
          </cell>
          <cell r="T162" t="str">
            <v xml:space="preserve">SUSCRIBIMOS CONVENIO 16 PARA INSTALACIÓN DE TUBERÍA CRUCE LA VARIANTE Y CRUCE CRA 6 - 28 Y 12 PULGADAS  - 76 M METROS - EL DESARROLLO DE LA OBRA DEPENDE DE LA AUTORIZACIÓN DE LA CONCESIÓN VIAL ACCENORTE Y EL INVIAS (PENDIENTE DE ENTREGA)  
ESTA OBRA QUEDA CONTRATADA Y SE EJECUTARA EN EL 2025 
</v>
          </cell>
          <cell r="U162"/>
          <cell r="V162"/>
          <cell r="W162"/>
          <cell r="X162">
            <v>0</v>
          </cell>
          <cell r="Y162">
            <v>0</v>
          </cell>
          <cell r="Z162"/>
          <cell r="AA162"/>
          <cell r="AB162"/>
          <cell r="AC162"/>
          <cell r="AD162">
            <v>0</v>
          </cell>
          <cell r="AE162">
            <v>0</v>
          </cell>
          <cell r="AF162"/>
          <cell r="AG162"/>
          <cell r="AH162"/>
          <cell r="AI162"/>
          <cell r="AJ162">
            <v>0</v>
          </cell>
          <cell r="AK162">
            <v>0</v>
          </cell>
          <cell r="AL162"/>
        </row>
        <row r="163">
          <cell r="C163">
            <v>27.04</v>
          </cell>
          <cell r="D163" t="str">
            <v>EPC</v>
          </cell>
          <cell r="E163" t="str">
            <v>Realizar 1 Reducción 20x16 PEAD Obra Molino Manas</v>
          </cell>
          <cell r="F163"/>
          <cell r="G163"/>
          <cell r="H163">
            <v>16.6666666666666</v>
          </cell>
          <cell r="I163" t="str">
            <v>I</v>
          </cell>
          <cell r="J163">
            <v>1</v>
          </cell>
          <cell r="K163">
            <v>1</v>
          </cell>
          <cell r="L163">
            <v>1</v>
          </cell>
          <cell r="M163">
            <v>16.6666666666666</v>
          </cell>
          <cell r="N163"/>
          <cell r="O163">
            <v>1</v>
          </cell>
          <cell r="P163">
            <v>16.6666666666666</v>
          </cell>
          <cell r="Q163">
            <v>1</v>
          </cell>
          <cell r="R163">
            <v>1</v>
          </cell>
          <cell r="S163">
            <v>16.6666666666666</v>
          </cell>
          <cell r="T163" t="str">
            <v>SUSCRIBIMOS CONVENIO 016. REALIZAMOS LA REDUCCIÓN DE 20 PULGADAS A 16 PULGADAS EN EL SECTOR ENTRADA A LOS TANQUES DE COMPENSACIÓN - QUEBRADA DEL CAMPO.</v>
          </cell>
          <cell r="U163"/>
          <cell r="V163"/>
          <cell r="W163"/>
          <cell r="X163">
            <v>0</v>
          </cell>
          <cell r="Y163">
            <v>0</v>
          </cell>
          <cell r="Z163"/>
          <cell r="AA163"/>
          <cell r="AB163"/>
          <cell r="AC163"/>
          <cell r="AD163">
            <v>0</v>
          </cell>
          <cell r="AE163">
            <v>0</v>
          </cell>
          <cell r="AF163"/>
          <cell r="AG163"/>
          <cell r="AH163"/>
          <cell r="AI163"/>
          <cell r="AJ163">
            <v>0</v>
          </cell>
          <cell r="AK163">
            <v>0</v>
          </cell>
          <cell r="AL163"/>
        </row>
        <row r="164">
          <cell r="C164">
            <v>27.05</v>
          </cell>
          <cell r="D164" t="str">
            <v>EPC</v>
          </cell>
          <cell r="E164" t="str">
            <v>Implementar 1 Servidor virtual para monitoreo de caudales + banda ancha + equipo administrativo</v>
          </cell>
          <cell r="F164"/>
          <cell r="G164"/>
          <cell r="H164">
            <v>16.6666666666666</v>
          </cell>
          <cell r="I164" t="str">
            <v>I</v>
          </cell>
          <cell r="J164">
            <v>1</v>
          </cell>
          <cell r="K164">
            <v>1</v>
          </cell>
          <cell r="L164">
            <v>1</v>
          </cell>
          <cell r="M164">
            <v>16.6666666666666</v>
          </cell>
          <cell r="N164"/>
          <cell r="O164">
            <v>1</v>
          </cell>
          <cell r="P164">
            <v>16.6666666666666</v>
          </cell>
          <cell r="Q164">
            <v>1</v>
          </cell>
          <cell r="R164">
            <v>1</v>
          </cell>
          <cell r="S164">
            <v>16.6666666666666</v>
          </cell>
          <cell r="T164" t="str">
            <v xml:space="preserve">IMPLEMENTAMOS UNA PLATAFORMA PARA EL MONITOREO DE PRESIONES Y CAUDALES ( I2OWATER Y GRAFANA) 
IMPLEMENTAMOS 1 RED BANDA ANCHA DE 300 MEGABYTES PARA MONITOREO DE REDES EN TIEMPO REAL.
ESTO NOS PERMITE MONITOREAR LA PRESIÓN DEL AGUA EN EL MUNICIPIO Y LOS CAUDALES QUE SE MUEVEN DESDE LA EPC 
</v>
          </cell>
          <cell r="U164"/>
          <cell r="V164"/>
          <cell r="W164"/>
          <cell r="X164">
            <v>0</v>
          </cell>
          <cell r="Y164">
            <v>0</v>
          </cell>
          <cell r="Z164"/>
          <cell r="AA164"/>
          <cell r="AB164"/>
          <cell r="AC164"/>
          <cell r="AD164">
            <v>0</v>
          </cell>
          <cell r="AE164">
            <v>0</v>
          </cell>
          <cell r="AF164"/>
          <cell r="AG164"/>
          <cell r="AH164"/>
          <cell r="AI164"/>
          <cell r="AJ164">
            <v>0</v>
          </cell>
          <cell r="AK164">
            <v>0</v>
          </cell>
          <cell r="AL164"/>
        </row>
        <row r="165">
          <cell r="C165">
            <v>27.06</v>
          </cell>
          <cell r="D165" t="str">
            <v>EPC</v>
          </cell>
          <cell r="E165" t="str">
            <v>Proveer de 2.500m3 de recebo tipo B200 para estabilización de taludes en obra de tanque de compensación 10.000m3</v>
          </cell>
          <cell r="F165"/>
          <cell r="G165"/>
          <cell r="H165">
            <v>16.6666666666666</v>
          </cell>
          <cell r="I165" t="str">
            <v>I</v>
          </cell>
          <cell r="J165">
            <v>2500</v>
          </cell>
          <cell r="K165">
            <v>1</v>
          </cell>
          <cell r="L165">
            <v>4.0000000000000002E-4</v>
          </cell>
          <cell r="M165">
            <v>6.6666666666666402E-3</v>
          </cell>
          <cell r="N165"/>
          <cell r="O165">
            <v>1</v>
          </cell>
          <cell r="P165">
            <v>16.6666666666666</v>
          </cell>
          <cell r="Q165">
            <v>1</v>
          </cell>
          <cell r="R165">
            <v>1</v>
          </cell>
          <cell r="S165">
            <v>16.6666666666666</v>
          </cell>
          <cell r="T165" t="str">
            <v>SUSCRIBIMOS CONVENIO 016 PARA EL SUMINISTRO DE RECEBO B400 EN OBRA DE TANQUE DE COMPENSACIÓN.</v>
          </cell>
          <cell r="U165"/>
          <cell r="V165"/>
          <cell r="W165"/>
          <cell r="X165">
            <v>0</v>
          </cell>
          <cell r="Y165">
            <v>0</v>
          </cell>
          <cell r="Z165"/>
          <cell r="AA165"/>
          <cell r="AB165"/>
          <cell r="AC165"/>
          <cell r="AD165">
            <v>0</v>
          </cell>
          <cell r="AE165">
            <v>0</v>
          </cell>
          <cell r="AF165"/>
          <cell r="AG165"/>
          <cell r="AH165"/>
          <cell r="AI165"/>
          <cell r="AJ165">
            <v>0</v>
          </cell>
          <cell r="AK165">
            <v>0</v>
          </cell>
          <cell r="AL165"/>
        </row>
        <row r="166">
          <cell r="C166">
            <v>28</v>
          </cell>
          <cell r="D166" t="str">
            <v>EPC</v>
          </cell>
          <cell r="E166" t="str">
            <v>Realizar 1 gestión con otros niveles de gobierno para desarrollar alternativas de abastecimiento municipal como concesión de aguas. SRB orden 4.34</v>
          </cell>
          <cell r="F166" t="str">
            <v xml:space="preserve">Programa nuevo </v>
          </cell>
          <cell r="G166">
            <v>0</v>
          </cell>
          <cell r="H166">
            <v>0</v>
          </cell>
          <cell r="I166" t="str">
            <v>I</v>
          </cell>
          <cell r="J166"/>
          <cell r="K166"/>
          <cell r="L166"/>
          <cell r="M166">
            <v>0</v>
          </cell>
          <cell r="N166"/>
          <cell r="O166">
            <v>0.25</v>
          </cell>
          <cell r="P166">
            <v>0.25</v>
          </cell>
          <cell r="Q166"/>
          <cell r="R166"/>
          <cell r="S166">
            <v>0.25</v>
          </cell>
          <cell r="T166" t="str">
            <v xml:space="preserve">CON MUNICIPIO DE ZIPAQUIRÁ - PARA CONCESIÓN DE AGUAS CON EL RIO NEUSA - AVANZAMOS CON LA EPC DE ZIPAQUIRÁ.
POZOS PROFUNDOS - CIERRA SIN RESPUESTA CON EL CAR.
RIO FRIO:  AVANZAMOS EN GESTIÓN CON LA GOBERNACIÓN DE CUNDINAMARCA -EN EL HUMEDAL - EMPRESA FAMILIA - DEPENDE DE COMPRA DE PREDIOS HÍDRICOS. CIERRA SIN RESPUESTA.
CON EMPRESAS PÚBLICAS DE CUNDINAMARCA - SE TRABAJÓ SOBRE EL ACUEDUCTO REGIONAL -SISGA. CIERRA - ESTADO DEL PROYECTO ESTUDIO TÉCNICO - CAJICÁ FUE INVITADA PARA HACER PARTE GRUPO DE MUNICIPIOS QUE PUEDEN PARTICIPAR EN ESTE PROYECTO.
</v>
          </cell>
          <cell r="U166"/>
          <cell r="V166">
            <v>0</v>
          </cell>
          <cell r="W166"/>
          <cell r="X166"/>
          <cell r="Y166">
            <v>0</v>
          </cell>
          <cell r="Z166"/>
          <cell r="AA166"/>
          <cell r="AB166">
            <v>0</v>
          </cell>
          <cell r="AC166"/>
          <cell r="AD166"/>
          <cell r="AE166">
            <v>0</v>
          </cell>
          <cell r="AF166"/>
          <cell r="AG166"/>
          <cell r="AH166">
            <v>0</v>
          </cell>
          <cell r="AI166"/>
          <cell r="AJ166"/>
          <cell r="AK166">
            <v>0</v>
          </cell>
          <cell r="AL166"/>
        </row>
        <row r="167">
          <cell r="C167">
            <v>28.01</v>
          </cell>
          <cell r="D167" t="str">
            <v>EPC</v>
          </cell>
          <cell r="E167" t="str">
            <v>Realizar 1 gestión con otros niveles de gobierno para desarrollar alternativas de abastecimiento municipal como concesión de aguas</v>
          </cell>
          <cell r="F167"/>
          <cell r="G167"/>
          <cell r="H167">
            <v>0</v>
          </cell>
          <cell r="I167" t="str">
            <v>I</v>
          </cell>
          <cell r="J167">
            <v>1</v>
          </cell>
          <cell r="K167">
            <v>0.25</v>
          </cell>
          <cell r="L167">
            <v>0.25</v>
          </cell>
          <cell r="M167">
            <v>0</v>
          </cell>
          <cell r="N167"/>
          <cell r="O167">
            <v>0.25</v>
          </cell>
          <cell r="P167">
            <v>0.25</v>
          </cell>
          <cell r="Q167">
            <v>0.25</v>
          </cell>
          <cell r="R167">
            <v>1</v>
          </cell>
          <cell r="S167">
            <v>0.25</v>
          </cell>
          <cell r="T167" t="str">
            <v xml:space="preserve">CON MUNICIPIO DE ZIPAQUIRÁ - PARA CONCESIÓN DE AGUAS CON EL RIO NEUSA - AVANZAMOS CON LA EPC DE ZIPAQUIRÁ.
POZOS PROFUNDOS - CIERRA SIN RESPUESTA CON EL CAR.
RIO FRIO:  AVANZAMOS EN GESTIÓN CON LA GOBERNACIÓN DE CUNDINAMARCA -EN EL HUMEDAL - EMPRESA FAMILIA - DEPENDE DE COMPRA DE PREDIOS HÍDRICOS. CIERRA SIN RESPUESTA.
CON EMPRESAS PÚBLICAS DE CUNDINAMARCA - SE TRABAJÓ SOBRE EL ACUEDUCTO REGIONAL -SISGA. CIERRA - ESTADO DEL PROYECTO ESTUDIO TÉCNICO - CAJICÁ FUE INVITADA PARA HACER PARTE GRUPO DE MUNICIPIOS QUE PUEDEN PARTICIPAR EN ESTE PROYECTO.
</v>
          </cell>
          <cell r="U167"/>
          <cell r="V167"/>
          <cell r="W167"/>
          <cell r="X167">
            <v>0</v>
          </cell>
          <cell r="Y167">
            <v>0</v>
          </cell>
          <cell r="Z167"/>
          <cell r="AA167"/>
          <cell r="AB167"/>
          <cell r="AC167"/>
          <cell r="AD167">
            <v>0</v>
          </cell>
          <cell r="AE167">
            <v>0</v>
          </cell>
          <cell r="AF167"/>
          <cell r="AG167"/>
          <cell r="AH167"/>
          <cell r="AI167"/>
          <cell r="AJ167">
            <v>0</v>
          </cell>
          <cell r="AK167">
            <v>0</v>
          </cell>
          <cell r="AL167"/>
        </row>
        <row r="168">
          <cell r="C168">
            <v>29</v>
          </cell>
          <cell r="D168" t="str">
            <v>EPC</v>
          </cell>
          <cell r="E168" t="str">
            <v>Terminar la construcción de 1 tanque de compensación de 10.000 metros cúbicos de agua potable -</v>
          </cell>
          <cell r="F168" t="str">
            <v xml:space="preserve">Convenio CI -038 - 2021 Empresas Públicas de Cundinamarca Contrató LP 001 del 2023 23% de avance de la obra </v>
          </cell>
          <cell r="G168">
            <v>0.23</v>
          </cell>
          <cell r="H168">
            <v>1</v>
          </cell>
          <cell r="I168" t="str">
            <v>I</v>
          </cell>
          <cell r="J168"/>
          <cell r="K168"/>
          <cell r="L168"/>
          <cell r="M168">
            <v>0.5</v>
          </cell>
          <cell r="N168"/>
          <cell r="O168">
            <v>0.75</v>
          </cell>
          <cell r="P168">
            <v>0.75</v>
          </cell>
          <cell r="Q168"/>
          <cell r="R168"/>
          <cell r="S168">
            <v>0.75</v>
          </cell>
          <cell r="T168" t="str">
            <v>TERMINAMOS AL 100% LA CONSTRUCCIÓN DEL TANQUE UBICADO PREDIO LOS MILLONARIOS VÍA - MOLINO MANAS. 
ESTAMOS EN PRUEBAS DE LLENADO -ASENTAMIENTO -
.</v>
          </cell>
          <cell r="U168"/>
          <cell r="V168">
            <v>0</v>
          </cell>
          <cell r="W168"/>
          <cell r="X168"/>
          <cell r="Y168">
            <v>0</v>
          </cell>
          <cell r="Z168"/>
          <cell r="AA168"/>
          <cell r="AB168">
            <v>0</v>
          </cell>
          <cell r="AC168"/>
          <cell r="AD168"/>
          <cell r="AE168">
            <v>0</v>
          </cell>
          <cell r="AF168"/>
          <cell r="AG168"/>
          <cell r="AH168">
            <v>0</v>
          </cell>
          <cell r="AI168"/>
          <cell r="AJ168"/>
          <cell r="AK168">
            <v>0</v>
          </cell>
          <cell r="AL168"/>
        </row>
        <row r="169">
          <cell r="C169">
            <v>29.01</v>
          </cell>
          <cell r="D169" t="str">
            <v>EPC</v>
          </cell>
          <cell r="E169" t="str">
            <v>Terminar de Construir 1 tanque de compensación de agua 10.000 metros cúbicos</v>
          </cell>
          <cell r="F169"/>
          <cell r="G169"/>
          <cell r="H169">
            <v>0.5</v>
          </cell>
          <cell r="I169" t="str">
            <v>I</v>
          </cell>
          <cell r="J169">
            <v>1</v>
          </cell>
          <cell r="K169">
            <v>1</v>
          </cell>
          <cell r="L169">
            <v>1</v>
          </cell>
          <cell r="M169">
            <v>0.5</v>
          </cell>
          <cell r="N169"/>
          <cell r="O169">
            <v>1</v>
          </cell>
          <cell r="P169">
            <v>0.75</v>
          </cell>
          <cell r="Q169">
            <v>1</v>
          </cell>
          <cell r="R169">
            <v>1</v>
          </cell>
          <cell r="S169">
            <v>0.75</v>
          </cell>
          <cell r="T169" t="str">
            <v xml:space="preserve">TERMINAMOS AL 100% LA CONSTRUCCIÓN DEL TANQUE UBICADO PREDIO LOS MILLONARIOS VÍA - MOLINO MANAS. 
ESTAMOS EN PRUEBAS DE LLENADO -ASENTAMIENTO -
</v>
          </cell>
          <cell r="U169"/>
          <cell r="V169"/>
          <cell r="W169"/>
          <cell r="X169">
            <v>0</v>
          </cell>
          <cell r="Y169">
            <v>0</v>
          </cell>
          <cell r="Z169"/>
          <cell r="AA169"/>
          <cell r="AB169"/>
          <cell r="AC169"/>
          <cell r="AD169">
            <v>0</v>
          </cell>
          <cell r="AE169">
            <v>0</v>
          </cell>
          <cell r="AF169"/>
          <cell r="AG169"/>
          <cell r="AH169"/>
          <cell r="AI169"/>
          <cell r="AJ169">
            <v>0</v>
          </cell>
          <cell r="AK169">
            <v>0</v>
          </cell>
          <cell r="AL169"/>
        </row>
        <row r="170">
          <cell r="C170">
            <v>29.02</v>
          </cell>
          <cell r="D170" t="str">
            <v>EPC</v>
          </cell>
          <cell r="E170" t="str">
            <v>Puesta en marcha 1 tanque de compensación de agua 10.000 metros cúbicos</v>
          </cell>
          <cell r="F170"/>
          <cell r="G170"/>
          <cell r="H170">
            <v>0.5</v>
          </cell>
          <cell r="I170" t="str">
            <v>I</v>
          </cell>
          <cell r="J170">
            <v>1</v>
          </cell>
          <cell r="K170">
            <v>0</v>
          </cell>
          <cell r="L170">
            <v>0</v>
          </cell>
          <cell r="M170">
            <v>0</v>
          </cell>
          <cell r="N170"/>
          <cell r="O170"/>
          <cell r="P170">
            <v>0</v>
          </cell>
          <cell r="Q170"/>
          <cell r="R170">
            <v>0</v>
          </cell>
          <cell r="S170">
            <v>0</v>
          </cell>
          <cell r="T170" t="str">
            <v/>
          </cell>
          <cell r="U170"/>
          <cell r="V170"/>
          <cell r="W170"/>
          <cell r="X170">
            <v>0</v>
          </cell>
          <cell r="Y170">
            <v>0</v>
          </cell>
          <cell r="Z170"/>
          <cell r="AA170"/>
          <cell r="AB170"/>
          <cell r="AC170"/>
          <cell r="AD170">
            <v>0</v>
          </cell>
          <cell r="AE170">
            <v>0</v>
          </cell>
          <cell r="AF170"/>
          <cell r="AG170"/>
          <cell r="AH170"/>
          <cell r="AI170"/>
          <cell r="AJ170">
            <v>0</v>
          </cell>
          <cell r="AK170">
            <v>0</v>
          </cell>
          <cell r="AL170"/>
        </row>
        <row r="171">
          <cell r="C171">
            <v>30</v>
          </cell>
          <cell r="D171" t="str">
            <v>EPC</v>
          </cell>
          <cell r="E171" t="str">
            <v>Gestionar la construcción de 1 tanque de compensación de 10.000 metros cúbicos de agua potable -</v>
          </cell>
          <cell r="F171" t="str">
            <v xml:space="preserve">Programa Nuevo </v>
          </cell>
          <cell r="G171">
            <v>0</v>
          </cell>
          <cell r="H171">
            <v>0</v>
          </cell>
          <cell r="I171" t="str">
            <v>I</v>
          </cell>
          <cell r="J171"/>
          <cell r="K171"/>
          <cell r="L171"/>
          <cell r="M171">
            <v>0</v>
          </cell>
          <cell r="N171"/>
          <cell r="O171">
            <v>0.3</v>
          </cell>
          <cell r="P171">
            <v>0.33</v>
          </cell>
          <cell r="Q171"/>
          <cell r="R171"/>
          <cell r="S171">
            <v>0.33</v>
          </cell>
          <cell r="T171" t="str">
            <v>AVANZAMOS EN LA GESTIÓN CON EMPRESAS PÚBLICAS DE CUNDINAMARCA - DEPENDE DE TRAMITE INTERNO DE LA GOBERNACIÓN DE CUNDINAMARCA PARA REFORMULAR EL PLAN DE DEPARTAMENTAL DE AGUAS.
PROYECTO RADICADO EN EMPRESAS PÚBLICAS DE CUNDINAMARCA CON VO BO TÉCNICO.
..</v>
          </cell>
          <cell r="U171"/>
          <cell r="V171">
            <v>0</v>
          </cell>
          <cell r="W171"/>
          <cell r="X171"/>
          <cell r="Y171">
            <v>0</v>
          </cell>
          <cell r="Z171"/>
          <cell r="AA171"/>
          <cell r="AB171">
            <v>0</v>
          </cell>
          <cell r="AC171"/>
          <cell r="AD171"/>
          <cell r="AE171">
            <v>0</v>
          </cell>
          <cell r="AF171"/>
          <cell r="AG171"/>
          <cell r="AH171">
            <v>0</v>
          </cell>
          <cell r="AI171"/>
          <cell r="AJ171"/>
          <cell r="AK171">
            <v>0</v>
          </cell>
          <cell r="AL171"/>
        </row>
        <row r="172">
          <cell r="C172">
            <v>30.01</v>
          </cell>
          <cell r="D172" t="str">
            <v>EPC</v>
          </cell>
          <cell r="E172" t="str">
            <v>Gestionar 1 proyecto para la construcción de 1 tanque de 10.000 metros cúbicos</v>
          </cell>
          <cell r="F172"/>
          <cell r="G172"/>
          <cell r="H172">
            <v>0</v>
          </cell>
          <cell r="I172" t="str">
            <v>I</v>
          </cell>
          <cell r="J172">
            <v>0</v>
          </cell>
          <cell r="K172">
            <v>0.3</v>
          </cell>
          <cell r="L172">
            <v>0</v>
          </cell>
          <cell r="M172">
            <v>0</v>
          </cell>
          <cell r="N172"/>
          <cell r="O172">
            <v>0.3</v>
          </cell>
          <cell r="P172">
            <v>0.33</v>
          </cell>
          <cell r="Q172">
            <v>0.3</v>
          </cell>
          <cell r="R172">
            <v>1</v>
          </cell>
          <cell r="S172">
            <v>0.33</v>
          </cell>
          <cell r="T172" t="str">
            <v xml:space="preserve">AVANZAMOS EN LA GESTIÓN CON EMPRESAS PÚBLICAS DE CUNDINAMARCA - DEPENDE DE TRAMITE INTERNO DE LA GOBERNACIÓN DE CUNDINAMARCA PARA REFORMULAR EL PLAN DE DEPARTAMENTAL DE AGUAS.
PROYECTO RADICADO EN EMPRESAS PÚBLICAS DE CUNDINAMARCA CON VO BO TÉCNICO.
</v>
          </cell>
          <cell r="U172"/>
          <cell r="V172"/>
          <cell r="W172"/>
          <cell r="X172">
            <v>0</v>
          </cell>
          <cell r="Y172">
            <v>0</v>
          </cell>
          <cell r="Z172"/>
          <cell r="AA172"/>
          <cell r="AB172"/>
          <cell r="AC172"/>
          <cell r="AD172">
            <v>0</v>
          </cell>
          <cell r="AE172">
            <v>0</v>
          </cell>
          <cell r="AF172"/>
          <cell r="AG172"/>
          <cell r="AH172"/>
          <cell r="AI172"/>
          <cell r="AJ172">
            <v>0</v>
          </cell>
          <cell r="AK172">
            <v>0</v>
          </cell>
          <cell r="AL172"/>
        </row>
        <row r="173">
          <cell r="C173">
            <v>30.02</v>
          </cell>
          <cell r="D173" t="str">
            <v>EPC</v>
          </cell>
          <cell r="E173" t="str">
            <v>Construir 1 tanque de compensación de agua 10.000 metros cúbicos</v>
          </cell>
          <cell r="F173"/>
          <cell r="G173"/>
          <cell r="H173">
            <v>0</v>
          </cell>
          <cell r="I173" t="str">
            <v>I</v>
          </cell>
          <cell r="J173">
            <v>0</v>
          </cell>
          <cell r="K173">
            <v>0</v>
          </cell>
          <cell r="L173">
            <v>0</v>
          </cell>
          <cell r="M173">
            <v>0</v>
          </cell>
          <cell r="N173"/>
          <cell r="O173"/>
          <cell r="P173"/>
          <cell r="Q173"/>
          <cell r="R173">
            <v>0</v>
          </cell>
          <cell r="S173">
            <v>0</v>
          </cell>
          <cell r="T173" t="str">
            <v/>
          </cell>
          <cell r="U173"/>
          <cell r="V173"/>
          <cell r="W173"/>
          <cell r="X173">
            <v>0</v>
          </cell>
          <cell r="Y173">
            <v>0</v>
          </cell>
          <cell r="Z173"/>
          <cell r="AA173"/>
          <cell r="AB173"/>
          <cell r="AC173"/>
          <cell r="AD173">
            <v>0</v>
          </cell>
          <cell r="AE173">
            <v>0</v>
          </cell>
          <cell r="AF173"/>
          <cell r="AG173"/>
          <cell r="AH173"/>
          <cell r="AI173"/>
          <cell r="AJ173">
            <v>0</v>
          </cell>
          <cell r="AK173">
            <v>0</v>
          </cell>
          <cell r="AL173"/>
        </row>
        <row r="174">
          <cell r="C174">
            <v>30.03</v>
          </cell>
          <cell r="D174" t="str">
            <v>EPC</v>
          </cell>
          <cell r="E174" t="str">
            <v>Avanzar en la Puesta en marcha 1 tanque de compensación de agua 10.000 metros cúbicos</v>
          </cell>
          <cell r="F174"/>
          <cell r="G174"/>
          <cell r="H174">
            <v>0</v>
          </cell>
          <cell r="I174" t="str">
            <v>I</v>
          </cell>
          <cell r="J174">
            <v>0</v>
          </cell>
          <cell r="K174">
            <v>0</v>
          </cell>
          <cell r="L174">
            <v>0</v>
          </cell>
          <cell r="M174">
            <v>0</v>
          </cell>
          <cell r="N174"/>
          <cell r="O174"/>
          <cell r="P174"/>
          <cell r="Q174"/>
          <cell r="R174">
            <v>0</v>
          </cell>
          <cell r="S174">
            <v>0</v>
          </cell>
          <cell r="T174" t="str">
            <v/>
          </cell>
          <cell r="U174"/>
          <cell r="V174"/>
          <cell r="W174"/>
          <cell r="X174">
            <v>0</v>
          </cell>
          <cell r="Y174">
            <v>0</v>
          </cell>
          <cell r="Z174"/>
          <cell r="AA174"/>
          <cell r="AB174"/>
          <cell r="AC174"/>
          <cell r="AD174">
            <v>0</v>
          </cell>
          <cell r="AE174">
            <v>0</v>
          </cell>
          <cell r="AF174"/>
          <cell r="AG174"/>
          <cell r="AH174"/>
          <cell r="AI174"/>
          <cell r="AJ174">
            <v>0</v>
          </cell>
          <cell r="AK174">
            <v>0</v>
          </cell>
          <cell r="AL174"/>
        </row>
        <row r="175">
          <cell r="C175">
            <v>31</v>
          </cell>
          <cell r="D175" t="str">
            <v>EPC</v>
          </cell>
          <cell r="E175" t="str">
            <v>Gestionar la construcción de 1 estación de bombeo con la construcción de 2 tanques de 2.500 metros cúbicos cada uno</v>
          </cell>
          <cell r="F175" t="str">
            <v xml:space="preserve">Acuerdo de Pago - Cargas generales Granjitas Sur - Estación de bombeo de agua potable - Credicorp Capital S.A Y otras </v>
          </cell>
          <cell r="G175">
            <v>0</v>
          </cell>
          <cell r="H175">
            <v>1</v>
          </cell>
          <cell r="I175" t="str">
            <v>I</v>
          </cell>
          <cell r="J175"/>
          <cell r="K175">
            <v>0</v>
          </cell>
          <cell r="L175"/>
          <cell r="M175">
            <v>0.65</v>
          </cell>
          <cell r="N175"/>
          <cell r="O175">
            <v>0.1</v>
          </cell>
          <cell r="P175">
            <v>0.1</v>
          </cell>
          <cell r="Q175"/>
          <cell r="R175"/>
          <cell r="S175">
            <v>0.1</v>
          </cell>
          <cell r="T175" t="str">
            <v xml:space="preserve">CONSTRUIMOS EL 1 TANQUE Y CUARTO DE BOMBAS AL 100%. SE ENCUENTRA EN PRUEBAS TÉCNICAS E HIDRÁULICAS..POR MEDIO DEL CONVENIO 09 ADELANTAMOS LA CONSTRUCCIÓN DEL PILOTAJE - CORRESPONDIENTE AL 30% DE LA OBRA TOTAL </v>
          </cell>
          <cell r="U175"/>
          <cell r="V175">
            <v>0</v>
          </cell>
          <cell r="W175"/>
          <cell r="X175"/>
          <cell r="Y175">
            <v>0</v>
          </cell>
          <cell r="Z175"/>
          <cell r="AA175"/>
          <cell r="AB175">
            <v>0</v>
          </cell>
          <cell r="AC175"/>
          <cell r="AD175"/>
          <cell r="AE175">
            <v>0</v>
          </cell>
          <cell r="AF175"/>
          <cell r="AG175"/>
          <cell r="AH175">
            <v>0</v>
          </cell>
          <cell r="AI175"/>
          <cell r="AJ175"/>
          <cell r="AK175">
            <v>0</v>
          </cell>
          <cell r="AL175"/>
        </row>
        <row r="176">
          <cell r="C176">
            <v>31.01</v>
          </cell>
          <cell r="D176" t="str">
            <v>EPC</v>
          </cell>
          <cell r="E176" t="str">
            <v>Terminar la construcción e instalación de 1 tanque de 2.500M3</v>
          </cell>
          <cell r="F176"/>
          <cell r="G176"/>
          <cell r="H176">
            <v>0.5</v>
          </cell>
          <cell r="I176" t="str">
            <v>I</v>
          </cell>
          <cell r="J176">
            <v>1</v>
          </cell>
          <cell r="K176">
            <v>1</v>
          </cell>
          <cell r="L176">
            <v>1</v>
          </cell>
          <cell r="M176">
            <v>0.5</v>
          </cell>
          <cell r="N176"/>
          <cell r="O176">
            <v>1</v>
          </cell>
          <cell r="P176">
            <v>0.05</v>
          </cell>
          <cell r="Q176">
            <v>1</v>
          </cell>
          <cell r="R176">
            <v>1</v>
          </cell>
          <cell r="S176">
            <v>0.05</v>
          </cell>
          <cell r="T176" t="str">
            <v>CONSTRUIMOS EL 1 TANQUE Y CUARTO DE BOMBAS AL 100%. SE ENCUENTRA EN PRUEBAS TÉCNICAS E HIDRÁULICAS.</v>
          </cell>
          <cell r="U176"/>
          <cell r="V176"/>
          <cell r="W176"/>
          <cell r="X176">
            <v>0</v>
          </cell>
          <cell r="Y176">
            <v>0</v>
          </cell>
          <cell r="Z176"/>
          <cell r="AA176"/>
          <cell r="AB176"/>
          <cell r="AC176"/>
          <cell r="AD176">
            <v>0</v>
          </cell>
          <cell r="AE176">
            <v>0</v>
          </cell>
          <cell r="AF176"/>
          <cell r="AG176"/>
          <cell r="AH176"/>
          <cell r="AI176"/>
          <cell r="AJ176">
            <v>0</v>
          </cell>
          <cell r="AK176">
            <v>0</v>
          </cell>
          <cell r="AL176"/>
        </row>
        <row r="177">
          <cell r="C177">
            <v>31.02</v>
          </cell>
          <cell r="D177" t="str">
            <v>EPC</v>
          </cell>
          <cell r="E177" t="str">
            <v>Gestionar la construcción de 1 segundo tanque de 2.500 M3</v>
          </cell>
          <cell r="F177"/>
          <cell r="G177"/>
          <cell r="H177">
            <v>0.5</v>
          </cell>
          <cell r="I177" t="str">
            <v>I</v>
          </cell>
          <cell r="J177">
            <v>1</v>
          </cell>
          <cell r="K177">
            <v>0.3</v>
          </cell>
          <cell r="L177">
            <v>0.3</v>
          </cell>
          <cell r="M177">
            <v>0.15</v>
          </cell>
          <cell r="N177"/>
          <cell r="O177">
            <v>0.3</v>
          </cell>
          <cell r="P177">
            <v>0.05</v>
          </cell>
          <cell r="Q177">
            <v>0.3</v>
          </cell>
          <cell r="R177">
            <v>1</v>
          </cell>
          <cell r="S177">
            <v>0.05</v>
          </cell>
          <cell r="T177" t="str">
            <v xml:space="preserve">POR MEDIO DEL CONVENIO 09 ADELANTAMOS LA CONSTRUCCIÓN DEL PILOTAJE - CORRESPONDIENTE AL 30% DE LA OBRA TOTAL </v>
          </cell>
          <cell r="U177"/>
          <cell r="V177"/>
          <cell r="W177"/>
          <cell r="X177">
            <v>0</v>
          </cell>
          <cell r="Y177">
            <v>0</v>
          </cell>
          <cell r="Z177"/>
          <cell r="AA177"/>
          <cell r="AB177"/>
          <cell r="AC177"/>
          <cell r="AD177">
            <v>0</v>
          </cell>
          <cell r="AE177">
            <v>0</v>
          </cell>
          <cell r="AF177"/>
          <cell r="AG177"/>
          <cell r="AH177"/>
          <cell r="AI177"/>
          <cell r="AJ177">
            <v>0</v>
          </cell>
          <cell r="AK177">
            <v>0</v>
          </cell>
          <cell r="AL177"/>
        </row>
        <row r="178">
          <cell r="C178">
            <v>32</v>
          </cell>
          <cell r="D178" t="str">
            <v>EPC</v>
          </cell>
          <cell r="E178" t="str">
            <v>Optimizar y mantener en funcionamiento 1 Sistema de Acueducto Municipal. SRB 4,53</v>
          </cell>
          <cell r="F178" t="str">
            <v xml:space="preserve">Sistema de Agua Potable de Cajicá - esta compuesto por redes de conducción </v>
          </cell>
          <cell r="G178">
            <v>1</v>
          </cell>
          <cell r="H178">
            <v>1</v>
          </cell>
          <cell r="I178" t="str">
            <v>I</v>
          </cell>
          <cell r="J178"/>
          <cell r="K178"/>
          <cell r="L178"/>
          <cell r="M178">
            <v>0.25</v>
          </cell>
          <cell r="N178"/>
          <cell r="O178">
            <v>0.25</v>
          </cell>
          <cell r="P178">
            <v>0.25</v>
          </cell>
          <cell r="Q178"/>
          <cell r="R178"/>
          <cell r="S178">
            <v>0.25</v>
          </cell>
          <cell r="T178" t="str">
            <v xml:space="preserve">GARANTIZAMOS EL BUEN FUNCIONAMIENTO DE LA RED. 
ADQUIRIMOS ACTUADORES ELÉCTRICOS PARA LAS VÁLVULAS DE CONTROL EN LA RED EXPRESA DE LLENADO DEL TANQUE - PERMITIENDO LA OPERACIÓN DE VÁLVULAS POR SECTORES PARA ABRIR Y CERRAR. 
CONTAMOS CON LA CONSULTORÍA ELÉCTRICA COMO COMPLEMENTO A LOS DISEÑOS DE INTERCONEXIÓN CON LA EMPRESA DE ACUEDUCTO Y ALCANTARILLADO DE BOGOTÁ.
</v>
          </cell>
          <cell r="U178"/>
          <cell r="V178">
            <v>0</v>
          </cell>
          <cell r="W178"/>
          <cell r="X178"/>
          <cell r="Y178">
            <v>0</v>
          </cell>
          <cell r="Z178"/>
          <cell r="AA178"/>
          <cell r="AB178">
            <v>0</v>
          </cell>
          <cell r="AC178"/>
          <cell r="AD178"/>
          <cell r="AE178">
            <v>0</v>
          </cell>
          <cell r="AF178"/>
          <cell r="AG178"/>
          <cell r="AH178">
            <v>0</v>
          </cell>
          <cell r="AI178"/>
          <cell r="AJ178"/>
          <cell r="AK178">
            <v>0</v>
          </cell>
          <cell r="AL178"/>
        </row>
        <row r="179">
          <cell r="C179">
            <v>32.01</v>
          </cell>
          <cell r="D179" t="str">
            <v>EPC</v>
          </cell>
          <cell r="E179" t="str">
            <v>Realizar 1 acción de apoyo anual para el buen funcionamiento</v>
          </cell>
          <cell r="F179"/>
          <cell r="G179"/>
          <cell r="H179">
            <v>1</v>
          </cell>
          <cell r="I179" t="str">
            <v>MA</v>
          </cell>
          <cell r="J179">
            <v>1</v>
          </cell>
          <cell r="K179">
            <v>0.25</v>
          </cell>
          <cell r="L179">
            <v>0.25</v>
          </cell>
          <cell r="M179">
            <v>0.25</v>
          </cell>
          <cell r="N179"/>
          <cell r="O179">
            <v>1</v>
          </cell>
          <cell r="P179">
            <v>0.25</v>
          </cell>
          <cell r="Q179">
            <v>1</v>
          </cell>
          <cell r="R179">
            <v>1</v>
          </cell>
          <cell r="S179">
            <v>0.25</v>
          </cell>
          <cell r="T179" t="str">
            <v xml:space="preserve">GARANTIZAMOS EL BUEN FUNCIONAMIENTO DE LA RED. 
ADQUIRIMOS ACTUADORES ELÉCTRICOS PARA LAS VÁLVULAS DE CONTROL EN LA RED EXPRESA DE LLENADO DEL TANQUE - PERMITIENDO LA OPERACIÓN DE VÁLVULAS POR SECTORES PARA ABRIR Y CERRAR. 
CONTAMOS CON LA CONSULTORÍA ELÉCTRICA COMO COMPLEMENTO A LOS DISEÑOS DE INTERCONEXIÓN CON LA EMPRESA DE ACUEDUCTO Y ALCANTARILLADO DE BOGOTÁ.
</v>
          </cell>
          <cell r="U179"/>
          <cell r="V179"/>
          <cell r="W179"/>
          <cell r="X179">
            <v>0</v>
          </cell>
          <cell r="Y179">
            <v>0</v>
          </cell>
          <cell r="Z179"/>
          <cell r="AA179"/>
          <cell r="AB179"/>
          <cell r="AC179"/>
          <cell r="AD179">
            <v>0</v>
          </cell>
          <cell r="AE179">
            <v>0</v>
          </cell>
          <cell r="AF179"/>
          <cell r="AG179"/>
          <cell r="AH179"/>
          <cell r="AI179"/>
          <cell r="AJ179">
            <v>0</v>
          </cell>
          <cell r="AK179">
            <v>0</v>
          </cell>
          <cell r="AL179"/>
        </row>
        <row r="180">
          <cell r="C180">
            <v>33</v>
          </cell>
          <cell r="D180" t="str">
            <v>Secretaría de Planeación</v>
          </cell>
          <cell r="E180" t="str">
            <v>Realizar 1 reporte anual en el SUI - Sistema Único de Información de la Superintendencia de Servicios Públicos</v>
          </cell>
          <cell r="F180" t="str">
            <v>Anualmente se realiza el reporte al SUI. Municipio certificado en servicios públicos</v>
          </cell>
          <cell r="G180">
            <v>1</v>
          </cell>
          <cell r="H180">
            <v>1</v>
          </cell>
          <cell r="I180"/>
          <cell r="J180"/>
          <cell r="K180"/>
          <cell r="L180"/>
          <cell r="M180">
            <v>0.625</v>
          </cell>
          <cell r="N180"/>
          <cell r="O180">
            <v>1</v>
          </cell>
          <cell r="P180">
            <v>1</v>
          </cell>
          <cell r="Q180"/>
          <cell r="R180"/>
          <cell r="S180">
            <v>1</v>
          </cell>
          <cell r="T180" t="str">
            <v>2 REPORTES REALIZADOS PARA LA VIGENCIA 2023.
2 REPORTES REALIZADOS PARA LA VIGENCIA 2024 .</v>
          </cell>
          <cell r="U180"/>
          <cell r="V180">
            <v>0</v>
          </cell>
          <cell r="W180"/>
          <cell r="X180"/>
          <cell r="Y180">
            <v>0</v>
          </cell>
          <cell r="Z180"/>
          <cell r="AA180"/>
          <cell r="AB180">
            <v>0</v>
          </cell>
          <cell r="AC180"/>
          <cell r="AD180"/>
          <cell r="AE180">
            <v>0</v>
          </cell>
          <cell r="AF180"/>
          <cell r="AG180"/>
          <cell r="AH180">
            <v>0</v>
          </cell>
          <cell r="AI180"/>
          <cell r="AJ180"/>
          <cell r="AK180">
            <v>0</v>
          </cell>
          <cell r="AL180"/>
        </row>
        <row r="181">
          <cell r="C181">
            <v>33.01</v>
          </cell>
          <cell r="D181" t="str">
            <v>Secretaría de Planeación</v>
          </cell>
          <cell r="E181" t="str">
            <v>Realizar 4 reportes anuales al SUI</v>
          </cell>
          <cell r="F181"/>
          <cell r="G181"/>
          <cell r="H181">
            <v>0.5</v>
          </cell>
          <cell r="I181" t="str">
            <v>MA</v>
          </cell>
          <cell r="J181">
            <v>4</v>
          </cell>
          <cell r="K181">
            <v>1</v>
          </cell>
          <cell r="L181">
            <v>0.25</v>
          </cell>
          <cell r="M181">
            <v>0.125</v>
          </cell>
          <cell r="N181"/>
          <cell r="O181">
            <v>4</v>
          </cell>
          <cell r="P181">
            <v>0.5</v>
          </cell>
          <cell r="Q181">
            <v>4</v>
          </cell>
          <cell r="R181">
            <v>1</v>
          </cell>
          <cell r="S181">
            <v>0.5</v>
          </cell>
          <cell r="T181" t="str">
            <v xml:space="preserve">2 REPORTES REALIZADOS PARA LA VIGENCIA 2023.
2 REPORTES REALIZADOS PARA LA VIGENCIA 2024 </v>
          </cell>
          <cell r="U181"/>
          <cell r="V181"/>
          <cell r="W181"/>
          <cell r="X181">
            <v>0</v>
          </cell>
          <cell r="Y181">
            <v>0</v>
          </cell>
          <cell r="Z181"/>
          <cell r="AA181"/>
          <cell r="AB181"/>
          <cell r="AC181"/>
          <cell r="AD181">
            <v>0</v>
          </cell>
          <cell r="AE181">
            <v>0</v>
          </cell>
          <cell r="AF181"/>
          <cell r="AG181"/>
          <cell r="AH181"/>
          <cell r="AI181"/>
          <cell r="AJ181">
            <v>0</v>
          </cell>
          <cell r="AK181">
            <v>0</v>
          </cell>
          <cell r="AL181"/>
        </row>
        <row r="182">
          <cell r="C182">
            <v>33.020000000000003</v>
          </cell>
          <cell r="D182" t="str">
            <v>Secretaría de Planeación</v>
          </cell>
          <cell r="E182" t="str">
            <v>Lograr 1 Certificación del municipio en servicios públicos</v>
          </cell>
          <cell r="F182"/>
          <cell r="G182"/>
          <cell r="H182">
            <v>0.5</v>
          </cell>
          <cell r="I182" t="str">
            <v>I</v>
          </cell>
          <cell r="J182">
            <v>1</v>
          </cell>
          <cell r="K182">
            <v>1</v>
          </cell>
          <cell r="L182">
            <v>1</v>
          </cell>
          <cell r="M182">
            <v>0.5</v>
          </cell>
          <cell r="N182"/>
          <cell r="O182">
            <v>1</v>
          </cell>
          <cell r="P182">
            <v>0.5</v>
          </cell>
          <cell r="Q182">
            <v>1</v>
          </cell>
          <cell r="R182">
            <v>1</v>
          </cell>
          <cell r="S182">
            <v>0.5</v>
          </cell>
          <cell r="T182" t="str">
            <v/>
          </cell>
          <cell r="U182"/>
          <cell r="V182"/>
          <cell r="W182"/>
          <cell r="X182">
            <v>0</v>
          </cell>
          <cell r="Y182">
            <v>0</v>
          </cell>
          <cell r="Z182"/>
          <cell r="AA182"/>
          <cell r="AB182"/>
          <cell r="AC182"/>
          <cell r="AD182">
            <v>0</v>
          </cell>
          <cell r="AE182">
            <v>0</v>
          </cell>
          <cell r="AF182"/>
          <cell r="AG182"/>
          <cell r="AH182"/>
          <cell r="AI182"/>
          <cell r="AJ182">
            <v>0</v>
          </cell>
          <cell r="AK182">
            <v>0</v>
          </cell>
          <cell r="AL182"/>
        </row>
        <row r="183">
          <cell r="C183">
            <v>34</v>
          </cell>
          <cell r="D183" t="str">
            <v>EPC</v>
          </cell>
          <cell r="E183" t="str">
            <v>Mantener actualizado 1 Catastro de redes del servicio de acueducto y alcantarillado</v>
          </cell>
          <cell r="F183" t="str">
            <v>El catastro de redes se encuentran desactualizado</v>
          </cell>
          <cell r="G183">
            <v>1</v>
          </cell>
          <cell r="H183">
            <v>1</v>
          </cell>
          <cell r="I183" t="str">
            <v>I</v>
          </cell>
          <cell r="J183"/>
          <cell r="K183"/>
          <cell r="L183"/>
          <cell r="M183">
            <v>0.25</v>
          </cell>
          <cell r="N183"/>
          <cell r="O183">
            <v>0.25</v>
          </cell>
          <cell r="P183">
            <v>0.25</v>
          </cell>
          <cell r="Q183"/>
          <cell r="R183"/>
          <cell r="S183">
            <v>0.25</v>
          </cell>
          <cell r="T183" t="str">
            <v xml:space="preserve">MANTENEMOS ACTUALIZADO EN NUESTRO SIG AL 100% LAS OBRAS DE INFRAESTRUCTURA QUE SE REALIZAN.
PARA LA VIGENCIA 2027 SE REALIZARA LA ACTUALIZACIÓN COMPLETA.
.MANTENEMOS ACTUALIZADO EN NUESTRO SIG AL 100% LAS OBRAS DE INFRAESTRUCTURA QUE SE REALIZAN.
PARA LA VIGENCIA 2027 SE REALIZARA LA ACTUALIZACIÓN COMPLETA.
</v>
          </cell>
          <cell r="U183"/>
          <cell r="V183">
            <v>0</v>
          </cell>
          <cell r="W183"/>
          <cell r="X183"/>
          <cell r="Y183">
            <v>0</v>
          </cell>
          <cell r="Z183"/>
          <cell r="AA183"/>
          <cell r="AB183">
            <v>0</v>
          </cell>
          <cell r="AC183"/>
          <cell r="AD183"/>
          <cell r="AE183">
            <v>0</v>
          </cell>
          <cell r="AF183"/>
          <cell r="AG183"/>
          <cell r="AH183">
            <v>0</v>
          </cell>
          <cell r="AI183"/>
          <cell r="AJ183"/>
          <cell r="AK183">
            <v>0</v>
          </cell>
          <cell r="AL183"/>
        </row>
        <row r="184">
          <cell r="C184">
            <v>34.01</v>
          </cell>
          <cell r="D184" t="str">
            <v>EPC</v>
          </cell>
          <cell r="E184" t="str">
            <v>Realizar 1 actualización del catastro de redes del servicio de Acueducto</v>
          </cell>
          <cell r="F184"/>
          <cell r="G184"/>
          <cell r="H184">
            <v>0.5</v>
          </cell>
          <cell r="I184" t="str">
            <v>I</v>
          </cell>
          <cell r="J184">
            <v>1</v>
          </cell>
          <cell r="K184">
            <v>0.25</v>
          </cell>
          <cell r="L184">
            <v>0.25</v>
          </cell>
          <cell r="M184">
            <v>0.125</v>
          </cell>
          <cell r="N184"/>
          <cell r="O184">
            <v>0.25</v>
          </cell>
          <cell r="P184">
            <v>0.125</v>
          </cell>
          <cell r="Q184">
            <v>0.25</v>
          </cell>
          <cell r="R184">
            <v>1</v>
          </cell>
          <cell r="S184">
            <v>0.125</v>
          </cell>
          <cell r="T184" t="str">
            <v xml:space="preserve">MANTENEMOS ACTUALIZADO EN NUESTRO SIG AL 100% LAS OBRAS DE INFRAESTRUCTURA QUE SE REALIZAN.
PARA LA VIGENCIA 2027 SE REALIZARA LA ACTUALIZACIÓN COMPLETA.
</v>
          </cell>
          <cell r="U184"/>
          <cell r="V184"/>
          <cell r="W184"/>
          <cell r="X184">
            <v>0</v>
          </cell>
          <cell r="Y184">
            <v>0</v>
          </cell>
          <cell r="Z184"/>
          <cell r="AA184"/>
          <cell r="AB184"/>
          <cell r="AC184"/>
          <cell r="AD184">
            <v>0</v>
          </cell>
          <cell r="AE184">
            <v>0</v>
          </cell>
          <cell r="AF184"/>
          <cell r="AG184"/>
          <cell r="AH184"/>
          <cell r="AI184"/>
          <cell r="AJ184">
            <v>0</v>
          </cell>
          <cell r="AK184">
            <v>0</v>
          </cell>
          <cell r="AL184"/>
        </row>
        <row r="185">
          <cell r="C185">
            <v>34.020000000000003</v>
          </cell>
          <cell r="D185" t="str">
            <v>EPC</v>
          </cell>
          <cell r="E185" t="str">
            <v>Realizar 1 actualización del catastro de redes del servicio de Alcantarillado</v>
          </cell>
          <cell r="F185"/>
          <cell r="G185"/>
          <cell r="H185">
            <v>0.5</v>
          </cell>
          <cell r="I185" t="str">
            <v>I</v>
          </cell>
          <cell r="J185">
            <v>1</v>
          </cell>
          <cell r="K185">
            <v>0.25</v>
          </cell>
          <cell r="L185">
            <v>0.25</v>
          </cell>
          <cell r="M185">
            <v>0.125</v>
          </cell>
          <cell r="N185"/>
          <cell r="O185">
            <v>0.25</v>
          </cell>
          <cell r="P185">
            <v>0.125</v>
          </cell>
          <cell r="Q185">
            <v>0.25</v>
          </cell>
          <cell r="R185">
            <v>1</v>
          </cell>
          <cell r="S185">
            <v>0.125</v>
          </cell>
          <cell r="T185" t="str">
            <v xml:space="preserve">MANTENEMOS ACTUALIZADO EN NUESTRO SIG AL 100% LAS OBRAS DE INFRAESTRUCTURA QUE SE REALIZAN.
PARA LA VIGENCIA 2027 SE REALIZARA LA ACTUALIZACIÓN COMPLETA.
</v>
          </cell>
          <cell r="U185"/>
          <cell r="V185"/>
          <cell r="W185"/>
          <cell r="X185">
            <v>0</v>
          </cell>
          <cell r="Y185">
            <v>0</v>
          </cell>
          <cell r="Z185"/>
          <cell r="AA185"/>
          <cell r="AB185"/>
          <cell r="AC185"/>
          <cell r="AD185">
            <v>0</v>
          </cell>
          <cell r="AE185">
            <v>0</v>
          </cell>
          <cell r="AF185"/>
          <cell r="AG185"/>
          <cell r="AH185"/>
          <cell r="AI185"/>
          <cell r="AJ185">
            <v>0</v>
          </cell>
          <cell r="AK185">
            <v>0</v>
          </cell>
          <cell r="AL185"/>
        </row>
        <row r="186">
          <cell r="C186">
            <v>35</v>
          </cell>
          <cell r="D186" t="str">
            <v>Secretaría Ambiente y Desarrollo Rural</v>
          </cell>
          <cell r="E186" t="str">
            <v>Realizar 1 transferencia anual para el pago del subsidio de alcantarillado</v>
          </cell>
          <cell r="F186" t="str">
            <v>Anualmente se realiza la transferencia - subsidios de alcantarillado</v>
          </cell>
          <cell r="G186">
            <v>1</v>
          </cell>
          <cell r="H186">
            <v>1</v>
          </cell>
          <cell r="I186" t="str">
            <v>MA</v>
          </cell>
          <cell r="J186"/>
          <cell r="K186"/>
          <cell r="L186"/>
          <cell r="M186">
            <v>0.25</v>
          </cell>
          <cell r="N186"/>
          <cell r="O186">
            <v>1</v>
          </cell>
          <cell r="P186">
            <v>1</v>
          </cell>
          <cell r="Q186"/>
          <cell r="R186"/>
          <cell r="S186">
            <v>1</v>
          </cell>
          <cell r="T186" t="str">
            <v xml:space="preserve">REALIZAMOS LA TRANSFERENCIA </v>
          </cell>
          <cell r="U186"/>
          <cell r="V186">
            <v>0</v>
          </cell>
          <cell r="W186"/>
          <cell r="X186"/>
          <cell r="Y186">
            <v>0</v>
          </cell>
          <cell r="Z186"/>
          <cell r="AA186"/>
          <cell r="AB186">
            <v>0</v>
          </cell>
          <cell r="AC186"/>
          <cell r="AD186"/>
          <cell r="AE186">
            <v>0</v>
          </cell>
          <cell r="AF186"/>
          <cell r="AG186"/>
          <cell r="AH186">
            <v>0</v>
          </cell>
          <cell r="AI186"/>
          <cell r="AJ186"/>
          <cell r="AK186">
            <v>0</v>
          </cell>
          <cell r="AL186"/>
        </row>
        <row r="187">
          <cell r="C187">
            <v>35.01</v>
          </cell>
          <cell r="D187" t="str">
            <v>Secretaría Ambiente y Desarrollo Rural</v>
          </cell>
          <cell r="E187" t="str">
            <v>Realizar 1 transferencia anual para el pago de los subsidios de alcantarillado</v>
          </cell>
          <cell r="F187"/>
          <cell r="G187"/>
          <cell r="H187">
            <v>1</v>
          </cell>
          <cell r="I187" t="str">
            <v>MA</v>
          </cell>
          <cell r="J187">
            <v>1</v>
          </cell>
          <cell r="K187">
            <v>0.25</v>
          </cell>
          <cell r="L187">
            <v>0.25</v>
          </cell>
          <cell r="M187">
            <v>0.25</v>
          </cell>
          <cell r="N187"/>
          <cell r="O187">
            <v>1</v>
          </cell>
          <cell r="P187">
            <v>1</v>
          </cell>
          <cell r="Q187">
            <v>1</v>
          </cell>
          <cell r="R187">
            <v>1</v>
          </cell>
          <cell r="S187">
            <v>1</v>
          </cell>
          <cell r="T187" t="str">
            <v xml:space="preserve">REALIZAMOS LA TRANSFERENCIA </v>
          </cell>
          <cell r="U187"/>
          <cell r="V187"/>
          <cell r="W187"/>
          <cell r="X187">
            <v>0</v>
          </cell>
          <cell r="Y187">
            <v>0</v>
          </cell>
          <cell r="Z187"/>
          <cell r="AA187"/>
          <cell r="AB187"/>
          <cell r="AC187"/>
          <cell r="AD187">
            <v>0</v>
          </cell>
          <cell r="AE187">
            <v>0</v>
          </cell>
          <cell r="AF187"/>
          <cell r="AG187"/>
          <cell r="AH187"/>
          <cell r="AI187"/>
          <cell r="AJ187">
            <v>0</v>
          </cell>
          <cell r="AK187">
            <v>0</v>
          </cell>
          <cell r="AL187"/>
        </row>
        <row r="188">
          <cell r="C188">
            <v>36</v>
          </cell>
          <cell r="D188" t="str">
            <v>EPC</v>
          </cell>
          <cell r="E188" t="str">
            <v>Optimizar y mantener en funcionamiento 1 Sistema de Alcantarillado Municipal. SRB orden 4.57 - 4.79</v>
          </cell>
          <cell r="F188" t="str">
            <v>El Sistema de Alcantarillado de Cajicá esta conformado por las redes de conducción y 2 Plantas de Tratamiento e Aguas Residuales - Calahorra y Rincón Santo</v>
          </cell>
          <cell r="G188">
            <v>1</v>
          </cell>
          <cell r="H188">
            <v>1</v>
          </cell>
          <cell r="I188" t="str">
            <v>I</v>
          </cell>
          <cell r="J188"/>
          <cell r="K188"/>
          <cell r="L188"/>
          <cell r="M188">
            <v>0.25</v>
          </cell>
          <cell r="N188"/>
          <cell r="O188">
            <v>0.25</v>
          </cell>
          <cell r="P188">
            <v>0.25</v>
          </cell>
          <cell r="Q188"/>
          <cell r="R188"/>
          <cell r="S188">
            <v>0.25</v>
          </cell>
          <cell r="T188" t="str">
            <v xml:space="preserve">CONVENIO 010/2024:  MEJORAMIENTO DE REDES DE ALCANTARILLADO - 500 METROS LINEALES DE TUBERÍA PLUVIAL Y RESIDUAL -  EL SECTOR - LOS BULLA Y NEWMAN
48 SECTORES DE CAJICÁ CON  MANTENIMIENTO DE REDES  LIMPIEZA DE POZOS - SONDEO DE REDES - LIMPIEZA DE  SUMIDEROS Y ATENCIÓN A EMERGENCIAS - CUMPLIENDO AL 100% CON EL CRONOGRAMA.
REALIZAMOS OBRA EN EL SECTOR CANELÓN - 178 METROS DE REPOSICIÓN DE REDES - RECURSOS PROPIOS DE LA EPC 
.ACTUALIZAMOS LA TARIFA DE LOS COMPONENTES DE ALCANTARILLADO ACORDE A LA REGULACIÓN DE LA CRA.
CONSOLIDAMOS Y PRESENTAMOS REPORTE 
</v>
          </cell>
          <cell r="U188"/>
          <cell r="V188">
            <v>0</v>
          </cell>
          <cell r="W188"/>
          <cell r="X188"/>
          <cell r="Y188">
            <v>0</v>
          </cell>
          <cell r="Z188"/>
          <cell r="AA188"/>
          <cell r="AB188">
            <v>0</v>
          </cell>
          <cell r="AC188"/>
          <cell r="AD188"/>
          <cell r="AE188">
            <v>0</v>
          </cell>
          <cell r="AF188"/>
          <cell r="AG188"/>
          <cell r="AH188">
            <v>0</v>
          </cell>
          <cell r="AI188"/>
          <cell r="AJ188"/>
          <cell r="AK188">
            <v>0</v>
          </cell>
          <cell r="AL188"/>
        </row>
        <row r="189">
          <cell r="C189">
            <v>36.01</v>
          </cell>
          <cell r="D189" t="str">
            <v>EPC</v>
          </cell>
          <cell r="E189" t="str">
            <v>Realizar 1 acción de apoyo anual para el buen funcionamiento</v>
          </cell>
          <cell r="F189"/>
          <cell r="G189"/>
          <cell r="H189">
            <v>0.5</v>
          </cell>
          <cell r="I189" t="str">
            <v>MA</v>
          </cell>
          <cell r="J189">
            <v>1</v>
          </cell>
          <cell r="K189">
            <v>0.25</v>
          </cell>
          <cell r="L189">
            <v>0.25</v>
          </cell>
          <cell r="M189">
            <v>0.125</v>
          </cell>
          <cell r="N189"/>
          <cell r="O189">
            <v>1</v>
          </cell>
          <cell r="P189">
            <v>0.125</v>
          </cell>
          <cell r="Q189">
            <v>1</v>
          </cell>
          <cell r="R189">
            <v>1</v>
          </cell>
          <cell r="S189">
            <v>0.125</v>
          </cell>
          <cell r="T189" t="str">
            <v xml:space="preserve">CONVENIO 010/2024:  MEJORAMIENTO DE REDES DE ALCANTARILLADO - 500 METROS LINEALES DE TUBERÍA PLUVIAL Y RESIDUAL -  EL SECTOR - LOS BULLA Y NEWMAN
48 SECTORES DE CAJICÁ CON  MANTENIMIENTO DE REDES  LIMPIEZA DE POZOS - SONDEO DE REDES - LIMPIEZA DE  SUMIDEROS Y ATENCIÓN A EMERGENCIAS - CUMPLIENDO AL 100% CON EL CRONOGRAMA.
REALIZAMOS OBRA EN EL SECTOR CANELÓN - 178 METROS DE REPOSICIÓN DE REDES - RECURSOS PROPIOS DE LA EPC 
</v>
          </cell>
          <cell r="U189"/>
          <cell r="V189"/>
          <cell r="W189"/>
          <cell r="X189">
            <v>0</v>
          </cell>
          <cell r="Y189">
            <v>0</v>
          </cell>
          <cell r="Z189"/>
          <cell r="AA189"/>
          <cell r="AB189"/>
          <cell r="AC189"/>
          <cell r="AD189">
            <v>0</v>
          </cell>
          <cell r="AE189">
            <v>0</v>
          </cell>
          <cell r="AF189"/>
          <cell r="AG189"/>
          <cell r="AH189"/>
          <cell r="AI189"/>
          <cell r="AJ189">
            <v>0</v>
          </cell>
          <cell r="AK189">
            <v>0</v>
          </cell>
          <cell r="AL189"/>
        </row>
        <row r="190">
          <cell r="C190">
            <v>36.020000000000003</v>
          </cell>
          <cell r="D190" t="str">
            <v>EPC</v>
          </cell>
          <cell r="E190" t="str">
            <v>Realizar 1 reporte anual sobre le cobro de la tarifa - operación de las plantas de tratamiento de aguas residuales</v>
          </cell>
          <cell r="F190"/>
          <cell r="G190"/>
          <cell r="H190">
            <v>0.5</v>
          </cell>
          <cell r="I190" t="str">
            <v>MA</v>
          </cell>
          <cell r="J190">
            <v>1</v>
          </cell>
          <cell r="K190">
            <v>0.25</v>
          </cell>
          <cell r="L190">
            <v>0.25</v>
          </cell>
          <cell r="M190">
            <v>0.125</v>
          </cell>
          <cell r="N190"/>
          <cell r="O190">
            <v>1</v>
          </cell>
          <cell r="P190">
            <v>0.125</v>
          </cell>
          <cell r="Q190">
            <v>1</v>
          </cell>
          <cell r="R190">
            <v>1</v>
          </cell>
          <cell r="S190">
            <v>0.125</v>
          </cell>
          <cell r="T190" t="str">
            <v xml:space="preserve">ACTUALIZAMOS LA TARIFA DE LOS COMPONENTES DE ALCANTARILLADO ACORDE A LA REGULACIÓN DE LA CRA.
CONSOLIDAMOS Y PRESENTAMOS REPORTE 
</v>
          </cell>
          <cell r="U190"/>
          <cell r="V190"/>
          <cell r="W190"/>
          <cell r="X190">
            <v>0</v>
          </cell>
          <cell r="Y190">
            <v>0</v>
          </cell>
          <cell r="Z190"/>
          <cell r="AA190"/>
          <cell r="AB190"/>
          <cell r="AC190"/>
          <cell r="AD190">
            <v>0</v>
          </cell>
          <cell r="AE190">
            <v>0</v>
          </cell>
          <cell r="AF190"/>
          <cell r="AG190"/>
          <cell r="AH190"/>
          <cell r="AI190"/>
          <cell r="AJ190">
            <v>0</v>
          </cell>
          <cell r="AK190">
            <v>0</v>
          </cell>
          <cell r="AL190"/>
        </row>
        <row r="191">
          <cell r="C191">
            <v>37</v>
          </cell>
          <cell r="D191" t="str">
            <v>EPC</v>
          </cell>
          <cell r="E191" t="str">
            <v>Implementar al 100% el plan de acción anual de Plan Maestro de Alcantarillado - fase 2 - pluvial. SRB orden 4.57</v>
          </cell>
          <cell r="F191" t="str">
            <v xml:space="preserve">Se tiene Plan Maestro de Alcantarillado del 2018 fase 1: ejecutada al 100% fase 2: cuenta con estudios y diseños </v>
          </cell>
          <cell r="G191">
            <v>30</v>
          </cell>
          <cell r="H191">
            <v>100</v>
          </cell>
          <cell r="I191" t="str">
            <v>MA</v>
          </cell>
          <cell r="J191"/>
          <cell r="K191"/>
          <cell r="L191"/>
          <cell r="M191">
            <v>12.5</v>
          </cell>
          <cell r="N191"/>
          <cell r="O191">
            <v>100</v>
          </cell>
          <cell r="P191">
            <v>100</v>
          </cell>
          <cell r="Q191"/>
          <cell r="R191"/>
          <cell r="S191">
            <v>100</v>
          </cell>
          <cell r="T191" t="str">
            <v>EL PLAN DE ACCIÓN 2024  AL 100% - SE CUMPLIÓ RADICANDO  EL PROYECTO -PLAN MAESTRO FASE 2 - PARA SU VIABILIZARÍAN  ANTE EMPRESAS PÚBLICAS DE CUNDINAMARCA Y SU INCLUSIÓN  EN EL PLAN DEPARTAMENTAL DE AGUAS - PENDIENTE DE VIABILIZARÍAN PARA EL 2025..</v>
          </cell>
          <cell r="U191"/>
          <cell r="V191">
            <v>0</v>
          </cell>
          <cell r="W191"/>
          <cell r="X191"/>
          <cell r="Y191">
            <v>0</v>
          </cell>
          <cell r="Z191"/>
          <cell r="AA191"/>
          <cell r="AB191">
            <v>0</v>
          </cell>
          <cell r="AC191"/>
          <cell r="AD191"/>
          <cell r="AE191">
            <v>0</v>
          </cell>
          <cell r="AF191"/>
          <cell r="AG191"/>
          <cell r="AH191">
            <v>0</v>
          </cell>
          <cell r="AI191"/>
          <cell r="AJ191"/>
          <cell r="AK191">
            <v>0</v>
          </cell>
          <cell r="AL191"/>
        </row>
        <row r="192">
          <cell r="C192">
            <v>37.01</v>
          </cell>
          <cell r="D192" t="str">
            <v>EPC</v>
          </cell>
          <cell r="E192" t="str">
            <v>Programar y ejecutar 1 plan de acción anual</v>
          </cell>
          <cell r="F192"/>
          <cell r="G192"/>
          <cell r="H192">
            <v>50</v>
          </cell>
          <cell r="I192" t="str">
            <v>MA</v>
          </cell>
          <cell r="J192">
            <v>1</v>
          </cell>
          <cell r="K192">
            <v>0.25</v>
          </cell>
          <cell r="L192">
            <v>0.25</v>
          </cell>
          <cell r="M192">
            <v>12.5</v>
          </cell>
          <cell r="N192"/>
          <cell r="O192">
            <v>1</v>
          </cell>
          <cell r="P192">
            <v>100</v>
          </cell>
          <cell r="Q192">
            <v>1</v>
          </cell>
          <cell r="R192">
            <v>1</v>
          </cell>
          <cell r="S192">
            <v>100</v>
          </cell>
          <cell r="T192" t="str">
            <v>EL PLAN DE ACCIÓN 2024  AL 100% - SE CUMPLIÓ RADICANDO  EL PROYECTO -PLAN MAESTRO FASE 2 - PARA SU VIABILIZARÍAN  ANTE EMPRESAS PÚBLICAS DE CUNDINAMARCA Y SU INCLUSIÓN  EN EL PLAN DEPARTAMENTAL DE AGUAS - PENDIENTE DE VIABILIZARÍAN PARA EL 2025.</v>
          </cell>
          <cell r="U192"/>
          <cell r="V192"/>
          <cell r="W192"/>
          <cell r="X192">
            <v>0</v>
          </cell>
          <cell r="Y192">
            <v>0</v>
          </cell>
          <cell r="Z192"/>
          <cell r="AA192"/>
          <cell r="AB192"/>
          <cell r="AC192"/>
          <cell r="AD192">
            <v>0</v>
          </cell>
          <cell r="AE192">
            <v>0</v>
          </cell>
          <cell r="AF192"/>
          <cell r="AG192"/>
          <cell r="AH192"/>
          <cell r="AI192"/>
          <cell r="AJ192">
            <v>0</v>
          </cell>
          <cell r="AK192">
            <v>0</v>
          </cell>
          <cell r="AL192"/>
        </row>
        <row r="193">
          <cell r="C193">
            <v>37.020000000000003</v>
          </cell>
          <cell r="D193" t="str">
            <v>EPC</v>
          </cell>
          <cell r="E193" t="str">
            <v>Realizar 1 gestión de recurso para el Plan Maestro de Alcantarillado</v>
          </cell>
          <cell r="F193"/>
          <cell r="G193"/>
          <cell r="H193">
            <v>50</v>
          </cell>
          <cell r="I193" t="str">
            <v>I</v>
          </cell>
          <cell r="J193">
            <v>1</v>
          </cell>
          <cell r="K193">
            <v>0</v>
          </cell>
          <cell r="L193">
            <v>0</v>
          </cell>
          <cell r="M193">
            <v>0</v>
          </cell>
          <cell r="N193"/>
          <cell r="O193"/>
          <cell r="P193"/>
          <cell r="Q193"/>
          <cell r="R193">
            <v>0</v>
          </cell>
          <cell r="S193">
            <v>0</v>
          </cell>
          <cell r="T193" t="str">
            <v/>
          </cell>
          <cell r="U193"/>
          <cell r="V193"/>
          <cell r="W193"/>
          <cell r="X193">
            <v>0</v>
          </cell>
          <cell r="Y193">
            <v>0</v>
          </cell>
          <cell r="Z193"/>
          <cell r="AA193"/>
          <cell r="AB193"/>
          <cell r="AC193"/>
          <cell r="AD193">
            <v>0</v>
          </cell>
          <cell r="AE193">
            <v>0</v>
          </cell>
          <cell r="AF193"/>
          <cell r="AG193"/>
          <cell r="AH193"/>
          <cell r="AI193"/>
          <cell r="AJ193">
            <v>0</v>
          </cell>
          <cell r="AK193">
            <v>0</v>
          </cell>
          <cell r="AL193"/>
        </row>
        <row r="194">
          <cell r="C194">
            <v>38</v>
          </cell>
          <cell r="D194" t="str">
            <v>EPC</v>
          </cell>
          <cell r="E194" t="str">
            <v>Gestionar la Puesta en marcha de 1 Planta de Tratamiento de Aguas Residuales PTAR Rincón Santo. SRB orden 4.57</v>
          </cell>
          <cell r="F194" t="str">
            <v xml:space="preserve">Planta de Tratamiento de Aguas Residuales PTAR Rincón Santo, no ha entrado en operación la parte electromecánica, inducción del fabricante para la puesta en marcha. Se cuenta con obra civil. </v>
          </cell>
          <cell r="G194">
            <v>0.98</v>
          </cell>
          <cell r="H194">
            <v>1</v>
          </cell>
          <cell r="I194" t="str">
            <v>I</v>
          </cell>
          <cell r="J194"/>
          <cell r="K194"/>
          <cell r="L194"/>
          <cell r="M194">
            <v>0.75</v>
          </cell>
          <cell r="N194"/>
          <cell r="O194">
            <v>0.1</v>
          </cell>
          <cell r="P194">
            <v>0.1</v>
          </cell>
          <cell r="Q194"/>
          <cell r="R194"/>
          <cell r="S194">
            <v>7.5000000000000011E-2</v>
          </cell>
          <cell r="T194" t="str">
            <v>AVANZAMOS EN LA GESTIÓN ANTE EL MINISTERIO DE VIVIENDA PARA LA ENTREGA OFICIAL DE LA PTAR A LA ALCALDÍA MUNICIPAL. 
REALIZAMOS OBRA CIVIL DE CONEXIÓN DEL EMISARIO FINAL AL PUNTO DE VERTIMIENTO.
CONTAMOS CON DIAGNÓSTICO DE OBRAS ELECTROMECÁNICAS Y SUS RESPECTIVAS COTIZACIONES 
.VISITA 23 DE AGOSTO DE COMISIÓN DEL GOBIERNO COREANO OBJETIVO - VERIFICAR EL ESTADO DE LA OBRA Y ELEMENTOS ELECTROMECÁNICOS - EN ESPERA DE PROGRAMACIÓN DE CAPACITACIÓN..REALIZAMOS LA GESTIÓN PREDIAL CON FUNDACIÓN UNIVERSITARIA DE CIENCIAS DE LA SALUD - DUEÑO PREDIO - PARA LOGRAR CONECTAR LA ANTIGUA PTAR CON LA NUEVA PTAR..CONTAMOS CON PERMISO DE VERTIMIENTO POR PARTE DEL CAR MEDIANTE DJUR 50227001308 DEL 9 DE SEPTIEMBRE DEL 2022</v>
          </cell>
          <cell r="U194"/>
          <cell r="V194">
            <v>0</v>
          </cell>
          <cell r="W194"/>
          <cell r="X194"/>
          <cell r="Y194">
            <v>0</v>
          </cell>
          <cell r="Z194"/>
          <cell r="AA194"/>
          <cell r="AB194">
            <v>0</v>
          </cell>
          <cell r="AC194"/>
          <cell r="AD194"/>
          <cell r="AE194">
            <v>0</v>
          </cell>
          <cell r="AF194"/>
          <cell r="AG194"/>
          <cell r="AH194">
            <v>0</v>
          </cell>
          <cell r="AI194"/>
          <cell r="AJ194"/>
          <cell r="AK194">
            <v>0</v>
          </cell>
          <cell r="AL194"/>
        </row>
        <row r="195">
          <cell r="C195">
            <v>38.01</v>
          </cell>
          <cell r="D195" t="str">
            <v>EPC</v>
          </cell>
          <cell r="E195" t="str">
            <v>Terminar 1 proceso de obras civiles y obras electromecánicas</v>
          </cell>
          <cell r="F195"/>
          <cell r="G195"/>
          <cell r="H195">
            <v>0.25</v>
          </cell>
          <cell r="I195" t="str">
            <v>I</v>
          </cell>
          <cell r="J195">
            <v>1</v>
          </cell>
          <cell r="K195">
            <v>0.5</v>
          </cell>
          <cell r="L195">
            <v>0.5</v>
          </cell>
          <cell r="M195">
            <v>0.125</v>
          </cell>
          <cell r="N195"/>
          <cell r="O195">
            <v>1</v>
          </cell>
          <cell r="P195">
            <v>2.5000000000000001E-2</v>
          </cell>
          <cell r="Q195">
            <v>0.5</v>
          </cell>
          <cell r="R195">
            <v>0.5</v>
          </cell>
          <cell r="S195">
            <v>1.2500000000000001E-2</v>
          </cell>
          <cell r="T195" t="str">
            <v xml:space="preserve">AVANZAMOS EN LA GESTIÓN ANTE EL MINISTERIO DE VIVIENDA PARA LA ENTREGA OFICIAL DE LA PTAR A LA ALCALDÍA MUNICIPAL. 
REALIZAMOS OBRA CIVIL DE CONEXIÓN DEL EMISARIO FINAL AL PUNTO DE VERTIMIENTO.
CONTAMOS CON DIAGNÓSTICO DE OBRAS ELECTROMECÁNICAS Y SUS RESPECTIVAS COTIZACIONES 
</v>
          </cell>
          <cell r="U195"/>
          <cell r="V195"/>
          <cell r="W195"/>
          <cell r="X195">
            <v>0</v>
          </cell>
          <cell r="Y195">
            <v>0</v>
          </cell>
          <cell r="Z195"/>
          <cell r="AA195"/>
          <cell r="AB195"/>
          <cell r="AC195"/>
          <cell r="AD195">
            <v>0</v>
          </cell>
          <cell r="AE195">
            <v>0</v>
          </cell>
          <cell r="AF195"/>
          <cell r="AG195"/>
          <cell r="AH195"/>
          <cell r="AI195"/>
          <cell r="AJ195">
            <v>0</v>
          </cell>
          <cell r="AK195">
            <v>0</v>
          </cell>
          <cell r="AL195"/>
        </row>
        <row r="196">
          <cell r="C196">
            <v>38.020000000000003</v>
          </cell>
          <cell r="D196" t="str">
            <v>EPC</v>
          </cell>
          <cell r="E196" t="str">
            <v>Realizar 1 inducción del fabricante para la puesta en marcha</v>
          </cell>
          <cell r="F196"/>
          <cell r="G196"/>
          <cell r="H196">
            <v>0.25</v>
          </cell>
          <cell r="I196" t="str">
            <v>I</v>
          </cell>
          <cell r="J196">
            <v>1</v>
          </cell>
          <cell r="K196">
            <v>0.5</v>
          </cell>
          <cell r="L196">
            <v>0.5</v>
          </cell>
          <cell r="M196">
            <v>0.125</v>
          </cell>
          <cell r="N196"/>
          <cell r="O196">
            <v>1</v>
          </cell>
          <cell r="P196">
            <v>2.5000000000000001E-2</v>
          </cell>
          <cell r="Q196">
            <v>0.5</v>
          </cell>
          <cell r="R196">
            <v>0.5</v>
          </cell>
          <cell r="S196">
            <v>1.2500000000000001E-2</v>
          </cell>
          <cell r="T196" t="str">
            <v>VISITA 23 DE AGOSTO DE COMISIÓN DEL GOBIERNO COREANO OBJETIVO - VERIFICAR EL ESTADO DE LA OBRA Y ELEMENTOS ELECTROMECÁNICOS - EN ESPERA DE PROGRAMACIÓN DE CAPACITACIÓN.</v>
          </cell>
          <cell r="U196"/>
          <cell r="V196"/>
          <cell r="W196"/>
          <cell r="X196">
            <v>0</v>
          </cell>
          <cell r="Y196">
            <v>0</v>
          </cell>
          <cell r="Z196"/>
          <cell r="AA196"/>
          <cell r="AB196"/>
          <cell r="AC196"/>
          <cell r="AD196">
            <v>0</v>
          </cell>
          <cell r="AE196">
            <v>0</v>
          </cell>
          <cell r="AF196"/>
          <cell r="AG196"/>
          <cell r="AH196"/>
          <cell r="AI196"/>
          <cell r="AJ196">
            <v>0</v>
          </cell>
          <cell r="AK196">
            <v>0</v>
          </cell>
          <cell r="AL196"/>
        </row>
        <row r="197">
          <cell r="C197">
            <v>38.03</v>
          </cell>
          <cell r="D197" t="str">
            <v>EPC</v>
          </cell>
          <cell r="E197" t="str">
            <v>Realizar acción de gestión predial</v>
          </cell>
          <cell r="F197"/>
          <cell r="G197"/>
          <cell r="H197">
            <v>0.25</v>
          </cell>
          <cell r="I197" t="str">
            <v>I</v>
          </cell>
          <cell r="J197">
            <v>1</v>
          </cell>
          <cell r="K197">
            <v>1</v>
          </cell>
          <cell r="L197">
            <v>1</v>
          </cell>
          <cell r="M197">
            <v>0.25</v>
          </cell>
          <cell r="N197"/>
          <cell r="O197">
            <v>1</v>
          </cell>
          <cell r="P197">
            <v>2.5000000000000001E-2</v>
          </cell>
          <cell r="Q197">
            <v>1</v>
          </cell>
          <cell r="R197">
            <v>1</v>
          </cell>
          <cell r="S197">
            <v>2.5000000000000001E-2</v>
          </cell>
          <cell r="T197" t="str">
            <v>REALIZAMOS LA GESTIÓN PREDIAL CON FUNDACIÓN UNIVERSITARIA DE CIENCIAS DE LA SALUD - DUEÑO PREDIO - PARA LOGRAR CONECTAR LA ANTIGUA PTAR CON LA NUEVA PTAR.</v>
          </cell>
          <cell r="U197"/>
          <cell r="V197"/>
          <cell r="W197"/>
          <cell r="X197">
            <v>0</v>
          </cell>
          <cell r="Y197">
            <v>0</v>
          </cell>
          <cell r="Z197"/>
          <cell r="AA197"/>
          <cell r="AB197"/>
          <cell r="AC197"/>
          <cell r="AD197">
            <v>0</v>
          </cell>
          <cell r="AE197">
            <v>0</v>
          </cell>
          <cell r="AF197"/>
          <cell r="AG197"/>
          <cell r="AH197"/>
          <cell r="AI197"/>
          <cell r="AJ197">
            <v>0</v>
          </cell>
          <cell r="AK197">
            <v>0</v>
          </cell>
          <cell r="AL197"/>
        </row>
        <row r="198">
          <cell r="C198">
            <v>38.04</v>
          </cell>
          <cell r="D198" t="str">
            <v>EPC</v>
          </cell>
          <cell r="E198" t="str">
            <v>Realizar estudios técnicos para vertimientos</v>
          </cell>
          <cell r="F198"/>
          <cell r="G198"/>
          <cell r="H198">
            <v>0.25</v>
          </cell>
          <cell r="I198" t="str">
            <v>I</v>
          </cell>
          <cell r="J198">
            <v>1</v>
          </cell>
          <cell r="K198">
            <v>1</v>
          </cell>
          <cell r="L198">
            <v>1</v>
          </cell>
          <cell r="M198">
            <v>0.25</v>
          </cell>
          <cell r="N198"/>
          <cell r="O198">
            <v>1</v>
          </cell>
          <cell r="P198">
            <v>2.5000000000000001E-2</v>
          </cell>
          <cell r="Q198">
            <v>1</v>
          </cell>
          <cell r="R198">
            <v>1</v>
          </cell>
          <cell r="S198">
            <v>2.5000000000000001E-2</v>
          </cell>
          <cell r="T198" t="str">
            <v>CONTAMOS CON PERMISO DE VERTIMIENTO POR PARTE DEL CAR MEDIANTE DJUR 50227001308 DEL 9 DE SEPTIEMBRE DEL 2022</v>
          </cell>
          <cell r="U198"/>
          <cell r="V198"/>
          <cell r="W198"/>
          <cell r="X198">
            <v>0</v>
          </cell>
          <cell r="Y198">
            <v>0</v>
          </cell>
          <cell r="Z198"/>
          <cell r="AA198"/>
          <cell r="AB198"/>
          <cell r="AC198"/>
          <cell r="AD198">
            <v>0</v>
          </cell>
          <cell r="AE198">
            <v>0</v>
          </cell>
          <cell r="AF198"/>
          <cell r="AG198"/>
          <cell r="AH198"/>
          <cell r="AI198"/>
          <cell r="AJ198">
            <v>0</v>
          </cell>
          <cell r="AK198">
            <v>0</v>
          </cell>
          <cell r="AL198"/>
        </row>
        <row r="199">
          <cell r="C199">
            <v>39</v>
          </cell>
          <cell r="D199" t="str">
            <v>EPC</v>
          </cell>
          <cell r="E199" t="str">
            <v>Ejecutar 1 proyecto para la optimización y mejoramiento de la Planta de Tratamiento de Aguas Residuales PTAR - Calahorra. SRB orden 4.57</v>
          </cell>
          <cell r="F199" t="str">
            <v>Convenio 1374 de 2014 - proceso de liquidación jurídico</v>
          </cell>
          <cell r="G199">
            <v>0</v>
          </cell>
          <cell r="H199">
            <v>1</v>
          </cell>
          <cell r="I199" t="str">
            <v>I</v>
          </cell>
          <cell r="J199"/>
          <cell r="K199">
            <v>0</v>
          </cell>
          <cell r="L199"/>
          <cell r="M199">
            <v>0.01</v>
          </cell>
          <cell r="N199"/>
          <cell r="O199">
            <v>0.25</v>
          </cell>
          <cell r="P199">
            <v>0.25</v>
          </cell>
          <cell r="Q199"/>
          <cell r="R199"/>
          <cell r="S199">
            <v>0.25</v>
          </cell>
          <cell r="T199" t="str">
            <v>CONTAMOS CON ESTUDIOS Y DISEÑOS ACTUALIZADOS Y RADICAMOS ANTE EL CAR..FIRMAMOS CONVENIO CON EL CAR POR VALOR DE $ 147,578,079,312</v>
          </cell>
          <cell r="U199"/>
          <cell r="V199">
            <v>0</v>
          </cell>
          <cell r="W199"/>
          <cell r="X199"/>
          <cell r="Y199">
            <v>0</v>
          </cell>
          <cell r="Z199"/>
          <cell r="AA199"/>
          <cell r="AB199">
            <v>0</v>
          </cell>
          <cell r="AC199"/>
          <cell r="AD199"/>
          <cell r="AE199">
            <v>0</v>
          </cell>
          <cell r="AF199"/>
          <cell r="AG199"/>
          <cell r="AH199">
            <v>0</v>
          </cell>
          <cell r="AI199"/>
          <cell r="AJ199"/>
          <cell r="AK199">
            <v>0</v>
          </cell>
          <cell r="AL199"/>
        </row>
        <row r="200">
          <cell r="C200">
            <v>39.01</v>
          </cell>
          <cell r="D200" t="str">
            <v>EPC</v>
          </cell>
          <cell r="E200" t="str">
            <v>Actualizar los estudios y diseños</v>
          </cell>
          <cell r="F200"/>
          <cell r="G200"/>
          <cell r="H200">
            <v>0.5</v>
          </cell>
          <cell r="I200" t="str">
            <v>I</v>
          </cell>
          <cell r="J200">
            <v>100</v>
          </cell>
          <cell r="K200">
            <v>1</v>
          </cell>
          <cell r="L200">
            <v>0.01</v>
          </cell>
          <cell r="M200">
            <v>5.0000000000000001E-3</v>
          </cell>
          <cell r="N200"/>
          <cell r="O200">
            <v>1</v>
          </cell>
          <cell r="P200">
            <v>0.125</v>
          </cell>
          <cell r="Q200">
            <v>1</v>
          </cell>
          <cell r="R200">
            <v>1</v>
          </cell>
          <cell r="S200">
            <v>0.125</v>
          </cell>
          <cell r="T200" t="str">
            <v>CONTAMOS CON ESTUDIOS Y DISEÑOS ACTUALIZADOS Y RADICAMOS ANTE EL CAR.</v>
          </cell>
          <cell r="U200"/>
          <cell r="V200"/>
          <cell r="W200"/>
          <cell r="X200">
            <v>0</v>
          </cell>
          <cell r="Y200">
            <v>0</v>
          </cell>
          <cell r="Z200"/>
          <cell r="AA200"/>
          <cell r="AB200"/>
          <cell r="AC200"/>
          <cell r="AD200">
            <v>0</v>
          </cell>
          <cell r="AE200">
            <v>0</v>
          </cell>
          <cell r="AF200"/>
          <cell r="AG200"/>
          <cell r="AH200"/>
          <cell r="AI200"/>
          <cell r="AJ200">
            <v>0</v>
          </cell>
          <cell r="AK200">
            <v>0</v>
          </cell>
          <cell r="AL200"/>
        </row>
        <row r="201">
          <cell r="C201">
            <v>39.020000000000003</v>
          </cell>
          <cell r="D201" t="str">
            <v>EPC</v>
          </cell>
          <cell r="E201" t="str">
            <v>Gestionar los recursos para la modernización</v>
          </cell>
          <cell r="F201"/>
          <cell r="G201"/>
          <cell r="H201">
            <v>0.5</v>
          </cell>
          <cell r="I201" t="str">
            <v>I</v>
          </cell>
          <cell r="J201">
            <v>100</v>
          </cell>
          <cell r="K201">
            <v>1</v>
          </cell>
          <cell r="L201">
            <v>0.01</v>
          </cell>
          <cell r="M201">
            <v>5.0000000000000001E-3</v>
          </cell>
          <cell r="N201"/>
          <cell r="O201">
            <v>1</v>
          </cell>
          <cell r="P201">
            <v>0.125</v>
          </cell>
          <cell r="Q201">
            <v>1</v>
          </cell>
          <cell r="R201">
            <v>1</v>
          </cell>
          <cell r="S201">
            <v>0.125</v>
          </cell>
          <cell r="T201" t="str">
            <v>FIRMAMOS CONVENIO CON EL CAR POR VALOR DE $ 147,578,079,312</v>
          </cell>
          <cell r="U201"/>
          <cell r="V201"/>
          <cell r="W201"/>
          <cell r="X201">
            <v>0</v>
          </cell>
          <cell r="Y201">
            <v>0</v>
          </cell>
          <cell r="Z201"/>
          <cell r="AA201"/>
          <cell r="AB201"/>
          <cell r="AC201"/>
          <cell r="AD201">
            <v>0</v>
          </cell>
          <cell r="AE201">
            <v>0</v>
          </cell>
          <cell r="AF201"/>
          <cell r="AG201"/>
          <cell r="AH201"/>
          <cell r="AI201"/>
          <cell r="AJ201">
            <v>0</v>
          </cell>
          <cell r="AK201">
            <v>0</v>
          </cell>
          <cell r="AL201"/>
        </row>
        <row r="202">
          <cell r="C202">
            <v>40</v>
          </cell>
          <cell r="D202" t="str">
            <v>EPC</v>
          </cell>
          <cell r="E202" t="str">
            <v>Actualizar e Implementar al 100% el plan de acción anual del Plan de Saneamiento y Manejo de Vertimientos - PSMV . SRB orden 4.57</v>
          </cell>
          <cell r="F202" t="str">
            <v xml:space="preserve">Se cuenta con PSMV actualizado Resolución 3930 del 2019 </v>
          </cell>
          <cell r="G202">
            <v>100</v>
          </cell>
          <cell r="H202">
            <v>99.999999999999901</v>
          </cell>
          <cell r="I202" t="str">
            <v>MA</v>
          </cell>
          <cell r="J202"/>
          <cell r="K202">
            <v>0</v>
          </cell>
          <cell r="L202"/>
          <cell r="M202">
            <v>8.333333333333325</v>
          </cell>
          <cell r="N202"/>
          <cell r="O202">
            <v>100</v>
          </cell>
          <cell r="P202">
            <v>100</v>
          </cell>
          <cell r="Q202"/>
          <cell r="R202"/>
          <cell r="S202">
            <v>100</v>
          </cell>
          <cell r="T202" t="str">
            <v xml:space="preserve">PSMV VIGENTE HASTA EL 2027 RESOLUCIÓN NO 3190 DEL 2019..CUMPLIMOS AL 100% EL PLAN DE ACCIÓN DE LA VIGENCIA 2024.
REALIZAMOS 389 VISITAS DE SENSIBILIZACIÓN EN BUEN USO DE LAS REDES DE ALCANTARILLADO - COMERCIO - INDUSTRIA - CONJUNTOS RESIDENCIALES - COLEGIOS PÚBLICOS Y PRIVADOS.
GARANTIZAMOS EL FUNCIONAMIENTO DE LAS 2 PTAR DEL MUNICIPIO - CON SERVICIOS DE MANTENIMIENTO - PROFESIONALES - INSUMOS 
</v>
          </cell>
          <cell r="U202"/>
          <cell r="V202">
            <v>0</v>
          </cell>
          <cell r="W202"/>
          <cell r="X202"/>
          <cell r="Y202">
            <v>0</v>
          </cell>
          <cell r="Z202"/>
          <cell r="AA202"/>
          <cell r="AB202">
            <v>0</v>
          </cell>
          <cell r="AC202"/>
          <cell r="AD202"/>
          <cell r="AE202">
            <v>0</v>
          </cell>
          <cell r="AF202"/>
          <cell r="AG202"/>
          <cell r="AH202">
            <v>0</v>
          </cell>
          <cell r="AI202"/>
          <cell r="AJ202"/>
          <cell r="AK202">
            <v>0</v>
          </cell>
          <cell r="AL202"/>
        </row>
        <row r="203">
          <cell r="C203">
            <v>40.01</v>
          </cell>
          <cell r="D203" t="str">
            <v>EPC</v>
          </cell>
          <cell r="E203" t="str">
            <v>Actualizar PSMV</v>
          </cell>
          <cell r="F203"/>
          <cell r="G203"/>
          <cell r="H203">
            <v>33.3333333333333</v>
          </cell>
          <cell r="I203" t="str">
            <v>I</v>
          </cell>
          <cell r="J203">
            <v>100</v>
          </cell>
          <cell r="K203">
            <v>0</v>
          </cell>
          <cell r="L203">
            <v>0</v>
          </cell>
          <cell r="M203">
            <v>0</v>
          </cell>
          <cell r="N203"/>
          <cell r="O203"/>
          <cell r="P203"/>
          <cell r="Q203"/>
          <cell r="R203">
            <v>0</v>
          </cell>
          <cell r="S203">
            <v>0</v>
          </cell>
          <cell r="T203" t="str">
            <v>PSMV VIGENTE HASTA EL 2027 RESOLUCIÓN NO 3190 DEL 2019</v>
          </cell>
          <cell r="U203"/>
          <cell r="V203"/>
          <cell r="W203"/>
          <cell r="X203">
            <v>0</v>
          </cell>
          <cell r="Y203">
            <v>0</v>
          </cell>
          <cell r="Z203"/>
          <cell r="AA203"/>
          <cell r="AB203"/>
          <cell r="AC203"/>
          <cell r="AD203">
            <v>0</v>
          </cell>
          <cell r="AE203">
            <v>0</v>
          </cell>
          <cell r="AF203"/>
          <cell r="AG203"/>
          <cell r="AH203"/>
          <cell r="AI203"/>
          <cell r="AJ203">
            <v>0</v>
          </cell>
          <cell r="AK203">
            <v>0</v>
          </cell>
          <cell r="AL203"/>
        </row>
        <row r="204">
          <cell r="C204">
            <v>40.020000000000003</v>
          </cell>
          <cell r="D204" t="str">
            <v>EPC</v>
          </cell>
          <cell r="E204" t="str">
            <v>Presentarlos y aprobarlo por la CAR</v>
          </cell>
          <cell r="F204"/>
          <cell r="G204"/>
          <cell r="H204">
            <v>33.3333333333333</v>
          </cell>
          <cell r="I204" t="str">
            <v>I</v>
          </cell>
          <cell r="J204">
            <v>100</v>
          </cell>
          <cell r="K204">
            <v>0</v>
          </cell>
          <cell r="L204">
            <v>0</v>
          </cell>
          <cell r="M204">
            <v>0</v>
          </cell>
          <cell r="N204"/>
          <cell r="O204"/>
          <cell r="P204"/>
          <cell r="Q204"/>
          <cell r="R204">
            <v>0</v>
          </cell>
          <cell r="S204">
            <v>0</v>
          </cell>
          <cell r="T204"/>
          <cell r="U204"/>
          <cell r="V204"/>
          <cell r="W204"/>
          <cell r="X204">
            <v>0</v>
          </cell>
          <cell r="Y204">
            <v>0</v>
          </cell>
          <cell r="Z204"/>
          <cell r="AA204"/>
          <cell r="AB204"/>
          <cell r="AC204"/>
          <cell r="AD204">
            <v>0</v>
          </cell>
          <cell r="AE204">
            <v>0</v>
          </cell>
          <cell r="AF204"/>
          <cell r="AG204"/>
          <cell r="AH204"/>
          <cell r="AI204"/>
          <cell r="AJ204">
            <v>0</v>
          </cell>
          <cell r="AK204">
            <v>0</v>
          </cell>
          <cell r="AL204"/>
        </row>
        <row r="205">
          <cell r="C205">
            <v>40.03</v>
          </cell>
          <cell r="D205" t="str">
            <v>EPC</v>
          </cell>
          <cell r="E205" t="str">
            <v>1 Plan de acción anual programado y ejecutado al 100%</v>
          </cell>
          <cell r="F205"/>
          <cell r="G205"/>
          <cell r="H205">
            <v>33.3333333333333</v>
          </cell>
          <cell r="I205" t="str">
            <v>MA</v>
          </cell>
          <cell r="J205">
            <v>1</v>
          </cell>
          <cell r="K205">
            <v>0.25</v>
          </cell>
          <cell r="L205">
            <v>0.25</v>
          </cell>
          <cell r="M205">
            <v>8.333333333333325</v>
          </cell>
          <cell r="N205"/>
          <cell r="O205">
            <v>1</v>
          </cell>
          <cell r="P205">
            <v>100</v>
          </cell>
          <cell r="Q205">
            <v>1</v>
          </cell>
          <cell r="R205">
            <v>1</v>
          </cell>
          <cell r="S205">
            <v>100</v>
          </cell>
          <cell r="T205" t="str">
            <v xml:space="preserve">CUMPLIMOS AL 100% EL PLAN DE ACCIÓN DE LA VIGENCIA 2024.
REALIZAMOS 389 VISITAS DE SENSIBILIZACIÓN EN BUEN USO DE LAS REDES DE ALCANTARILLADO - COMERCIO - INDUSTRIA - CONJUNTOS RESIDENCIALES - COLEGIOS PÚBLICOS Y PRIVADOS.
GARANTIZAMOS EL FUNCIONAMIENTO DE LAS 2 PTAR DEL MUNICIPIO - CON SERVICIOS DE MANTENIMIENTO - PROFESIONALES - INSUMOS 
</v>
          </cell>
          <cell r="U205"/>
          <cell r="V205"/>
          <cell r="W205"/>
          <cell r="X205">
            <v>0</v>
          </cell>
          <cell r="Y205">
            <v>0</v>
          </cell>
          <cell r="Z205"/>
          <cell r="AA205"/>
          <cell r="AB205"/>
          <cell r="AC205"/>
          <cell r="AD205">
            <v>0</v>
          </cell>
          <cell r="AE205">
            <v>0</v>
          </cell>
          <cell r="AF205"/>
          <cell r="AG205"/>
          <cell r="AH205"/>
          <cell r="AI205"/>
          <cell r="AJ205">
            <v>0</v>
          </cell>
          <cell r="AK205">
            <v>0</v>
          </cell>
          <cell r="AL205"/>
        </row>
        <row r="206">
          <cell r="C206">
            <v>41</v>
          </cell>
          <cell r="D206" t="str">
            <v>EPC</v>
          </cell>
          <cell r="E206" t="str">
            <v>Elaborar e implementar 1 plan de cultura ciudadana sobre el cuidado de las redes de alcantarillado y el seguimiento y control a los establecimientos comerciales, industriales y especiales conectados. SRB orden 4.57</v>
          </cell>
          <cell r="F206" t="str">
            <v xml:space="preserve">Se realizan acciones </v>
          </cell>
          <cell r="G206">
            <v>1</v>
          </cell>
          <cell r="H206">
            <v>0.99999999999999889</v>
          </cell>
          <cell r="I206" t="str">
            <v>I</v>
          </cell>
          <cell r="J206"/>
          <cell r="K206"/>
          <cell r="L206"/>
          <cell r="M206">
            <v>0.99999999999999889</v>
          </cell>
          <cell r="N206"/>
          <cell r="O206">
            <v>0.25</v>
          </cell>
          <cell r="P206">
            <v>0.25</v>
          </cell>
          <cell r="Q206"/>
          <cell r="R206"/>
          <cell r="S206">
            <v>0.25</v>
          </cell>
          <cell r="T206" t="str">
            <v xml:space="preserve">
88 VISITAS Y  CAPACITACIONES A COMERCIO - INDUSTRIA - CONJUNTOS RESIDENCIALES
XX SOLICITUDES DE CARACTERIZACIÓN DE VERTIMIENTOS  A LAS INDUSTRIA DEL MUNICIPIO.EN CONTROL VERIFICAMOS LA CANTIDAD, ESTADO, TRAMPAS DE GRASA EN LOS  DESAGÜES Y DISPOSICIÓN DE RESIDUOS 13 VISITAS REALIZADAS. .</v>
          </cell>
          <cell r="U206"/>
          <cell r="V206">
            <v>0</v>
          </cell>
          <cell r="W206"/>
          <cell r="X206"/>
          <cell r="Y206">
            <v>0</v>
          </cell>
          <cell r="Z206"/>
          <cell r="AA206"/>
          <cell r="AB206">
            <v>0</v>
          </cell>
          <cell r="AC206"/>
          <cell r="AD206"/>
          <cell r="AE206">
            <v>0</v>
          </cell>
          <cell r="AF206"/>
          <cell r="AG206"/>
          <cell r="AH206">
            <v>0</v>
          </cell>
          <cell r="AI206"/>
          <cell r="AJ206"/>
          <cell r="AK206">
            <v>0</v>
          </cell>
          <cell r="AL206"/>
        </row>
        <row r="207">
          <cell r="C207">
            <v>41.01</v>
          </cell>
          <cell r="D207" t="str">
            <v>EPC</v>
          </cell>
          <cell r="E207" t="str">
            <v>Implementar 1 Campaña Plan Anual de Cultura Ciudadana sobre el cuidado de las redes de alcantarillado</v>
          </cell>
          <cell r="F207"/>
          <cell r="G207"/>
          <cell r="H207">
            <v>0.33333333333333298</v>
          </cell>
          <cell r="I207" t="str">
            <v>I</v>
          </cell>
          <cell r="J207">
            <v>1</v>
          </cell>
          <cell r="K207">
            <v>1</v>
          </cell>
          <cell r="L207">
            <v>1</v>
          </cell>
          <cell r="M207">
            <v>0.33333333333333298</v>
          </cell>
          <cell r="N207"/>
          <cell r="O207">
            <v>1</v>
          </cell>
          <cell r="P207">
            <v>0.08</v>
          </cell>
          <cell r="Q207">
            <v>1</v>
          </cell>
          <cell r="R207">
            <v>1</v>
          </cell>
          <cell r="S207">
            <v>0.08</v>
          </cell>
          <cell r="T207" t="str">
            <v xml:space="preserve">
IMPLEMENTAMOS LAS CAMPAÑAS PRESENCIALES:  (1) COLILLA AL PISO NO (2) RENOVÁ YA (3) NO SEAS UNA BOLA DE GRASA. 6,700 PERSONAS IMPACTADOS 
REALIZAMOS 389 VISITAS DE SENSIBILIZACIÓN EN BUEN USO DE LAS REDES DE ALCANTARILLADO - COMERCIO - INDUSTRIA - CONJUNTOS RESIDENCIALES - COLEGIOS PÚBLICOS Y PRIVADOS.
</v>
          </cell>
          <cell r="U207"/>
          <cell r="V207"/>
          <cell r="W207"/>
          <cell r="X207">
            <v>0</v>
          </cell>
          <cell r="Y207">
            <v>0</v>
          </cell>
          <cell r="Z207"/>
          <cell r="AA207"/>
          <cell r="AB207"/>
          <cell r="AC207"/>
          <cell r="AD207">
            <v>0</v>
          </cell>
          <cell r="AE207">
            <v>0</v>
          </cell>
          <cell r="AF207"/>
          <cell r="AG207"/>
          <cell r="AH207"/>
          <cell r="AI207"/>
          <cell r="AJ207">
            <v>0</v>
          </cell>
          <cell r="AK207">
            <v>0</v>
          </cell>
          <cell r="AL207"/>
        </row>
        <row r="208">
          <cell r="C208">
            <v>41.02</v>
          </cell>
          <cell r="D208" t="str">
            <v>EPC</v>
          </cell>
          <cell r="E208" t="str">
            <v>Implementar 1 estrategia anual de seguimiento y control a los establecimientos comerciales, industriales y especiales conectados</v>
          </cell>
          <cell r="F208"/>
          <cell r="G208"/>
          <cell r="H208">
            <v>0.33333333333333298</v>
          </cell>
          <cell r="I208" t="str">
            <v>I</v>
          </cell>
          <cell r="J208">
            <v>1</v>
          </cell>
          <cell r="K208">
            <v>1</v>
          </cell>
          <cell r="L208">
            <v>1</v>
          </cell>
          <cell r="M208">
            <v>0.33333333333333298</v>
          </cell>
          <cell r="N208"/>
          <cell r="O208">
            <v>1</v>
          </cell>
          <cell r="P208">
            <v>0.08</v>
          </cell>
          <cell r="Q208">
            <v>1</v>
          </cell>
          <cell r="R208">
            <v>1</v>
          </cell>
          <cell r="S208">
            <v>0.08</v>
          </cell>
          <cell r="T208" t="str">
            <v>EN CONTROL VERIFICAMOS LA CANTIDAD, ESTADO, TRAMPAS DE GRASA EN LOS DESAGÜES Y DISPOSICIÓN DE RESIDUOS 42 VISITAS REALIZADAS CON EL ACOMPAÑAMIENTO DE LA INSPECCIÓN DE POLICÍA.</v>
          </cell>
          <cell r="U208"/>
          <cell r="V208"/>
          <cell r="W208"/>
          <cell r="X208">
            <v>0</v>
          </cell>
          <cell r="Y208">
            <v>0</v>
          </cell>
          <cell r="Z208"/>
          <cell r="AA208"/>
          <cell r="AB208"/>
          <cell r="AC208"/>
          <cell r="AD208">
            <v>0</v>
          </cell>
          <cell r="AE208">
            <v>0</v>
          </cell>
          <cell r="AF208"/>
          <cell r="AG208"/>
          <cell r="AH208"/>
          <cell r="AI208"/>
          <cell r="AJ208">
            <v>0</v>
          </cell>
          <cell r="AK208">
            <v>0</v>
          </cell>
          <cell r="AL208"/>
        </row>
        <row r="209">
          <cell r="C209">
            <v>41.03</v>
          </cell>
          <cell r="D209" t="str">
            <v>EPC</v>
          </cell>
          <cell r="E209" t="str">
            <v>Elaborar 1 Plan de cultura ciudadana sobre el cuidado de las redes de alcantarillado</v>
          </cell>
          <cell r="F209"/>
          <cell r="G209"/>
          <cell r="H209">
            <v>0.33333333333333298</v>
          </cell>
          <cell r="I209" t="str">
            <v>I</v>
          </cell>
          <cell r="J209">
            <v>1</v>
          </cell>
          <cell r="K209">
            <v>1</v>
          </cell>
          <cell r="L209">
            <v>1</v>
          </cell>
          <cell r="M209">
            <v>0.33333333333333298</v>
          </cell>
          <cell r="N209"/>
          <cell r="O209">
            <v>1</v>
          </cell>
          <cell r="P209">
            <v>0.09</v>
          </cell>
          <cell r="Q209">
            <v>1</v>
          </cell>
          <cell r="R209">
            <v>1</v>
          </cell>
          <cell r="S209">
            <v>0.09</v>
          </cell>
          <cell r="T209" t="str">
            <v>CORRESPONDE AL PLAN DE ACCIÓN ANUAL DEL PSMV</v>
          </cell>
          <cell r="U209"/>
          <cell r="V209"/>
          <cell r="W209"/>
          <cell r="X209">
            <v>0</v>
          </cell>
          <cell r="Y209">
            <v>0</v>
          </cell>
          <cell r="Z209"/>
          <cell r="AA209"/>
          <cell r="AB209"/>
          <cell r="AC209"/>
          <cell r="AD209">
            <v>0</v>
          </cell>
          <cell r="AE209">
            <v>0</v>
          </cell>
          <cell r="AF209"/>
          <cell r="AG209"/>
          <cell r="AH209"/>
          <cell r="AI209"/>
          <cell r="AJ209">
            <v>0</v>
          </cell>
          <cell r="AK209">
            <v>0</v>
          </cell>
          <cell r="AL209"/>
        </row>
        <row r="210">
          <cell r="C210">
            <v>42</v>
          </cell>
          <cell r="D210" t="str">
            <v>Secretaría Ambiente y Desarrollo Rural</v>
          </cell>
          <cell r="E210" t="str">
            <v>Realizar 1 transferencia anual para el pago del subsidio de aseo</v>
          </cell>
          <cell r="F210" t="str">
            <v>Anualmente se realizan la transferencia - subsidios de aseo</v>
          </cell>
          <cell r="G210">
            <v>1</v>
          </cell>
          <cell r="H210">
            <v>1</v>
          </cell>
          <cell r="I210" t="str">
            <v>MA</v>
          </cell>
          <cell r="J210"/>
          <cell r="K210">
            <v>0.25</v>
          </cell>
          <cell r="L210"/>
          <cell r="M210">
            <v>0.25</v>
          </cell>
          <cell r="N210"/>
          <cell r="O210">
            <v>1</v>
          </cell>
          <cell r="P210">
            <v>1</v>
          </cell>
          <cell r="Q210">
            <v>1</v>
          </cell>
          <cell r="R210"/>
          <cell r="S210">
            <v>1</v>
          </cell>
          <cell r="T210" t="str">
            <v xml:space="preserve">REALIZAMOS EL PAGO </v>
          </cell>
          <cell r="U210"/>
          <cell r="V210">
            <v>0</v>
          </cell>
          <cell r="W210"/>
          <cell r="X210"/>
          <cell r="Y210">
            <v>0</v>
          </cell>
          <cell r="Z210"/>
          <cell r="AA210"/>
          <cell r="AB210">
            <v>0</v>
          </cell>
          <cell r="AC210"/>
          <cell r="AD210"/>
          <cell r="AE210">
            <v>0</v>
          </cell>
          <cell r="AF210"/>
          <cell r="AG210"/>
          <cell r="AH210">
            <v>0</v>
          </cell>
          <cell r="AI210"/>
          <cell r="AJ210"/>
          <cell r="AK210">
            <v>0</v>
          </cell>
          <cell r="AL210"/>
        </row>
        <row r="211">
          <cell r="C211">
            <v>42.01</v>
          </cell>
          <cell r="D211" t="str">
            <v>Secretaría Ambiente y Desarrollo Rural</v>
          </cell>
          <cell r="E211" t="str">
            <v>Realizar 1 transferencia anual para el pago de los subsidios de aseo</v>
          </cell>
          <cell r="F211"/>
          <cell r="G211"/>
          <cell r="H211">
            <v>1</v>
          </cell>
          <cell r="I211" t="str">
            <v>MA</v>
          </cell>
          <cell r="J211">
            <v>1</v>
          </cell>
          <cell r="K211">
            <v>0.25</v>
          </cell>
          <cell r="L211">
            <v>0.25</v>
          </cell>
          <cell r="M211">
            <v>0.25</v>
          </cell>
          <cell r="N211"/>
          <cell r="O211">
            <v>1</v>
          </cell>
          <cell r="P211">
            <v>1</v>
          </cell>
          <cell r="Q211">
            <v>1</v>
          </cell>
          <cell r="R211">
            <v>1</v>
          </cell>
          <cell r="S211">
            <v>1</v>
          </cell>
          <cell r="T211" t="str">
            <v xml:space="preserve">REALIZAMOS EL PAGO </v>
          </cell>
          <cell r="U211"/>
          <cell r="V211"/>
          <cell r="W211"/>
          <cell r="X211">
            <v>0</v>
          </cell>
          <cell r="Y211">
            <v>0</v>
          </cell>
          <cell r="Z211"/>
          <cell r="AA211"/>
          <cell r="AB211"/>
          <cell r="AC211"/>
          <cell r="AD211">
            <v>0</v>
          </cell>
          <cell r="AE211">
            <v>0</v>
          </cell>
          <cell r="AF211"/>
          <cell r="AG211"/>
          <cell r="AH211"/>
          <cell r="AI211"/>
          <cell r="AJ211">
            <v>0</v>
          </cell>
          <cell r="AK211">
            <v>0</v>
          </cell>
          <cell r="AL211"/>
        </row>
        <row r="212">
          <cell r="C212">
            <v>43</v>
          </cell>
          <cell r="D212" t="str">
            <v>Secretaría Ambiente y Desarrollo Rural</v>
          </cell>
          <cell r="E212" t="str">
            <v>Actualizar e implementar al 100 % el plan de acción anual del Plan de Gestión Integral Residuos Sólidos - PGIRS</v>
          </cell>
          <cell r="F212" t="str">
            <v xml:space="preserve">Plan de Gestión Integral de Residuos Sólidos - PGIRS, se encuentra desactualizado </v>
          </cell>
          <cell r="G212">
            <v>100</v>
          </cell>
          <cell r="H212">
            <v>99.999999999999375</v>
          </cell>
          <cell r="I212" t="str">
            <v>MA</v>
          </cell>
          <cell r="J212"/>
          <cell r="K212">
            <v>0</v>
          </cell>
          <cell r="L212"/>
          <cell r="M212">
            <v>57.142857142856798</v>
          </cell>
          <cell r="N212"/>
          <cell r="O212">
            <v>100</v>
          </cell>
          <cell r="P212">
            <v>100</v>
          </cell>
          <cell r="Q212"/>
          <cell r="R212"/>
          <cell r="S212">
            <v>100</v>
          </cell>
          <cell r="T212" t="str">
            <v>CONTAMOS CON PGRIS - RESOLUCIÓN NO 153 - 2022 - 2027 
AVANZAMOS EN LA ACTUALIZACIÓN DE ASPECTOS TÉCNICOS
.PLAN DE ACCIÓN PARA LA VIGENCIA 2024 CUMPLIDO AL 100%
14097  PERSONA CAPACITADAS  EN SEPARACIÓN DE RESIDUOS  DE VIVIENDAS - CONJUNTOS RESIDENCIALES - COMERCIO - INDUSTRIAS - ESPECIALES (FUNDACIONES Y COLEGIOS), ALCALDÍA MUNICIPAL Y EN CAMPAÑAS AMBIENTALES , JORNADAS DE FUTURITO (TENENCIA RESPONSABLE DE MASCOTAS)
ENTREGAMOS 38.627 KILOGRAMOS DE BOCACHI - 1204 CANECAS VERDES - 60 KITS BIODEGRADABLES PARA RECOLECCIÓN DE ESES DE PERROS 
REDUCIMOS LOS PUNTOS CRÍTICOS DE 50 A 29 PUNTOS
INSTALAMOS MATERAS ARTESANALES  ELABORADOS CON LLANTAS RECICLADAS  EN LOS PUNTOS CRÍTICOS.
MANTUVIMOS LA RECOLECCIÓN DE ORGÁNICOS EN LA VIGENCIA 2024 COMPARADA CON LA VIGENCIA 2023- 500 TONELADAS MES.
MANTUVIMOS  LAS TONELADAS DE RESIDUOS DISPUESTOS EN RELLENO SANITARIO DURANTE LA VIGENCIA 2024 EN COMPARACIÓN CON EL AUMENTO DE SUSCRIPTORES ( VIG 2023 (36.737) VIG 2024 (39.765 A OCTUBRE)  
CONMEMORAMOS EL DÍA DEL RECICLADOR EL 22 DE MARZO - 182 PERSONA PARTICIPARON- ENTREGAMOS CAPAS PARA LA LLUVIA  - Y GORRAS.
ACTUALIZAMOS EL CENSO DE RECICLADORES - CONTAMOS CON 162 - 119 ESTÁN ASOCIADOS A ASOCIACIONES DE RECICLADORES - Y REALIZAMOS SEGUIMIENTO A 40. 
..ALIANZA CON LOS CONJUNTOS RESIDENCIALES - A TRAVÉS DE LA MESA DE PROPIEDAD HORIZONTAL ...</v>
          </cell>
          <cell r="U212"/>
          <cell r="V212">
            <v>0</v>
          </cell>
          <cell r="W212"/>
          <cell r="X212"/>
          <cell r="Y212">
            <v>0</v>
          </cell>
          <cell r="Z212"/>
          <cell r="AA212"/>
          <cell r="AB212">
            <v>0</v>
          </cell>
          <cell r="AC212"/>
          <cell r="AD212"/>
          <cell r="AE212">
            <v>0</v>
          </cell>
          <cell r="AF212"/>
          <cell r="AG212"/>
          <cell r="AH212">
            <v>0</v>
          </cell>
          <cell r="AI212"/>
          <cell r="AJ212"/>
          <cell r="AK212">
            <v>0</v>
          </cell>
          <cell r="AL212"/>
        </row>
        <row r="213">
          <cell r="C213">
            <v>43.01</v>
          </cell>
          <cell r="D213" t="str">
            <v>Secretaría Ambiente y Desarrollo Rural</v>
          </cell>
          <cell r="E213" t="str">
            <v>Actualizar 1 Plan de Gestión Integral de Residuos Sólidos</v>
          </cell>
          <cell r="F213"/>
          <cell r="G213"/>
          <cell r="H213">
            <v>14.285714285714199</v>
          </cell>
          <cell r="I213" t="str">
            <v>I</v>
          </cell>
          <cell r="J213">
            <v>1</v>
          </cell>
          <cell r="K213">
            <v>1</v>
          </cell>
          <cell r="L213">
            <v>1</v>
          </cell>
          <cell r="M213">
            <v>14.285714285714199</v>
          </cell>
          <cell r="N213"/>
          <cell r="O213">
            <v>1</v>
          </cell>
          <cell r="P213">
            <v>10</v>
          </cell>
          <cell r="Q213">
            <v>1</v>
          </cell>
          <cell r="R213">
            <v>1</v>
          </cell>
          <cell r="S213">
            <v>10</v>
          </cell>
          <cell r="T213" t="str">
            <v xml:space="preserve">CONTAMOS CON PGRIS - RESOLUCIÓN NO 153 - 2022 - 2027 
AVANZAMOS EN LA ACTUALIZACIÓN DE ASPECTOS TÉCNICOS
</v>
          </cell>
          <cell r="U213"/>
          <cell r="V213"/>
          <cell r="W213"/>
          <cell r="X213">
            <v>0</v>
          </cell>
          <cell r="Y213">
            <v>0</v>
          </cell>
          <cell r="Z213"/>
          <cell r="AA213"/>
          <cell r="AB213"/>
          <cell r="AC213"/>
          <cell r="AD213">
            <v>0</v>
          </cell>
          <cell r="AE213">
            <v>0</v>
          </cell>
          <cell r="AF213"/>
          <cell r="AG213"/>
          <cell r="AH213"/>
          <cell r="AI213"/>
          <cell r="AJ213">
            <v>0</v>
          </cell>
          <cell r="AK213">
            <v>0</v>
          </cell>
          <cell r="AL213"/>
        </row>
        <row r="214">
          <cell r="C214">
            <v>43.02</v>
          </cell>
          <cell r="D214" t="str">
            <v>Secretaría Ambiente y Desarrollo Rural</v>
          </cell>
          <cell r="E214" t="str">
            <v>1 Plan de acción anual programado y ejecutado al 100%</v>
          </cell>
          <cell r="F214"/>
          <cell r="G214"/>
          <cell r="H214">
            <v>14.285714285714199</v>
          </cell>
          <cell r="I214" t="str">
            <v>MA</v>
          </cell>
          <cell r="J214">
            <v>1</v>
          </cell>
          <cell r="K214">
            <v>25</v>
          </cell>
          <cell r="L214">
            <v>1</v>
          </cell>
          <cell r="M214">
            <v>14.285714285714199</v>
          </cell>
          <cell r="N214"/>
          <cell r="O214">
            <v>100</v>
          </cell>
          <cell r="P214">
            <v>70</v>
          </cell>
          <cell r="Q214">
            <v>100</v>
          </cell>
          <cell r="R214">
            <v>1</v>
          </cell>
          <cell r="S214">
            <v>70</v>
          </cell>
          <cell r="T214" t="str">
            <v xml:space="preserve">PLAN DE ACCIÓN PARA LA VIGENCIA 2024 CUMPLIDO AL 100%
14097  PERSONA CAPACITADAS  EN SEPARACIÓN DE RESIDUOS  DE VIVIENDAS - CONJUNTOS RESIDENCIALES - COMERCIO - INDUSTRIAS - ESPECIALES (FUNDACIONES Y COLEGIOS), ALCALDÍA MUNICIPAL Y EN CAMPAÑAS AMBIENTALES , JORNADAS DE FUTURITO (TENENCIA RESPONSABLE DE MASCOTAS)
ENTREGAMOS 38.627 KILOGRAMOS DE BOCACHI - 1204 CANECAS VERDES - 60 KITS BIODEGRADABLES PARA RECOLECCIÓN DE ESES DE PERROS 
REDUCIMOS LOS PUNTOS CRÍTICOS DE 50 A 29 PUNTOS
INSTALAMOS MATERAS ARTESANALES  ELABORADOS CON LLANTAS RECICLADAS  EN LOS PUNTOS CRÍTICOS.
MANTUVIMOS LA RECOLECCIÓN DE ORGÁNICOS EN LA VIGENCIA 2024 COMPARADA CON LA VIGENCIA 2023- 500 TONELADAS MES.
MANTUVIMOS  LAS TONELADAS DE RESIDUOS DISPUESTOS EN RELLENO SANITARIO DURANTE LA VIGENCIA 2024 EN COMPARACIÓN CON EL AUMENTO DE SUSCRIPTORES ( VIG 2023 (36.737) VIG 2024 (39.765 A OCTUBRE)  
CONMEMORAMOS EL DÍA DEL RECICLADOR EL 22 DE MARZO - 182 PERSONA PARTICIPARON- ENTREGAMOS CAPAS PARA LA LLUVIA  - Y GORRAS.
ACTUALIZAMOS EL CENSO DE RECICLADORES - CONTAMOS CON 162 - 119 ESTÁN ASOCIADOS A ASOCIACIONES DE RECICLADORES - Y REALIZAMOS SEGUIMIENTO A 40. 
</v>
          </cell>
          <cell r="U214"/>
          <cell r="V214"/>
          <cell r="W214"/>
          <cell r="X214">
            <v>0</v>
          </cell>
          <cell r="Y214">
            <v>0</v>
          </cell>
          <cell r="Z214"/>
          <cell r="AA214"/>
          <cell r="AB214"/>
          <cell r="AC214"/>
          <cell r="AD214">
            <v>0</v>
          </cell>
          <cell r="AE214">
            <v>0</v>
          </cell>
          <cell r="AF214"/>
          <cell r="AG214"/>
          <cell r="AH214"/>
          <cell r="AI214"/>
          <cell r="AJ214">
            <v>0</v>
          </cell>
          <cell r="AK214">
            <v>0</v>
          </cell>
          <cell r="AL214"/>
        </row>
        <row r="215">
          <cell r="C215">
            <v>43.03</v>
          </cell>
          <cell r="D215" t="str">
            <v>Secretaría Ambiente y Desarrollo Rural</v>
          </cell>
          <cell r="E215" t="str">
            <v>Potencializar 1 Programa Municipal de selección y aprovechamiento de residuos sólidos en la fuente</v>
          </cell>
          <cell r="F215"/>
          <cell r="G215"/>
          <cell r="H215">
            <v>14.285714285714199</v>
          </cell>
          <cell r="I215" t="str">
            <v>I</v>
          </cell>
          <cell r="J215">
            <v>1</v>
          </cell>
          <cell r="K215">
            <v>1</v>
          </cell>
          <cell r="L215">
            <v>1</v>
          </cell>
          <cell r="M215">
            <v>14.285714285714199</v>
          </cell>
          <cell r="N215"/>
          <cell r="O215">
            <v>1</v>
          </cell>
          <cell r="P215">
            <v>10</v>
          </cell>
          <cell r="Q215">
            <v>1</v>
          </cell>
          <cell r="R215">
            <v>1</v>
          </cell>
          <cell r="S215">
            <v>10</v>
          </cell>
          <cell r="T215" t="str">
            <v/>
          </cell>
          <cell r="U215"/>
          <cell r="V215"/>
          <cell r="W215"/>
          <cell r="X215">
            <v>0</v>
          </cell>
          <cell r="Y215">
            <v>0</v>
          </cell>
          <cell r="Z215"/>
          <cell r="AA215"/>
          <cell r="AB215"/>
          <cell r="AC215"/>
          <cell r="AD215">
            <v>0</v>
          </cell>
          <cell r="AE215">
            <v>0</v>
          </cell>
          <cell r="AF215"/>
          <cell r="AG215"/>
          <cell r="AH215"/>
          <cell r="AI215"/>
          <cell r="AJ215">
            <v>0</v>
          </cell>
          <cell r="AK215">
            <v>0</v>
          </cell>
          <cell r="AL215"/>
        </row>
        <row r="216">
          <cell r="C216">
            <v>43.04</v>
          </cell>
          <cell r="D216" t="str">
            <v>Secretaría Ambiente y Desarrollo Rural</v>
          </cell>
          <cell r="E216" t="str">
            <v>Buscar 1 alianza estratégica para potencializar el programa de selección en la fuente con los conjuntos residenciales</v>
          </cell>
          <cell r="F216"/>
          <cell r="G216"/>
          <cell r="H216">
            <v>14.285714285714199</v>
          </cell>
          <cell r="I216" t="str">
            <v>I</v>
          </cell>
          <cell r="J216">
            <v>1</v>
          </cell>
          <cell r="K216">
            <v>1</v>
          </cell>
          <cell r="L216">
            <v>1</v>
          </cell>
          <cell r="M216">
            <v>14.285714285714199</v>
          </cell>
          <cell r="N216"/>
          <cell r="O216">
            <v>1</v>
          </cell>
          <cell r="P216">
            <v>10</v>
          </cell>
          <cell r="Q216">
            <v>1</v>
          </cell>
          <cell r="R216">
            <v>1</v>
          </cell>
          <cell r="S216">
            <v>10</v>
          </cell>
          <cell r="T216" t="str">
            <v xml:space="preserve">ALIANZA CON LOS CONJUNTOS RESIDENCIALES - A TRAVÉS DE LA MESA DE PROPIEDAD HORIZONTAL </v>
          </cell>
          <cell r="U216"/>
          <cell r="V216"/>
          <cell r="W216"/>
          <cell r="X216">
            <v>0</v>
          </cell>
          <cell r="Y216">
            <v>0</v>
          </cell>
          <cell r="Z216"/>
          <cell r="AA216"/>
          <cell r="AB216"/>
          <cell r="AC216"/>
          <cell r="AD216">
            <v>0</v>
          </cell>
          <cell r="AE216">
            <v>0</v>
          </cell>
          <cell r="AF216"/>
          <cell r="AG216"/>
          <cell r="AH216"/>
          <cell r="AI216"/>
          <cell r="AJ216">
            <v>0</v>
          </cell>
          <cell r="AK216">
            <v>0</v>
          </cell>
          <cell r="AL216"/>
        </row>
        <row r="217">
          <cell r="C217">
            <v>43.05</v>
          </cell>
          <cell r="D217" t="str">
            <v>Secretaría Ambiente y Desarrollo Rural</v>
          </cell>
          <cell r="E217" t="str">
            <v>Posicionar nuevamente a Cajicá como el 1 municipio en manejo de residuos sólidos</v>
          </cell>
          <cell r="F217"/>
          <cell r="G217"/>
          <cell r="H217">
            <v>14.285714285714199</v>
          </cell>
          <cell r="I217" t="str">
            <v>I</v>
          </cell>
          <cell r="J217">
            <v>1</v>
          </cell>
          <cell r="K217">
            <v>0</v>
          </cell>
          <cell r="L217">
            <v>0</v>
          </cell>
          <cell r="M217">
            <v>0</v>
          </cell>
          <cell r="N217"/>
          <cell r="O217"/>
          <cell r="P217"/>
          <cell r="Q217"/>
          <cell r="R217">
            <v>0</v>
          </cell>
          <cell r="S217">
            <v>0</v>
          </cell>
          <cell r="T217" t="str">
            <v/>
          </cell>
          <cell r="U217"/>
          <cell r="V217"/>
          <cell r="W217"/>
          <cell r="X217">
            <v>0</v>
          </cell>
          <cell r="Y217">
            <v>0</v>
          </cell>
          <cell r="Z217"/>
          <cell r="AA217"/>
          <cell r="AB217"/>
          <cell r="AC217"/>
          <cell r="AD217">
            <v>0</v>
          </cell>
          <cell r="AE217">
            <v>0</v>
          </cell>
          <cell r="AF217"/>
          <cell r="AG217"/>
          <cell r="AH217"/>
          <cell r="AI217"/>
          <cell r="AJ217">
            <v>0</v>
          </cell>
          <cell r="AK217">
            <v>0</v>
          </cell>
          <cell r="AL217"/>
        </row>
        <row r="218">
          <cell r="C218">
            <v>43.06</v>
          </cell>
          <cell r="D218" t="str">
            <v>Secretaría Ambiente y Desarrollo Rural</v>
          </cell>
          <cell r="E218" t="str">
            <v>Realizar 1 estudio para ver la oportunidad de negocio en el proceso de selección en la fuente del residuo orgánico</v>
          </cell>
          <cell r="F218"/>
          <cell r="G218"/>
          <cell r="H218">
            <v>14.285714285714199</v>
          </cell>
          <cell r="I218" t="str">
            <v>I</v>
          </cell>
          <cell r="J218">
            <v>1</v>
          </cell>
          <cell r="K218">
            <v>0</v>
          </cell>
          <cell r="L218">
            <v>0</v>
          </cell>
          <cell r="M218">
            <v>0</v>
          </cell>
          <cell r="N218"/>
          <cell r="O218"/>
          <cell r="P218"/>
          <cell r="Q218"/>
          <cell r="R218">
            <v>0</v>
          </cell>
          <cell r="S218">
            <v>0</v>
          </cell>
          <cell r="T218" t="str">
            <v/>
          </cell>
          <cell r="U218"/>
          <cell r="V218"/>
          <cell r="W218"/>
          <cell r="X218">
            <v>0</v>
          </cell>
          <cell r="Y218">
            <v>0</v>
          </cell>
          <cell r="Z218"/>
          <cell r="AA218"/>
          <cell r="AB218"/>
          <cell r="AC218"/>
          <cell r="AD218">
            <v>0</v>
          </cell>
          <cell r="AE218">
            <v>0</v>
          </cell>
          <cell r="AF218"/>
          <cell r="AG218"/>
          <cell r="AH218"/>
          <cell r="AI218"/>
          <cell r="AJ218">
            <v>0</v>
          </cell>
          <cell r="AK218">
            <v>0</v>
          </cell>
          <cell r="AL218"/>
        </row>
        <row r="219">
          <cell r="C219">
            <v>43.07</v>
          </cell>
          <cell r="D219" t="str">
            <v>Secretaría Ambiente y Desarrollo Rural</v>
          </cell>
          <cell r="E219" t="str">
            <v>Revisar la viabilidad de 1 sitio de acopio para los residuos orgánicos</v>
          </cell>
          <cell r="F219"/>
          <cell r="G219"/>
          <cell r="H219">
            <v>14.285714285714199</v>
          </cell>
          <cell r="I219" t="str">
            <v>I</v>
          </cell>
          <cell r="J219">
            <v>1</v>
          </cell>
          <cell r="K219">
            <v>0</v>
          </cell>
          <cell r="L219">
            <v>0</v>
          </cell>
          <cell r="M219">
            <v>0</v>
          </cell>
          <cell r="N219"/>
          <cell r="O219"/>
          <cell r="P219"/>
          <cell r="Q219"/>
          <cell r="R219">
            <v>0</v>
          </cell>
          <cell r="S219">
            <v>0</v>
          </cell>
          <cell r="T219" t="str">
            <v/>
          </cell>
          <cell r="U219"/>
          <cell r="V219"/>
          <cell r="W219"/>
          <cell r="X219">
            <v>0</v>
          </cell>
          <cell r="Y219">
            <v>0</v>
          </cell>
          <cell r="Z219"/>
          <cell r="AA219"/>
          <cell r="AB219"/>
          <cell r="AC219"/>
          <cell r="AD219">
            <v>0</v>
          </cell>
          <cell r="AE219">
            <v>0</v>
          </cell>
          <cell r="AF219"/>
          <cell r="AG219"/>
          <cell r="AH219"/>
          <cell r="AI219"/>
          <cell r="AJ219">
            <v>0</v>
          </cell>
          <cell r="AK219">
            <v>0</v>
          </cell>
          <cell r="AL219"/>
        </row>
        <row r="220">
          <cell r="C220">
            <v>44</v>
          </cell>
          <cell r="D220" t="str">
            <v>Secretaría de Planeación</v>
          </cell>
          <cell r="E220" t="str">
            <v>Gestionar la aprobación y adoptar 1 revisión excepcional del Plan Básico de Ordenamiento Territorial. SRB orden 4.18 -</v>
          </cell>
          <cell r="F220" t="str">
            <v>Se cuenta con documento técnico - revisión excepcional del PBOT</v>
          </cell>
          <cell r="G220">
            <v>0.9</v>
          </cell>
          <cell r="H220">
            <v>1</v>
          </cell>
          <cell r="I220" t="str">
            <v>I</v>
          </cell>
          <cell r="J220"/>
          <cell r="K220">
            <v>0</v>
          </cell>
          <cell r="L220"/>
          <cell r="M220">
            <v>0.5</v>
          </cell>
          <cell r="N220"/>
          <cell r="O220">
            <v>0.25</v>
          </cell>
          <cell r="P220">
            <v>0.25</v>
          </cell>
          <cell r="Q220"/>
          <cell r="R220"/>
          <cell r="S220">
            <v>0.25</v>
          </cell>
          <cell r="T220" t="str">
            <v>HEMOS ATENDIDO 9 AUDIENCIAS CON LA MAGISTRADA CON EL OBJETO DE SUSTENTAR LO QUE SE CONCERTÓ CON LA CAR -   UNA AUDIENCIA FUE INSPECCIÓN JUDICIAL POR EL TEMA DE LOS PLANES PARCIALES.  LA MAGISTRADA LEVANTO LA MEDIDA CAUTELAR - PROCEDEMOS A REVISAR EL DOCUMENTO PARA PASAR AL CONCEJO MUNICIPAL PARA APROBACIÓN.
RADICAMOS AL CONCEJO MUNICIPAL - MES DE OCTUBRE - DEVUELTO POR EL CONCEJO MUNICIPAL - POR INSEGURIDAD JURÍDICA Y CONCEPTO DEL CONCEJO MUNICIPAL 
.</v>
          </cell>
          <cell r="U220"/>
          <cell r="V220">
            <v>0</v>
          </cell>
          <cell r="W220"/>
          <cell r="X220"/>
          <cell r="Y220">
            <v>0</v>
          </cell>
          <cell r="Z220"/>
          <cell r="AA220"/>
          <cell r="AB220">
            <v>0</v>
          </cell>
          <cell r="AC220"/>
          <cell r="AD220"/>
          <cell r="AE220">
            <v>0</v>
          </cell>
          <cell r="AF220"/>
          <cell r="AG220"/>
          <cell r="AH220">
            <v>0</v>
          </cell>
          <cell r="AI220"/>
          <cell r="AJ220"/>
          <cell r="AK220">
            <v>0</v>
          </cell>
          <cell r="AL220"/>
        </row>
        <row r="221">
          <cell r="C221">
            <v>44.01</v>
          </cell>
          <cell r="D221" t="str">
            <v>Secretaría de Planeación</v>
          </cell>
          <cell r="E221" t="str">
            <v>Gestionar la Aprobación 1 Acuerdo municipal de la revisión excepcional del PBOT</v>
          </cell>
          <cell r="F221"/>
          <cell r="G221"/>
          <cell r="H221">
            <v>0.5</v>
          </cell>
          <cell r="I221" t="str">
            <v>I</v>
          </cell>
          <cell r="J221">
            <v>1</v>
          </cell>
          <cell r="K221">
            <v>1</v>
          </cell>
          <cell r="L221">
            <v>1</v>
          </cell>
          <cell r="M221">
            <v>0.5</v>
          </cell>
          <cell r="N221"/>
          <cell r="O221">
            <v>1</v>
          </cell>
          <cell r="P221">
            <v>0.25</v>
          </cell>
          <cell r="Q221">
            <v>1</v>
          </cell>
          <cell r="R221">
            <v>1</v>
          </cell>
          <cell r="S221">
            <v>0.25</v>
          </cell>
          <cell r="T221" t="str">
            <v xml:space="preserve">HEMOS ATENDIDO 9 AUDIENCIAS CON LA MAGISTRADA CON EL OBJETO DE SUSTENTAR LO QUE SE CONCERTÓ CON LA CAR -   UNA AUDIENCIA FUE INSPECCIÓN JUDICIAL POR EL TEMA DE LOS PLANES PARCIALES.  LA MAGISTRADA LEVANTO LA MEDIDA CAUTELAR - PROCEDEMOS A REVISAR EL DOCUMENTO PARA PASAR AL CONCEJO MUNICIPAL PARA APROBACIÓN.
RADICAMOS AL CONCEJO MUNICIPAL - MES DE OCTUBRE - DEVUELTO POR EL CONCEJO MUNICIPAL - POR INSEGURIDAD JURÍDICA Y CONCEPTO DEL CONCEJO MUNICIPAL 
</v>
          </cell>
          <cell r="U221"/>
          <cell r="V221"/>
          <cell r="W221"/>
          <cell r="X221">
            <v>0</v>
          </cell>
          <cell r="Y221">
            <v>0</v>
          </cell>
          <cell r="Z221"/>
          <cell r="AA221"/>
          <cell r="AB221"/>
          <cell r="AC221"/>
          <cell r="AD221">
            <v>0</v>
          </cell>
          <cell r="AE221">
            <v>0</v>
          </cell>
          <cell r="AF221"/>
          <cell r="AG221"/>
          <cell r="AH221"/>
          <cell r="AI221"/>
          <cell r="AJ221">
            <v>0</v>
          </cell>
          <cell r="AK221">
            <v>0</v>
          </cell>
          <cell r="AL221"/>
        </row>
        <row r="222">
          <cell r="C222">
            <v>44.02</v>
          </cell>
          <cell r="D222" t="str">
            <v>Secretaría de Planeación</v>
          </cell>
          <cell r="E222" t="str">
            <v>Adoptar 1 Acuerdo municipal de la revisión excepcional del PBOT</v>
          </cell>
          <cell r="F222"/>
          <cell r="G222"/>
          <cell r="H222">
            <v>0.5</v>
          </cell>
          <cell r="I222" t="str">
            <v>I</v>
          </cell>
          <cell r="J222">
            <v>1</v>
          </cell>
          <cell r="K222">
            <v>0</v>
          </cell>
          <cell r="L222">
            <v>0</v>
          </cell>
          <cell r="M222">
            <v>0</v>
          </cell>
          <cell r="N222"/>
          <cell r="O222"/>
          <cell r="P222"/>
          <cell r="Q222"/>
          <cell r="R222">
            <v>0</v>
          </cell>
          <cell r="S222">
            <v>0</v>
          </cell>
          <cell r="T222" t="str">
            <v/>
          </cell>
          <cell r="U222"/>
          <cell r="V222"/>
          <cell r="W222"/>
          <cell r="X222">
            <v>0</v>
          </cell>
          <cell r="Y222">
            <v>0</v>
          </cell>
          <cell r="Z222"/>
          <cell r="AA222"/>
          <cell r="AB222"/>
          <cell r="AC222"/>
          <cell r="AD222">
            <v>0</v>
          </cell>
          <cell r="AE222">
            <v>0</v>
          </cell>
          <cell r="AF222"/>
          <cell r="AG222"/>
          <cell r="AH222"/>
          <cell r="AI222"/>
          <cell r="AJ222">
            <v>0</v>
          </cell>
          <cell r="AK222">
            <v>0</v>
          </cell>
          <cell r="AL222"/>
        </row>
        <row r="223">
          <cell r="C223">
            <v>45</v>
          </cell>
          <cell r="D223" t="str">
            <v>Secretaría de Planeación</v>
          </cell>
          <cell r="E223" t="str">
            <v>Implementar al 100% el plan de acción anual del Plan Básico de Ordenamiento Territorial vigente SRB ORDEN 4.10</v>
          </cell>
          <cell r="F223" t="str">
            <v>Pendiente la aprobación del revisión excepcional del PBOT</v>
          </cell>
          <cell r="G223">
            <v>100</v>
          </cell>
          <cell r="H223">
            <v>99.999999999999901</v>
          </cell>
          <cell r="I223" t="str">
            <v>MA</v>
          </cell>
          <cell r="J223"/>
          <cell r="K223">
            <v>0</v>
          </cell>
          <cell r="L223">
            <v>0</v>
          </cell>
          <cell r="M223">
            <v>66.6666666666666</v>
          </cell>
          <cell r="N223"/>
          <cell r="O223">
            <v>100</v>
          </cell>
          <cell r="P223">
            <v>100</v>
          </cell>
          <cell r="Q223"/>
          <cell r="R223"/>
          <cell r="S223">
            <v>100</v>
          </cell>
          <cell r="T223" t="str">
            <v>CONTAMOS CON 1 PLAN DE ACCIÓN PARA LA VIGENCIA 2024 - CUMPLIDO AL  100% 
NOS ARTICULAMOS CON LAS DEPENDENCIAS QUE TIENE QUE VER CON EL POT - INSVIVIENDA - SEC AMBIENTE - TRÁNSITO Y MOVILIDAD, EPC - SEC DE INFRAESTRUCTURA.1 JORNADA - LUNES 11 DE MARZO CON EL OBJETO - DE DETECTAR VACÍOS NORMATIVOS DEL PBOT 
2 JORNADA - 6 DE MARZO - OBJETO HABLAR DE LAS APAS - ZONAS DE PRODUCCIÓN ALIMENTARIA - 
3 JORNADA - SOCIALIZACIÓN DEL REPORTE DE LICENCIAMIENTO DE FORMA MENSUAL
4 JORNADA - REVISIÓN E ASPECTOS DE ESTATUTO TRIBUTARIO COORDINADO POR LA SEC DE HACIENDA. .3 COMPONENTES:   
DOCUMENTOS DEL PBOT:  100%
ORGANIGRAMA: 100%
SEGUIMIENTO:  50%
INF HISTÓRICA DE PLANEACIÓN:  80%</v>
          </cell>
          <cell r="U223"/>
          <cell r="V223">
            <v>0</v>
          </cell>
          <cell r="W223"/>
          <cell r="X223"/>
          <cell r="Y223">
            <v>0</v>
          </cell>
          <cell r="Z223"/>
          <cell r="AA223"/>
          <cell r="AB223">
            <v>0</v>
          </cell>
          <cell r="AC223"/>
          <cell r="AD223"/>
          <cell r="AE223">
            <v>0</v>
          </cell>
          <cell r="AF223"/>
          <cell r="AG223"/>
          <cell r="AH223">
            <v>0</v>
          </cell>
          <cell r="AI223"/>
          <cell r="AJ223"/>
          <cell r="AK223">
            <v>0</v>
          </cell>
          <cell r="AL223"/>
        </row>
        <row r="224">
          <cell r="C224">
            <v>45.01</v>
          </cell>
          <cell r="D224" t="str">
            <v>Secretaría de Planeación</v>
          </cell>
          <cell r="E224" t="str">
            <v>Ejecutar 1 plan de acción anual en el marco de la ejecución del PBOT vigente</v>
          </cell>
          <cell r="F224"/>
          <cell r="G224"/>
          <cell r="H224">
            <v>33.3333333333333</v>
          </cell>
          <cell r="I224" t="str">
            <v>MA</v>
          </cell>
          <cell r="J224"/>
          <cell r="K224">
            <v>0.25</v>
          </cell>
          <cell r="L224">
            <v>0</v>
          </cell>
          <cell r="M224">
            <v>0</v>
          </cell>
          <cell r="N224"/>
          <cell r="O224">
            <v>1</v>
          </cell>
          <cell r="P224">
            <v>80</v>
          </cell>
          <cell r="Q224">
            <v>1</v>
          </cell>
          <cell r="R224">
            <v>1</v>
          </cell>
          <cell r="S224">
            <v>80</v>
          </cell>
          <cell r="T224" t="str">
            <v>CONTAMOS CON 1 PLAN DE ACCIÓN PARA LA VIGENCIA 2024 - CUMPLIDO AL  100% 
NOS ARTICULAMOS CON LAS DEPENDENCIAS QUE TIENE QUE VER CON EL POT - INSVIVIENDA - SEC AMBIENTE - TRÁNSITO Y MOVILIDAD, EPC - SEC DE INFRAESTRUCTURA</v>
          </cell>
          <cell r="U224"/>
          <cell r="V224"/>
          <cell r="W224"/>
          <cell r="X224">
            <v>0</v>
          </cell>
          <cell r="Y224">
            <v>0</v>
          </cell>
          <cell r="Z224"/>
          <cell r="AA224"/>
          <cell r="AB224"/>
          <cell r="AC224"/>
          <cell r="AD224">
            <v>0</v>
          </cell>
          <cell r="AE224">
            <v>0</v>
          </cell>
          <cell r="AF224"/>
          <cell r="AG224"/>
          <cell r="AH224"/>
          <cell r="AI224"/>
          <cell r="AJ224">
            <v>0</v>
          </cell>
          <cell r="AK224">
            <v>0</v>
          </cell>
          <cell r="AL224"/>
        </row>
        <row r="225">
          <cell r="C225">
            <v>45.02</v>
          </cell>
          <cell r="D225" t="str">
            <v>Secretaría de Planeación</v>
          </cell>
          <cell r="E225" t="str">
            <v>Realizar 1 acción de articulación con las Curadurías Urbanas</v>
          </cell>
          <cell r="F225"/>
          <cell r="G225"/>
          <cell r="H225">
            <v>33.3333333333333</v>
          </cell>
          <cell r="I225" t="str">
            <v>I</v>
          </cell>
          <cell r="J225">
            <v>1</v>
          </cell>
          <cell r="K225">
            <v>1</v>
          </cell>
          <cell r="L225">
            <v>1</v>
          </cell>
          <cell r="M225">
            <v>33.3333333333333</v>
          </cell>
          <cell r="N225"/>
          <cell r="O225">
            <v>1</v>
          </cell>
          <cell r="P225">
            <v>10</v>
          </cell>
          <cell r="Q225">
            <v>1</v>
          </cell>
          <cell r="R225">
            <v>1</v>
          </cell>
          <cell r="S225">
            <v>10</v>
          </cell>
          <cell r="T225" t="str">
            <v xml:space="preserve">1 JORNADA - LUNES 11 DE MARZO CON EL OBJETO - DE DETECTAR VACÍOS NORMATIVOS DEL PBOT 
2 JORNADA - 6 DE MARZO - OBJETO HABLAR DE LAS APAS - ZONAS DE PRODUCCIÓN ALIMENTARIA - 
3 JORNADA - SOCIALIZACIÓN DEL REPORTE DE LICENCIAMIENTO DE FORMA MENSUAL
4 JORNADA - REVISIÓN E ASPECTOS DE ESTATUTO TRIBUTARIO COORDINADO POR LA SEC DE HACIENDA. </v>
          </cell>
          <cell r="U225"/>
          <cell r="V225"/>
          <cell r="W225"/>
          <cell r="X225">
            <v>0</v>
          </cell>
          <cell r="Y225">
            <v>0</v>
          </cell>
          <cell r="Z225"/>
          <cell r="AA225"/>
          <cell r="AB225"/>
          <cell r="AC225"/>
          <cell r="AD225">
            <v>0</v>
          </cell>
          <cell r="AE225">
            <v>0</v>
          </cell>
          <cell r="AF225"/>
          <cell r="AG225"/>
          <cell r="AH225"/>
          <cell r="AI225"/>
          <cell r="AJ225">
            <v>0</v>
          </cell>
          <cell r="AK225">
            <v>0</v>
          </cell>
          <cell r="AL225"/>
        </row>
        <row r="226">
          <cell r="C226">
            <v>45.03</v>
          </cell>
          <cell r="D226" t="str">
            <v>Secretaría de Planeación</v>
          </cell>
          <cell r="E226" t="str">
            <v>Implementar 1 Expediente Municipal -</v>
          </cell>
          <cell r="F226"/>
          <cell r="G226"/>
          <cell r="H226">
            <v>33.3333333333333</v>
          </cell>
          <cell r="I226" t="str">
            <v>I</v>
          </cell>
          <cell r="J226">
            <v>1</v>
          </cell>
          <cell r="K226">
            <v>82.5</v>
          </cell>
          <cell r="L226">
            <v>1</v>
          </cell>
          <cell r="M226">
            <v>33.3333333333333</v>
          </cell>
          <cell r="N226"/>
          <cell r="O226">
            <v>82.5</v>
          </cell>
          <cell r="P226">
            <v>10</v>
          </cell>
          <cell r="Q226">
            <v>82.5</v>
          </cell>
          <cell r="R226">
            <v>1</v>
          </cell>
          <cell r="S226">
            <v>10</v>
          </cell>
          <cell r="T226" t="str">
            <v>3 COMPONENTES:   
DOCUMENTOS DEL PBOT:  100%
ORGANIGRAMA: 100%
SEGUIMIENTO:  50%
INF HISTÓRICA DE PLANEACIÓN:  80%</v>
          </cell>
          <cell r="U226"/>
          <cell r="V226"/>
          <cell r="W226"/>
          <cell r="X226">
            <v>0</v>
          </cell>
          <cell r="Y226">
            <v>0</v>
          </cell>
          <cell r="Z226"/>
          <cell r="AA226"/>
          <cell r="AB226"/>
          <cell r="AC226"/>
          <cell r="AD226">
            <v>0</v>
          </cell>
          <cell r="AE226">
            <v>0</v>
          </cell>
          <cell r="AF226"/>
          <cell r="AG226"/>
          <cell r="AH226"/>
          <cell r="AI226"/>
          <cell r="AJ226">
            <v>0</v>
          </cell>
          <cell r="AK226">
            <v>0</v>
          </cell>
          <cell r="AL226"/>
        </row>
        <row r="227">
          <cell r="C227">
            <v>46</v>
          </cell>
          <cell r="D227" t="str">
            <v>Secretaría de Planeación</v>
          </cell>
          <cell r="E227" t="str">
            <v>Elaborar e implementar 1 Plan anual para el desarrollo de las actividades de planificación del territorio. SRB ORDEN 4.10</v>
          </cell>
          <cell r="F227" t="str">
            <v xml:space="preserve">Estas actividades se realizan </v>
          </cell>
          <cell r="G227">
            <v>1</v>
          </cell>
          <cell r="H227">
            <v>1</v>
          </cell>
          <cell r="I227" t="str">
            <v>MA</v>
          </cell>
          <cell r="J227"/>
          <cell r="K227"/>
          <cell r="L227"/>
          <cell r="M227">
            <v>0.30454545454545445</v>
          </cell>
          <cell r="N227"/>
          <cell r="O227">
            <v>1</v>
          </cell>
          <cell r="P227">
            <v>0.99999999999999989</v>
          </cell>
          <cell r="Q227"/>
          <cell r="R227"/>
          <cell r="S227">
            <v>0.99999999999999989</v>
          </cell>
          <cell r="T227" t="str">
            <v xml:space="preserve">GARANTIZAMOS EL BANCO INMOBILIARIO: 
IDENTIFICACIÓN - FICHA CON VISITA - USO - REGISTRO FOTOGRÁFICO -  AL 100% DE LOS PREDIOS (223 PREDIOS.
ESTRUCTURAMOS EL ARCHIVO DE CADA UNO DE LOS 223 PREDIOS IDENTIFICADOS.
CONTAMOS  1 PROCEDIMIENTO PARA INCORPORACIÓN DE PREDIOS AL BANCO INMOBILIARIO - SGC
CONTAMOS 1  PROCEDIMIENTO PARA ENTREGA DE PREDIOS EN COMODATO - SGC 
CONTAMOS CON BASE DE DATOS DE PREDIOS DEL BANCO INMOBILIARIO DIFERENCIANDO DE DONDE PROVIENEN (CESIONES - PLUSVALÍA, CARGAR Y BENEFICIOS)
CONTAMOS CON 1 PROCEDIMIENTO DE CALIDAD DE ACUERDOS DE PAGO DE PLUSVALÍA.MANTENER LA PLATAFORMA (LIGIC) EN FUNCIONAMIENTO PARA REVISAR LOS MTO 
CONTINUAR LA CITACIÓN Y NOTIFICACIÓN DE PLUSVALÍA
REALIZAMOS: 157 CITACIONES - 267 NOTIFICACIONES PERSONALES A PROPIETARIOS DE PREDIOS.
.DECRETO MUNICIPAL NO 055 DEL 15 DE JULIO DEL 2016 
ACTUALIZAMOS EL REGLAMENTE INTERNO - ACTA NO 04 DEL 2024 
COMITÉ DE ESTRATIFICACIÓN - REALIZAMOS 11 8 REUNIONES DE COMITÉ - 7 MIEMBROS DEL COMITÉ. 
REALIZAMOS 2 CAPACITACIONES EN METODOLOGÍA DE CALIFICACIÓN DEL DANE Y EN NORMATIVO PARA EL COMITÉ 
REALIZAMOS UN ACERCAMIENTO CON EL DANE PARA REVISIÓN DE LA METODOLOGÍA - 
 ATENDIDO 350 SOLICITUDES
.CONTAMOS EN 1 PROCEDIMIENTO DE CALIDAD PARA REVISIÓN DE PLANES PARCIALES.AVANZAMOS EN LA GESTIÓN CON LA SAE - PARA CONTAR CON EL PREDIO- FINALIZA SIN RESPUESTA 
ELABORAMOS 1 PRIMER ESQUEMA DEL PLAN PARCIAL 1 
...ARTICULAMOS ACCIONES CON EL ESTATUTO TRIBUTARIO .ACTIVIDAD CONSTANTE 
350 CERTIFICADOS DE ESTRATO 
.DECRETO MUNICIPAL NO 055 DEL 15 DE JULIO DEL 2016 
ACTUALIZAMOS EL REGLAMENTE INTERNO - ACTA NO 04 DEL 2024 
COMITÉ DE ESTRATIFICACIÓN - HEMOS REALIZADO 11 REUNIONES DE COMITÉ - 7 MIEMBROS DEL COMITÉ. 
.FORMULAMOS PLAN ESTRATÉGICO </v>
          </cell>
          <cell r="U227"/>
          <cell r="V227">
            <v>0</v>
          </cell>
          <cell r="W227"/>
          <cell r="X227"/>
          <cell r="Y227">
            <v>0</v>
          </cell>
          <cell r="Z227"/>
          <cell r="AA227"/>
          <cell r="AB227">
            <v>0</v>
          </cell>
          <cell r="AC227"/>
          <cell r="AD227"/>
          <cell r="AE227">
            <v>0</v>
          </cell>
          <cell r="AF227"/>
          <cell r="AG227"/>
          <cell r="AH227">
            <v>0</v>
          </cell>
          <cell r="AI227"/>
          <cell r="AJ227"/>
          <cell r="AK227">
            <v>0</v>
          </cell>
          <cell r="AL227"/>
        </row>
        <row r="228">
          <cell r="C228">
            <v>46.01</v>
          </cell>
          <cell r="D228" t="str">
            <v>Secretaría de Planeación</v>
          </cell>
          <cell r="E228" t="str">
            <v>Implementar 1 herramienta para el funcionamiento de Banco Inmobiliario (cesiones, plusvalías, cargas y beneficios)</v>
          </cell>
          <cell r="F228"/>
          <cell r="G228"/>
          <cell r="H228">
            <v>9.0909090909090898E-2</v>
          </cell>
          <cell r="I228" t="str">
            <v>I</v>
          </cell>
          <cell r="J228">
            <v>1</v>
          </cell>
          <cell r="K228">
            <v>1</v>
          </cell>
          <cell r="L228">
            <v>1</v>
          </cell>
          <cell r="M228">
            <v>9.0909090909090898E-2</v>
          </cell>
          <cell r="N228"/>
          <cell r="O228">
            <v>1</v>
          </cell>
          <cell r="P228">
            <v>0.1</v>
          </cell>
          <cell r="Q228">
            <v>1</v>
          </cell>
          <cell r="R228">
            <v>1</v>
          </cell>
          <cell r="S228">
            <v>0.1</v>
          </cell>
          <cell r="T228" t="str">
            <v>GARANTIZAMOS EL BANCO INMOBILIARIO: 
IDENTIFICACIÓN - FICHA CON VISITA - USO - REGISTRO FOTOGRÁFICO -  AL 100% DE LOS PREDIOS (223 PREDIOS.
ESTRUCTURAMOS EL ARCHIVO DE CADA UNO DE LOS 223 PREDIOS IDENTIFICADOS.
CONTAMOS  1 PROCEDIMIENTO PARA INCORPORACIÓN DE PREDIOS AL BANCO INMOBILIARIO - SGC
CONTAMOS 1  PROCEDIMIENTO PARA ENTREGA DE PREDIOS EN COMODATO - SGC 
CONTAMOS CON BASE DE DATOS DE PREDIOS DEL BANCO INMOBILIARIO DIFERENCIANDO DE DONDE PROVIENEN (CESIONES - PLUSVALÍA, CARGAR Y BENEFICIOS)
CONTAMOS CON 1 PROCEDIMIENTO DE CALIDAD DE ACUERDOS DE PAGO DE PLUSVALÍA</v>
          </cell>
          <cell r="U228"/>
          <cell r="V228"/>
          <cell r="W228"/>
          <cell r="X228">
            <v>0</v>
          </cell>
          <cell r="Y228">
            <v>0</v>
          </cell>
          <cell r="Z228"/>
          <cell r="AA228"/>
          <cell r="AB228"/>
          <cell r="AC228"/>
          <cell r="AD228">
            <v>0</v>
          </cell>
          <cell r="AE228">
            <v>0</v>
          </cell>
          <cell r="AF228"/>
          <cell r="AG228"/>
          <cell r="AH228"/>
          <cell r="AI228"/>
          <cell r="AJ228">
            <v>0</v>
          </cell>
          <cell r="AK228">
            <v>0</v>
          </cell>
          <cell r="AL228"/>
        </row>
        <row r="229">
          <cell r="C229">
            <v>46.02</v>
          </cell>
          <cell r="D229" t="str">
            <v>Secretaría de Planeación</v>
          </cell>
          <cell r="E229" t="str">
            <v>Garantizar 1 seguimiento técnico de anotación y verificación de exigibilidad de contribución de plusvalía</v>
          </cell>
          <cell r="F229"/>
          <cell r="G229"/>
          <cell r="H229">
            <v>9.0909090909090898E-2</v>
          </cell>
          <cell r="I229" t="str">
            <v>MA</v>
          </cell>
          <cell r="J229">
            <v>1</v>
          </cell>
          <cell r="K229">
            <v>0.25</v>
          </cell>
          <cell r="L229">
            <v>0.25</v>
          </cell>
          <cell r="M229">
            <v>2.2727272727272724E-2</v>
          </cell>
          <cell r="N229"/>
          <cell r="O229">
            <v>1</v>
          </cell>
          <cell r="P229">
            <v>0.1</v>
          </cell>
          <cell r="Q229">
            <v>1</v>
          </cell>
          <cell r="R229">
            <v>1</v>
          </cell>
          <cell r="S229">
            <v>0.1</v>
          </cell>
          <cell r="T229" t="str">
            <v xml:space="preserve">MANTENER LA PLATAFORMA (LIGIC) EN FUNCIONAMIENTO PARA REVISAR LOS MTO 
CONTINUAR LA CITACIÓN Y NOTIFICACIÓN DE PLUSVALÍA
REALIZAMOS: 157 CITACIONES - 267 NOTIFICACIONES PERSONALES A PROPIETARIOS DE PREDIOS.
</v>
          </cell>
          <cell r="U229"/>
          <cell r="V229"/>
          <cell r="W229"/>
          <cell r="X229">
            <v>0</v>
          </cell>
          <cell r="Y229">
            <v>0</v>
          </cell>
          <cell r="Z229"/>
          <cell r="AA229"/>
          <cell r="AB229"/>
          <cell r="AC229"/>
          <cell r="AD229">
            <v>0</v>
          </cell>
          <cell r="AE229">
            <v>0</v>
          </cell>
          <cell r="AF229"/>
          <cell r="AG229"/>
          <cell r="AH229"/>
          <cell r="AI229"/>
          <cell r="AJ229">
            <v>0</v>
          </cell>
          <cell r="AK229">
            <v>0</v>
          </cell>
          <cell r="AL229"/>
        </row>
        <row r="230">
          <cell r="C230">
            <v>46.03</v>
          </cell>
          <cell r="D230" t="str">
            <v>Secretaría de Planeación</v>
          </cell>
          <cell r="E230" t="str">
            <v>Garantizar el funcionamiento anual de 1 proceso de estratificación</v>
          </cell>
          <cell r="F230"/>
          <cell r="G230"/>
          <cell r="H230">
            <v>9.0909090909090898E-2</v>
          </cell>
          <cell r="I230" t="str">
            <v>MA</v>
          </cell>
          <cell r="J230">
            <v>1</v>
          </cell>
          <cell r="K230">
            <v>0.25</v>
          </cell>
          <cell r="L230">
            <v>0.25</v>
          </cell>
          <cell r="M230">
            <v>2.2727272727272724E-2</v>
          </cell>
          <cell r="N230"/>
          <cell r="O230">
            <v>1</v>
          </cell>
          <cell r="P230">
            <v>0.1</v>
          </cell>
          <cell r="Q230">
            <v>1</v>
          </cell>
          <cell r="R230">
            <v>1</v>
          </cell>
          <cell r="S230">
            <v>0.1</v>
          </cell>
          <cell r="T230" t="str">
            <v xml:space="preserve">DECRETO MUNICIPAL NO 055 DEL 15 DE JULIO DEL 2016 
ACTUALIZAMOS EL REGLAMENTE INTERNO - ACTA NO 04 DEL 2024 
COMITÉ DE ESTRATIFICACIÓN - REALIZAMOS 11 8 REUNIONES DE COMITÉ - 7 MIEMBROS DEL COMITÉ. 
REALIZAMOS 2 CAPACITACIONES EN METODOLOGÍA DE CALIFICACIÓN DEL DANE Y EN NORMATIVO PARA EL COMITÉ 
REALIZAMOS UN ACERCAMIENTO CON EL DANE PARA REVISIÓN DE LA METODOLOGÍA - 
 ATENDIDO 350 SOLICITUDES
</v>
          </cell>
          <cell r="U230"/>
          <cell r="V230"/>
          <cell r="W230"/>
          <cell r="X230">
            <v>0</v>
          </cell>
          <cell r="Y230">
            <v>0</v>
          </cell>
          <cell r="Z230"/>
          <cell r="AA230"/>
          <cell r="AB230"/>
          <cell r="AC230"/>
          <cell r="AD230">
            <v>0</v>
          </cell>
          <cell r="AE230">
            <v>0</v>
          </cell>
          <cell r="AF230"/>
          <cell r="AG230"/>
          <cell r="AH230"/>
          <cell r="AI230"/>
          <cell r="AJ230">
            <v>0</v>
          </cell>
          <cell r="AK230">
            <v>0</v>
          </cell>
          <cell r="AL230"/>
        </row>
        <row r="231">
          <cell r="C231">
            <v>46.04</v>
          </cell>
          <cell r="D231" t="str">
            <v>Secretaría de Planeación</v>
          </cell>
          <cell r="E231" t="str">
            <v>Implementar 1 procedimiento para la revisión de planes parciales conforme al Sistema de Gestión de Calidad</v>
          </cell>
          <cell r="F231"/>
          <cell r="G231"/>
          <cell r="H231">
            <v>9.0909090909090898E-2</v>
          </cell>
          <cell r="I231" t="str">
            <v>MA</v>
          </cell>
          <cell r="J231">
            <v>1</v>
          </cell>
          <cell r="K231">
            <v>0</v>
          </cell>
          <cell r="L231">
            <v>0</v>
          </cell>
          <cell r="M231">
            <v>0</v>
          </cell>
          <cell r="N231"/>
          <cell r="O231"/>
          <cell r="P231"/>
          <cell r="Q231"/>
          <cell r="R231">
            <v>0</v>
          </cell>
          <cell r="S231">
            <v>0</v>
          </cell>
          <cell r="T231" t="str">
            <v>CONTAMOS EN 1 PROCEDIMIENTO DE CALIDAD PARA REVISIÓN DE PLANES PARCIALES</v>
          </cell>
          <cell r="U231"/>
          <cell r="V231"/>
          <cell r="W231"/>
          <cell r="X231">
            <v>0</v>
          </cell>
          <cell r="Y231">
            <v>0</v>
          </cell>
          <cell r="Z231"/>
          <cell r="AA231"/>
          <cell r="AB231"/>
          <cell r="AC231"/>
          <cell r="AD231">
            <v>0</v>
          </cell>
          <cell r="AE231">
            <v>0</v>
          </cell>
          <cell r="AF231"/>
          <cell r="AG231"/>
          <cell r="AH231"/>
          <cell r="AI231"/>
          <cell r="AJ231">
            <v>0</v>
          </cell>
          <cell r="AK231">
            <v>0</v>
          </cell>
          <cell r="AL231"/>
        </row>
        <row r="232">
          <cell r="C232">
            <v>46.05</v>
          </cell>
          <cell r="D232" t="str">
            <v>Secretaría de Planeación</v>
          </cell>
          <cell r="E232" t="str">
            <v>Realizar 1 Estudio, revisión y formulación del Plan Parcial Uno</v>
          </cell>
          <cell r="F232"/>
          <cell r="G232"/>
          <cell r="H232">
            <v>9.0909090909090898E-2</v>
          </cell>
          <cell r="I232" t="str">
            <v>I</v>
          </cell>
          <cell r="J232">
            <v>1</v>
          </cell>
          <cell r="K232">
            <v>0.1</v>
          </cell>
          <cell r="L232">
            <v>0.1</v>
          </cell>
          <cell r="M232">
            <v>9.0909090909090905E-3</v>
          </cell>
          <cell r="N232"/>
          <cell r="O232">
            <v>0.1</v>
          </cell>
          <cell r="P232">
            <v>0.1</v>
          </cell>
          <cell r="Q232">
            <v>0.1</v>
          </cell>
          <cell r="R232">
            <v>1</v>
          </cell>
          <cell r="S232">
            <v>0.1</v>
          </cell>
          <cell r="T232" t="str">
            <v xml:space="preserve">AVANZAMOS EN LA GESTIÓN CON LA SAE - PARA CONTAR CON EL PREDIO- FINALIZA SIN RESPUESTA 
ELABORAMOS 1 PRIMER ESQUEMA DEL PLAN PARCIAL 1 
</v>
          </cell>
          <cell r="U232"/>
          <cell r="V232"/>
          <cell r="W232"/>
          <cell r="X232">
            <v>0</v>
          </cell>
          <cell r="Y232">
            <v>0</v>
          </cell>
          <cell r="Z232"/>
          <cell r="AA232"/>
          <cell r="AB232"/>
          <cell r="AC232"/>
          <cell r="AD232">
            <v>0</v>
          </cell>
          <cell r="AE232">
            <v>0</v>
          </cell>
          <cell r="AF232"/>
          <cell r="AG232"/>
          <cell r="AH232"/>
          <cell r="AI232"/>
          <cell r="AJ232">
            <v>0</v>
          </cell>
          <cell r="AK232">
            <v>0</v>
          </cell>
          <cell r="AL232"/>
        </row>
        <row r="233">
          <cell r="C233">
            <v>46.06</v>
          </cell>
          <cell r="D233" t="str">
            <v>Secretaría de Planeación</v>
          </cell>
          <cell r="E233" t="str">
            <v>Realizar 1 gestión para la adquisición de 1 predio para consolidar el Parque ecológico y de conservación ambiental acuerdo 16/2014</v>
          </cell>
          <cell r="F233"/>
          <cell r="G233"/>
          <cell r="H233">
            <v>9.0909090909090898E-2</v>
          </cell>
          <cell r="I233" t="str">
            <v>I</v>
          </cell>
          <cell r="J233">
            <v>1</v>
          </cell>
          <cell r="K233">
            <v>0</v>
          </cell>
          <cell r="L233">
            <v>0</v>
          </cell>
          <cell r="M233">
            <v>0</v>
          </cell>
          <cell r="N233"/>
          <cell r="O233"/>
          <cell r="P233"/>
          <cell r="Q233"/>
          <cell r="R233">
            <v>0</v>
          </cell>
          <cell r="S233">
            <v>0</v>
          </cell>
          <cell r="T233"/>
          <cell r="U233"/>
          <cell r="V233"/>
          <cell r="W233"/>
          <cell r="X233">
            <v>0</v>
          </cell>
          <cell r="Y233">
            <v>0</v>
          </cell>
          <cell r="Z233"/>
          <cell r="AA233"/>
          <cell r="AB233"/>
          <cell r="AC233"/>
          <cell r="AD233">
            <v>0</v>
          </cell>
          <cell r="AE233">
            <v>0</v>
          </cell>
          <cell r="AF233"/>
          <cell r="AG233"/>
          <cell r="AH233"/>
          <cell r="AI233"/>
          <cell r="AJ233">
            <v>0</v>
          </cell>
          <cell r="AK233">
            <v>0</v>
          </cell>
          <cell r="AL233"/>
        </row>
        <row r="234">
          <cell r="C234">
            <v>46.07</v>
          </cell>
          <cell r="D234" t="str">
            <v>Secretaría de Planeación</v>
          </cell>
          <cell r="E234" t="str">
            <v>Formular técnicamente 1 estrategia para el sistema de Valorización dentro del territorio</v>
          </cell>
          <cell r="F234"/>
          <cell r="G234"/>
          <cell r="H234">
            <v>9.0909090909090898E-2</v>
          </cell>
          <cell r="I234" t="str">
            <v>I</v>
          </cell>
          <cell r="J234">
            <v>1</v>
          </cell>
          <cell r="K234">
            <v>0</v>
          </cell>
          <cell r="L234">
            <v>0</v>
          </cell>
          <cell r="M234">
            <v>0</v>
          </cell>
          <cell r="N234"/>
          <cell r="O234"/>
          <cell r="P234"/>
          <cell r="Q234"/>
          <cell r="R234">
            <v>0</v>
          </cell>
          <cell r="S234">
            <v>0</v>
          </cell>
          <cell r="T234" t="str">
            <v/>
          </cell>
          <cell r="U234"/>
          <cell r="V234"/>
          <cell r="W234"/>
          <cell r="X234">
            <v>0</v>
          </cell>
          <cell r="Y234">
            <v>0</v>
          </cell>
          <cell r="Z234"/>
          <cell r="AA234"/>
          <cell r="AB234"/>
          <cell r="AC234"/>
          <cell r="AD234">
            <v>0</v>
          </cell>
          <cell r="AE234">
            <v>0</v>
          </cell>
          <cell r="AF234"/>
          <cell r="AG234"/>
          <cell r="AH234"/>
          <cell r="AI234"/>
          <cell r="AJ234">
            <v>0</v>
          </cell>
          <cell r="AK234">
            <v>0</v>
          </cell>
          <cell r="AL234"/>
        </row>
        <row r="235">
          <cell r="C235">
            <v>46.08</v>
          </cell>
          <cell r="D235" t="str">
            <v>Secretaría de Planeación</v>
          </cell>
          <cell r="E235" t="str">
            <v>Realizar 1 acción de articulación con la Secretaria de Hacienda</v>
          </cell>
          <cell r="F235"/>
          <cell r="G235"/>
          <cell r="H235">
            <v>9.0909090909090898E-2</v>
          </cell>
          <cell r="I235" t="str">
            <v>I</v>
          </cell>
          <cell r="J235">
            <v>1</v>
          </cell>
          <cell r="K235">
            <v>1</v>
          </cell>
          <cell r="L235">
            <v>1</v>
          </cell>
          <cell r="M235">
            <v>9.0909090909090898E-2</v>
          </cell>
          <cell r="N235"/>
          <cell r="O235">
            <v>1</v>
          </cell>
          <cell r="P235">
            <v>0.1</v>
          </cell>
          <cell r="Q235">
            <v>1</v>
          </cell>
          <cell r="R235">
            <v>1</v>
          </cell>
          <cell r="S235">
            <v>0.1</v>
          </cell>
          <cell r="T235" t="str">
            <v xml:space="preserve">ARTICULAMOS ACCIONES CON EL ESTATUTO TRIBUTARIO </v>
          </cell>
          <cell r="U235"/>
          <cell r="V235"/>
          <cell r="W235"/>
          <cell r="X235">
            <v>0</v>
          </cell>
          <cell r="Y235">
            <v>0</v>
          </cell>
          <cell r="Z235"/>
          <cell r="AA235"/>
          <cell r="AB235"/>
          <cell r="AC235"/>
          <cell r="AD235">
            <v>0</v>
          </cell>
          <cell r="AE235">
            <v>0</v>
          </cell>
          <cell r="AF235"/>
          <cell r="AG235"/>
          <cell r="AH235"/>
          <cell r="AI235"/>
          <cell r="AJ235">
            <v>0</v>
          </cell>
          <cell r="AK235">
            <v>0</v>
          </cell>
          <cell r="AL235"/>
        </row>
        <row r="236">
          <cell r="C236">
            <v>46.09</v>
          </cell>
          <cell r="D236" t="str">
            <v>Secretaría de Planeación</v>
          </cell>
          <cell r="E236" t="str">
            <v>Realizar 1 proceso de estratificación anual</v>
          </cell>
          <cell r="F236"/>
          <cell r="G236"/>
          <cell r="H236">
            <v>9.0909090909090898E-2</v>
          </cell>
          <cell r="I236" t="str">
            <v>MA</v>
          </cell>
          <cell r="J236">
            <v>1</v>
          </cell>
          <cell r="K236">
            <v>0.25</v>
          </cell>
          <cell r="L236">
            <v>0.25</v>
          </cell>
          <cell r="M236">
            <v>2.2727272727272724E-2</v>
          </cell>
          <cell r="N236"/>
          <cell r="O236">
            <v>1</v>
          </cell>
          <cell r="P236">
            <v>0.1</v>
          </cell>
          <cell r="Q236">
            <v>1</v>
          </cell>
          <cell r="R236">
            <v>1</v>
          </cell>
          <cell r="S236">
            <v>0.1</v>
          </cell>
          <cell r="T236" t="str">
            <v xml:space="preserve">ACTIVIDAD CONSTANTE 
350 CERTIFICADOS DE ESTRATO 
</v>
          </cell>
          <cell r="U236"/>
          <cell r="V236"/>
          <cell r="W236"/>
          <cell r="X236">
            <v>0</v>
          </cell>
          <cell r="Y236">
            <v>0</v>
          </cell>
          <cell r="Z236"/>
          <cell r="AA236"/>
          <cell r="AB236"/>
          <cell r="AC236"/>
          <cell r="AD236">
            <v>0</v>
          </cell>
          <cell r="AE236">
            <v>0</v>
          </cell>
          <cell r="AF236"/>
          <cell r="AG236"/>
          <cell r="AH236"/>
          <cell r="AI236"/>
          <cell r="AJ236">
            <v>0</v>
          </cell>
          <cell r="AK236">
            <v>0</v>
          </cell>
          <cell r="AL236"/>
        </row>
        <row r="237">
          <cell r="C237">
            <v>46.9</v>
          </cell>
          <cell r="D237" t="str">
            <v>Secretaría de Planeación</v>
          </cell>
          <cell r="E237" t="str">
            <v>Garantizar el funcionamiento del comité de estratificación</v>
          </cell>
          <cell r="F237"/>
          <cell r="G237"/>
          <cell r="H237">
            <v>9.0909090909090898E-2</v>
          </cell>
          <cell r="I237" t="str">
            <v>MA</v>
          </cell>
          <cell r="J237">
            <v>1</v>
          </cell>
          <cell r="K237">
            <v>0.25</v>
          </cell>
          <cell r="L237">
            <v>0.25</v>
          </cell>
          <cell r="M237">
            <v>2.2727272727272724E-2</v>
          </cell>
          <cell r="N237"/>
          <cell r="O237">
            <v>1</v>
          </cell>
          <cell r="P237">
            <v>0.3</v>
          </cell>
          <cell r="Q237">
            <v>1</v>
          </cell>
          <cell r="R237">
            <v>1</v>
          </cell>
          <cell r="S237">
            <v>0.3</v>
          </cell>
          <cell r="T237" t="str">
            <v xml:space="preserve">DECRETO MUNICIPAL NO 055 DEL 15 DE JULIO DEL 2016 
ACTUALIZAMOS EL REGLAMENTE INTERNO - ACTA NO 04 DEL 2024 
COMITÉ DE ESTRATIFICACIÓN - HEMOS REALIZADO 11 REUNIONES DE COMITÉ - 7 MIEMBROS DEL COMITÉ. 
</v>
          </cell>
          <cell r="U237"/>
          <cell r="V237"/>
          <cell r="W237"/>
          <cell r="X237"/>
          <cell r="Y237"/>
          <cell r="Z237"/>
          <cell r="AA237"/>
          <cell r="AB237"/>
          <cell r="AC237"/>
          <cell r="AD237"/>
          <cell r="AE237"/>
          <cell r="AF237"/>
          <cell r="AG237"/>
          <cell r="AH237"/>
          <cell r="AI237"/>
          <cell r="AJ237"/>
          <cell r="AK237"/>
          <cell r="AL237"/>
        </row>
        <row r="238">
          <cell r="C238">
            <v>46.11</v>
          </cell>
          <cell r="D238" t="str">
            <v>Secretaría de Planeación</v>
          </cell>
          <cell r="E238" t="str">
            <v>Elaborar 1 Plan para el desarrollo de actividades de planificación del territorio</v>
          </cell>
          <cell r="F238"/>
          <cell r="G238"/>
          <cell r="H238">
            <v>9.0909090909090898E-2</v>
          </cell>
          <cell r="I238" t="str">
            <v>MA</v>
          </cell>
          <cell r="J238">
            <v>1</v>
          </cell>
          <cell r="K238">
            <v>0.25</v>
          </cell>
          <cell r="L238">
            <v>0.25</v>
          </cell>
          <cell r="M238">
            <v>2.2727272727272724E-2</v>
          </cell>
          <cell r="N238"/>
          <cell r="O238">
            <v>1</v>
          </cell>
          <cell r="P238">
            <v>0.1</v>
          </cell>
          <cell r="Q238">
            <v>1</v>
          </cell>
          <cell r="R238">
            <v>1</v>
          </cell>
          <cell r="S238">
            <v>0.1</v>
          </cell>
          <cell r="T238" t="str">
            <v xml:space="preserve">FORMULAMOS PLAN ESTRATÉGICO </v>
          </cell>
          <cell r="U238"/>
          <cell r="V238"/>
          <cell r="W238"/>
          <cell r="X238">
            <v>0</v>
          </cell>
          <cell r="Y238">
            <v>0</v>
          </cell>
          <cell r="Z238"/>
          <cell r="AA238"/>
          <cell r="AB238"/>
          <cell r="AC238"/>
          <cell r="AD238">
            <v>0</v>
          </cell>
          <cell r="AE238">
            <v>0</v>
          </cell>
          <cell r="AF238"/>
          <cell r="AG238"/>
          <cell r="AH238"/>
          <cell r="AI238"/>
          <cell r="AJ238">
            <v>0</v>
          </cell>
          <cell r="AK238">
            <v>0</v>
          </cell>
          <cell r="AL238"/>
        </row>
        <row r="239">
          <cell r="C239">
            <v>47</v>
          </cell>
          <cell r="D239" t="str">
            <v>Secretaría de Planeación</v>
          </cell>
          <cell r="E239" t="str">
            <v>Realizar 1 estudio y diseño para la revisión general del Plan de Ordenamiento Territorial</v>
          </cell>
          <cell r="F239" t="str">
            <v xml:space="preserve">No se cuentan con estos estudios </v>
          </cell>
          <cell r="G239">
            <v>0</v>
          </cell>
          <cell r="H239">
            <v>0</v>
          </cell>
          <cell r="I239" t="str">
            <v>I</v>
          </cell>
          <cell r="J239"/>
          <cell r="K239">
            <v>0</v>
          </cell>
          <cell r="L239"/>
          <cell r="M239">
            <v>0</v>
          </cell>
          <cell r="N239"/>
          <cell r="O239" t="str">
            <v>NP</v>
          </cell>
          <cell r="P239">
            <v>0</v>
          </cell>
          <cell r="Q239"/>
          <cell r="R239"/>
          <cell r="S239">
            <v>0</v>
          </cell>
          <cell r="T239" t="str">
            <v>GESTIONAMOS ANTE LA UNIDAD DE GESTIÓN DEL RIESGO NACIONAL. ..CONTAMOS CON DIAGNÓSTICO POBLACIONAL DESDE 2020 A LA FECHA, ARTICULANDO FUENTES DE DATOS COMO OBOT CAJICÁ, DANE SERVICIOS PÚBLICOS, EN UN 50% DE EJERCICIO PROSPECTIVO.</v>
          </cell>
          <cell r="U239"/>
          <cell r="V239">
            <v>0</v>
          </cell>
          <cell r="W239"/>
          <cell r="X239"/>
          <cell r="Y239">
            <v>0</v>
          </cell>
          <cell r="Z239"/>
          <cell r="AA239"/>
          <cell r="AB239">
            <v>0</v>
          </cell>
          <cell r="AC239"/>
          <cell r="AD239"/>
          <cell r="AE239">
            <v>0</v>
          </cell>
          <cell r="AF239"/>
          <cell r="AG239"/>
          <cell r="AH239">
            <v>0</v>
          </cell>
          <cell r="AI239"/>
          <cell r="AJ239"/>
          <cell r="AK239">
            <v>0</v>
          </cell>
          <cell r="AL239"/>
        </row>
        <row r="240">
          <cell r="C240">
            <v>47.01</v>
          </cell>
          <cell r="D240" t="str">
            <v>Secretaría de Planeación</v>
          </cell>
          <cell r="E240" t="str">
            <v>Realizar 1 estudio de amenaza vulnerabilidad y riesgo</v>
          </cell>
          <cell r="F240"/>
          <cell r="G240"/>
          <cell r="H240">
            <v>0</v>
          </cell>
          <cell r="I240" t="str">
            <v>I</v>
          </cell>
          <cell r="J240">
            <v>0</v>
          </cell>
          <cell r="K240">
            <v>0</v>
          </cell>
          <cell r="L240">
            <v>0</v>
          </cell>
          <cell r="M240">
            <v>0</v>
          </cell>
          <cell r="N240"/>
          <cell r="O240"/>
          <cell r="P240"/>
          <cell r="Q240"/>
          <cell r="R240">
            <v>0</v>
          </cell>
          <cell r="S240">
            <v>0</v>
          </cell>
          <cell r="T240" t="str">
            <v xml:space="preserve">GESTIONAMOS ANTE LA UNIDAD DE GESTIÓN DEL RIESGO NACIONAL. </v>
          </cell>
          <cell r="U240"/>
          <cell r="V240"/>
          <cell r="W240"/>
          <cell r="X240">
            <v>0</v>
          </cell>
          <cell r="Y240">
            <v>0</v>
          </cell>
          <cell r="Z240"/>
          <cell r="AA240"/>
          <cell r="AB240"/>
          <cell r="AC240"/>
          <cell r="AD240">
            <v>0</v>
          </cell>
          <cell r="AE240">
            <v>0</v>
          </cell>
          <cell r="AF240"/>
          <cell r="AG240"/>
          <cell r="AH240"/>
          <cell r="AI240"/>
          <cell r="AJ240">
            <v>0</v>
          </cell>
          <cell r="AK240">
            <v>0</v>
          </cell>
          <cell r="AL240"/>
        </row>
        <row r="241">
          <cell r="C241">
            <v>47.02</v>
          </cell>
          <cell r="D241" t="str">
            <v>Secretaría de Planeación</v>
          </cell>
          <cell r="E241" t="str">
            <v>Realizar 1 estudios y diseños para la Revisión General del POT</v>
          </cell>
          <cell r="F241"/>
          <cell r="G241"/>
          <cell r="H241">
            <v>0</v>
          </cell>
          <cell r="I241" t="str">
            <v>I</v>
          </cell>
          <cell r="J241">
            <v>0</v>
          </cell>
          <cell r="K241">
            <v>0</v>
          </cell>
          <cell r="L241">
            <v>0</v>
          </cell>
          <cell r="M241">
            <v>0</v>
          </cell>
          <cell r="N241"/>
          <cell r="O241"/>
          <cell r="P241"/>
          <cell r="Q241"/>
          <cell r="R241">
            <v>0</v>
          </cell>
          <cell r="S241">
            <v>0</v>
          </cell>
          <cell r="T241" t="str">
            <v/>
          </cell>
          <cell r="U241"/>
          <cell r="V241"/>
          <cell r="W241"/>
          <cell r="X241">
            <v>0</v>
          </cell>
          <cell r="Y241">
            <v>0</v>
          </cell>
          <cell r="Z241"/>
          <cell r="AA241"/>
          <cell r="AB241"/>
          <cell r="AC241"/>
          <cell r="AD241">
            <v>0</v>
          </cell>
          <cell r="AE241">
            <v>0</v>
          </cell>
          <cell r="AF241"/>
          <cell r="AG241"/>
          <cell r="AH241"/>
          <cell r="AI241"/>
          <cell r="AJ241">
            <v>0</v>
          </cell>
          <cell r="AK241">
            <v>0</v>
          </cell>
          <cell r="AL241"/>
        </row>
        <row r="242">
          <cell r="C242">
            <v>47.03</v>
          </cell>
          <cell r="D242" t="str">
            <v>Secretaría de Planeación</v>
          </cell>
          <cell r="E242" t="str">
            <v>Realizar 1 ejercicio de prospectiva - visión estratégica</v>
          </cell>
          <cell r="F242"/>
          <cell r="G242"/>
          <cell r="H242">
            <v>0</v>
          </cell>
          <cell r="I242" t="str">
            <v>I</v>
          </cell>
          <cell r="J242">
            <v>0</v>
          </cell>
          <cell r="K242">
            <v>0</v>
          </cell>
          <cell r="L242">
            <v>0</v>
          </cell>
          <cell r="M242">
            <v>0</v>
          </cell>
          <cell r="N242"/>
          <cell r="O242"/>
          <cell r="P242"/>
          <cell r="Q242"/>
          <cell r="R242">
            <v>0</v>
          </cell>
          <cell r="S242">
            <v>0</v>
          </cell>
          <cell r="T242" t="str">
            <v>CONTAMOS CON DIAGNÓSTICO POBLACIONAL DESDE 2020 A LA FECHA, ARTICULANDO FUENTES DE DATOS COMO OBOT CAJICÁ, DANE SERVICIOS PÚBLICOS, EN UN 50% DE EJERCICIO PROSPECTIVO</v>
          </cell>
          <cell r="U242"/>
          <cell r="V242"/>
          <cell r="W242"/>
          <cell r="X242">
            <v>0</v>
          </cell>
          <cell r="Y242">
            <v>0</v>
          </cell>
          <cell r="Z242"/>
          <cell r="AA242"/>
          <cell r="AB242"/>
          <cell r="AC242"/>
          <cell r="AD242">
            <v>0</v>
          </cell>
          <cell r="AE242">
            <v>0</v>
          </cell>
          <cell r="AF242"/>
          <cell r="AG242"/>
          <cell r="AH242"/>
          <cell r="AI242"/>
          <cell r="AJ242">
            <v>0</v>
          </cell>
          <cell r="AK242">
            <v>0</v>
          </cell>
          <cell r="AL242"/>
        </row>
        <row r="243">
          <cell r="C243">
            <v>47.04</v>
          </cell>
          <cell r="D243" t="str">
            <v>Secretaría de Planeación</v>
          </cell>
          <cell r="E243" t="str">
            <v>Realizar 1 revisión para la búsqueda de alternativas de reubicación de Talleres Mecánicos y parqueadero de maquinaria pesada</v>
          </cell>
          <cell r="F243"/>
          <cell r="G243"/>
          <cell r="H243">
            <v>0</v>
          </cell>
          <cell r="I243" t="str">
            <v>I</v>
          </cell>
          <cell r="J243">
            <v>0</v>
          </cell>
          <cell r="K243">
            <v>0</v>
          </cell>
          <cell r="L243">
            <v>0</v>
          </cell>
          <cell r="M243">
            <v>0</v>
          </cell>
          <cell r="N243"/>
          <cell r="O243"/>
          <cell r="P243"/>
          <cell r="Q243"/>
          <cell r="R243">
            <v>0</v>
          </cell>
          <cell r="S243">
            <v>0</v>
          </cell>
          <cell r="T243" t="str">
            <v/>
          </cell>
          <cell r="U243"/>
          <cell r="V243"/>
          <cell r="W243"/>
          <cell r="X243">
            <v>0</v>
          </cell>
          <cell r="Y243">
            <v>0</v>
          </cell>
          <cell r="Z243"/>
          <cell r="AA243"/>
          <cell r="AB243"/>
          <cell r="AC243"/>
          <cell r="AD243">
            <v>0</v>
          </cell>
          <cell r="AE243">
            <v>0</v>
          </cell>
          <cell r="AF243"/>
          <cell r="AG243"/>
          <cell r="AH243"/>
          <cell r="AI243"/>
          <cell r="AJ243">
            <v>0</v>
          </cell>
          <cell r="AK243">
            <v>0</v>
          </cell>
          <cell r="AL243"/>
        </row>
        <row r="244">
          <cell r="C244">
            <v>48</v>
          </cell>
          <cell r="D244" t="str">
            <v>Instituto de Vivienda</v>
          </cell>
          <cell r="E244" t="str">
            <v>Implementar al 100% el plan de acción anual de la Política Pública de Vivienda de Interés Social de Cajicá</v>
          </cell>
          <cell r="F244" t="str">
            <v>Acuerdo Municipal No 08 del 2023</v>
          </cell>
          <cell r="G244">
            <v>36.590000000000003</v>
          </cell>
          <cell r="H244">
            <v>100</v>
          </cell>
          <cell r="I244" t="str">
            <v>MA</v>
          </cell>
          <cell r="J244"/>
          <cell r="K244">
            <v>0</v>
          </cell>
          <cell r="L244"/>
          <cell r="M244">
            <v>25</v>
          </cell>
          <cell r="N244"/>
          <cell r="O244">
            <v>100</v>
          </cell>
          <cell r="P244">
            <v>100</v>
          </cell>
          <cell r="Q244"/>
          <cell r="R244"/>
          <cell r="S244">
            <v>100</v>
          </cell>
          <cell r="T244" t="str">
            <v>CUMPLIMOS EL PLAN DE ACCIÓN DE LA VIGENCIA 2024 AL 86%.CONTAMOS CON ESTRATEGIA DE SEGUIMIENTO Y MONITOREO</v>
          </cell>
          <cell r="U244"/>
          <cell r="V244">
            <v>0</v>
          </cell>
          <cell r="W244"/>
          <cell r="X244"/>
          <cell r="Y244">
            <v>0</v>
          </cell>
          <cell r="Z244"/>
          <cell r="AA244"/>
          <cell r="AB244">
            <v>0</v>
          </cell>
          <cell r="AC244"/>
          <cell r="AD244"/>
          <cell r="AE244">
            <v>0</v>
          </cell>
          <cell r="AF244"/>
          <cell r="AG244"/>
          <cell r="AH244">
            <v>0</v>
          </cell>
          <cell r="AI244"/>
          <cell r="AJ244"/>
          <cell r="AK244">
            <v>0</v>
          </cell>
          <cell r="AL244"/>
        </row>
        <row r="245">
          <cell r="C245">
            <v>48.01</v>
          </cell>
          <cell r="D245" t="str">
            <v>Instituto de Vivienda</v>
          </cell>
          <cell r="E245" t="str">
            <v>Programar y ejecutar 1 plan de acción anual</v>
          </cell>
          <cell r="F245"/>
          <cell r="G245"/>
          <cell r="H245">
            <v>50</v>
          </cell>
          <cell r="I245" t="str">
            <v>MA</v>
          </cell>
          <cell r="J245">
            <v>1</v>
          </cell>
          <cell r="K245">
            <v>0.25</v>
          </cell>
          <cell r="L245">
            <v>0.25</v>
          </cell>
          <cell r="M245">
            <v>12.5</v>
          </cell>
          <cell r="N245"/>
          <cell r="O245">
            <v>1</v>
          </cell>
          <cell r="P245">
            <v>50</v>
          </cell>
          <cell r="Q245">
            <v>1</v>
          </cell>
          <cell r="R245">
            <v>1</v>
          </cell>
          <cell r="S245">
            <v>50</v>
          </cell>
          <cell r="T245" t="str">
            <v>CUMPLIMOS EL PLAN DE ACCIÓN DE LA VIGENCIA 2024 AL 86%</v>
          </cell>
          <cell r="U245"/>
          <cell r="V245"/>
          <cell r="W245"/>
          <cell r="X245">
            <v>0</v>
          </cell>
          <cell r="Y245">
            <v>0</v>
          </cell>
          <cell r="Z245"/>
          <cell r="AA245"/>
          <cell r="AB245"/>
          <cell r="AC245"/>
          <cell r="AD245">
            <v>0</v>
          </cell>
          <cell r="AE245">
            <v>0</v>
          </cell>
          <cell r="AF245"/>
          <cell r="AG245"/>
          <cell r="AH245"/>
          <cell r="AI245"/>
          <cell r="AJ245">
            <v>0</v>
          </cell>
          <cell r="AK245">
            <v>0</v>
          </cell>
          <cell r="AL245"/>
        </row>
        <row r="246">
          <cell r="C246">
            <v>48.02</v>
          </cell>
          <cell r="D246" t="str">
            <v>Instituto de Vivienda</v>
          </cell>
          <cell r="E246" t="str">
            <v>Implementar 1 estrategia de seguimiento y monitoreo a la Política Pública.</v>
          </cell>
          <cell r="F246"/>
          <cell r="G246"/>
          <cell r="H246">
            <v>50</v>
          </cell>
          <cell r="I246" t="str">
            <v>MA</v>
          </cell>
          <cell r="J246">
            <v>1</v>
          </cell>
          <cell r="K246">
            <v>0.25</v>
          </cell>
          <cell r="L246">
            <v>0.25</v>
          </cell>
          <cell r="M246">
            <v>12.5</v>
          </cell>
          <cell r="N246"/>
          <cell r="O246">
            <v>1</v>
          </cell>
          <cell r="P246">
            <v>50</v>
          </cell>
          <cell r="Q246">
            <v>1</v>
          </cell>
          <cell r="R246">
            <v>1</v>
          </cell>
          <cell r="S246">
            <v>50</v>
          </cell>
          <cell r="T246" t="str">
            <v>CONTAMOS CON ESTRATEGIA DE SEGUIMIENTO Y MONITOREO</v>
          </cell>
          <cell r="U246"/>
          <cell r="V246"/>
          <cell r="W246"/>
          <cell r="X246">
            <v>0</v>
          </cell>
          <cell r="Y246">
            <v>0</v>
          </cell>
          <cell r="Z246"/>
          <cell r="AA246"/>
          <cell r="AB246"/>
          <cell r="AC246"/>
          <cell r="AD246">
            <v>0</v>
          </cell>
          <cell r="AE246">
            <v>0</v>
          </cell>
          <cell r="AF246"/>
          <cell r="AG246"/>
          <cell r="AH246"/>
          <cell r="AI246"/>
          <cell r="AJ246">
            <v>0</v>
          </cell>
          <cell r="AK246">
            <v>0</v>
          </cell>
          <cell r="AL246"/>
        </row>
        <row r="247">
          <cell r="C247">
            <v>49</v>
          </cell>
          <cell r="D247" t="str">
            <v>Instituto de Vivienda</v>
          </cell>
          <cell r="E247" t="str">
            <v>Gestionar la adquisición de 1 predio para el desarrollo de un proyecto de Vivienda de Interés Prioritario</v>
          </cell>
          <cell r="F247" t="str">
            <v>No se cuenta con predio propio para desarrollo del proyecto de VIS</v>
          </cell>
          <cell r="G247">
            <v>0</v>
          </cell>
          <cell r="H247">
            <v>1</v>
          </cell>
          <cell r="I247" t="str">
            <v>I</v>
          </cell>
          <cell r="J247"/>
          <cell r="K247">
            <v>0</v>
          </cell>
          <cell r="L247"/>
          <cell r="M247">
            <v>1</v>
          </cell>
          <cell r="N247"/>
          <cell r="O247">
            <v>1</v>
          </cell>
          <cell r="P247">
            <v>1</v>
          </cell>
          <cell r="Q247"/>
          <cell r="R247"/>
          <cell r="S247">
            <v>1</v>
          </cell>
          <cell r="T247" t="str">
            <v xml:space="preserve">SE REALIZARÁ POR MEDIO DEL EMPRÉSTITO - ACUERDO MUNICIPAL NO 006 - 2024.
REALIZAMOS  UN PROCESO DE AVALÚOS DE PREDIOS.
NOS POSTULAMOS AL PROGRAMA DEPARTAMENTAL- PODEMOS CASA FASE 1 -  
CONTAMOS CON ESTUDIO DE TÍTULOS DE LOS PREDIOS PARA EL DESARROLLO DE PROYECTO - PARA LA CONSTRUCCIÓN DE APROXIMADAMENTE 300 APARTAMENTOS. 
DOCUMENTACIÓN AL DÍA PARA PRESENTACIÓN DEL PROYECTO DE ACUERDO PARA LA AUTORIZACIÓN DE COMPRA Y DECLARATORIA DE UTILIDAD PÚBLICA DEL PREDIO. 
TRÁMITE ANTE EL CONCEJO MUNICIPAL SE LLEVARÁ A CABO EN LOS INICIOS DE LA VIGENCIA 2025.
</v>
          </cell>
          <cell r="U247"/>
          <cell r="V247">
            <v>0</v>
          </cell>
          <cell r="W247"/>
          <cell r="X247"/>
          <cell r="Y247">
            <v>0</v>
          </cell>
          <cell r="Z247"/>
          <cell r="AA247"/>
          <cell r="AB247">
            <v>0</v>
          </cell>
          <cell r="AC247"/>
          <cell r="AD247"/>
          <cell r="AE247">
            <v>0</v>
          </cell>
          <cell r="AF247"/>
          <cell r="AG247"/>
          <cell r="AH247">
            <v>0</v>
          </cell>
          <cell r="AI247"/>
          <cell r="AJ247"/>
          <cell r="AK247">
            <v>0</v>
          </cell>
          <cell r="AL247"/>
        </row>
        <row r="248">
          <cell r="C248">
            <v>49.01</v>
          </cell>
          <cell r="D248" t="str">
            <v>Instituto de Vivienda</v>
          </cell>
          <cell r="E248" t="str">
            <v>Gestionar la Adquisición de 1 predio para el desarrollo de un proyecto de vivienda de interés prioritario</v>
          </cell>
          <cell r="F248"/>
          <cell r="G248"/>
          <cell r="H248">
            <v>1</v>
          </cell>
          <cell r="I248" t="str">
            <v>I</v>
          </cell>
          <cell r="J248">
            <v>1</v>
          </cell>
          <cell r="K248">
            <v>1</v>
          </cell>
          <cell r="L248">
            <v>1</v>
          </cell>
          <cell r="M248">
            <v>1</v>
          </cell>
          <cell r="N248"/>
          <cell r="O248">
            <v>1</v>
          </cell>
          <cell r="P248">
            <v>1</v>
          </cell>
          <cell r="Q248">
            <v>1</v>
          </cell>
          <cell r="R248">
            <v>1</v>
          </cell>
          <cell r="S248">
            <v>1</v>
          </cell>
          <cell r="T248" t="str">
            <v xml:space="preserve">SE REALIZARÁ POR MEDIO DEL EMPRÉSTITO - ACUERDO MUNICIPAL NO 006 - 2024.
REALIZAMOS  UN PROCESO DE AVALÚOS DE PREDIOS.
NOS POSTULAMOS AL PROGRAMA DEPARTAMENTAL- PODEMOS CASA FASE 1 -  
CONTAMOS CON ESTUDIO DE TÍTULOS DE LOS PREDIOS PARA EL DESARROLLO DE PROYECTO - PARA LA CONSTRUCCIÓN DE APROXIMADAMENTE 300 APARTAMENTOS. 
DOCUMENTACIÓN AL DÍA PARA PRESENTACIÓN DEL PROYECTO DE ACUERDO PARA LA AUTORIZACIÓN DE COMPRA Y DECLARATORIA DE UTILIDAD PÚBLICA DEL PREDIO. 
TRÁMITE ANTE EL CONCEJO MUNICIPAL SE LLEVARÁ A CABO EN LOS INICIOS DE LA VIGENCIA 2025.
</v>
          </cell>
          <cell r="U248"/>
          <cell r="V248"/>
          <cell r="W248"/>
          <cell r="X248">
            <v>0</v>
          </cell>
          <cell r="Y248">
            <v>0</v>
          </cell>
          <cell r="Z248"/>
          <cell r="AA248"/>
          <cell r="AB248"/>
          <cell r="AC248"/>
          <cell r="AD248">
            <v>0</v>
          </cell>
          <cell r="AE248">
            <v>0</v>
          </cell>
          <cell r="AF248"/>
          <cell r="AG248"/>
          <cell r="AH248"/>
          <cell r="AI248"/>
          <cell r="AJ248">
            <v>0</v>
          </cell>
          <cell r="AK248">
            <v>0</v>
          </cell>
          <cell r="AL248"/>
        </row>
        <row r="249">
          <cell r="C249">
            <v>50</v>
          </cell>
          <cell r="D249" t="str">
            <v>Instituto de Vivienda</v>
          </cell>
          <cell r="E249" t="str">
            <v>Gestionar la construcción de 1 proyecto de Vivienda de Interés Prioritario y / o Social en el cuatrienio</v>
          </cell>
          <cell r="F249" t="str">
            <v xml:space="preserve">En el cuatrienio anterior se inicio un proyecto con Constructora Bolívar </v>
          </cell>
          <cell r="G249">
            <v>0</v>
          </cell>
          <cell r="H249">
            <v>1</v>
          </cell>
          <cell r="I249" t="str">
            <v>I</v>
          </cell>
          <cell r="J249"/>
          <cell r="K249"/>
          <cell r="L249"/>
          <cell r="M249">
            <v>1</v>
          </cell>
          <cell r="N249"/>
          <cell r="O249">
            <v>0.1</v>
          </cell>
          <cell r="P249">
            <v>0.25</v>
          </cell>
          <cell r="Q249"/>
          <cell r="R249"/>
          <cell r="S249">
            <v>0.25</v>
          </cell>
          <cell r="T249" t="str">
            <v>NOS POSTULAMOS AL PROGRAMA “PODEMOS CASA” SEGUNDA FASE DE LA SECRETARIA DE HÁBITAT Y VIVIENDA SOCIAL DE LA GOBERNACIÓN DE CUNDINAMARCA Y FUE APROBADA LA POSTULACIÓN. 
REALIZAMOS LA GESTIÓN CON LOS CONSTRUCTORES DEL PLAN PARCIAL 2 PROPONIENDO UN CONVENIO PUBLICO PRIVADO PARA LA CONSTRUCCIÓN DE UN PROYECTO VIP - DEPENDE DISPONIBILIDAD DE SERVICIOS PÚBLICOS. 
SE REALIZÓ LA GESTIÓN CON CAJAS DE COMPENSACIÓN PARA LA CONSTRUCCIÓN DE UN PROYECTO VIP, MOSTRANDO INTERÉS LA CAJA DE COMPENSACIÓN-COLSUBSIDIO, POR LO TANTO, SE ENVIÓ ESTUDIO TÉCNICO DE TRES PREDIOS POSTULADOS AL PROYECTO “PODEMOS CASA”. 
SE ESTUDIÓ UNA TERCERA OPCIÓN CON LA EMPRESA EBUSINESS VIVIENDA LA CUAL GESTIONO EL PROYECTO VIS VALLES DE CAJICÁ PARA REALIZAR LICITACIÓN PÚBLICA PARA LA CONSTRUCCIÓN DEL PROYECTO DIRECTAMENTE.</v>
          </cell>
          <cell r="U249"/>
          <cell r="V249">
            <v>0</v>
          </cell>
          <cell r="W249"/>
          <cell r="X249"/>
          <cell r="Y249">
            <v>0</v>
          </cell>
          <cell r="Z249"/>
          <cell r="AA249"/>
          <cell r="AB249">
            <v>0</v>
          </cell>
          <cell r="AC249"/>
          <cell r="AD249"/>
          <cell r="AE249">
            <v>0</v>
          </cell>
          <cell r="AF249"/>
          <cell r="AG249"/>
          <cell r="AH249">
            <v>0</v>
          </cell>
          <cell r="AI249"/>
          <cell r="AJ249"/>
          <cell r="AK249">
            <v>0</v>
          </cell>
          <cell r="AL249"/>
        </row>
        <row r="250">
          <cell r="C250">
            <v>50.01</v>
          </cell>
          <cell r="D250" t="str">
            <v>Instituto de Vivienda</v>
          </cell>
          <cell r="E250" t="str">
            <v>Realizar 1 convenio público privado para la construcción de un proyecto VIP y/o VIS</v>
          </cell>
          <cell r="F250"/>
          <cell r="G250"/>
          <cell r="H250">
            <v>1</v>
          </cell>
          <cell r="I250" t="str">
            <v>I</v>
          </cell>
          <cell r="J250">
            <v>1</v>
          </cell>
          <cell r="K250">
            <v>1</v>
          </cell>
          <cell r="L250">
            <v>1</v>
          </cell>
          <cell r="M250">
            <v>1</v>
          </cell>
          <cell r="N250"/>
          <cell r="O250">
            <v>1</v>
          </cell>
          <cell r="P250">
            <v>0.25</v>
          </cell>
          <cell r="Q250">
            <v>1</v>
          </cell>
          <cell r="R250">
            <v>1</v>
          </cell>
          <cell r="S250">
            <v>0.25</v>
          </cell>
          <cell r="T250" t="str">
            <v>NOS POSTULAMOS AL PROGRAMA “PODEMOS CASA” SEGUNDA FASE DE LA SECRETARIA DE HÁBITAT Y VIVIENDA SOCIAL DE LA GOBERNACIÓN DE CUNDINAMARCA Y FUE APROBADA LA POSTULACIÓN. 
REALIZAMOS LA GESTIÓN CON LOS CONSTRUCTORES DEL PLAN PARCIAL 2 PROPONIENDO UN CONVENIO PUBLICO PRIVADO PARA LA CONSTRUCCIÓN DE UN PROYECTO VIP - DEPENDE DISPONIBILIDAD DE SERVICIOS PÚBLICOS. 
SE REALIZÓ LA GESTIÓN CON CAJAS DE COMPENSACIÓN PARA LA CONSTRUCCIÓN DE UN PROYECTO VIP, MOSTRANDO INTERÉS LA CAJA DE COMPENSACIÓN-COLSUBSIDIO, POR LO TANTO, SE ENVIÓ ESTUDIO TÉCNICO DE TRES PREDIOS POSTULADOS AL PROYECTO “PODEMOS CASA”. 
SE ESTUDIÓ UNA TERCERA OPCIÓN CON LA EMPRESA EBUSINESS VIVIENDA LA CUAL GESTIONO EL PROYECTO VIS VALLES DE CAJICÁ PARA REALIZAR LICITACIÓN PÚBLICA PARA LA CONSTRUCCIÓN DEL PROYECTO DIRECTAMENTE.</v>
          </cell>
          <cell r="U250"/>
          <cell r="V250"/>
          <cell r="W250"/>
          <cell r="X250">
            <v>0</v>
          </cell>
          <cell r="Y250">
            <v>0</v>
          </cell>
          <cell r="Z250"/>
          <cell r="AA250"/>
          <cell r="AB250"/>
          <cell r="AC250"/>
          <cell r="AD250">
            <v>0</v>
          </cell>
          <cell r="AE250">
            <v>0</v>
          </cell>
          <cell r="AF250"/>
          <cell r="AG250"/>
          <cell r="AH250"/>
          <cell r="AI250"/>
          <cell r="AJ250">
            <v>0</v>
          </cell>
          <cell r="AK250">
            <v>0</v>
          </cell>
          <cell r="AL250"/>
        </row>
        <row r="251">
          <cell r="C251">
            <v>51</v>
          </cell>
          <cell r="D251" t="str">
            <v>Instituto de Vivienda</v>
          </cell>
          <cell r="E251" t="str">
            <v>Garantizar la entrega de 90 unidades de Vivienda de Interés Prioritario en el Proyecto Rosales del Parque Central Constructora Bolívar</v>
          </cell>
          <cell r="F251" t="str">
            <v xml:space="preserve">Proyecto VIP - Proyecto Rosales del Parque Central Constructora Bolívar Convenio 01 del 2023 en desarrollo </v>
          </cell>
          <cell r="G251">
            <v>0</v>
          </cell>
          <cell r="H251">
            <v>90</v>
          </cell>
          <cell r="I251" t="str">
            <v>I</v>
          </cell>
          <cell r="J251"/>
          <cell r="K251"/>
          <cell r="L251"/>
          <cell r="M251">
            <v>65</v>
          </cell>
          <cell r="N251"/>
          <cell r="O251">
            <v>0.65</v>
          </cell>
          <cell r="P251">
            <v>0.65</v>
          </cell>
          <cell r="Q251"/>
          <cell r="R251"/>
          <cell r="S251">
            <v>0.65</v>
          </cell>
          <cell r="T251" t="str">
            <v>EL PROYECTO ESTA DIVIDO EN FASES:
1 FASE: SELECCIÓN DE BENEFICIARIO (NOV 2023) Y ENTREGA DEL SUBSIDIO POR PARTE DE LA ALCALDÍA (FEBRERO DEL 2024) 
2 FASE: SOLICITUD DE SUBSIDIO NACIONAL E INCLUSIÓN EN EL CONVENIO - MI CASA YA - MIN VIVIENDA Y OTRO SI AL CONVENIO - FIRMA EN EL MES SEPTIEMBRE DEL 2024 - 60 POSTULADOS DE LOS 90 BENEFICIARIOS.
3 FASE:  GESTIÓN E INCLUSIÓN DE LA CONSTRUCTORA BOLÍVAR CON EL PROYECTO ROSALES EN EL SUBSIDIO DE LA GOB. DE CUND -DEL IMPUESTO A REGISTRO PARA CADA UNO DE LOS APTO
4 FASE: GESTIÓN DE LAS PROMESAS DE COMPRA VENTA INCLUYENDO LOS SUBSIDIOS ANTERIORES Y ESTIPULO EN OTROSÍ AL CONVENIO LOS CUALES SE REALIZARON DEL 1 AL 30 DE SEPTIEMBRE 
AVANCE DE OBRA 96%, CUMPLIENDO EL CRONOGRAMA DE OBRA ESTIPULADO.  REALIZAMOS SEGUIMIENTO TODOS LOS MESES DEL AÑO.
GESTIONAMOS LA POSTULACIÓN AL PROGRAMA MI CASA YA - PROGRAMA NACIONAL, LOGRANDO QUE A CADA BENEFICIARIO DEL PROYECTO ROSALES LES OTORGUEN 20 SMMLV   A SU PLAN DE PAGOS - 73 BENEFICIARIOS DE LOS 90 SELECCIONADOS.
GESTIONAMOS LA ACTUALIZACIÓN DE LA ORDENANZA DEPARTAMENTAL NO 003 DE  2021 - PARA LA  EXCEPCIÓN DEL IMPUESTO AL REGISTRO. 
GESTIONAMOS LA FIRMA DE LAS PROMESAS DE VENTA DE LOS 90 BENEFICIARIOS DEL PROYECTO ROSALES PARA INICIAR TRAMITE DE ESCRITURA.</v>
          </cell>
          <cell r="U251"/>
          <cell r="V251">
            <v>0</v>
          </cell>
          <cell r="W251"/>
          <cell r="X251"/>
          <cell r="Y251">
            <v>0</v>
          </cell>
          <cell r="Z251"/>
          <cell r="AA251"/>
          <cell r="AB251">
            <v>0</v>
          </cell>
          <cell r="AC251"/>
          <cell r="AD251"/>
          <cell r="AE251">
            <v>0</v>
          </cell>
          <cell r="AF251"/>
          <cell r="AG251"/>
          <cell r="AH251">
            <v>0</v>
          </cell>
          <cell r="AI251"/>
          <cell r="AJ251"/>
          <cell r="AK251">
            <v>0</v>
          </cell>
          <cell r="AL251"/>
        </row>
        <row r="252">
          <cell r="C252">
            <v>51.01</v>
          </cell>
          <cell r="D252" t="str">
            <v>Instituto de Vivienda</v>
          </cell>
          <cell r="E252" t="str">
            <v>Entregar 90 apartamentos construidos</v>
          </cell>
          <cell r="F252"/>
          <cell r="G252"/>
          <cell r="H252">
            <v>90</v>
          </cell>
          <cell r="I252" t="str">
            <v>I</v>
          </cell>
          <cell r="J252">
            <v>90</v>
          </cell>
          <cell r="K252">
            <v>65</v>
          </cell>
          <cell r="L252">
            <v>0.72222222222222221</v>
          </cell>
          <cell r="M252">
            <v>65</v>
          </cell>
          <cell r="N252"/>
          <cell r="O252">
            <v>65</v>
          </cell>
          <cell r="P252">
            <v>0.65</v>
          </cell>
          <cell r="Q252">
            <v>65</v>
          </cell>
          <cell r="R252">
            <v>1</v>
          </cell>
          <cell r="S252">
            <v>0.65</v>
          </cell>
          <cell r="T252" t="str">
            <v>EL PROYECTO ESTA DIVIDO EN FASES:
1 FASE: SELECCIÓN DE BENEFICIARIO (NOV 2023) Y ENTREGA DEL SUBSIDIO POR PARTE DE LA ALCALDÍA (FEBRERO DEL 2024) 
2 FASE: SOLICITUD DE SUBSIDIO NACIONAL E INCLUSIÓN EN EL CONVENIO - MI CASA YA - MIN VIVIENDA Y OTRO SI AL CONVENIO - FIRMA EN EL MES SEPTIEMBRE DEL 2024 - 60 POSTULADOS DE LOS 90 BENEFICIARIOS.
3 FASE:  GESTIÓN E INCLUSIÓN DE LA CONSTRUCTORA BOLÍVAR CON EL PROYECTO ROSALES EN EL SUBSIDIO DE LA GOB. DE CUND -DEL IMPUESTO A REGISTRO PARA CADA UNO DE LOS APTO
4 FASE: GESTIÓN DE LAS PROMESAS DE COMPRA VENTA INCLUYENDO LOS SUBSIDIOS ANTERIORES Y ESTIPULO EN OTROSÍ AL CONVENIO LOS CUALES SE REALIZARON DEL 1 AL 30 DE SEPTIEMBRE 
AVANCE DE OBRA 96%, CUMPLIENDO EL CRONOGRAMA DE OBRA ESTIPULADO.  REALIZAMOS SEGUIMIENTO TODOS LOS MESES DEL AÑO.
GESTIONAMOS LA POSTULACIÓN AL PROGRAMA MI CASA YA - PROGRAMA NACIONAL, LOGRANDO QUE A CADA BENEFICIARIO DEL PROYECTO ROSALES LES OTORGUEN 20 SMMLV   A SU PLAN DE PAGOS - 73 BENEFICIARIOS DE LOS 90 SELECCIONADOS.
GESTIONAMOS LA ACTUALIZACIÓN DE LA ORDENANZA DEPARTAMENTAL NO 003 DE  2021 - PARA LA  EXCEPCIÓN DEL IMPUESTO AL REGISTRO. 
GESTIONAMOS LA FIRMA DE LAS PROMESAS DE VENTA DE LOS 90 BENEFICIARIOS DEL PROYECTO ROSALES PARA INICIAR TRAMITE DE ESCRITURA.</v>
          </cell>
          <cell r="U252"/>
          <cell r="V252"/>
          <cell r="W252"/>
          <cell r="X252">
            <v>0</v>
          </cell>
          <cell r="Y252">
            <v>0</v>
          </cell>
          <cell r="Z252"/>
          <cell r="AA252"/>
          <cell r="AB252"/>
          <cell r="AC252"/>
          <cell r="AD252">
            <v>0</v>
          </cell>
          <cell r="AE252">
            <v>0</v>
          </cell>
          <cell r="AF252"/>
          <cell r="AG252"/>
          <cell r="AH252"/>
          <cell r="AI252"/>
          <cell r="AJ252">
            <v>0</v>
          </cell>
          <cell r="AK252">
            <v>0</v>
          </cell>
          <cell r="AL252"/>
        </row>
        <row r="253">
          <cell r="C253">
            <v>52</v>
          </cell>
          <cell r="D253" t="str">
            <v>Instituto de Vivienda</v>
          </cell>
          <cell r="E253" t="str">
            <v>Asesorar a 250 hogares en servicios de asistencia técnica y jurídica para el saneamiento y titulación de predios en el cuatrienio</v>
          </cell>
          <cell r="F253" t="str">
            <v xml:space="preserve">469 hogares asesorados en saneamiento y titulación de predios. </v>
          </cell>
          <cell r="G253">
            <v>469</v>
          </cell>
          <cell r="H253">
            <v>250</v>
          </cell>
          <cell r="I253" t="str">
            <v>I</v>
          </cell>
          <cell r="J253"/>
          <cell r="K253"/>
          <cell r="L253"/>
          <cell r="M253">
            <v>103</v>
          </cell>
          <cell r="N253"/>
          <cell r="O253">
            <v>62.5</v>
          </cell>
          <cell r="P253">
            <v>62.5</v>
          </cell>
          <cell r="Q253"/>
          <cell r="R253"/>
          <cell r="S253">
            <v>62.5</v>
          </cell>
          <cell r="T253" t="str">
            <v xml:space="preserve">1 SEMESTRE: 32 ASESORÍAS.
2 SEMESTRE:  71 ASESORÍAS
TOTAL: 103 ASESORÍAS 
ADICIONAL HACEMOS SEGUIMIENTO CONTINUO A LOS USUARIOS.
</v>
          </cell>
          <cell r="U253"/>
          <cell r="V253">
            <v>0</v>
          </cell>
          <cell r="W253"/>
          <cell r="X253"/>
          <cell r="Y253">
            <v>0</v>
          </cell>
          <cell r="Z253"/>
          <cell r="AA253"/>
          <cell r="AB253">
            <v>0</v>
          </cell>
          <cell r="AC253"/>
          <cell r="AD253"/>
          <cell r="AE253">
            <v>0</v>
          </cell>
          <cell r="AF253"/>
          <cell r="AG253"/>
          <cell r="AH253">
            <v>0</v>
          </cell>
          <cell r="AI253"/>
          <cell r="AJ253"/>
          <cell r="AK253">
            <v>0</v>
          </cell>
          <cell r="AL253"/>
        </row>
        <row r="254">
          <cell r="C254">
            <v>52.01</v>
          </cell>
          <cell r="D254" t="str">
            <v>Instituto de Vivienda</v>
          </cell>
          <cell r="E254" t="str">
            <v>Asesorar a 250 hogares en servicios de asistencia técnica y jurídica para el saneamiento y titulación de predios en el cuatrienio</v>
          </cell>
          <cell r="F254"/>
          <cell r="G254"/>
          <cell r="H254">
            <v>250</v>
          </cell>
          <cell r="I254" t="str">
            <v>I</v>
          </cell>
          <cell r="J254">
            <v>250</v>
          </cell>
          <cell r="K254">
            <v>103</v>
          </cell>
          <cell r="L254">
            <v>0.41199999999999998</v>
          </cell>
          <cell r="M254">
            <v>103</v>
          </cell>
          <cell r="N254"/>
          <cell r="O254">
            <v>62</v>
          </cell>
          <cell r="P254">
            <v>62.5</v>
          </cell>
          <cell r="Q254">
            <v>103</v>
          </cell>
          <cell r="R254">
            <v>1</v>
          </cell>
          <cell r="S254">
            <v>62.5</v>
          </cell>
          <cell r="T254" t="str">
            <v xml:space="preserve">1 SEMESTRE: 32 ASESORÍAS.
2 SEMESTRE:  71 ASESORÍAS
TOTAL: 103 ASESORÍAS 
ADICIONAL HACEMOS SEGUIMIENTO CONTINUO A LOS USUARIOS.
</v>
          </cell>
          <cell r="U254"/>
          <cell r="V254"/>
          <cell r="W254"/>
          <cell r="X254">
            <v>0</v>
          </cell>
          <cell r="Y254">
            <v>0</v>
          </cell>
          <cell r="Z254"/>
          <cell r="AA254"/>
          <cell r="AB254"/>
          <cell r="AC254"/>
          <cell r="AD254">
            <v>0</v>
          </cell>
          <cell r="AE254">
            <v>0</v>
          </cell>
          <cell r="AF254"/>
          <cell r="AG254"/>
          <cell r="AH254"/>
          <cell r="AI254"/>
          <cell r="AJ254">
            <v>0</v>
          </cell>
          <cell r="AK254">
            <v>0</v>
          </cell>
          <cell r="AL254"/>
        </row>
        <row r="255">
          <cell r="C255">
            <v>53</v>
          </cell>
          <cell r="D255" t="str">
            <v>Instituto de Vivienda</v>
          </cell>
          <cell r="E255" t="str">
            <v>Asesorar a 250 hogares en gestión de subsidios de vivienda de las cajas de Compensación, Subsidios Nacionales y gestión financiera en el cuatrienio</v>
          </cell>
          <cell r="F255" t="str">
            <v xml:space="preserve">Asesoría nueva </v>
          </cell>
          <cell r="G255">
            <v>0</v>
          </cell>
          <cell r="H255">
            <v>250</v>
          </cell>
          <cell r="I255" t="str">
            <v>I</v>
          </cell>
          <cell r="J255"/>
          <cell r="K255"/>
          <cell r="L255"/>
          <cell r="M255">
            <v>128</v>
          </cell>
          <cell r="N255"/>
          <cell r="O255">
            <v>62.5</v>
          </cell>
          <cell r="P255">
            <v>62.5</v>
          </cell>
          <cell r="Q255"/>
          <cell r="R255"/>
          <cell r="S255">
            <v>62.5</v>
          </cell>
          <cell r="T255" t="str">
            <v>1 SEMESTRE:  90 ASESORÍAS 
2 SEMESTRE :38 ASESORÍAS 
TOTAL :128 ASESORÍAS
LANZAMOS LA ESTRATEGIA - MIÉRCOLES DE ASESORÍA PARA ADQUIRIR VIVIENDA - ASESORAMOS EN CIERRE FINANCIERO CON SUBSIDIOS DE LAS CAJAS DE COMPENSACIÓN FAMILIARES NACIONALES Y MUNICIPALES JUNTO CON ASESORÍA FINANCIERA Y BANCOS</v>
          </cell>
          <cell r="U255"/>
          <cell r="V255">
            <v>0</v>
          </cell>
          <cell r="W255"/>
          <cell r="X255"/>
          <cell r="Y255">
            <v>0</v>
          </cell>
          <cell r="Z255"/>
          <cell r="AA255"/>
          <cell r="AB255">
            <v>0</v>
          </cell>
          <cell r="AC255"/>
          <cell r="AD255"/>
          <cell r="AE255">
            <v>0</v>
          </cell>
          <cell r="AF255"/>
          <cell r="AG255"/>
          <cell r="AH255">
            <v>0</v>
          </cell>
          <cell r="AI255"/>
          <cell r="AJ255"/>
          <cell r="AK255">
            <v>0</v>
          </cell>
          <cell r="AL255"/>
        </row>
        <row r="256">
          <cell r="C256">
            <v>53.01</v>
          </cell>
          <cell r="D256" t="str">
            <v>Instituto de Vivienda</v>
          </cell>
          <cell r="E256" t="str">
            <v>Asesorar a 250 hogares en gestión de subsidios de vivienda de las cajas de Compensación, Subsidios Nacionales y gestión financiera</v>
          </cell>
          <cell r="F256"/>
          <cell r="G256"/>
          <cell r="H256">
            <v>250</v>
          </cell>
          <cell r="I256" t="str">
            <v>I</v>
          </cell>
          <cell r="J256">
            <v>250</v>
          </cell>
          <cell r="K256">
            <v>128</v>
          </cell>
          <cell r="L256">
            <v>0.51200000000000001</v>
          </cell>
          <cell r="M256">
            <v>128</v>
          </cell>
          <cell r="N256"/>
          <cell r="O256">
            <v>62</v>
          </cell>
          <cell r="P256">
            <v>62.5</v>
          </cell>
          <cell r="Q256">
            <v>128</v>
          </cell>
          <cell r="R256">
            <v>1</v>
          </cell>
          <cell r="S256">
            <v>62.5</v>
          </cell>
          <cell r="T256" t="str">
            <v>1 SEMESTRE:  90 ASESORÍAS 
2 SEMESTRE :38 ASESORÍAS 
TOTAL :128 ASESORÍAS
LANZAMOS LA ESTRATEGIA - MIÉRCOLES DE ASESORÍA PARA ADQUIRIR VIVIENDA - ASESORAMOS EN CIERRE FINANCIERO CON SUBSIDIOS DE LAS CAJAS DE COMPENSACIÓN FAMILIARES NACIONALES Y MUNICIPALES JUNTO CON ASESORÍA FINANCIERA Y BANCOS</v>
          </cell>
          <cell r="U256"/>
          <cell r="V256"/>
          <cell r="W256"/>
          <cell r="X256">
            <v>0</v>
          </cell>
          <cell r="Y256">
            <v>0</v>
          </cell>
          <cell r="Z256"/>
          <cell r="AA256"/>
          <cell r="AB256"/>
          <cell r="AC256"/>
          <cell r="AD256">
            <v>0</v>
          </cell>
          <cell r="AE256">
            <v>0</v>
          </cell>
          <cell r="AF256"/>
          <cell r="AG256"/>
          <cell r="AH256"/>
          <cell r="AI256"/>
          <cell r="AJ256">
            <v>0</v>
          </cell>
          <cell r="AK256">
            <v>0</v>
          </cell>
          <cell r="AL256"/>
        </row>
        <row r="257">
          <cell r="C257">
            <v>54</v>
          </cell>
          <cell r="D257" t="str">
            <v>Instituto de Vivienda</v>
          </cell>
          <cell r="E257" t="str">
            <v>Entregar 35 subsidios para la construcción de Vivienda en Sitio Propio - rural y urbano en el cuatrienio</v>
          </cell>
          <cell r="F257" t="str">
            <v>28 subsidios entregados para construcción de vivienda en sitio propio</v>
          </cell>
          <cell r="G257">
            <v>28</v>
          </cell>
          <cell r="H257">
            <v>0</v>
          </cell>
          <cell r="I257" t="str">
            <v>I</v>
          </cell>
          <cell r="J257"/>
          <cell r="K257"/>
          <cell r="L257"/>
          <cell r="M257">
            <v>0</v>
          </cell>
          <cell r="N257"/>
          <cell r="O257">
            <v>2</v>
          </cell>
          <cell r="P257">
            <v>4</v>
          </cell>
          <cell r="Q257"/>
          <cell r="R257"/>
          <cell r="S257">
            <v>1.8</v>
          </cell>
          <cell r="T257" t="str">
            <v xml:space="preserve">APERTURA DE CONVOCATORIA - 24 DE JUNIO AL 22 DE NOVIEMBRE - DECRETO MUNICIPAL 113 DEL 2024
A TRAVÉS DE CONVENIO CON SEC DE INFRAESTRUCTURA TRANSFERIMOS LOS RECURSOS $ 1.169.000.000 APROX
CORRESPONDE A VIGENCIA FUTURA - PROCESO ADJUDICADO - OBJETO CONSTRUCCIÓN DE 12 CASAS . BENEFICIARIOS SELECCIONADOS - ENTREGADOS LOS SUBSIDIO - 2 CASAS CONSTRUIDAS.
AVANZAMOS EN LA ELABORACIÓN DE PLANOS ESTRUCTURALES Y ARQUITECTÓNICOS DE 8 CASAS - Y SE RADICO 1 COMO PILOTO EN LA CURADURÍA PARA TRAMITE DE LICENCIA DE CONSTRUCCIÓN. 
.A TRAVÉS DE CONVENIO CON ALCALDÍA MUNICIPAL PARA LA UTILIZACIÓN DE RECURSOS </v>
          </cell>
          <cell r="U257"/>
          <cell r="V257">
            <v>0</v>
          </cell>
          <cell r="W257"/>
          <cell r="X257"/>
          <cell r="Y257">
            <v>0</v>
          </cell>
          <cell r="Z257"/>
          <cell r="AA257"/>
          <cell r="AB257">
            <v>0</v>
          </cell>
          <cell r="AC257"/>
          <cell r="AD257"/>
          <cell r="AE257">
            <v>0</v>
          </cell>
          <cell r="AF257"/>
          <cell r="AG257"/>
          <cell r="AH257">
            <v>0</v>
          </cell>
          <cell r="AI257"/>
          <cell r="AJ257"/>
          <cell r="AK257">
            <v>0</v>
          </cell>
          <cell r="AL257"/>
        </row>
        <row r="258">
          <cell r="C258">
            <v>54.01</v>
          </cell>
          <cell r="D258" t="str">
            <v>Instituto de Vivienda</v>
          </cell>
          <cell r="E258" t="str">
            <v>Entregar 35 subsidios para la construcción de Vivienda en Sitio Propio - rural y urbano.</v>
          </cell>
          <cell r="F258"/>
          <cell r="G258"/>
          <cell r="H258">
            <v>0</v>
          </cell>
          <cell r="I258" t="str">
            <v>I</v>
          </cell>
          <cell r="J258">
            <v>0</v>
          </cell>
          <cell r="K258"/>
          <cell r="L258"/>
          <cell r="M258"/>
          <cell r="N258"/>
          <cell r="O258">
            <v>2</v>
          </cell>
          <cell r="P258">
            <v>3</v>
          </cell>
          <cell r="Q258">
            <v>2</v>
          </cell>
          <cell r="R258">
            <v>100</v>
          </cell>
          <cell r="S258">
            <v>300</v>
          </cell>
          <cell r="T258" t="str">
            <v xml:space="preserve">APERTURA DE CONVOCATORIA - 24 DE JUNIO AL 22 DE NOVIEMBRE - DECRETO MUNICIPAL 113 DEL 2024
A TRAVÉS DE CONVENIO CON SEC DE INFRAESTRUCTURA TRANSFERIMOS LOS RECURSOS $ 1.169.000.000 APROX
CORRESPONDE A VIGENCIA FUTURA - PROCESO ADJUDICADO - OBJETO CONSTRUCCIÓN DE 12 CASAS . BENEFICIARIOS SELECCIONADOS - ENTREGADOS LOS SUBSIDIO - 2 CASAS CONSTRUIDAS.
AVANZAMOS EN LA ELABORACIÓN DE PLANOS ESTRUCTURALES Y ARQUITECTÓNICOS DE 8 CASAS - Y SE RADICO 1 COMO PILOTO EN LA CURADURÍA PARA TRAMITE DE LICENCIA DE CONSTRUCCIÓN. 
</v>
          </cell>
          <cell r="U258"/>
          <cell r="V258"/>
          <cell r="W258"/>
          <cell r="X258"/>
          <cell r="Y258"/>
          <cell r="Z258"/>
          <cell r="AA258"/>
          <cell r="AB258"/>
          <cell r="AC258"/>
          <cell r="AD258"/>
          <cell r="AE258"/>
          <cell r="AF258"/>
          <cell r="AG258"/>
          <cell r="AH258"/>
          <cell r="AI258"/>
          <cell r="AJ258"/>
          <cell r="AK258"/>
          <cell r="AL258"/>
        </row>
        <row r="259">
          <cell r="C259">
            <v>54.02</v>
          </cell>
          <cell r="D259" t="str">
            <v>Instituto de Vivienda</v>
          </cell>
          <cell r="E259" t="str">
            <v xml:space="preserve">Utilizar los recursos de 1 Fondo de Vivienda </v>
          </cell>
          <cell r="F259"/>
          <cell r="G259"/>
          <cell r="H259">
            <v>0</v>
          </cell>
          <cell r="I259" t="str">
            <v>I</v>
          </cell>
          <cell r="J259">
            <v>0</v>
          </cell>
          <cell r="K259">
            <v>0.6</v>
          </cell>
          <cell r="L259">
            <v>0</v>
          </cell>
          <cell r="M259">
            <v>0</v>
          </cell>
          <cell r="N259"/>
          <cell r="O259">
            <v>1</v>
          </cell>
          <cell r="P259">
            <v>1</v>
          </cell>
          <cell r="Q259">
            <v>0.6</v>
          </cell>
          <cell r="R259">
            <v>60</v>
          </cell>
          <cell r="S259">
            <v>60</v>
          </cell>
          <cell r="T259" t="str">
            <v xml:space="preserve">A TRAVÉS DE CONVENIO CON ALCALDÍA MUNICIPAL PARA LA UTILIZACIÓN DE RECURSOS </v>
          </cell>
          <cell r="U259"/>
          <cell r="V259"/>
          <cell r="W259"/>
          <cell r="X259">
            <v>0</v>
          </cell>
          <cell r="Y259">
            <v>0</v>
          </cell>
          <cell r="Z259"/>
          <cell r="AA259"/>
          <cell r="AB259"/>
          <cell r="AC259"/>
          <cell r="AD259">
            <v>0</v>
          </cell>
          <cell r="AE259">
            <v>0</v>
          </cell>
          <cell r="AF259"/>
          <cell r="AG259"/>
          <cell r="AH259"/>
          <cell r="AI259"/>
          <cell r="AJ259">
            <v>0</v>
          </cell>
          <cell r="AK259">
            <v>0</v>
          </cell>
          <cell r="AL259"/>
        </row>
        <row r="260">
          <cell r="C260">
            <v>55</v>
          </cell>
          <cell r="D260" t="str">
            <v>Instituto de Vivienda</v>
          </cell>
          <cell r="E260" t="str">
            <v>Entregar 320 subsidios para mejoramiento de vivienda en el cuatrienio</v>
          </cell>
          <cell r="F260" t="str">
            <v xml:space="preserve">306 subsidios para mejoramiento e vivienda entregados </v>
          </cell>
          <cell r="G260">
            <v>306</v>
          </cell>
          <cell r="H260">
            <v>320</v>
          </cell>
          <cell r="I260" t="str">
            <v>I</v>
          </cell>
          <cell r="J260"/>
          <cell r="K260"/>
          <cell r="L260"/>
          <cell r="M260">
            <v>23</v>
          </cell>
          <cell r="N260"/>
          <cell r="O260">
            <v>46</v>
          </cell>
          <cell r="P260">
            <v>46</v>
          </cell>
          <cell r="Q260"/>
          <cell r="R260"/>
          <cell r="S260">
            <v>46</v>
          </cell>
          <cell r="T260" t="str">
            <v>CONVOCATORIA - RESOLUCIÓN NO 05 DEL 2024 23 DE ENERO AL 4 DE OCTUBRE DEL 2024 - SELECCIÓN
HEMOS ENTREGADO 21 SUBSIDIOS DE MEJORAMIENTO - EN EL 1 SEMESTRE - CONTRATO PENDIENTE DE LIQUIDACIÓN.
PARA EL 2 SEMESTRE HEMOS REALIZADO 13 VISITAS TÉCNICAS Y SOCIALES Y 30 REVISIONES JURÍDICAS 
APERTURA DE CONVOCATORIA - RESOLUCIÓN NO 05 DEL 2024 23 DE ENERO AL 4 DE OCTUBRE DEL 2024 - 46 BENEFICIARIOS DE SUBSIDIOS LOS CUALES FUERON ENTREGADOS - 46 MEJORAMIENTO REALIZADOS.
.</v>
          </cell>
          <cell r="U260"/>
          <cell r="V260">
            <v>0</v>
          </cell>
          <cell r="W260"/>
          <cell r="X260"/>
          <cell r="Y260">
            <v>0</v>
          </cell>
          <cell r="Z260"/>
          <cell r="AA260"/>
          <cell r="AB260">
            <v>0</v>
          </cell>
          <cell r="AC260"/>
          <cell r="AD260"/>
          <cell r="AE260">
            <v>0</v>
          </cell>
          <cell r="AF260"/>
          <cell r="AG260"/>
          <cell r="AH260">
            <v>0</v>
          </cell>
          <cell r="AI260"/>
          <cell r="AJ260"/>
          <cell r="AK260">
            <v>0</v>
          </cell>
          <cell r="AL260"/>
        </row>
        <row r="261">
          <cell r="C261">
            <v>55.01</v>
          </cell>
          <cell r="D261" t="str">
            <v>Instituto de Vivienda</v>
          </cell>
          <cell r="E261" t="str">
            <v xml:space="preserve">Entregar 320 Subsidio para Mejoramiento de Vivienda en el cuatrienio </v>
          </cell>
          <cell r="F261" t="str">
            <v xml:space="preserve">Realizar 1 acción de gestión de cooperación internacional para proyectos y metas de vivienda y habitat </v>
          </cell>
          <cell r="G261"/>
          <cell r="H261">
            <v>160</v>
          </cell>
          <cell r="I261" t="str">
            <v>I</v>
          </cell>
          <cell r="J261">
            <v>320</v>
          </cell>
          <cell r="K261">
            <v>46</v>
          </cell>
          <cell r="L261">
            <v>0.14374999999999999</v>
          </cell>
          <cell r="M261">
            <v>23</v>
          </cell>
          <cell r="N261"/>
          <cell r="O261">
            <v>46</v>
          </cell>
          <cell r="P261">
            <v>46</v>
          </cell>
          <cell r="Q261">
            <v>46</v>
          </cell>
          <cell r="R261">
            <v>1</v>
          </cell>
          <cell r="S261">
            <v>46</v>
          </cell>
          <cell r="T261" t="str">
            <v xml:space="preserve">CONVOCATORIA - RESOLUCIÓN NO 05 DEL 2024 23 DE ENERO AL 4 DE OCTUBRE DEL 2024 - SELECCIÓN
HEMOS ENTREGADO 21 SUBSIDIOS DE MEJORAMIENTO - EN EL 1 SEMESTRE - CONTRATO PENDIENTE DE LIQUIDACIÓN.
PARA EL 2 SEMESTRE HEMOS REALIZADO 13 VISITAS TÉCNICAS Y SOCIALES Y 30 REVISIONES JURÍDICAS 
APERTURA DE CONVOCATORIA - RESOLUCIÓN NO 05 DEL 2024 23 DE ENERO AL 4 DE OCTUBRE DEL 2024 - 46 BENEFICIARIOS DE SUBSIDIOS LOS CUALES FUERON ENTREGADOS - 46 MEJORAMIENTO REALIZADOS.
</v>
          </cell>
          <cell r="U261"/>
          <cell r="V261"/>
          <cell r="W261"/>
          <cell r="X261">
            <v>0</v>
          </cell>
          <cell r="Y261">
            <v>0</v>
          </cell>
          <cell r="Z261"/>
          <cell r="AA261"/>
          <cell r="AB261"/>
          <cell r="AC261"/>
          <cell r="AD261">
            <v>0</v>
          </cell>
          <cell r="AE261">
            <v>0</v>
          </cell>
          <cell r="AF261"/>
          <cell r="AG261"/>
          <cell r="AH261"/>
          <cell r="AI261"/>
          <cell r="AJ261">
            <v>0</v>
          </cell>
          <cell r="AK261">
            <v>0</v>
          </cell>
          <cell r="AL261"/>
        </row>
        <row r="262">
          <cell r="C262">
            <v>55.02</v>
          </cell>
          <cell r="D262" t="str">
            <v>Instituto de Vivienda</v>
          </cell>
          <cell r="E262" t="str">
            <v xml:space="preserve">Realizar 1 acción de gestión de cooperación internacional para proyectos  y metas de vivienda y hábitat </v>
          </cell>
          <cell r="F262"/>
          <cell r="G262"/>
          <cell r="H262">
            <v>160</v>
          </cell>
          <cell r="I262" t="str">
            <v>I</v>
          </cell>
          <cell r="J262">
            <v>1</v>
          </cell>
          <cell r="K262"/>
          <cell r="L262"/>
          <cell r="M262"/>
          <cell r="N262"/>
          <cell r="O262"/>
          <cell r="P262"/>
          <cell r="Q262"/>
          <cell r="R262"/>
          <cell r="S262"/>
          <cell r="T262" t="str">
            <v/>
          </cell>
          <cell r="U262"/>
          <cell r="V262"/>
          <cell r="W262"/>
          <cell r="X262"/>
          <cell r="Y262"/>
          <cell r="Z262"/>
          <cell r="AA262"/>
          <cell r="AB262"/>
          <cell r="AC262"/>
          <cell r="AD262"/>
          <cell r="AE262"/>
          <cell r="AF262"/>
          <cell r="AG262"/>
          <cell r="AH262"/>
          <cell r="AI262"/>
          <cell r="AJ262"/>
          <cell r="AK262"/>
          <cell r="AL262"/>
        </row>
        <row r="263">
          <cell r="C263">
            <v>56</v>
          </cell>
          <cell r="D263" t="str">
            <v>Instituto de Vivienda</v>
          </cell>
          <cell r="E263" t="str">
            <v>Fortalecer anualmente a 1 Instituto de Vivienda Municipal</v>
          </cell>
          <cell r="F263" t="str">
            <v xml:space="preserve">El Instituto de Vivienda funciona como entidad descentralizada en un espacio ubicado en la Empresa de Servicios Públicos </v>
          </cell>
          <cell r="G263">
            <v>1</v>
          </cell>
          <cell r="H263">
            <v>1</v>
          </cell>
          <cell r="I263" t="str">
            <v>MA</v>
          </cell>
          <cell r="J263"/>
          <cell r="K263"/>
          <cell r="L263"/>
          <cell r="M263">
            <v>0.25</v>
          </cell>
          <cell r="N263"/>
          <cell r="O263">
            <v>1</v>
          </cell>
          <cell r="P263">
            <v>1</v>
          </cell>
          <cell r="Q263"/>
          <cell r="R263"/>
          <cell r="S263">
            <v>1</v>
          </cell>
          <cell r="T263" t="str">
            <v xml:space="preserve">FORTALECIMIENTO CON EQUIPOS TECNOLÓGICOS -5  EQUIPO ADQUIRIDOS - 1 SERVIDOR - 1 MULTIFUNCIONAL - 1 IMPRESORA 
FORTALECIMOS EL PROCESO DE COMUNICACIÓN Y CONVOCATORIAS - CRECIMIENTO EN REDES SOCIALES - 31 DE DIC DEL 2023 CONTÁBAMOS CON 1154 - A LA FECHA CONTAMOS CON 11626 SEGUIDORES - CRECIMOS EL 19%.
DISEÑAS E IMPLEMENTAMOS HERRAMIENTA DIGITAL PARA INSCRIPCIÓN A LOS PROGRAMAS DE VIVIENDA - 
CONTAMOS CON NUEVA SEDE EN EL SECTOR  DE GRANJITAS LA CUAL FUE MODERNIZADA Y DOTADA.
</v>
          </cell>
          <cell r="U263"/>
          <cell r="V263">
            <v>0</v>
          </cell>
          <cell r="W263"/>
          <cell r="X263"/>
          <cell r="Y263">
            <v>0</v>
          </cell>
          <cell r="Z263"/>
          <cell r="AA263"/>
          <cell r="AB263">
            <v>0</v>
          </cell>
          <cell r="AC263"/>
          <cell r="AD263"/>
          <cell r="AE263">
            <v>0</v>
          </cell>
          <cell r="AF263"/>
          <cell r="AG263"/>
          <cell r="AH263">
            <v>0</v>
          </cell>
          <cell r="AI263"/>
          <cell r="AJ263"/>
          <cell r="AK263">
            <v>0</v>
          </cell>
          <cell r="AL263"/>
        </row>
        <row r="264">
          <cell r="C264">
            <v>56.01</v>
          </cell>
          <cell r="D264" t="str">
            <v>Instituto de Vivienda</v>
          </cell>
          <cell r="E264" t="str">
            <v>Realizar 1 acción de fortalecimiento del Instituto</v>
          </cell>
          <cell r="F264"/>
          <cell r="G264"/>
          <cell r="H264">
            <v>1</v>
          </cell>
          <cell r="I264" t="str">
            <v>MA</v>
          </cell>
          <cell r="J264">
            <v>1</v>
          </cell>
          <cell r="K264">
            <v>0.25</v>
          </cell>
          <cell r="L264">
            <v>0.25</v>
          </cell>
          <cell r="M264">
            <v>0.25</v>
          </cell>
          <cell r="N264"/>
          <cell r="O264">
            <v>1</v>
          </cell>
          <cell r="P264">
            <v>1</v>
          </cell>
          <cell r="Q264">
            <v>1</v>
          </cell>
          <cell r="R264">
            <v>1</v>
          </cell>
          <cell r="S264">
            <v>1</v>
          </cell>
          <cell r="T264" t="str">
            <v xml:space="preserve">FORTALECIMIENTO CON EQUIPOS TECNOLÓGICOS -5  EQUIPO ADQUIRIDOS - 1 SERVIDOR - 1 MULTIFUNCIONAL - 1 IMPRESORA 
FORTALECIMOS EL PROCESO DE COMUNICACIÓN Y CONVOCATORIAS - CRECIMIENTO EN REDES SOCIALES - 31 DE DIC DEL 2023 CONTÁBAMOS CON 1154 - A LA FECHA CONTAMOS CON 11626 SEGUIDORES - CRECIMOS EL 19%.
DISEÑAS E IMPLEMENTAMOS HERRAMIENTA DIGITAL PARA INSCRIPCIÓN A LOS PROGRAMAS DE VIVIENDA - 
CONTAMOS CON NUEVA SEDE EN EL SECTOR  DE GRANJITAS LA CUAL FUE MODERNIZADA Y DOTADA.
</v>
          </cell>
          <cell r="U264"/>
          <cell r="V264"/>
          <cell r="W264"/>
          <cell r="X264">
            <v>0</v>
          </cell>
          <cell r="Y264">
            <v>0</v>
          </cell>
          <cell r="Z264"/>
          <cell r="AA264"/>
          <cell r="AB264"/>
          <cell r="AC264"/>
          <cell r="AD264">
            <v>0</v>
          </cell>
          <cell r="AE264">
            <v>0</v>
          </cell>
          <cell r="AF264"/>
          <cell r="AG264"/>
          <cell r="AH264"/>
          <cell r="AI264"/>
          <cell r="AJ264">
            <v>0</v>
          </cell>
          <cell r="AK264">
            <v>0</v>
          </cell>
          <cell r="AL264"/>
        </row>
        <row r="265">
          <cell r="C265">
            <v>57</v>
          </cell>
          <cell r="D265" t="str">
            <v>Secretaría de Planeación</v>
          </cell>
          <cell r="E265" t="str">
            <v>Formular e implementar al 100% el plan de acción anual del Plan Maestro de Espacio Público y Movilidad Cero Emisiones para Cajicá</v>
          </cell>
          <cell r="F265" t="str">
            <v xml:space="preserve">No se cuenta con Plan Maestro de Espacio Público y Movilidad Cero Emisiones </v>
          </cell>
          <cell r="G265">
            <v>0</v>
          </cell>
          <cell r="H265">
            <v>100</v>
          </cell>
          <cell r="I265" t="str">
            <v>MA</v>
          </cell>
          <cell r="J265"/>
          <cell r="K265"/>
          <cell r="L265"/>
          <cell r="M265">
            <v>2</v>
          </cell>
          <cell r="N265"/>
          <cell r="O265">
            <v>100</v>
          </cell>
          <cell r="P265">
            <v>100</v>
          </cell>
          <cell r="Q265"/>
          <cell r="R265"/>
          <cell r="S265">
            <v>100</v>
          </cell>
          <cell r="T265" t="str">
            <v>ARTICULACIÓN CON LA SEC DE TRÁNSITO PARA VINCULAR LOS PLANES DE MOVILIDAD Y PLAN DE ESPACIO PÚBLICO CON EL APOYO DE LA GOB . 
CONSTRUIMOS LISTADO DE NECESIDADES
....</v>
          </cell>
          <cell r="U265"/>
          <cell r="V265">
            <v>0</v>
          </cell>
          <cell r="W265"/>
          <cell r="X265"/>
          <cell r="Y265">
            <v>0</v>
          </cell>
          <cell r="Z265"/>
          <cell r="AA265"/>
          <cell r="AB265">
            <v>0</v>
          </cell>
          <cell r="AC265"/>
          <cell r="AD265"/>
          <cell r="AE265">
            <v>0</v>
          </cell>
          <cell r="AF265"/>
          <cell r="AG265"/>
          <cell r="AH265">
            <v>0</v>
          </cell>
          <cell r="AI265"/>
          <cell r="AJ265"/>
          <cell r="AK265">
            <v>0</v>
          </cell>
          <cell r="AL265"/>
        </row>
        <row r="266">
          <cell r="C266">
            <v>57.01</v>
          </cell>
          <cell r="D266" t="str">
            <v>Secretaría de Planeación</v>
          </cell>
          <cell r="E266" t="str">
            <v>Formular 1 Plan Maestro de Espacio Público y Movilidad Cero Emisiones</v>
          </cell>
          <cell r="F266"/>
          <cell r="G266"/>
          <cell r="H266">
            <v>20</v>
          </cell>
          <cell r="I266" t="str">
            <v>I</v>
          </cell>
          <cell r="J266">
            <v>1</v>
          </cell>
          <cell r="K266">
            <v>0.1</v>
          </cell>
          <cell r="L266">
            <v>0.1</v>
          </cell>
          <cell r="M266">
            <v>2</v>
          </cell>
          <cell r="N266"/>
          <cell r="O266">
            <v>0.1</v>
          </cell>
          <cell r="P266">
            <v>100</v>
          </cell>
          <cell r="Q266">
            <v>0.1</v>
          </cell>
          <cell r="R266">
            <v>1</v>
          </cell>
          <cell r="S266">
            <v>100</v>
          </cell>
          <cell r="T266" t="str">
            <v xml:space="preserve">ARTICULACIÓN CON LA SEC DE TRÁNSITO PARA VINCULAR LOS PLANES DE MOVILIDAD Y PLAN DE ESPACIO PÚBLICO CON EL APOYO DE LA GOB . 
CONSTRUIMOS LISTADO DE NECESIDADES
</v>
          </cell>
          <cell r="U266"/>
          <cell r="V266"/>
          <cell r="W266"/>
          <cell r="X266">
            <v>0</v>
          </cell>
          <cell r="Y266">
            <v>0</v>
          </cell>
          <cell r="Z266"/>
          <cell r="AA266"/>
          <cell r="AB266"/>
          <cell r="AC266"/>
          <cell r="AD266">
            <v>0</v>
          </cell>
          <cell r="AE266">
            <v>0</v>
          </cell>
          <cell r="AF266"/>
          <cell r="AG266"/>
          <cell r="AH266"/>
          <cell r="AI266"/>
          <cell r="AJ266">
            <v>0</v>
          </cell>
          <cell r="AK266">
            <v>0</v>
          </cell>
          <cell r="AL266"/>
        </row>
        <row r="267">
          <cell r="C267">
            <v>57.02</v>
          </cell>
          <cell r="D267" t="str">
            <v>Secretaría de Planeación</v>
          </cell>
          <cell r="E267" t="str">
            <v>Aprobar 1 Plan Maestro por Acuerdo Municipal</v>
          </cell>
          <cell r="F267"/>
          <cell r="G267"/>
          <cell r="H267">
            <v>20</v>
          </cell>
          <cell r="I267" t="str">
            <v>I</v>
          </cell>
          <cell r="J267">
            <v>1</v>
          </cell>
          <cell r="K267">
            <v>0</v>
          </cell>
          <cell r="L267">
            <v>0</v>
          </cell>
          <cell r="M267">
            <v>0</v>
          </cell>
          <cell r="N267"/>
          <cell r="O267"/>
          <cell r="P267">
            <v>0</v>
          </cell>
          <cell r="Q267"/>
          <cell r="R267">
            <v>0</v>
          </cell>
          <cell r="S267">
            <v>0</v>
          </cell>
          <cell r="T267" t="str">
            <v/>
          </cell>
          <cell r="U267"/>
          <cell r="V267"/>
          <cell r="W267"/>
          <cell r="X267">
            <v>0</v>
          </cell>
          <cell r="Y267">
            <v>0</v>
          </cell>
          <cell r="Z267"/>
          <cell r="AA267"/>
          <cell r="AB267"/>
          <cell r="AC267"/>
          <cell r="AD267">
            <v>0</v>
          </cell>
          <cell r="AE267">
            <v>0</v>
          </cell>
          <cell r="AF267"/>
          <cell r="AG267"/>
          <cell r="AH267"/>
          <cell r="AI267"/>
          <cell r="AJ267">
            <v>0</v>
          </cell>
          <cell r="AK267">
            <v>0</v>
          </cell>
          <cell r="AL267"/>
        </row>
        <row r="268">
          <cell r="C268">
            <v>57.03</v>
          </cell>
          <cell r="D268" t="str">
            <v>Secretaría de Planeación</v>
          </cell>
          <cell r="E268" t="str">
            <v>Elaborar 1 plan de acción para los 10 años del Plan Maestro</v>
          </cell>
          <cell r="F268"/>
          <cell r="G268"/>
          <cell r="H268">
            <v>20</v>
          </cell>
          <cell r="I268" t="str">
            <v>I</v>
          </cell>
          <cell r="J268">
            <v>1</v>
          </cell>
          <cell r="K268">
            <v>0</v>
          </cell>
          <cell r="L268">
            <v>0</v>
          </cell>
          <cell r="M268">
            <v>0</v>
          </cell>
          <cell r="N268"/>
          <cell r="O268"/>
          <cell r="P268">
            <v>0</v>
          </cell>
          <cell r="Q268"/>
          <cell r="R268">
            <v>0</v>
          </cell>
          <cell r="S268">
            <v>0</v>
          </cell>
          <cell r="T268" t="str">
            <v/>
          </cell>
          <cell r="U268"/>
          <cell r="V268"/>
          <cell r="W268"/>
          <cell r="X268">
            <v>0</v>
          </cell>
          <cell r="Y268">
            <v>0</v>
          </cell>
          <cell r="Z268"/>
          <cell r="AA268"/>
          <cell r="AB268"/>
          <cell r="AC268"/>
          <cell r="AD268">
            <v>0</v>
          </cell>
          <cell r="AE268">
            <v>0</v>
          </cell>
          <cell r="AF268"/>
          <cell r="AG268"/>
          <cell r="AH268"/>
          <cell r="AI268"/>
          <cell r="AJ268">
            <v>0</v>
          </cell>
          <cell r="AK268">
            <v>0</v>
          </cell>
          <cell r="AL268"/>
        </row>
        <row r="269">
          <cell r="C269">
            <v>57.04</v>
          </cell>
          <cell r="D269" t="str">
            <v>Secretaría de Planeación</v>
          </cell>
          <cell r="E269" t="str">
            <v>Programar y ejecutar 1 plan de acción anual</v>
          </cell>
          <cell r="F269"/>
          <cell r="G269"/>
          <cell r="H269">
            <v>20</v>
          </cell>
          <cell r="I269" t="str">
            <v>MA</v>
          </cell>
          <cell r="J269">
            <v>1</v>
          </cell>
          <cell r="K269">
            <v>0</v>
          </cell>
          <cell r="L269">
            <v>0</v>
          </cell>
          <cell r="M269">
            <v>0</v>
          </cell>
          <cell r="N269"/>
          <cell r="O269"/>
          <cell r="P269">
            <v>0</v>
          </cell>
          <cell r="Q269"/>
          <cell r="R269">
            <v>0</v>
          </cell>
          <cell r="S269">
            <v>0</v>
          </cell>
          <cell r="T269" t="str">
            <v/>
          </cell>
          <cell r="U269"/>
          <cell r="V269"/>
          <cell r="W269"/>
          <cell r="X269">
            <v>0</v>
          </cell>
          <cell r="Y269">
            <v>0</v>
          </cell>
          <cell r="Z269"/>
          <cell r="AA269"/>
          <cell r="AB269"/>
          <cell r="AC269"/>
          <cell r="AD269">
            <v>0</v>
          </cell>
          <cell r="AE269">
            <v>0</v>
          </cell>
          <cell r="AF269"/>
          <cell r="AG269"/>
          <cell r="AH269"/>
          <cell r="AI269"/>
          <cell r="AJ269">
            <v>0</v>
          </cell>
          <cell r="AK269">
            <v>0</v>
          </cell>
          <cell r="AL269"/>
        </row>
        <row r="270">
          <cell r="C270">
            <v>57.05</v>
          </cell>
          <cell r="D270" t="str">
            <v>Secretaría de Planeación</v>
          </cell>
          <cell r="E270" t="str">
            <v>Implementar 1 estrategia de seguimiento y monitoreo al Plan</v>
          </cell>
          <cell r="F270"/>
          <cell r="G270"/>
          <cell r="H270">
            <v>20</v>
          </cell>
          <cell r="I270" t="str">
            <v>MA</v>
          </cell>
          <cell r="J270">
            <v>1</v>
          </cell>
          <cell r="K270">
            <v>0</v>
          </cell>
          <cell r="L270">
            <v>0</v>
          </cell>
          <cell r="M270">
            <v>0</v>
          </cell>
          <cell r="N270"/>
          <cell r="O270"/>
          <cell r="P270">
            <v>0</v>
          </cell>
          <cell r="Q270"/>
          <cell r="R270">
            <v>0</v>
          </cell>
          <cell r="S270">
            <v>0</v>
          </cell>
          <cell r="T270" t="str">
            <v/>
          </cell>
          <cell r="U270"/>
          <cell r="V270"/>
          <cell r="W270"/>
          <cell r="X270">
            <v>0</v>
          </cell>
          <cell r="Y270">
            <v>0</v>
          </cell>
          <cell r="Z270"/>
          <cell r="AA270"/>
          <cell r="AB270"/>
          <cell r="AC270"/>
          <cell r="AD270">
            <v>0</v>
          </cell>
          <cell r="AE270">
            <v>0</v>
          </cell>
          <cell r="AF270"/>
          <cell r="AG270"/>
          <cell r="AH270"/>
          <cell r="AI270"/>
          <cell r="AJ270">
            <v>0</v>
          </cell>
          <cell r="AK270">
            <v>0</v>
          </cell>
          <cell r="AL270"/>
        </row>
        <row r="271">
          <cell r="C271">
            <v>58</v>
          </cell>
          <cell r="D271" t="str">
            <v xml:space="preserve">Secretaría de infraestructura y obras públicas </v>
          </cell>
          <cell r="E271" t="str">
            <v>Ejecutar 1 Plan anual de construcción, adecuación, mejoramiento, mantenimiento del espacio público</v>
          </cell>
          <cell r="F271" t="str">
            <v xml:space="preserve">Indicador de espacio público por habitante: 2,35 m2 / habitante. Metros de alamedas construidos 7.036 parques construidos (33 unidades de parques) </v>
          </cell>
          <cell r="G271">
            <v>1</v>
          </cell>
          <cell r="H271">
            <v>0.999999999999994</v>
          </cell>
          <cell r="I271" t="str">
            <v>MA</v>
          </cell>
          <cell r="J271"/>
          <cell r="K271">
            <v>0</v>
          </cell>
          <cell r="L271"/>
          <cell r="M271">
            <v>0.42628571428571171</v>
          </cell>
          <cell r="N271"/>
          <cell r="O271">
            <v>1</v>
          </cell>
          <cell r="P271">
            <v>0.99999999999999989</v>
          </cell>
          <cell r="Q271"/>
          <cell r="R271"/>
          <cell r="S271">
            <v>0.99999999999999989</v>
          </cell>
          <cell r="T271" t="str">
            <v>PROCESO DE VIGENCIA FUTUTA - 6 DE DIC QUEDO ADJUDICADO - PARA EJECUCIÓN EN 2025 - CONSTRUCCIÓN DE ESPACIO PÚBLICO EN CALAHORRA - SAN ANTONIO - 270 METROS
A TRAVÉS DEL CONTRATO 01 DEL 2023 (EMPRÉSTITO VÍAS) REALIZAMOS:   SAN BENITO (678 METROS), EL GACHO (90 METROS), LA BAJADA EL MOLINO (250 METROS) TOTAL 1.018 METROS 
RECIBIMOS CESIÓN EN CAPELLANÍA - CALLE ENTRE CRA 6 Y 8 - CONSTRUCCIÓN DE 450 METROS DE ANDENES - CONSTRUCTORA ARQUITECTURA Y CONCRETA VIGENCIA 2023 
.ADECUACIÓN DE ADOQUINES: CARA 6 CON CALLE 3, PARQUE PRINCIPAL, CRA 6 CALLE 2 SUR, ADECUACIÓN DE TOPEROLES Y TABLETA GUÍA EN CALLE 2 CON CRA 4  Y EN CRA 4 CALLE 2 
ADECUACIÓN DE LAS TABLETAS DE LA ZONA PEATONAL DEL PARQUE DE LA ESTACIÓN.
.MEJORAMIENTO (ADECUACIÓN DE CUBIERTA, PINTURA Y ESTRUCTURA) DE PARADEROS DE CALAHORRA Y EL BEBEDERO .ADECUACIÓN DE RAMPA PARA INGRESO AL CISAEC  -.CONSTRUCCIÓN DE RAMPA EN CALLE 4 CON CRA 2 - INGRESO SALÓN COMUNAL TAYRONA - CENTRO DEL PERSONA CON DISCAPACIDAD.33.357 METROS CUADRADOS DE PODAS EN ESPACIO PÚBLICO - PARQUES - ALAMEDAS - ANDENES - .PROYECTO RADICADO EN EL ICCU - NÚMERO DE CASO 325966</v>
          </cell>
          <cell r="U271"/>
          <cell r="V271">
            <v>0</v>
          </cell>
          <cell r="W271"/>
          <cell r="X271"/>
          <cell r="Y271">
            <v>0</v>
          </cell>
          <cell r="Z271"/>
          <cell r="AA271"/>
          <cell r="AB271">
            <v>0</v>
          </cell>
          <cell r="AC271"/>
          <cell r="AD271"/>
          <cell r="AE271">
            <v>0</v>
          </cell>
          <cell r="AF271"/>
          <cell r="AG271"/>
          <cell r="AH271">
            <v>0</v>
          </cell>
          <cell r="AI271"/>
          <cell r="AJ271"/>
          <cell r="AK271">
            <v>0</v>
          </cell>
          <cell r="AL271"/>
        </row>
        <row r="272">
          <cell r="C272">
            <v>58.01</v>
          </cell>
          <cell r="D272" t="str">
            <v xml:space="preserve">Secretaría de infraestructura y obras públicas </v>
          </cell>
          <cell r="E272" t="str">
            <v>Construir 2.000 metros lineales de andenes y alamedas.</v>
          </cell>
          <cell r="F272"/>
          <cell r="G272"/>
          <cell r="H272">
            <v>0.14285714285714199</v>
          </cell>
          <cell r="I272" t="str">
            <v>I</v>
          </cell>
          <cell r="J272">
            <v>2000</v>
          </cell>
          <cell r="K272">
            <v>1468</v>
          </cell>
          <cell r="L272">
            <v>0.73399999999999999</v>
          </cell>
          <cell r="M272">
            <v>0.10485714285714222</v>
          </cell>
          <cell r="N272"/>
          <cell r="O272">
            <v>1468</v>
          </cell>
          <cell r="P272">
            <v>0.4</v>
          </cell>
          <cell r="Q272">
            <v>1468</v>
          </cell>
          <cell r="R272">
            <v>1</v>
          </cell>
          <cell r="S272">
            <v>0.4</v>
          </cell>
          <cell r="T272" t="str">
            <v xml:space="preserve">PROCESO DE VIGENCIA FUTUTA - 6 DE DIC QUEDO ADJUDICADO - PARA EJECUCIÓN EN 2025 - CONSTRUCCIÓN DE ESPACIO PÚBLICO EN CALAHORRA - SAN ANTONIO - 270 METROS
A TRAVÉS DEL CONTRATO 01 DEL 2023 (EMPRÉSTITO VÍAS) REALIZAMOS:   SAN BENITO (678 METROS), EL GACHO (90 METROS), LA BAJADA EL MOLINO (250 METROS) TOTAL 1.018 METROS 
RECIBIMOS CESIÓN EN CAPELLANÍA - CALLE ENTRE CRA 6 Y 8 - CONSTRUCCIÓN DE 450 METROS DE ANDENES - CONSTRUCTORA ARQUITECTURA Y CONCRETA VIGENCIA 2023 
</v>
          </cell>
          <cell r="U272"/>
          <cell r="V272"/>
          <cell r="W272"/>
          <cell r="X272">
            <v>0</v>
          </cell>
          <cell r="Y272">
            <v>0</v>
          </cell>
          <cell r="Z272"/>
          <cell r="AA272"/>
          <cell r="AB272"/>
          <cell r="AC272"/>
          <cell r="AD272">
            <v>0</v>
          </cell>
          <cell r="AE272">
            <v>0</v>
          </cell>
          <cell r="AF272"/>
          <cell r="AG272"/>
          <cell r="AH272"/>
          <cell r="AI272"/>
          <cell r="AJ272">
            <v>0</v>
          </cell>
          <cell r="AK272">
            <v>0</v>
          </cell>
          <cell r="AL272"/>
        </row>
        <row r="273">
          <cell r="C273">
            <v>58.02</v>
          </cell>
          <cell r="D273" t="str">
            <v xml:space="preserve">Secretaría de infraestructura y obras públicas </v>
          </cell>
          <cell r="E273" t="str">
            <v>Realizar 1 acción anual de mantenimiento del espacio público</v>
          </cell>
          <cell r="F273"/>
          <cell r="G273"/>
          <cell r="H273">
            <v>0.14285714285714199</v>
          </cell>
          <cell r="I273" t="str">
            <v>MA</v>
          </cell>
          <cell r="J273">
            <v>1</v>
          </cell>
          <cell r="K273">
            <v>0.25</v>
          </cell>
          <cell r="L273">
            <v>0.25</v>
          </cell>
          <cell r="M273">
            <v>3.5714285714285497E-2</v>
          </cell>
          <cell r="N273"/>
          <cell r="O273">
            <v>1</v>
          </cell>
          <cell r="P273">
            <v>0.1</v>
          </cell>
          <cell r="Q273">
            <v>1</v>
          </cell>
          <cell r="R273">
            <v>1</v>
          </cell>
          <cell r="S273">
            <v>0.1</v>
          </cell>
          <cell r="T273" t="str">
            <v xml:space="preserve">ADECUACIÓN DE ADOQUINES: CARA 6 CON CALLE 3, PARQUE PRINCIPAL, CRA 6 CALLE 2 SUR, ADECUACIÓN DE TOPEROLES Y TABLETA GUÍA EN CALLE 2 CON CRA 4  Y EN CRA 4 CALLE 2 
ADECUACIÓN DE LAS TABLETAS DE LA ZONA PEATONAL DEL PARQUE DE LA ESTACIÓN.
</v>
          </cell>
          <cell r="U273"/>
          <cell r="V273"/>
          <cell r="W273"/>
          <cell r="X273">
            <v>0</v>
          </cell>
          <cell r="Y273">
            <v>0</v>
          </cell>
          <cell r="Z273"/>
          <cell r="AA273"/>
          <cell r="AB273"/>
          <cell r="AC273"/>
          <cell r="AD273">
            <v>0</v>
          </cell>
          <cell r="AE273">
            <v>0</v>
          </cell>
          <cell r="AF273"/>
          <cell r="AG273"/>
          <cell r="AH273"/>
          <cell r="AI273"/>
          <cell r="AJ273">
            <v>0</v>
          </cell>
          <cell r="AK273">
            <v>0</v>
          </cell>
          <cell r="AL273"/>
        </row>
        <row r="274">
          <cell r="C274">
            <v>58.03</v>
          </cell>
          <cell r="D274" t="str">
            <v xml:space="preserve">Secretaría de infraestructura y obras públicas </v>
          </cell>
          <cell r="E274" t="str">
            <v>Realizar 1 acción anual de mejoramiento del espacio público</v>
          </cell>
          <cell r="F274"/>
          <cell r="G274"/>
          <cell r="H274">
            <v>0.14285714285714199</v>
          </cell>
          <cell r="I274" t="str">
            <v>MA</v>
          </cell>
          <cell r="J274">
            <v>1</v>
          </cell>
          <cell r="K274">
            <v>0.25</v>
          </cell>
          <cell r="L274">
            <v>0.25</v>
          </cell>
          <cell r="M274">
            <v>3.5714285714285497E-2</v>
          </cell>
          <cell r="N274"/>
          <cell r="O274">
            <v>1</v>
          </cell>
          <cell r="P274">
            <v>0.1</v>
          </cell>
          <cell r="Q274">
            <v>1</v>
          </cell>
          <cell r="R274">
            <v>1</v>
          </cell>
          <cell r="S274">
            <v>0.1</v>
          </cell>
          <cell r="T274" t="str">
            <v xml:space="preserve">MEJORAMIENTO (ADECUACIÓN DE CUBIERTA, PINTURA Y ESTRUCTURA) DE PARADEROS DE CALAHORRA Y EL BEBEDERO </v>
          </cell>
          <cell r="U274"/>
          <cell r="V274"/>
          <cell r="W274"/>
          <cell r="X274">
            <v>0</v>
          </cell>
          <cell r="Y274">
            <v>0</v>
          </cell>
          <cell r="Z274"/>
          <cell r="AA274"/>
          <cell r="AB274"/>
          <cell r="AC274"/>
          <cell r="AD274">
            <v>0</v>
          </cell>
          <cell r="AE274">
            <v>0</v>
          </cell>
          <cell r="AF274"/>
          <cell r="AG274"/>
          <cell r="AH274"/>
          <cell r="AI274"/>
          <cell r="AJ274">
            <v>0</v>
          </cell>
          <cell r="AK274">
            <v>0</v>
          </cell>
          <cell r="AL274"/>
        </row>
        <row r="275">
          <cell r="C275">
            <v>58.04</v>
          </cell>
          <cell r="D275" t="str">
            <v xml:space="preserve">Secretaría de infraestructura y obras públicas </v>
          </cell>
          <cell r="E275" t="str">
            <v>Realizar 1 acción anual de adecuación del espacio público</v>
          </cell>
          <cell r="F275"/>
          <cell r="G275"/>
          <cell r="H275">
            <v>0.14285714285714199</v>
          </cell>
          <cell r="I275" t="str">
            <v>MA</v>
          </cell>
          <cell r="J275">
            <v>1</v>
          </cell>
          <cell r="K275">
            <v>0.25</v>
          </cell>
          <cell r="L275">
            <v>0.25</v>
          </cell>
          <cell r="M275">
            <v>3.5714285714285497E-2</v>
          </cell>
          <cell r="N275"/>
          <cell r="O275">
            <v>1</v>
          </cell>
          <cell r="P275">
            <v>0.1</v>
          </cell>
          <cell r="Q275">
            <v>1</v>
          </cell>
          <cell r="R275">
            <v>1</v>
          </cell>
          <cell r="S275">
            <v>0.1</v>
          </cell>
          <cell r="T275" t="str">
            <v>ADECUACIÓN DE RAMPA PARA INGRESO AL CISAEC  -</v>
          </cell>
          <cell r="U275"/>
          <cell r="V275"/>
          <cell r="W275"/>
          <cell r="X275">
            <v>0</v>
          </cell>
          <cell r="Y275">
            <v>0</v>
          </cell>
          <cell r="Z275"/>
          <cell r="AA275"/>
          <cell r="AB275"/>
          <cell r="AC275"/>
          <cell r="AD275">
            <v>0</v>
          </cell>
          <cell r="AE275">
            <v>0</v>
          </cell>
          <cell r="AF275"/>
          <cell r="AG275"/>
          <cell r="AH275"/>
          <cell r="AI275"/>
          <cell r="AJ275">
            <v>0</v>
          </cell>
          <cell r="AK275">
            <v>0</v>
          </cell>
          <cell r="AL275"/>
        </row>
        <row r="276">
          <cell r="C276">
            <v>58.05</v>
          </cell>
          <cell r="D276" t="str">
            <v xml:space="preserve">Secretaría de infraestructura y obras públicas </v>
          </cell>
          <cell r="E276" t="str">
            <v>Realizar 1 acción anual de adecuación del espacio público para personas con discapacidad</v>
          </cell>
          <cell r="F276"/>
          <cell r="G276"/>
          <cell r="H276">
            <v>0.14285714285714199</v>
          </cell>
          <cell r="I276" t="str">
            <v>MA</v>
          </cell>
          <cell r="J276">
            <v>1</v>
          </cell>
          <cell r="K276">
            <v>0.25</v>
          </cell>
          <cell r="L276">
            <v>0.25</v>
          </cell>
          <cell r="M276">
            <v>3.5714285714285497E-2</v>
          </cell>
          <cell r="N276"/>
          <cell r="O276">
            <v>1</v>
          </cell>
          <cell r="P276">
            <v>0.1</v>
          </cell>
          <cell r="Q276">
            <v>1</v>
          </cell>
          <cell r="R276">
            <v>1</v>
          </cell>
          <cell r="S276">
            <v>0.1</v>
          </cell>
          <cell r="T276" t="str">
            <v>CONSTRUCCIÓN DE RAMPA EN CALLE 4 CON CRA 2 - INGRESO SALÓN COMUNAL TAYRONA - CENTRO DEL PERSONA CON DISCAPACIDAD</v>
          </cell>
          <cell r="U276"/>
          <cell r="V276"/>
          <cell r="W276"/>
          <cell r="X276">
            <v>0</v>
          </cell>
          <cell r="Y276">
            <v>0</v>
          </cell>
          <cell r="Z276"/>
          <cell r="AA276"/>
          <cell r="AB276"/>
          <cell r="AC276"/>
          <cell r="AD276">
            <v>0</v>
          </cell>
          <cell r="AE276">
            <v>0</v>
          </cell>
          <cell r="AF276"/>
          <cell r="AG276"/>
          <cell r="AH276"/>
          <cell r="AI276"/>
          <cell r="AJ276">
            <v>0</v>
          </cell>
          <cell r="AK276">
            <v>0</v>
          </cell>
          <cell r="AL276"/>
        </row>
        <row r="277">
          <cell r="C277">
            <v>58.06</v>
          </cell>
          <cell r="D277" t="str">
            <v xml:space="preserve">Secretaría de infraestructura y obras públicas </v>
          </cell>
          <cell r="E277" t="str">
            <v>Realizar 1 acción de podas y mantenimiento de zonas verde</v>
          </cell>
          <cell r="F277"/>
          <cell r="G277"/>
          <cell r="H277">
            <v>0.14285714285714199</v>
          </cell>
          <cell r="I277" t="str">
            <v>MA</v>
          </cell>
          <cell r="J277">
            <v>1</v>
          </cell>
          <cell r="K277">
            <v>0.25</v>
          </cell>
          <cell r="L277">
            <v>0.25</v>
          </cell>
          <cell r="M277">
            <v>3.5714285714285497E-2</v>
          </cell>
          <cell r="N277"/>
          <cell r="O277">
            <v>1</v>
          </cell>
          <cell r="P277">
            <v>0.1</v>
          </cell>
          <cell r="Q277">
            <v>1</v>
          </cell>
          <cell r="R277">
            <v>1</v>
          </cell>
          <cell r="S277">
            <v>0.1</v>
          </cell>
          <cell r="T277" t="str">
            <v xml:space="preserve">33.357 METROS CUADRADOS DE PODAS EN ESPACIO PÚBLICO - PARQUES - ALAMEDAS - ANDENES - </v>
          </cell>
          <cell r="U277"/>
          <cell r="V277"/>
          <cell r="W277"/>
          <cell r="X277">
            <v>0</v>
          </cell>
          <cell r="Y277">
            <v>0</v>
          </cell>
          <cell r="Z277"/>
          <cell r="AA277"/>
          <cell r="AB277"/>
          <cell r="AC277"/>
          <cell r="AD277">
            <v>0</v>
          </cell>
          <cell r="AE277">
            <v>0</v>
          </cell>
          <cell r="AF277"/>
          <cell r="AG277"/>
          <cell r="AH277"/>
          <cell r="AI277"/>
          <cell r="AJ277">
            <v>0</v>
          </cell>
          <cell r="AK277">
            <v>0</v>
          </cell>
          <cell r="AL277"/>
        </row>
        <row r="278">
          <cell r="C278">
            <v>58.07</v>
          </cell>
          <cell r="D278" t="str">
            <v xml:space="preserve">Secretaría de infraestructura y obras públicas </v>
          </cell>
          <cell r="E278" t="str">
            <v>Realizar 1 gestión para mejorar el espacio publico de la Vía Granjitas – Hato grande</v>
          </cell>
          <cell r="F278"/>
          <cell r="G278"/>
          <cell r="H278">
            <v>0.14285714285714199</v>
          </cell>
          <cell r="I278" t="str">
            <v>I</v>
          </cell>
          <cell r="J278">
            <v>1</v>
          </cell>
          <cell r="K278">
            <v>1</v>
          </cell>
          <cell r="L278">
            <v>1</v>
          </cell>
          <cell r="M278">
            <v>0.14285714285714199</v>
          </cell>
          <cell r="N278"/>
          <cell r="O278">
            <v>1</v>
          </cell>
          <cell r="P278">
            <v>0.1</v>
          </cell>
          <cell r="Q278">
            <v>1</v>
          </cell>
          <cell r="R278">
            <v>1</v>
          </cell>
          <cell r="S278">
            <v>0.1</v>
          </cell>
          <cell r="T278" t="str">
            <v>PROYECTO RADICADO EN EL ICCU - NÚMERO DE CASO 325966</v>
          </cell>
          <cell r="U278"/>
          <cell r="V278"/>
          <cell r="W278"/>
          <cell r="X278">
            <v>0</v>
          </cell>
          <cell r="Y278">
            <v>0</v>
          </cell>
          <cell r="Z278"/>
          <cell r="AA278"/>
          <cell r="AB278"/>
          <cell r="AC278"/>
          <cell r="AD278">
            <v>0</v>
          </cell>
          <cell r="AE278">
            <v>0</v>
          </cell>
          <cell r="AF278"/>
          <cell r="AG278"/>
          <cell r="AH278"/>
          <cell r="AI278"/>
          <cell r="AJ278">
            <v>0</v>
          </cell>
          <cell r="AK278">
            <v>0</v>
          </cell>
          <cell r="AL278"/>
        </row>
        <row r="279">
          <cell r="C279">
            <v>59</v>
          </cell>
          <cell r="D279" t="str">
            <v xml:space="preserve">Secretaría de infraestructura y obras públicas </v>
          </cell>
          <cell r="E279" t="str">
            <v>Realizar 1 gestión para construir 1 Parque para la integración familiar y comunitaria en área de cesión conocido como Tronquitos</v>
          </cell>
          <cell r="F279" t="str">
            <v>Se cuenta con el predio Tronquitos - cesión a nombre del municipio</v>
          </cell>
          <cell r="G279">
            <v>0</v>
          </cell>
          <cell r="H279">
            <v>1</v>
          </cell>
          <cell r="I279" t="str">
            <v>I</v>
          </cell>
          <cell r="J279"/>
          <cell r="K279">
            <v>0</v>
          </cell>
          <cell r="L279"/>
          <cell r="M279">
            <v>0.5</v>
          </cell>
          <cell r="N279"/>
          <cell r="O279">
            <v>0.1</v>
          </cell>
          <cell r="P279">
            <v>0.1</v>
          </cell>
          <cell r="Q279"/>
          <cell r="R279"/>
          <cell r="S279">
            <v>0.1</v>
          </cell>
          <cell r="T279" t="str">
            <v>AVANZAMOS EN LA GESTIÓN ANTE EL MINISTERIO DEL INTERIOR PARA EL PROYECTO - PAZ A LO BIEN - RADICADO NO RAD-2024-001.354.GPV.</v>
          </cell>
          <cell r="U279"/>
          <cell r="V279">
            <v>0</v>
          </cell>
          <cell r="W279"/>
          <cell r="X279"/>
          <cell r="Y279">
            <v>0</v>
          </cell>
          <cell r="Z279"/>
          <cell r="AA279"/>
          <cell r="AB279">
            <v>0</v>
          </cell>
          <cell r="AC279"/>
          <cell r="AD279"/>
          <cell r="AE279">
            <v>0</v>
          </cell>
          <cell r="AF279"/>
          <cell r="AG279"/>
          <cell r="AH279">
            <v>0</v>
          </cell>
          <cell r="AI279"/>
          <cell r="AJ279"/>
          <cell r="AK279">
            <v>0</v>
          </cell>
          <cell r="AL279"/>
        </row>
        <row r="280">
          <cell r="C280">
            <v>59.01</v>
          </cell>
          <cell r="D280" t="str">
            <v xml:space="preserve">Secretaría de infraestructura y obras públicas </v>
          </cell>
          <cell r="E280" t="str">
            <v>Realizar la construcción de 1 Parque</v>
          </cell>
          <cell r="F280"/>
          <cell r="G280"/>
          <cell r="H280">
            <v>0.5</v>
          </cell>
          <cell r="I280" t="str">
            <v>I</v>
          </cell>
          <cell r="J280">
            <v>1</v>
          </cell>
          <cell r="K280">
            <v>1</v>
          </cell>
          <cell r="L280">
            <v>1</v>
          </cell>
          <cell r="M280">
            <v>0.5</v>
          </cell>
          <cell r="N280"/>
          <cell r="O280">
            <v>1</v>
          </cell>
          <cell r="P280">
            <v>0.1</v>
          </cell>
          <cell r="Q280">
            <v>1</v>
          </cell>
          <cell r="R280">
            <v>1</v>
          </cell>
          <cell r="S280">
            <v>0.1</v>
          </cell>
          <cell r="T280" t="str">
            <v>AVANZAMOS EN LA GESTIÓN ANTE EL MINISTERIO DEL INTERIOR PARA EL PROYECTO - PAZ A LO BIEN - RADICADO NO RAD-2024-001.354.GPV</v>
          </cell>
          <cell r="U280"/>
          <cell r="V280"/>
          <cell r="W280"/>
          <cell r="X280">
            <v>0</v>
          </cell>
          <cell r="Y280">
            <v>0</v>
          </cell>
          <cell r="Z280"/>
          <cell r="AA280"/>
          <cell r="AB280"/>
          <cell r="AC280"/>
          <cell r="AD280">
            <v>0</v>
          </cell>
          <cell r="AE280">
            <v>0</v>
          </cell>
          <cell r="AF280"/>
          <cell r="AG280"/>
          <cell r="AH280"/>
          <cell r="AI280"/>
          <cell r="AJ280">
            <v>0</v>
          </cell>
          <cell r="AK280">
            <v>0</v>
          </cell>
          <cell r="AL280"/>
        </row>
        <row r="281">
          <cell r="C281">
            <v>59.02</v>
          </cell>
          <cell r="D281" t="str">
            <v xml:space="preserve">Secretaría de infraestructura y obras públicas </v>
          </cell>
          <cell r="E281" t="str">
            <v>Realizar 1 estudios y diseños para la construcción del Parque</v>
          </cell>
          <cell r="F281"/>
          <cell r="G281"/>
          <cell r="H281">
            <v>0.5</v>
          </cell>
          <cell r="I281" t="str">
            <v>I</v>
          </cell>
          <cell r="J281">
            <v>1</v>
          </cell>
          <cell r="K281">
            <v>0</v>
          </cell>
          <cell r="L281">
            <v>0</v>
          </cell>
          <cell r="M281">
            <v>0</v>
          </cell>
          <cell r="N281"/>
          <cell r="O281"/>
          <cell r="P281"/>
          <cell r="Q281"/>
          <cell r="R281">
            <v>0</v>
          </cell>
          <cell r="S281">
            <v>0</v>
          </cell>
          <cell r="T281" t="str">
            <v/>
          </cell>
          <cell r="U281"/>
          <cell r="V281"/>
          <cell r="W281"/>
          <cell r="X281">
            <v>0</v>
          </cell>
          <cell r="Y281">
            <v>0</v>
          </cell>
          <cell r="Z281"/>
          <cell r="AA281"/>
          <cell r="AB281"/>
          <cell r="AC281"/>
          <cell r="AD281">
            <v>0</v>
          </cell>
          <cell r="AE281">
            <v>0</v>
          </cell>
          <cell r="AF281"/>
          <cell r="AG281"/>
          <cell r="AH281"/>
          <cell r="AI281"/>
          <cell r="AJ281">
            <v>0</v>
          </cell>
          <cell r="AK281">
            <v>0</v>
          </cell>
          <cell r="AL281"/>
        </row>
        <row r="282">
          <cell r="C282">
            <v>60</v>
          </cell>
          <cell r="D282" t="str">
            <v xml:space="preserve">Secretaría de infraestructura y obras públicas </v>
          </cell>
          <cell r="E282" t="str">
            <v>Garantizar al 100% el funcionamiento anual del servicio de alumbrado público</v>
          </cell>
          <cell r="F282" t="str">
            <v xml:space="preserve">El servicio de alumbrado público a través del Consorcio - Iluminaciones de la Sabana </v>
          </cell>
          <cell r="G282">
            <v>100</v>
          </cell>
          <cell r="H282">
            <v>99.999999999999375</v>
          </cell>
          <cell r="I282" t="str">
            <v>MA</v>
          </cell>
          <cell r="J282"/>
          <cell r="K282">
            <v>0</v>
          </cell>
          <cell r="L282"/>
          <cell r="M282">
            <v>21.428571428571296</v>
          </cell>
          <cell r="N282"/>
          <cell r="O282">
            <v>100</v>
          </cell>
          <cell r="P282">
            <v>100</v>
          </cell>
          <cell r="Q282"/>
          <cell r="R282"/>
          <cell r="S282">
            <v>100</v>
          </cell>
          <cell r="T282" t="str">
            <v>HEMOS REALIZADO PAGOS MENSUALES. .HEMOS REALIZADO PAGOS MENSUALES .ADELANTAMOS REQUERIMIENTOS ACORDES A LAS FALLAS PRESENTADAS EN LAS LUMINARIAS Y SE HACEN RECORRIDOS PERIÓDICOS NOCTURNOS PARA VERIFICAR EL CORRECTO FUNCIONAMIENTO 
ÍNDICE DE EFICIENCIA A NOVIEMBRE 99.33%
.REALIZAMOS LOS MANTENIMIENTOS DE ACUERDO A LOS PQRS PRESENTADOS POR LA COMUNIDAD PARA TOMAR LOS CORRECTIVOS QUE GARANTICEN EL FUNCIONAMIENTO DEL SISTEMA -  ATENDIMOS EL 98% DE LOS PQRS RECIBIDOS ( 75 PQRS) .SE HAN REALIZADO 6 EXPANSIONES:
- CALLE 5A CON CRA 6B EL ROCIÓ.
- CALLE 6 A CON CRA 8 EL ROCIÓ.
- CALLE 5 CRA 12 SANTA CRUZ
- CRA 11 CON 23 CAPELLANÍA
- CRA 6B CON CALLE 5A EL ROCÍO
- CRA 2 ESTE HUERTAS 
.EN PARQUE DE LA ESTACIÓN- 15 LUMINARIAS
EN EL PARQUE ASOVICA - 4 LUMINARIAS 
EN EL PARQUE DE LAS VILLAS - 4 LUMINARIAS 
LA MEJORANA - 1 LUMINARIA 
24 CAMBIO DE LUMINARIAS 
.REALIZADO ALUMBRADO NAVIDEÑO.</v>
          </cell>
          <cell r="U282"/>
          <cell r="V282">
            <v>0</v>
          </cell>
          <cell r="W282"/>
          <cell r="X282"/>
          <cell r="Y282">
            <v>0</v>
          </cell>
          <cell r="Z282"/>
          <cell r="AA282"/>
          <cell r="AB282">
            <v>0</v>
          </cell>
          <cell r="AC282"/>
          <cell r="AD282"/>
          <cell r="AE282">
            <v>0</v>
          </cell>
          <cell r="AF282"/>
          <cell r="AG282"/>
          <cell r="AH282">
            <v>0</v>
          </cell>
          <cell r="AI282"/>
          <cell r="AJ282"/>
          <cell r="AK282">
            <v>0</v>
          </cell>
          <cell r="AL282"/>
        </row>
        <row r="283">
          <cell r="C283">
            <v>60.01</v>
          </cell>
          <cell r="D283" t="str">
            <v xml:space="preserve">Secretaría de infraestructura y obras públicas </v>
          </cell>
          <cell r="E283" t="str">
            <v xml:space="preserve">Realizar 1 pago anual al consorcio </v>
          </cell>
          <cell r="F283"/>
          <cell r="G283"/>
          <cell r="H283">
            <v>14.285714285714199</v>
          </cell>
          <cell r="I283" t="str">
            <v>MA</v>
          </cell>
          <cell r="J283">
            <v>1</v>
          </cell>
          <cell r="K283">
            <v>0.25</v>
          </cell>
          <cell r="L283">
            <v>0.25</v>
          </cell>
          <cell r="M283">
            <v>3.5714285714285499</v>
          </cell>
          <cell r="N283"/>
          <cell r="O283">
            <v>1</v>
          </cell>
          <cell r="P283">
            <v>10</v>
          </cell>
          <cell r="Q283">
            <v>1</v>
          </cell>
          <cell r="R283">
            <v>1</v>
          </cell>
          <cell r="S283">
            <v>10</v>
          </cell>
          <cell r="T283" t="str">
            <v xml:space="preserve">HEMOS REALIZADO PAGOS MENSUALES. </v>
          </cell>
          <cell r="U283"/>
          <cell r="V283"/>
          <cell r="W283"/>
          <cell r="X283">
            <v>0</v>
          </cell>
          <cell r="Y283">
            <v>0</v>
          </cell>
          <cell r="Z283"/>
          <cell r="AA283"/>
          <cell r="AB283"/>
          <cell r="AC283"/>
          <cell r="AD283">
            <v>0</v>
          </cell>
          <cell r="AE283">
            <v>0</v>
          </cell>
          <cell r="AF283"/>
          <cell r="AG283"/>
          <cell r="AH283"/>
          <cell r="AI283"/>
          <cell r="AJ283">
            <v>0</v>
          </cell>
          <cell r="AK283">
            <v>0</v>
          </cell>
          <cell r="AL283"/>
        </row>
        <row r="284">
          <cell r="C284">
            <v>60.02</v>
          </cell>
          <cell r="D284" t="str">
            <v xml:space="preserve">Secretaría de infraestructura y obras públicas </v>
          </cell>
          <cell r="E284" t="str">
            <v>Realizar 1 pago anual de interventoría</v>
          </cell>
          <cell r="F284"/>
          <cell r="G284"/>
          <cell r="H284">
            <v>14.285714285714199</v>
          </cell>
          <cell r="I284" t="str">
            <v>MA</v>
          </cell>
          <cell r="J284">
            <v>1</v>
          </cell>
          <cell r="K284">
            <v>0.25</v>
          </cell>
          <cell r="L284">
            <v>0.25</v>
          </cell>
          <cell r="M284">
            <v>3.5714285714285499</v>
          </cell>
          <cell r="N284"/>
          <cell r="O284">
            <v>1</v>
          </cell>
          <cell r="P284">
            <v>10</v>
          </cell>
          <cell r="Q284">
            <v>1</v>
          </cell>
          <cell r="R284">
            <v>1</v>
          </cell>
          <cell r="S284">
            <v>10</v>
          </cell>
          <cell r="T284" t="str">
            <v xml:space="preserve">HEMOS REALIZADO PAGOS MENSUALES </v>
          </cell>
          <cell r="U284"/>
          <cell r="V284"/>
          <cell r="W284"/>
          <cell r="X284">
            <v>0</v>
          </cell>
          <cell r="Y284">
            <v>0</v>
          </cell>
          <cell r="Z284"/>
          <cell r="AA284"/>
          <cell r="AB284"/>
          <cell r="AC284"/>
          <cell r="AD284">
            <v>0</v>
          </cell>
          <cell r="AE284">
            <v>0</v>
          </cell>
          <cell r="AF284"/>
          <cell r="AG284"/>
          <cell r="AH284"/>
          <cell r="AI284"/>
          <cell r="AJ284">
            <v>0</v>
          </cell>
          <cell r="AK284">
            <v>0</v>
          </cell>
          <cell r="AL284"/>
        </row>
        <row r="285">
          <cell r="C285">
            <v>60.03</v>
          </cell>
          <cell r="D285" t="str">
            <v xml:space="preserve">Secretaría de infraestructura y obras públicas </v>
          </cell>
          <cell r="E285" t="str">
            <v xml:space="preserve"> Asegurar al 100% la operación anual del servicio de alumbrado público</v>
          </cell>
          <cell r="F285"/>
          <cell r="G285"/>
          <cell r="H285">
            <v>14.285714285714199</v>
          </cell>
          <cell r="I285" t="str">
            <v>MA</v>
          </cell>
          <cell r="J285">
            <v>100</v>
          </cell>
          <cell r="K285">
            <v>25</v>
          </cell>
          <cell r="L285">
            <v>0.25</v>
          </cell>
          <cell r="M285">
            <v>3.5714285714285499</v>
          </cell>
          <cell r="N285"/>
          <cell r="O285">
            <v>100</v>
          </cell>
          <cell r="P285">
            <v>40</v>
          </cell>
          <cell r="Q285">
            <v>100</v>
          </cell>
          <cell r="R285">
            <v>1</v>
          </cell>
          <cell r="S285">
            <v>40</v>
          </cell>
          <cell r="T285" t="str">
            <v xml:space="preserve">ADELANTAMOS REQUERIMIENTOS ACORDES A LAS FALLAS PRESENTADAS EN LAS LUMINARIAS Y SE HACEN RECORRIDOS PERIÓDICOS NOCTURNOS PARA VERIFICAR EL CORRECTO FUNCIONAMIENTO 
ÍNDICE DE EFICIENCIA A NOVIEMBRE 99.33%
</v>
          </cell>
          <cell r="U285"/>
          <cell r="V285"/>
          <cell r="W285"/>
          <cell r="X285">
            <v>0</v>
          </cell>
          <cell r="Y285">
            <v>0</v>
          </cell>
          <cell r="Z285"/>
          <cell r="AA285"/>
          <cell r="AB285"/>
          <cell r="AC285"/>
          <cell r="AD285">
            <v>0</v>
          </cell>
          <cell r="AE285">
            <v>0</v>
          </cell>
          <cell r="AF285"/>
          <cell r="AG285"/>
          <cell r="AH285"/>
          <cell r="AI285"/>
          <cell r="AJ285">
            <v>0</v>
          </cell>
          <cell r="AK285">
            <v>0</v>
          </cell>
          <cell r="AL285"/>
        </row>
        <row r="286">
          <cell r="C286">
            <v>60.04</v>
          </cell>
          <cell r="D286" t="str">
            <v xml:space="preserve">Secretaría de infraestructura y obras públicas </v>
          </cell>
          <cell r="E286" t="str">
            <v xml:space="preserve"> Asegurar al 100% la mantenimiento anual del servicio de alumbrado público</v>
          </cell>
          <cell r="F286"/>
          <cell r="G286"/>
          <cell r="H286">
            <v>14.285714285714199</v>
          </cell>
          <cell r="I286" t="str">
            <v>MA</v>
          </cell>
          <cell r="J286">
            <v>100</v>
          </cell>
          <cell r="K286">
            <v>25</v>
          </cell>
          <cell r="L286">
            <v>0.25</v>
          </cell>
          <cell r="M286">
            <v>3.5714285714285499</v>
          </cell>
          <cell r="N286"/>
          <cell r="O286">
            <v>100</v>
          </cell>
          <cell r="P286">
            <v>10</v>
          </cell>
          <cell r="Q286">
            <v>100</v>
          </cell>
          <cell r="R286">
            <v>1</v>
          </cell>
          <cell r="S286">
            <v>10</v>
          </cell>
          <cell r="T286" t="str">
            <v xml:space="preserve">REALIZAMOS LOS MANTENIMIENTOS DE ACUERDO A LOS PQRS PRESENTADOS POR LA COMUNIDAD PARA TOMAR LOS CORRECTIVOS QUE GARANTICEN EL FUNCIONAMIENTO DEL SISTEMA -  ATENDIMOS EL 98% DE LOS PQRS RECIBIDOS ( 75 PQRS) </v>
          </cell>
          <cell r="U286"/>
          <cell r="V286"/>
          <cell r="W286"/>
          <cell r="X286">
            <v>0</v>
          </cell>
          <cell r="Y286">
            <v>0</v>
          </cell>
          <cell r="Z286"/>
          <cell r="AA286"/>
          <cell r="AB286"/>
          <cell r="AC286"/>
          <cell r="AD286">
            <v>0</v>
          </cell>
          <cell r="AE286">
            <v>0</v>
          </cell>
          <cell r="AF286"/>
          <cell r="AG286"/>
          <cell r="AH286"/>
          <cell r="AI286"/>
          <cell r="AJ286">
            <v>0</v>
          </cell>
          <cell r="AK286">
            <v>0</v>
          </cell>
          <cell r="AL286"/>
        </row>
        <row r="287">
          <cell r="C287">
            <v>60.05</v>
          </cell>
          <cell r="D287" t="str">
            <v xml:space="preserve">Secretaría de infraestructura y obras públicas </v>
          </cell>
          <cell r="E287" t="str">
            <v xml:space="preserve">Realizar 1 acción anual de expansión del servicio </v>
          </cell>
          <cell r="F287"/>
          <cell r="G287"/>
          <cell r="H287">
            <v>14.285714285714199</v>
          </cell>
          <cell r="I287" t="str">
            <v>MA</v>
          </cell>
          <cell r="J287">
            <v>1</v>
          </cell>
          <cell r="K287">
            <v>0.25</v>
          </cell>
          <cell r="L287">
            <v>0.25</v>
          </cell>
          <cell r="M287">
            <v>3.5714285714285499</v>
          </cell>
          <cell r="N287"/>
          <cell r="O287">
            <v>1</v>
          </cell>
          <cell r="P287">
            <v>10</v>
          </cell>
          <cell r="Q287">
            <v>1</v>
          </cell>
          <cell r="R287">
            <v>1</v>
          </cell>
          <cell r="S287">
            <v>10</v>
          </cell>
          <cell r="T287" t="str">
            <v xml:space="preserve">SE HAN REALIZADO 6 EXPANSIONES:
- CALLE 5A CON CRA 6B EL ROCIÓ.
- CALLE 6 A CON CRA 8 EL ROCIÓ.
- CALLE 5 CRA 12 SANTA CRUZ
- CRA 11 CON 23 CAPELLANÍA
- CRA 6B CON CALLE 5A EL ROCÍO
- CRA 2 ESTE HUERTAS 
</v>
          </cell>
          <cell r="U287"/>
          <cell r="V287"/>
          <cell r="W287"/>
          <cell r="X287">
            <v>0</v>
          </cell>
          <cell r="Y287">
            <v>0</v>
          </cell>
          <cell r="Z287"/>
          <cell r="AA287"/>
          <cell r="AB287"/>
          <cell r="AC287"/>
          <cell r="AD287">
            <v>0</v>
          </cell>
          <cell r="AE287">
            <v>0</v>
          </cell>
          <cell r="AF287"/>
          <cell r="AG287"/>
          <cell r="AH287"/>
          <cell r="AI287"/>
          <cell r="AJ287">
            <v>0</v>
          </cell>
          <cell r="AK287">
            <v>0</v>
          </cell>
          <cell r="AL287"/>
        </row>
        <row r="288">
          <cell r="C288">
            <v>60.06</v>
          </cell>
          <cell r="D288" t="str">
            <v xml:space="preserve">Secretaría de infraestructura y obras públicas </v>
          </cell>
          <cell r="E288" t="str">
            <v>Realizar 1 acción anual de cambio de tecnología</v>
          </cell>
          <cell r="F288"/>
          <cell r="G288"/>
          <cell r="H288">
            <v>14.285714285714199</v>
          </cell>
          <cell r="I288" t="str">
            <v>MA</v>
          </cell>
          <cell r="J288">
            <v>1</v>
          </cell>
          <cell r="K288">
            <v>0.25</v>
          </cell>
          <cell r="L288">
            <v>0.25</v>
          </cell>
          <cell r="M288">
            <v>3.5714285714285499</v>
          </cell>
          <cell r="N288"/>
          <cell r="O288">
            <v>1</v>
          </cell>
          <cell r="P288">
            <v>10</v>
          </cell>
          <cell r="Q288">
            <v>1</v>
          </cell>
          <cell r="R288">
            <v>1</v>
          </cell>
          <cell r="S288">
            <v>10</v>
          </cell>
          <cell r="T288" t="str">
            <v xml:space="preserve">EN PARQUE DE LA ESTACIÓN- 15 LUMINARIAS
EN EL PARQUE ASOVICA - 4 LUMINARIAS 
EN EL PARQUE DE LAS VILLAS - 4 LUMINARIAS 
LA MEJORANA - 1 LUMINARIA 
24 CAMBIO DE LUMINARIAS 
</v>
          </cell>
          <cell r="U288"/>
          <cell r="V288"/>
          <cell r="W288"/>
          <cell r="X288">
            <v>0</v>
          </cell>
          <cell r="Y288">
            <v>0</v>
          </cell>
          <cell r="Z288"/>
          <cell r="AA288"/>
          <cell r="AB288"/>
          <cell r="AC288"/>
          <cell r="AD288">
            <v>0</v>
          </cell>
          <cell r="AE288">
            <v>0</v>
          </cell>
          <cell r="AF288"/>
          <cell r="AG288"/>
          <cell r="AH288"/>
          <cell r="AI288"/>
          <cell r="AJ288">
            <v>0</v>
          </cell>
          <cell r="AK288">
            <v>0</v>
          </cell>
          <cell r="AL288"/>
        </row>
        <row r="289">
          <cell r="C289">
            <v>60.07</v>
          </cell>
          <cell r="D289" t="str">
            <v xml:space="preserve">Secretaría de infraestructura y obras públicas </v>
          </cell>
          <cell r="E289" t="str">
            <v xml:space="preserve">Realizar 1 alumbrado navideño anual </v>
          </cell>
          <cell r="F289"/>
          <cell r="G289"/>
          <cell r="H289">
            <v>14.285714285714199</v>
          </cell>
          <cell r="I289" t="str">
            <v>MA</v>
          </cell>
          <cell r="J289">
            <v>1</v>
          </cell>
          <cell r="K289">
            <v>0.25</v>
          </cell>
          <cell r="L289">
            <v>0.25</v>
          </cell>
          <cell r="M289">
            <v>3.5714285714285499</v>
          </cell>
          <cell r="N289"/>
          <cell r="O289">
            <v>1</v>
          </cell>
          <cell r="P289">
            <v>10</v>
          </cell>
          <cell r="Q289">
            <v>1</v>
          </cell>
          <cell r="R289">
            <v>1</v>
          </cell>
          <cell r="S289">
            <v>10</v>
          </cell>
          <cell r="T289" t="str">
            <v>REALIZADO ALUMBRADO NAVIDEÑO.</v>
          </cell>
          <cell r="U289"/>
          <cell r="V289"/>
          <cell r="W289"/>
          <cell r="X289">
            <v>0</v>
          </cell>
          <cell r="Y289">
            <v>0</v>
          </cell>
          <cell r="Z289"/>
          <cell r="AA289"/>
          <cell r="AB289"/>
          <cell r="AC289"/>
          <cell r="AD289">
            <v>0</v>
          </cell>
          <cell r="AE289">
            <v>0</v>
          </cell>
          <cell r="AF289"/>
          <cell r="AG289"/>
          <cell r="AH289"/>
          <cell r="AI289"/>
          <cell r="AJ289">
            <v>0</v>
          </cell>
          <cell r="AK289">
            <v>0</v>
          </cell>
          <cell r="AL289"/>
        </row>
        <row r="290">
          <cell r="C290">
            <v>61</v>
          </cell>
          <cell r="D290" t="str">
            <v xml:space="preserve">Secretaría de infraestructura y obras públicas </v>
          </cell>
          <cell r="E290" t="str">
            <v>Iluminar el 50% de los sectores identificados sin alumbrado público</v>
          </cell>
          <cell r="F290" t="str">
            <v xml:space="preserve">51 puntos identificados sin alumbrado público a 31 de diciembre del 2023 </v>
          </cell>
          <cell r="G290">
            <v>0</v>
          </cell>
          <cell r="H290">
            <v>50</v>
          </cell>
          <cell r="I290" t="str">
            <v>I</v>
          </cell>
          <cell r="J290"/>
          <cell r="K290"/>
          <cell r="L290"/>
          <cell r="M290">
            <v>19.600000000000001</v>
          </cell>
          <cell r="N290"/>
          <cell r="O290">
            <v>12.5</v>
          </cell>
          <cell r="P290">
            <v>12.5</v>
          </cell>
          <cell r="Q290"/>
          <cell r="R290"/>
          <cell r="S290">
            <v>12.5</v>
          </cell>
          <cell r="T290" t="str">
            <v>NOS POSTULAMOS AL PROGRAMA “PODEMOS CASA” SEGUNDA FASE DE LA SECRETARIA DE HÁBITAT Y VIVIENDA SOCIAL DE LA GOBERNACIÓN DE CUNDINAMARCA Y FUE APROBADA LA POSTULACIÓN. 
REALIZAMOS LA GESTIÓN CON LOS CONSTRUCTORES DEL PLAN PARCIAL 2 PROPONIENDO UN CONVENIO P</v>
          </cell>
          <cell r="U290"/>
          <cell r="V290">
            <v>0</v>
          </cell>
          <cell r="W290"/>
          <cell r="X290"/>
          <cell r="Y290">
            <v>0</v>
          </cell>
          <cell r="Z290"/>
          <cell r="AA290"/>
          <cell r="AB290">
            <v>0</v>
          </cell>
          <cell r="AC290"/>
          <cell r="AD290"/>
          <cell r="AE290">
            <v>0</v>
          </cell>
          <cell r="AF290"/>
          <cell r="AG290"/>
          <cell r="AH290">
            <v>0</v>
          </cell>
          <cell r="AI290"/>
          <cell r="AJ290"/>
          <cell r="AK290">
            <v>0</v>
          </cell>
          <cell r="AL290"/>
        </row>
        <row r="291">
          <cell r="C291">
            <v>61.01</v>
          </cell>
          <cell r="D291" t="str">
            <v xml:space="preserve">Secretaría de infraestructura y obras públicas </v>
          </cell>
          <cell r="E291" t="str">
            <v>Iluminar el 50% de los sectores identificados sin alumbrado público</v>
          </cell>
          <cell r="F291"/>
          <cell r="G291"/>
          <cell r="H291">
            <v>50</v>
          </cell>
          <cell r="I291" t="str">
            <v>I</v>
          </cell>
          <cell r="J291">
            <v>50</v>
          </cell>
          <cell r="K291">
            <v>19.600000000000001</v>
          </cell>
          <cell r="L291">
            <v>0.39200000000000002</v>
          </cell>
          <cell r="M291">
            <v>19.600000000000001</v>
          </cell>
          <cell r="N291"/>
          <cell r="O291">
            <v>19.600000000000001</v>
          </cell>
          <cell r="P291">
            <v>12.5</v>
          </cell>
          <cell r="Q291">
            <v>19.600000000000001</v>
          </cell>
          <cell r="R291">
            <v>1</v>
          </cell>
          <cell r="S291">
            <v>12.5</v>
          </cell>
          <cell r="T291" t="str">
            <v>NOS POSTULAMOS AL PROGRAMA “PODEMOS CASA” SEGUNDA FASE DE LA SECRETARIA DE HÁBITAT Y VIVIENDA SOCIAL DE LA GOBERNACIÓN DE CUNDINAMARCA Y FUE APROBADA LA POSTULACIÓN. 
REALIZAMOS LA GESTIÓN CON LOS CONSTRUCTORES DEL PLAN PARCIAL 2 PROPONIENDO UN CONVENIO P</v>
          </cell>
          <cell r="U291"/>
          <cell r="V291"/>
          <cell r="W291"/>
          <cell r="X291">
            <v>0</v>
          </cell>
          <cell r="Y291">
            <v>0</v>
          </cell>
          <cell r="Z291"/>
          <cell r="AA291"/>
          <cell r="AB291"/>
          <cell r="AC291"/>
          <cell r="AD291">
            <v>0</v>
          </cell>
          <cell r="AE291">
            <v>0</v>
          </cell>
          <cell r="AF291"/>
          <cell r="AG291"/>
          <cell r="AH291"/>
          <cell r="AI291"/>
          <cell r="AJ291">
            <v>0</v>
          </cell>
          <cell r="AK291">
            <v>0</v>
          </cell>
          <cell r="AL291"/>
        </row>
        <row r="292">
          <cell r="C292">
            <v>62</v>
          </cell>
          <cell r="D292" t="str">
            <v xml:space="preserve">Secretaría de infraestructura y obras públicas </v>
          </cell>
          <cell r="E292" t="str">
            <v>Gestionar la apertura de 1 punto de atención en Cajicá de los servicios de gas y energía</v>
          </cell>
          <cell r="F292" t="str">
            <v xml:space="preserve">Cajicá no cuenta con punto de atención de los servicios de energía y gas </v>
          </cell>
          <cell r="G292">
            <v>0</v>
          </cell>
          <cell r="H292">
            <v>1</v>
          </cell>
          <cell r="I292" t="str">
            <v>I</v>
          </cell>
          <cell r="J292"/>
          <cell r="K292"/>
          <cell r="L292"/>
          <cell r="M292">
            <v>1</v>
          </cell>
          <cell r="N292"/>
          <cell r="O292">
            <v>0.25</v>
          </cell>
          <cell r="P292">
            <v>0.25</v>
          </cell>
          <cell r="Q292"/>
          <cell r="R292"/>
          <cell r="S292">
            <v>0.25</v>
          </cell>
          <cell r="T292" t="str">
            <v xml:space="preserve">ENVIAMOS OFICIO SOLICITANDO MESA DE TRABAJO CON GAS NATURAL VANTI Y CODENSA ENEL PARA GESTIONAR LA APERTURA DEL PUNTO DE ATENCIÓN.
EN EL REALIZA ATENCIÓN INTEGRAL MÓVIL EN EL PARQUE PRINCIPAL CADA DOS MESES - ENEL .REALIZAMOS VISITAS DE TRABAJO A DIFERENTES SECTORES CON  GAS NATURA VANTI.
ENVIAMOS REQUERIMIENTOS ELEVADOS POR LA COMUNIDAD PARA LAS POSIBLES EXPANSIONES 
</v>
          </cell>
          <cell r="U292"/>
          <cell r="V292">
            <v>0</v>
          </cell>
          <cell r="W292"/>
          <cell r="X292"/>
          <cell r="Y292">
            <v>0</v>
          </cell>
          <cell r="Z292"/>
          <cell r="AA292"/>
          <cell r="AB292">
            <v>0</v>
          </cell>
          <cell r="AC292"/>
          <cell r="AD292"/>
          <cell r="AE292">
            <v>0</v>
          </cell>
          <cell r="AF292"/>
          <cell r="AG292"/>
          <cell r="AH292">
            <v>0</v>
          </cell>
          <cell r="AI292"/>
          <cell r="AJ292"/>
          <cell r="AK292">
            <v>0</v>
          </cell>
          <cell r="AL292"/>
        </row>
        <row r="293">
          <cell r="C293">
            <v>62.01</v>
          </cell>
          <cell r="D293" t="str">
            <v xml:space="preserve">Secretaría de infraestructura y obras públicas </v>
          </cell>
          <cell r="E293" t="str">
            <v>Gestionar la apertura de 1 Punto de Atención en Cajicá de los servicios de gas y energía.</v>
          </cell>
          <cell r="F293"/>
          <cell r="G293"/>
          <cell r="H293">
            <v>0.5</v>
          </cell>
          <cell r="I293" t="str">
            <v>I</v>
          </cell>
          <cell r="J293">
            <v>1</v>
          </cell>
          <cell r="K293">
            <v>1</v>
          </cell>
          <cell r="L293">
            <v>1</v>
          </cell>
          <cell r="M293">
            <v>0.5</v>
          </cell>
          <cell r="N293"/>
          <cell r="O293">
            <v>1</v>
          </cell>
          <cell r="P293">
            <v>0.125</v>
          </cell>
          <cell r="Q293">
            <v>1</v>
          </cell>
          <cell r="R293">
            <v>1</v>
          </cell>
          <cell r="S293">
            <v>0.125</v>
          </cell>
          <cell r="T293" t="str">
            <v xml:space="preserve">ENVIAMOS OFICIO SOLICITANDO MESA DE TRABAJO CON GAS NATURAL VANTI Y CODENSA ENEL PARA GESTIONAR LA APERTURA DEL PUNTO DE ATENCIÓN.
EN EL REALIZA ATENCIÓN INTEGRAL MÓVIL EN EL PARQUE PRINCIPAL CADA DOS MESES - ENEL </v>
          </cell>
          <cell r="U293"/>
          <cell r="V293"/>
          <cell r="W293"/>
          <cell r="X293">
            <v>0</v>
          </cell>
          <cell r="Y293">
            <v>0</v>
          </cell>
          <cell r="Z293"/>
          <cell r="AA293"/>
          <cell r="AB293"/>
          <cell r="AC293"/>
          <cell r="AD293">
            <v>0</v>
          </cell>
          <cell r="AE293">
            <v>0</v>
          </cell>
          <cell r="AF293"/>
          <cell r="AG293"/>
          <cell r="AH293"/>
          <cell r="AI293"/>
          <cell r="AJ293">
            <v>0</v>
          </cell>
          <cell r="AK293">
            <v>0</v>
          </cell>
          <cell r="AL293"/>
        </row>
        <row r="294">
          <cell r="C294">
            <v>62.02</v>
          </cell>
          <cell r="D294" t="str">
            <v xml:space="preserve">Secretaría de infraestructura y obras públicas </v>
          </cell>
          <cell r="E294" t="str">
            <v>Realizar 1 gestión para ampliación de redes de gas acorde al programa nacional de sustitución de uso de leña y carbón</v>
          </cell>
          <cell r="F294"/>
          <cell r="G294"/>
          <cell r="H294">
            <v>0.5</v>
          </cell>
          <cell r="I294" t="str">
            <v>I</v>
          </cell>
          <cell r="J294">
            <v>1</v>
          </cell>
          <cell r="K294">
            <v>1</v>
          </cell>
          <cell r="L294">
            <v>1</v>
          </cell>
          <cell r="M294">
            <v>0.5</v>
          </cell>
          <cell r="N294"/>
          <cell r="O294">
            <v>1</v>
          </cell>
          <cell r="P294">
            <v>0.125</v>
          </cell>
          <cell r="Q294">
            <v>1</v>
          </cell>
          <cell r="R294">
            <v>1</v>
          </cell>
          <cell r="S294">
            <v>0.125</v>
          </cell>
          <cell r="T294" t="str">
            <v xml:space="preserve">REALIZAMOS VISITAS DE TRABAJO A DIFERENTES SECTORES CON  GAS NATURA VANTI.
ENVIAMOS REQUERIMIENTOS ELEVADOS POR LA COMUNIDAD PARA LAS POSIBLES EXPANSIONES 
</v>
          </cell>
          <cell r="U294"/>
          <cell r="V294"/>
          <cell r="W294"/>
          <cell r="X294">
            <v>0</v>
          </cell>
          <cell r="Y294">
            <v>0</v>
          </cell>
          <cell r="Z294"/>
          <cell r="AA294"/>
          <cell r="AB294"/>
          <cell r="AC294"/>
          <cell r="AD294">
            <v>0</v>
          </cell>
          <cell r="AE294">
            <v>0</v>
          </cell>
          <cell r="AF294"/>
          <cell r="AG294"/>
          <cell r="AH294"/>
          <cell r="AI294"/>
          <cell r="AJ294">
            <v>0</v>
          </cell>
          <cell r="AK294">
            <v>0</v>
          </cell>
          <cell r="AL294"/>
        </row>
        <row r="295">
          <cell r="C295">
            <v>63</v>
          </cell>
          <cell r="D295" t="str">
            <v xml:space="preserve">Secretaría de infraestructura y obras públicas </v>
          </cell>
          <cell r="E295" t="str">
            <v>Implementar 1 Plan Piloto de Uso de Energías Alternativas Sostenibles en los edificios públicos</v>
          </cell>
          <cell r="F295" t="str">
            <v xml:space="preserve">No hay edificio público que funcione con energías alternativas </v>
          </cell>
          <cell r="G295">
            <v>0</v>
          </cell>
          <cell r="H295">
            <v>0.99999999999999889</v>
          </cell>
          <cell r="I295" t="str">
            <v>I</v>
          </cell>
          <cell r="J295"/>
          <cell r="K295"/>
          <cell r="L295"/>
          <cell r="M295">
            <v>0.11666666666666654</v>
          </cell>
          <cell r="N295"/>
          <cell r="O295">
            <v>0.25</v>
          </cell>
          <cell r="P295">
            <v>0.25</v>
          </cell>
          <cell r="Q295"/>
          <cell r="R295"/>
          <cell r="S295">
            <v>0.13750000000000001</v>
          </cell>
          <cell r="T295" t="str">
            <v>PILOTO IDENTIFICADO EN LA ESCUELA ROBERTO CAVELIER DE AGUANICA - PERO NO SE EJECUTÓ 
AVANZAMOS CON TRÁMITES ANTE ENEL CODENSA PARA IMPLEMENTACIÓN. 
.TENEMOS DOS PROCESOS DE ESTUDIOS Y DISEÑOS PARA ESTAS VIGENCIAS:   REMODELACIÓN DEL COLISEO FORTALEZA DE PIEDRA Y DEL ESTADIO TIGRE MOYANO Y SE INCLUYÓ EL ITEM .</v>
          </cell>
          <cell r="U295"/>
          <cell r="V295">
            <v>0</v>
          </cell>
          <cell r="W295"/>
          <cell r="X295"/>
          <cell r="Y295">
            <v>0</v>
          </cell>
          <cell r="Z295"/>
          <cell r="AA295"/>
          <cell r="AB295">
            <v>0</v>
          </cell>
          <cell r="AC295"/>
          <cell r="AD295"/>
          <cell r="AE295">
            <v>0</v>
          </cell>
          <cell r="AF295"/>
          <cell r="AG295"/>
          <cell r="AH295">
            <v>0</v>
          </cell>
          <cell r="AI295"/>
          <cell r="AJ295"/>
          <cell r="AK295">
            <v>0</v>
          </cell>
          <cell r="AL295"/>
        </row>
        <row r="296">
          <cell r="C296">
            <v>63.01</v>
          </cell>
          <cell r="D296" t="str">
            <v xml:space="preserve">Secretaría de infraestructura y obras públicas </v>
          </cell>
          <cell r="E296" t="str">
            <v>Implementar 1 Plan Piloto de uso de energías alternativas sostenibles en un edificio público</v>
          </cell>
          <cell r="F296"/>
          <cell r="G296"/>
          <cell r="H296">
            <v>0.33333333333333298</v>
          </cell>
          <cell r="I296" t="str">
            <v>I</v>
          </cell>
          <cell r="J296">
            <v>1</v>
          </cell>
          <cell r="K296">
            <v>0.1</v>
          </cell>
          <cell r="L296">
            <v>0.1</v>
          </cell>
          <cell r="M296">
            <v>3.3333333333333298E-2</v>
          </cell>
          <cell r="N296"/>
          <cell r="O296">
            <v>1</v>
          </cell>
          <cell r="P296">
            <v>0.125</v>
          </cell>
          <cell r="Q296">
            <v>0.1</v>
          </cell>
          <cell r="R296">
            <v>0.1</v>
          </cell>
          <cell r="S296">
            <v>1.2500000000000001E-2</v>
          </cell>
          <cell r="T296" t="str">
            <v xml:space="preserve">PILOTO IDENTIFICADO EN LA ESCUELA ROBERTO CAVELIER DE AGUANICA - PERO NO SE EJECUTÓ 
AVANZAMOS CON TRÁMITES ANTE ENEL CODENSA PARA IMPLEMENTACIÓN. 
</v>
          </cell>
          <cell r="U296"/>
          <cell r="V296"/>
          <cell r="W296"/>
          <cell r="X296">
            <v>0</v>
          </cell>
          <cell r="Y296">
            <v>0</v>
          </cell>
          <cell r="Z296"/>
          <cell r="AA296"/>
          <cell r="AB296"/>
          <cell r="AC296"/>
          <cell r="AD296">
            <v>0</v>
          </cell>
          <cell r="AE296">
            <v>0</v>
          </cell>
          <cell r="AF296"/>
          <cell r="AG296"/>
          <cell r="AH296"/>
          <cell r="AI296"/>
          <cell r="AJ296">
            <v>0</v>
          </cell>
          <cell r="AK296">
            <v>0</v>
          </cell>
          <cell r="AL296"/>
        </row>
        <row r="297">
          <cell r="C297">
            <v>63.02</v>
          </cell>
          <cell r="D297" t="str">
            <v xml:space="preserve">Secretaría de infraestructura y obras públicas </v>
          </cell>
          <cell r="E297" t="str">
            <v>Realizar 1 acción anual de Inclusión en estudios y diseños de edificios públicos de alternativas sostenibles dentro de los entregables para aprobación.</v>
          </cell>
          <cell r="F297"/>
          <cell r="G297"/>
          <cell r="H297">
            <v>0.33333333333333298</v>
          </cell>
          <cell r="I297" t="str">
            <v>MA</v>
          </cell>
          <cell r="J297">
            <v>1</v>
          </cell>
          <cell r="K297">
            <v>0.25</v>
          </cell>
          <cell r="L297">
            <v>0.25</v>
          </cell>
          <cell r="M297">
            <v>8.3333333333333245E-2</v>
          </cell>
          <cell r="N297"/>
          <cell r="O297">
            <v>1</v>
          </cell>
          <cell r="P297">
            <v>0.125</v>
          </cell>
          <cell r="Q297">
            <v>1</v>
          </cell>
          <cell r="R297">
            <v>1</v>
          </cell>
          <cell r="S297">
            <v>0.125</v>
          </cell>
          <cell r="T297" t="str">
            <v xml:space="preserve">TENEMOS DOS PROCESOS DE ESTUDIOS Y DISEÑOS PARA ESTAS VIGENCIAS:   REMODELACIÓN DEL COLISEO FORTALEZA DE PIEDRA Y DEL ESTADIO TIGRE MOYANO Y SE INCLUYÓ EL ITEM </v>
          </cell>
          <cell r="U297"/>
          <cell r="V297"/>
          <cell r="W297"/>
          <cell r="X297">
            <v>0</v>
          </cell>
          <cell r="Y297">
            <v>0</v>
          </cell>
          <cell r="Z297"/>
          <cell r="AA297"/>
          <cell r="AB297"/>
          <cell r="AC297"/>
          <cell r="AD297">
            <v>0</v>
          </cell>
          <cell r="AE297">
            <v>0</v>
          </cell>
          <cell r="AF297"/>
          <cell r="AG297"/>
          <cell r="AH297"/>
          <cell r="AI297"/>
          <cell r="AJ297">
            <v>0</v>
          </cell>
          <cell r="AK297">
            <v>0</v>
          </cell>
          <cell r="AL297"/>
        </row>
        <row r="298">
          <cell r="C298">
            <v>63.03</v>
          </cell>
          <cell r="D298" t="str">
            <v xml:space="preserve">Secretaría de infraestructura y obras públicas </v>
          </cell>
          <cell r="E298" t="str">
            <v>Realizar 1 acción de gestión a nivel departamental o nacional</v>
          </cell>
          <cell r="F298"/>
          <cell r="G298"/>
          <cell r="H298">
            <v>0.33333333333333298</v>
          </cell>
          <cell r="I298" t="str">
            <v>I</v>
          </cell>
          <cell r="J298">
            <v>1</v>
          </cell>
          <cell r="K298">
            <v>0</v>
          </cell>
          <cell r="L298">
            <v>0</v>
          </cell>
          <cell r="M298">
            <v>0</v>
          </cell>
          <cell r="N298"/>
          <cell r="O298"/>
          <cell r="P298">
            <v>0</v>
          </cell>
          <cell r="Q298"/>
          <cell r="R298">
            <v>0</v>
          </cell>
          <cell r="S298">
            <v>0</v>
          </cell>
          <cell r="T298" t="str">
            <v/>
          </cell>
          <cell r="U298"/>
          <cell r="V298"/>
          <cell r="W298"/>
          <cell r="X298">
            <v>0</v>
          </cell>
          <cell r="Y298">
            <v>0</v>
          </cell>
          <cell r="Z298"/>
          <cell r="AA298"/>
          <cell r="AB298"/>
          <cell r="AC298"/>
          <cell r="AD298">
            <v>0</v>
          </cell>
          <cell r="AE298">
            <v>0</v>
          </cell>
          <cell r="AF298"/>
          <cell r="AG298"/>
          <cell r="AH298"/>
          <cell r="AI298"/>
          <cell r="AJ298">
            <v>0</v>
          </cell>
          <cell r="AK298">
            <v>0</v>
          </cell>
          <cell r="AL298"/>
        </row>
        <row r="299">
          <cell r="C299">
            <v>64</v>
          </cell>
          <cell r="D299" t="str">
            <v xml:space="preserve">Secretaría Desarrollo Social </v>
          </cell>
          <cell r="E299" t="str">
            <v>Implementar al 100% el plan de acción anual de la Política Pública Municipal de Primera Infancia, Infancia y Adolescencia</v>
          </cell>
          <cell r="F299" t="str">
            <v xml:space="preserve">Política Pública PIIA Acuerdo Municipal 012 del 2019 </v>
          </cell>
          <cell r="G299">
            <v>94.82</v>
          </cell>
          <cell r="H299">
            <v>100</v>
          </cell>
          <cell r="I299" t="str">
            <v>MA</v>
          </cell>
          <cell r="J299"/>
          <cell r="K299">
            <v>0</v>
          </cell>
          <cell r="L299"/>
          <cell r="M299">
            <v>19.875</v>
          </cell>
          <cell r="N299"/>
          <cell r="O299">
            <v>100</v>
          </cell>
          <cell r="P299">
            <v>100</v>
          </cell>
          <cell r="Q299"/>
          <cell r="R299"/>
          <cell r="S299">
            <v>89.5</v>
          </cell>
          <cell r="T299" t="str">
            <v xml:space="preserve">PLAN DE ACCIÓN VIG 2024 CUMPLIDO AL 85%.CONTAMOS CON ESTRATEGIA DE SEGUIMIENTO Y MONITOREO .LA RUTA DE ATENCIÓN A LA PRIMERA INFANCIA CONSTA DE 6 INSTRUMENTOS - DE LOS CUALES ELABORAMOS 2 INSTRUMENTOS CORRESPONDIENTE A UN 33% .COMITÉ MUNICIPAL DE PRIMERA INFANCIA CONFORMADO POR ACUERDO MUNICIPAL NO 16 DEL 2017
HEMOS REALIZADO 4 COMITÉS - 14 DE MARZO - 13 DE JUNIO - 12 DE SEPTIEMBRE - 28 DE NOVIEMBRE - 
</v>
          </cell>
          <cell r="U299"/>
          <cell r="V299">
            <v>0</v>
          </cell>
          <cell r="W299"/>
          <cell r="X299"/>
          <cell r="Y299">
            <v>0</v>
          </cell>
          <cell r="Z299"/>
          <cell r="AA299"/>
          <cell r="AB299">
            <v>0</v>
          </cell>
          <cell r="AC299"/>
          <cell r="AD299"/>
          <cell r="AE299">
            <v>0</v>
          </cell>
          <cell r="AF299"/>
          <cell r="AG299"/>
          <cell r="AH299">
            <v>0</v>
          </cell>
          <cell r="AI299"/>
          <cell r="AJ299"/>
          <cell r="AK299">
            <v>0</v>
          </cell>
          <cell r="AL299"/>
        </row>
        <row r="300">
          <cell r="C300">
            <v>64.010000000000005</v>
          </cell>
          <cell r="D300" t="str">
            <v xml:space="preserve">Secretaría Desarrollo Social </v>
          </cell>
          <cell r="E300" t="str">
            <v>Programar y ejecutar 1 plan de acción anual de la Política Pública Municipal de Primera Infancia</v>
          </cell>
          <cell r="F300"/>
          <cell r="G300"/>
          <cell r="H300">
            <v>25</v>
          </cell>
          <cell r="I300" t="str">
            <v>MA</v>
          </cell>
          <cell r="J300">
            <v>1</v>
          </cell>
          <cell r="K300">
            <v>0.21249999999999999</v>
          </cell>
          <cell r="L300">
            <v>0.21249999999999999</v>
          </cell>
          <cell r="M300">
            <v>5.3125</v>
          </cell>
          <cell r="N300"/>
          <cell r="O300">
            <v>1</v>
          </cell>
          <cell r="P300">
            <v>70</v>
          </cell>
          <cell r="Q300">
            <v>0.85</v>
          </cell>
          <cell r="R300">
            <v>0.85</v>
          </cell>
          <cell r="S300">
            <v>59.5</v>
          </cell>
          <cell r="T300" t="str">
            <v>PLAN DE ACCIÓN VIG 2024 CUMPLIDO AL 85%</v>
          </cell>
          <cell r="U300"/>
          <cell r="V300"/>
          <cell r="W300"/>
          <cell r="X300">
            <v>0</v>
          </cell>
          <cell r="Y300">
            <v>0</v>
          </cell>
          <cell r="Z300"/>
          <cell r="AA300"/>
          <cell r="AB300"/>
          <cell r="AC300"/>
          <cell r="AD300">
            <v>0</v>
          </cell>
          <cell r="AE300">
            <v>0</v>
          </cell>
          <cell r="AF300"/>
          <cell r="AG300"/>
          <cell r="AH300"/>
          <cell r="AI300"/>
          <cell r="AJ300">
            <v>0</v>
          </cell>
          <cell r="AK300">
            <v>0</v>
          </cell>
          <cell r="AL300"/>
        </row>
        <row r="301">
          <cell r="C301">
            <v>64.02</v>
          </cell>
          <cell r="D301" t="str">
            <v xml:space="preserve">Secretaría Desarrollo Social </v>
          </cell>
          <cell r="E301" t="str">
            <v>Implementar 1 estrategia de seguimiento y monitoreo al Plan</v>
          </cell>
          <cell r="F301"/>
          <cell r="G301"/>
          <cell r="H301">
            <v>25</v>
          </cell>
          <cell r="I301" t="str">
            <v>MA</v>
          </cell>
          <cell r="J301">
            <v>1</v>
          </cell>
          <cell r="K301">
            <v>0.25</v>
          </cell>
          <cell r="L301">
            <v>0.25</v>
          </cell>
          <cell r="M301">
            <v>6.25</v>
          </cell>
          <cell r="N301"/>
          <cell r="O301">
            <v>1</v>
          </cell>
          <cell r="P301">
            <v>10</v>
          </cell>
          <cell r="Q301">
            <v>1</v>
          </cell>
          <cell r="R301">
            <v>1</v>
          </cell>
          <cell r="S301">
            <v>10</v>
          </cell>
          <cell r="T301" t="str">
            <v xml:space="preserve">CONTAMOS CON ESTRATEGIA DE SEGUIMIENTO Y MONITOREO </v>
          </cell>
          <cell r="U301"/>
          <cell r="V301"/>
          <cell r="W301"/>
          <cell r="X301">
            <v>0</v>
          </cell>
          <cell r="Y301">
            <v>0</v>
          </cell>
          <cell r="Z301"/>
          <cell r="AA301"/>
          <cell r="AB301"/>
          <cell r="AC301"/>
          <cell r="AD301">
            <v>0</v>
          </cell>
          <cell r="AE301">
            <v>0</v>
          </cell>
          <cell r="AF301"/>
          <cell r="AG301"/>
          <cell r="AH301"/>
          <cell r="AI301"/>
          <cell r="AJ301">
            <v>0</v>
          </cell>
          <cell r="AK301">
            <v>0</v>
          </cell>
          <cell r="AL301"/>
        </row>
        <row r="302">
          <cell r="C302">
            <v>64.03</v>
          </cell>
          <cell r="D302" t="str">
            <v xml:space="preserve">Secretaría Desarrollo Social </v>
          </cell>
          <cell r="E302" t="str">
            <v>Elaborar e implementar anualmente 1 RIA - Ruta Integral de Atención de la Primera Infancia</v>
          </cell>
          <cell r="F302"/>
          <cell r="G302"/>
          <cell r="H302">
            <v>25</v>
          </cell>
          <cell r="I302" t="str">
            <v>MA</v>
          </cell>
          <cell r="J302">
            <v>1</v>
          </cell>
          <cell r="K302">
            <v>8.2500000000000004E-2</v>
          </cell>
          <cell r="L302">
            <v>8.2500000000000004E-2</v>
          </cell>
          <cell r="M302">
            <v>2.0625</v>
          </cell>
          <cell r="N302"/>
          <cell r="O302">
            <v>0.33</v>
          </cell>
          <cell r="P302">
            <v>10</v>
          </cell>
          <cell r="Q302">
            <v>0.33</v>
          </cell>
          <cell r="R302">
            <v>1</v>
          </cell>
          <cell r="S302">
            <v>10</v>
          </cell>
          <cell r="T302" t="str">
            <v xml:space="preserve">LA RUTA DE ATENCIÓN A LA PRIMERA INFANCIA CONSTA DE 6 INSTRUMENTOS - DE LOS CUALES ELABORAMOS 2 INSTRUMENTOS CORRESPONDIENTE A UN 33% </v>
          </cell>
          <cell r="U302"/>
          <cell r="V302"/>
          <cell r="W302"/>
          <cell r="X302">
            <v>0</v>
          </cell>
          <cell r="Y302">
            <v>0</v>
          </cell>
          <cell r="Z302"/>
          <cell r="AA302"/>
          <cell r="AB302"/>
          <cell r="AC302"/>
          <cell r="AD302">
            <v>0</v>
          </cell>
          <cell r="AE302">
            <v>0</v>
          </cell>
          <cell r="AF302"/>
          <cell r="AG302"/>
          <cell r="AH302"/>
          <cell r="AI302"/>
          <cell r="AJ302">
            <v>0</v>
          </cell>
          <cell r="AK302">
            <v>0</v>
          </cell>
          <cell r="AL302"/>
        </row>
        <row r="303">
          <cell r="C303">
            <v>64.040000000000006</v>
          </cell>
          <cell r="D303" t="str">
            <v xml:space="preserve">Secretaría Desarrollo Social </v>
          </cell>
          <cell r="E303" t="str">
            <v>Garantizar el funcionamiento anual de 1 Comité Municipal de Primera infancia</v>
          </cell>
          <cell r="F303"/>
          <cell r="G303"/>
          <cell r="H303">
            <v>25</v>
          </cell>
          <cell r="I303" t="str">
            <v>MA</v>
          </cell>
          <cell r="J303">
            <v>1</v>
          </cell>
          <cell r="K303">
            <v>0.25</v>
          </cell>
          <cell r="L303">
            <v>0.25</v>
          </cell>
          <cell r="M303">
            <v>6.25</v>
          </cell>
          <cell r="N303"/>
          <cell r="O303">
            <v>1</v>
          </cell>
          <cell r="P303">
            <v>10</v>
          </cell>
          <cell r="Q303">
            <v>1</v>
          </cell>
          <cell r="R303">
            <v>1</v>
          </cell>
          <cell r="S303">
            <v>10</v>
          </cell>
          <cell r="T303" t="str">
            <v xml:space="preserve">COMITÉ MUNICIPAL DE PRIMERA INFANCIA CONFORMADO POR ACUERDO MUNICIPAL NO 16 DEL 2017
HEMOS REALIZADO 4 COMITÉS - 14 DE MARZO - 13 DE JUNIO - 12 DE SEPTIEMBRE - 28 DE NOVIEMBRE - 
</v>
          </cell>
          <cell r="U303"/>
          <cell r="V303"/>
          <cell r="W303"/>
          <cell r="X303">
            <v>0</v>
          </cell>
          <cell r="Y303">
            <v>0</v>
          </cell>
          <cell r="Z303"/>
          <cell r="AA303"/>
          <cell r="AB303"/>
          <cell r="AC303"/>
          <cell r="AD303">
            <v>0</v>
          </cell>
          <cell r="AE303">
            <v>0</v>
          </cell>
          <cell r="AF303"/>
          <cell r="AG303"/>
          <cell r="AH303"/>
          <cell r="AI303"/>
          <cell r="AJ303">
            <v>0</v>
          </cell>
          <cell r="AK303">
            <v>0</v>
          </cell>
          <cell r="AL303"/>
        </row>
        <row r="304">
          <cell r="C304">
            <v>65</v>
          </cell>
          <cell r="D304" t="str">
            <v xml:space="preserve">Secretaría Desarrollo Social </v>
          </cell>
          <cell r="E304" t="str">
            <v>Crear y poner en funcionamiento 1 Banco de Lactancia Materna</v>
          </cell>
          <cell r="F304" t="str">
            <v xml:space="preserve">No existe Banco de Lactancia Materna en Cajicá </v>
          </cell>
          <cell r="G304">
            <v>0</v>
          </cell>
          <cell r="H304">
            <v>1</v>
          </cell>
          <cell r="I304" t="str">
            <v>I</v>
          </cell>
          <cell r="J304"/>
          <cell r="K304"/>
          <cell r="L304"/>
          <cell r="M304">
            <v>1</v>
          </cell>
          <cell r="N304"/>
          <cell r="O304">
            <v>0.25</v>
          </cell>
          <cell r="P304">
            <v>0.25</v>
          </cell>
          <cell r="Q304"/>
          <cell r="R304"/>
          <cell r="S304">
            <v>0.25</v>
          </cell>
          <cell r="T304" t="str">
            <v xml:space="preserve">DOTACIÓN DE LA SALA DE LACTANCIA MATERNA - QUE FUNCIONA EN EL JARDÍN INFANTIL DE CAFAM - ADQUISICIÓN DE MOBILIARIO Y NEVERA - 136 MADRES GESTANTES Y LACTANTES ATENDIDAS..GARANTIZAMOS EL FUNCIONAMIENTO DE LA SALA DE LACTANCIA DE MATERNA EN EL JARDÍN INFANTIL CAFAM. .ARTICULAMOS ACCIONES CON LA SECRETARIA DE SALUD Y EL HOSPITAL PARA EL DESARROLLO DE ACCIONES DE PROMOCIÓN. .ARTICULAMOS ACCIONES CON LA SECRETARIA DE SALUD Y EL HOSPITAL PARA EL DESARROLLO DE ACCIONES DE PROMOCIÓN. </v>
          </cell>
          <cell r="U304"/>
          <cell r="V304">
            <v>0</v>
          </cell>
          <cell r="W304"/>
          <cell r="X304"/>
          <cell r="Y304">
            <v>0</v>
          </cell>
          <cell r="Z304"/>
          <cell r="AA304"/>
          <cell r="AB304">
            <v>0</v>
          </cell>
          <cell r="AC304"/>
          <cell r="AD304"/>
          <cell r="AE304">
            <v>0</v>
          </cell>
          <cell r="AF304"/>
          <cell r="AG304"/>
          <cell r="AH304">
            <v>0</v>
          </cell>
          <cell r="AI304"/>
          <cell r="AJ304"/>
          <cell r="AK304">
            <v>0</v>
          </cell>
          <cell r="AL304"/>
        </row>
        <row r="305">
          <cell r="C305">
            <v>65.010000000000005</v>
          </cell>
          <cell r="D305" t="str">
            <v xml:space="preserve">Secretaría Desarrollo Social </v>
          </cell>
          <cell r="E305" t="str">
            <v>Implementar 1 sala de lactancia materna</v>
          </cell>
          <cell r="F305"/>
          <cell r="G305"/>
          <cell r="H305">
            <v>0.25</v>
          </cell>
          <cell r="I305" t="str">
            <v>I</v>
          </cell>
          <cell r="J305">
            <v>1</v>
          </cell>
          <cell r="K305">
            <v>1</v>
          </cell>
          <cell r="L305">
            <v>1</v>
          </cell>
          <cell r="M305">
            <v>0.25</v>
          </cell>
          <cell r="N305"/>
          <cell r="O305">
            <v>1</v>
          </cell>
          <cell r="P305">
            <v>0.06</v>
          </cell>
          <cell r="Q305">
            <v>1</v>
          </cell>
          <cell r="R305">
            <v>1</v>
          </cell>
          <cell r="S305">
            <v>0.06</v>
          </cell>
          <cell r="T305" t="str">
            <v>DOTACIÓN DE LA SALA DE LACTANCIA MATERNA - QUE FUNCIONA EN EL JARDÍN INFANTIL DE CAFAM - ADQUISICIÓN DE MOBILIARIO Y NEVERA - 136 MADRES GESTANTES Y LACTANTES ATENDIDAS.</v>
          </cell>
          <cell r="U305"/>
          <cell r="V305"/>
          <cell r="W305"/>
          <cell r="X305">
            <v>0</v>
          </cell>
          <cell r="Y305">
            <v>0</v>
          </cell>
          <cell r="Z305"/>
          <cell r="AA305"/>
          <cell r="AB305"/>
          <cell r="AC305"/>
          <cell r="AD305">
            <v>0</v>
          </cell>
          <cell r="AE305">
            <v>0</v>
          </cell>
          <cell r="AF305"/>
          <cell r="AG305"/>
          <cell r="AH305"/>
          <cell r="AI305"/>
          <cell r="AJ305">
            <v>0</v>
          </cell>
          <cell r="AK305">
            <v>0</v>
          </cell>
          <cell r="AL305"/>
        </row>
        <row r="306">
          <cell r="C306">
            <v>65.02</v>
          </cell>
          <cell r="D306" t="str">
            <v xml:space="preserve">Secretaría Desarrollo Social </v>
          </cell>
          <cell r="E306" t="str">
            <v>Garantizar el funcionamiento anual de 1 Sala de Lactancia Materna</v>
          </cell>
          <cell r="F306"/>
          <cell r="G306"/>
          <cell r="H306">
            <v>0.25</v>
          </cell>
          <cell r="I306" t="str">
            <v>I</v>
          </cell>
          <cell r="J306">
            <v>1</v>
          </cell>
          <cell r="K306">
            <v>1</v>
          </cell>
          <cell r="L306">
            <v>1</v>
          </cell>
          <cell r="M306">
            <v>0.25</v>
          </cell>
          <cell r="N306"/>
          <cell r="O306">
            <v>1</v>
          </cell>
          <cell r="P306">
            <v>0.06</v>
          </cell>
          <cell r="Q306">
            <v>1</v>
          </cell>
          <cell r="R306">
            <v>1</v>
          </cell>
          <cell r="S306">
            <v>0.06</v>
          </cell>
          <cell r="T306" t="str">
            <v xml:space="preserve">GARANTIZAMOS EL FUNCIONAMIENTO DE LA SALA DE LACTANCIA DE MATERNA EN EL JARDÍN INFANTIL CAFAM. </v>
          </cell>
          <cell r="U306"/>
          <cell r="V306"/>
          <cell r="W306"/>
          <cell r="X306">
            <v>0</v>
          </cell>
          <cell r="Y306">
            <v>0</v>
          </cell>
          <cell r="Z306"/>
          <cell r="AA306"/>
          <cell r="AB306"/>
          <cell r="AC306"/>
          <cell r="AD306">
            <v>0</v>
          </cell>
          <cell r="AE306">
            <v>0</v>
          </cell>
          <cell r="AF306"/>
          <cell r="AG306"/>
          <cell r="AH306"/>
          <cell r="AI306"/>
          <cell r="AJ306">
            <v>0</v>
          </cell>
          <cell r="AK306">
            <v>0</v>
          </cell>
          <cell r="AL306"/>
        </row>
        <row r="307">
          <cell r="C307">
            <v>65.03</v>
          </cell>
          <cell r="D307" t="str">
            <v xml:space="preserve">Secretaría Desarrollo Social </v>
          </cell>
          <cell r="E307" t="str">
            <v>Realizar 1 acción de articulación con la Secretaria Municipal de Salud</v>
          </cell>
          <cell r="F307"/>
          <cell r="G307"/>
          <cell r="H307">
            <v>0.25</v>
          </cell>
          <cell r="I307" t="str">
            <v>I</v>
          </cell>
          <cell r="J307">
            <v>1</v>
          </cell>
          <cell r="K307">
            <v>1</v>
          </cell>
          <cell r="L307">
            <v>1</v>
          </cell>
          <cell r="M307">
            <v>0.25</v>
          </cell>
          <cell r="N307"/>
          <cell r="O307">
            <v>1</v>
          </cell>
          <cell r="P307">
            <v>0.06</v>
          </cell>
          <cell r="Q307">
            <v>1</v>
          </cell>
          <cell r="R307">
            <v>1</v>
          </cell>
          <cell r="S307">
            <v>0.06</v>
          </cell>
          <cell r="T307" t="str">
            <v xml:space="preserve">ARTICULAMOS ACCIONES CON LA SECRETARIA DE SALUD Y EL HOSPITAL PARA EL DESARROLLO DE ACCIONES DE PROMOCIÓN. </v>
          </cell>
          <cell r="U307"/>
          <cell r="V307"/>
          <cell r="W307"/>
          <cell r="X307">
            <v>0</v>
          </cell>
          <cell r="Y307">
            <v>0</v>
          </cell>
          <cell r="Z307"/>
          <cell r="AA307"/>
          <cell r="AB307"/>
          <cell r="AC307"/>
          <cell r="AD307">
            <v>0</v>
          </cell>
          <cell r="AE307">
            <v>0</v>
          </cell>
          <cell r="AF307"/>
          <cell r="AG307"/>
          <cell r="AH307"/>
          <cell r="AI307"/>
          <cell r="AJ307">
            <v>0</v>
          </cell>
          <cell r="AK307">
            <v>0</v>
          </cell>
          <cell r="AL307"/>
        </row>
        <row r="308">
          <cell r="C308">
            <v>65.040000000000006</v>
          </cell>
          <cell r="D308" t="str">
            <v xml:space="preserve">Secretaría Desarrollo Social </v>
          </cell>
          <cell r="E308" t="str">
            <v>Desarrollar 1 Estrategia anual de promoción de la lactancia materna</v>
          </cell>
          <cell r="F308"/>
          <cell r="G308"/>
          <cell r="H308">
            <v>0.25</v>
          </cell>
          <cell r="I308" t="str">
            <v>I</v>
          </cell>
          <cell r="J308">
            <v>1</v>
          </cell>
          <cell r="K308">
            <v>1</v>
          </cell>
          <cell r="L308">
            <v>1</v>
          </cell>
          <cell r="M308">
            <v>0.25</v>
          </cell>
          <cell r="N308"/>
          <cell r="O308">
            <v>1</v>
          </cell>
          <cell r="P308">
            <v>7.0000000000000007E-2</v>
          </cell>
          <cell r="Q308">
            <v>1</v>
          </cell>
          <cell r="R308">
            <v>1</v>
          </cell>
          <cell r="S308">
            <v>7.0000000000000007E-2</v>
          </cell>
          <cell r="T308" t="str">
            <v xml:space="preserve">ARTICULAMOS ACCIONES CON LA SECRETARIA DE SALUD Y EL HOSPITAL PARA EL DESARROLLO DE ACCIONES DE PROMOCIÓN. </v>
          </cell>
          <cell r="U308"/>
          <cell r="V308"/>
          <cell r="W308"/>
          <cell r="X308">
            <v>0</v>
          </cell>
          <cell r="Y308">
            <v>0</v>
          </cell>
          <cell r="Z308"/>
          <cell r="AA308"/>
          <cell r="AB308"/>
          <cell r="AC308"/>
          <cell r="AD308">
            <v>0</v>
          </cell>
          <cell r="AE308">
            <v>0</v>
          </cell>
          <cell r="AF308"/>
          <cell r="AG308"/>
          <cell r="AH308"/>
          <cell r="AI308"/>
          <cell r="AJ308">
            <v>0</v>
          </cell>
          <cell r="AK308">
            <v>0</v>
          </cell>
          <cell r="AL308"/>
        </row>
        <row r="309">
          <cell r="C309">
            <v>66</v>
          </cell>
          <cell r="D309" t="str">
            <v xml:space="preserve">Secretaría Desarrollo Social </v>
          </cell>
          <cell r="E309" t="str">
            <v>Garantizar el funcionamiento anual de los 16 Centros de Atención a la Primera Infancia</v>
          </cell>
          <cell r="F309" t="str">
            <v>CDI - MANAS CDI Platero y yo CDI Milenio Hogar Infantil Canelón Jardín Social - Cafam Unidades de Modalidad familiar 11 Total 16</v>
          </cell>
          <cell r="G309">
            <v>16</v>
          </cell>
          <cell r="H309">
            <v>15.999999999999957</v>
          </cell>
          <cell r="I309" t="str">
            <v>MA</v>
          </cell>
          <cell r="J309"/>
          <cell r="K309"/>
          <cell r="L309"/>
          <cell r="M309">
            <v>5.0342857142857023</v>
          </cell>
          <cell r="N309"/>
          <cell r="O309">
            <v>16</v>
          </cell>
          <cell r="P309">
            <v>16</v>
          </cell>
          <cell r="Q309"/>
          <cell r="R309"/>
          <cell r="S309">
            <v>15.85</v>
          </cell>
          <cell r="T309" t="str">
            <v>MODALIDAD INSTITUCIONAL: 
3 CDI-MANAS (197 CUPOS) - PLATERO Y YO (160 CUPOS) - MILENIUM (130 CUPOS) TOTAL:  487.
HOGAR INFANTIL CANELÓN (76 CUPOS) 
JARDÍN INFANTIL CAFAM (460 CUPOS) 
MODALIDAD FAMILIAR: 
 CON EL APOYO DE ICBF - MARTES - MIÉRCOLES Y JUEVES - SE ATIENDEN MADRES GESTANTES Y NIÑOS Y NIÑAS DE 2 AÑOS EN 11 PUNTOS DE ATENCIÓN (SALONES COMUNALES): CUPO 530 - SE ENTREGA MENSUALMENTE 1 PAQUETE ALIMENTARIO Y ENTREGA DE REFRIGERIO.
 TOTAL DE BENEFICIADOS: 1.553
.DOTAMOS CON NEVERAS, PROCESADORES DE ALIMENTOS, MENAJE, EQUIPOS TECNOLÓGICOS, COBIJAS, COLCHONETAS ENTRE OTROS .REALIZAMOS CONVENIO 001 DEL 2024 PARA OPERACIÓN DEL JARDÍN INFANTIL CAFAM.
CON EL APOYO DE ICBF:  OPERAMOS CDI MANAS - PLATERO Y YO - MILENIUM Y MODALIDAD FAMILIAR 
.PRESTAMOS SERVICIO DE TRANSPORTE PARA LOS NIÑOS Y NIÑAS QUE ASISTEN A CDI MANAS - 190 CUPOS - 4 RUTAS .OBRA DE INFRAESTRUCTURA AL 95% 
CARACTERIZACIÓN DE POSIBLES BENEFICIARIOS AL 100% - REFERIDO EN CARACTERÍSTICAS POBLACIONALES 
.EVENTO - CONFERENCIA EN EL MARCO DE LA CELEBRACIÓN DEL DÍA DEL AGENTE EDUCATIVO 12 DICIEMBRE - 36 AGENTES PARTICIPARON - SENA - CHARLA- ANCHETA Y RECREACIÓN.</v>
          </cell>
          <cell r="U309"/>
          <cell r="V309">
            <v>0</v>
          </cell>
          <cell r="W309"/>
          <cell r="X309"/>
          <cell r="Y309">
            <v>0</v>
          </cell>
          <cell r="Z309"/>
          <cell r="AA309"/>
          <cell r="AB309">
            <v>0</v>
          </cell>
          <cell r="AC309"/>
          <cell r="AD309"/>
          <cell r="AE309">
            <v>0</v>
          </cell>
          <cell r="AF309"/>
          <cell r="AG309"/>
          <cell r="AH309">
            <v>0</v>
          </cell>
          <cell r="AI309"/>
          <cell r="AJ309"/>
          <cell r="AK309">
            <v>0</v>
          </cell>
          <cell r="AL309"/>
        </row>
        <row r="310">
          <cell r="C310">
            <v>66.010000000000005</v>
          </cell>
          <cell r="D310" t="str">
            <v xml:space="preserve">Secretaría Desarrollo Social </v>
          </cell>
          <cell r="E310" t="str">
            <v>Garantizar el funcionamiento anual de los 16 Centros de Atención a la Primera Infancia</v>
          </cell>
          <cell r="F310"/>
          <cell r="G310"/>
          <cell r="H310">
            <v>2.2857142857142798</v>
          </cell>
          <cell r="I310" t="str">
            <v>MA</v>
          </cell>
          <cell r="J310">
            <v>16</v>
          </cell>
          <cell r="K310">
            <v>4</v>
          </cell>
          <cell r="L310">
            <v>0.25</v>
          </cell>
          <cell r="M310">
            <v>0.57142857142856995</v>
          </cell>
          <cell r="N310"/>
          <cell r="O310">
            <v>16</v>
          </cell>
          <cell r="P310">
            <v>3</v>
          </cell>
          <cell r="Q310">
            <v>16</v>
          </cell>
          <cell r="R310">
            <v>1</v>
          </cell>
          <cell r="S310">
            <v>3</v>
          </cell>
          <cell r="T310" t="str">
            <v xml:space="preserve">MODALIDAD INSTITUCIONAL: 
3 CDI-MANAS (197 CUPOS) - PLATERO Y YO (160 CUPOS) - MILENIUM (130 CUPOS) TOTAL:  487.
HOGAR INFANTIL CANELÓN (76 CUPOS) 
JARDÍN INFANTIL CAFAM (460 CUPOS) 
MODALIDAD FAMILIAR: 
 CON EL APOYO DE ICBF - MARTES - MIÉRCOLES Y JUEVES - SE ATIENDEN MADRES GESTANTES Y NIÑOS Y NIÑAS DE 2 AÑOS EN 11 PUNTOS DE ATENCIÓN (SALONES COMUNALES): CUPO 530 - SE ENTREGA MENSUALMENTE 1 PAQUETE ALIMENTARIO Y ENTREGA DE REFRIGERIO.
 TOTAL DE BENEFICIADOS: 1.553
</v>
          </cell>
          <cell r="U310"/>
          <cell r="V310"/>
          <cell r="W310"/>
          <cell r="X310">
            <v>0</v>
          </cell>
          <cell r="Y310">
            <v>0</v>
          </cell>
          <cell r="Z310"/>
          <cell r="AA310"/>
          <cell r="AB310"/>
          <cell r="AC310"/>
          <cell r="AD310">
            <v>0</v>
          </cell>
          <cell r="AE310">
            <v>0</v>
          </cell>
          <cell r="AF310"/>
          <cell r="AG310"/>
          <cell r="AH310"/>
          <cell r="AI310"/>
          <cell r="AJ310">
            <v>0</v>
          </cell>
          <cell r="AK310">
            <v>0</v>
          </cell>
          <cell r="AL310"/>
        </row>
        <row r="311">
          <cell r="C311">
            <v>66.02</v>
          </cell>
          <cell r="D311" t="str">
            <v xml:space="preserve">Secretaría Desarrollo Social </v>
          </cell>
          <cell r="E311" t="str">
            <v>Realizar 1 acción de mantenimiento de la infraestructura de los espacios de atención a la Primera infancia</v>
          </cell>
          <cell r="F311"/>
          <cell r="G311"/>
          <cell r="H311">
            <v>2.2857142857142798</v>
          </cell>
          <cell r="I311" t="str">
            <v>MA</v>
          </cell>
          <cell r="J311">
            <v>1</v>
          </cell>
          <cell r="K311">
            <v>0.25</v>
          </cell>
          <cell r="L311">
            <v>0.25</v>
          </cell>
          <cell r="M311">
            <v>0.57142857142856995</v>
          </cell>
          <cell r="N311"/>
          <cell r="O311">
            <v>1</v>
          </cell>
          <cell r="P311">
            <v>2</v>
          </cell>
          <cell r="Q311">
            <v>1</v>
          </cell>
          <cell r="R311">
            <v>1</v>
          </cell>
          <cell r="S311">
            <v>2</v>
          </cell>
          <cell r="T311" t="str">
            <v xml:space="preserve">SE REALIZÓ MANTENIMIENTO A LA INFRAESTRUCTURA DE LOS 3CDI Y EL JARDÍN SOCIAL - CANALES - HUMEDADES - PINTURA - </v>
          </cell>
          <cell r="U311"/>
          <cell r="V311"/>
          <cell r="W311"/>
          <cell r="X311">
            <v>0</v>
          </cell>
          <cell r="Y311">
            <v>0</v>
          </cell>
          <cell r="Z311"/>
          <cell r="AA311"/>
          <cell r="AB311"/>
          <cell r="AC311"/>
          <cell r="AD311">
            <v>0</v>
          </cell>
          <cell r="AE311">
            <v>0</v>
          </cell>
          <cell r="AF311"/>
          <cell r="AG311"/>
          <cell r="AH311"/>
          <cell r="AI311"/>
          <cell r="AJ311">
            <v>0</v>
          </cell>
          <cell r="AK311">
            <v>0</v>
          </cell>
          <cell r="AL311"/>
        </row>
        <row r="312">
          <cell r="C312">
            <v>66.03</v>
          </cell>
          <cell r="D312" t="str">
            <v xml:space="preserve">Secretaría Desarrollo Social </v>
          </cell>
          <cell r="E312" t="str">
            <v>Realizar 1 acción de dotación de los espacios de atención a la Primera infancia</v>
          </cell>
          <cell r="F312"/>
          <cell r="G312"/>
          <cell r="H312">
            <v>2.2857142857142798</v>
          </cell>
          <cell r="I312" t="str">
            <v>MA</v>
          </cell>
          <cell r="J312">
            <v>1</v>
          </cell>
          <cell r="K312">
            <v>0.25</v>
          </cell>
          <cell r="L312">
            <v>0.25</v>
          </cell>
          <cell r="M312">
            <v>0.57142857142856995</v>
          </cell>
          <cell r="N312"/>
          <cell r="O312">
            <v>1</v>
          </cell>
          <cell r="P312">
            <v>1</v>
          </cell>
          <cell r="Q312">
            <v>1</v>
          </cell>
          <cell r="R312">
            <v>1</v>
          </cell>
          <cell r="S312">
            <v>1</v>
          </cell>
          <cell r="T312" t="str">
            <v xml:space="preserve">DOTAMOS CON NEVERAS, PROCESADORES DE ALIMENTOS, MENAJE, EQUIPOS TECNOLÓGICOS, COBIJAS, COLCHONETAS ENTRE OTROS </v>
          </cell>
          <cell r="U312"/>
          <cell r="V312"/>
          <cell r="W312"/>
          <cell r="X312">
            <v>0</v>
          </cell>
          <cell r="Y312">
            <v>0</v>
          </cell>
          <cell r="Z312"/>
          <cell r="AA312"/>
          <cell r="AB312"/>
          <cell r="AC312"/>
          <cell r="AD312">
            <v>0</v>
          </cell>
          <cell r="AE312">
            <v>0</v>
          </cell>
          <cell r="AF312"/>
          <cell r="AG312"/>
          <cell r="AH312"/>
          <cell r="AI312"/>
          <cell r="AJ312">
            <v>0</v>
          </cell>
          <cell r="AK312">
            <v>0</v>
          </cell>
          <cell r="AL312"/>
        </row>
        <row r="313">
          <cell r="C313">
            <v>66.040000000000006</v>
          </cell>
          <cell r="D313" t="str">
            <v xml:space="preserve">Secretaría Desarrollo Social </v>
          </cell>
          <cell r="E313" t="str">
            <v>Realizar al 100% convenios para la operación anual de los Centros de Desarrollo Infantil</v>
          </cell>
          <cell r="F313"/>
          <cell r="G313"/>
          <cell r="H313">
            <v>2.2857142857142798</v>
          </cell>
          <cell r="I313" t="str">
            <v>MA</v>
          </cell>
          <cell r="J313">
            <v>100</v>
          </cell>
          <cell r="K313">
            <v>0.25</v>
          </cell>
          <cell r="L313">
            <v>2.5000000000000001E-3</v>
          </cell>
          <cell r="M313">
            <v>5.7142857142856995E-3</v>
          </cell>
          <cell r="N313"/>
          <cell r="O313">
            <v>1</v>
          </cell>
          <cell r="P313">
            <v>2</v>
          </cell>
          <cell r="Q313">
            <v>1</v>
          </cell>
          <cell r="R313">
            <v>1</v>
          </cell>
          <cell r="S313">
            <v>2</v>
          </cell>
          <cell r="T313" t="str">
            <v xml:space="preserve">REALIZAMOS CONVENIO 001 DEL 2024 PARA OPERACIÓN DEL JARDÍN INFANTIL CAFAM.
CON EL APOYO DE ICBF:  OPERAMOS CDI MANAS - PLATERO Y YO - MILENIUM Y MODALIDAD FAMILIAR 
</v>
          </cell>
          <cell r="U313"/>
          <cell r="V313"/>
          <cell r="W313"/>
          <cell r="X313">
            <v>0</v>
          </cell>
          <cell r="Y313">
            <v>0</v>
          </cell>
          <cell r="Z313"/>
          <cell r="AA313"/>
          <cell r="AB313"/>
          <cell r="AC313"/>
          <cell r="AD313">
            <v>0</v>
          </cell>
          <cell r="AE313">
            <v>0</v>
          </cell>
          <cell r="AF313"/>
          <cell r="AG313"/>
          <cell r="AH313"/>
          <cell r="AI313"/>
          <cell r="AJ313">
            <v>0</v>
          </cell>
          <cell r="AK313">
            <v>0</v>
          </cell>
          <cell r="AL313"/>
        </row>
        <row r="314">
          <cell r="C314">
            <v>66.05</v>
          </cell>
          <cell r="D314" t="str">
            <v xml:space="preserve">Secretaría Desarrollo Social </v>
          </cell>
          <cell r="E314" t="str">
            <v>Prestar 1 servicio anual de Transporte</v>
          </cell>
          <cell r="F314"/>
          <cell r="G314"/>
          <cell r="H314">
            <v>2.2857142857142798</v>
          </cell>
          <cell r="I314" t="str">
            <v>MA</v>
          </cell>
          <cell r="J314">
            <v>1</v>
          </cell>
          <cell r="K314">
            <v>0.25</v>
          </cell>
          <cell r="L314">
            <v>0.25</v>
          </cell>
          <cell r="M314">
            <v>0.57142857142856995</v>
          </cell>
          <cell r="N314"/>
          <cell r="O314">
            <v>1</v>
          </cell>
          <cell r="P314">
            <v>3</v>
          </cell>
          <cell r="Q314">
            <v>1</v>
          </cell>
          <cell r="R314">
            <v>1</v>
          </cell>
          <cell r="S314">
            <v>3</v>
          </cell>
          <cell r="T314" t="str">
            <v xml:space="preserve">PRESTAMOS SERVICIO DE TRANSPORTE PARA LOS NIÑOS Y NIÑAS QUE ASISTEN A CDI MANAS - 190 CUPOS - 4 RUTAS </v>
          </cell>
          <cell r="U314"/>
          <cell r="V314"/>
          <cell r="W314"/>
          <cell r="X314">
            <v>0</v>
          </cell>
          <cell r="Y314">
            <v>0</v>
          </cell>
          <cell r="Z314"/>
          <cell r="AA314"/>
          <cell r="AB314"/>
          <cell r="AC314"/>
          <cell r="AD314">
            <v>0</v>
          </cell>
          <cell r="AE314">
            <v>0</v>
          </cell>
          <cell r="AF314"/>
          <cell r="AG314"/>
          <cell r="AH314"/>
          <cell r="AI314"/>
          <cell r="AJ314">
            <v>0</v>
          </cell>
          <cell r="AK314">
            <v>0</v>
          </cell>
          <cell r="AL314"/>
        </row>
        <row r="315">
          <cell r="C315">
            <v>66.06</v>
          </cell>
          <cell r="D315" t="str">
            <v xml:space="preserve">Secretaría Desarrollo Social </v>
          </cell>
          <cell r="E315" t="str">
            <v>Terminar la construcción y Poner en funcionamiento 1 Centro de Desarrollo Infantil en el sector Tayrona</v>
          </cell>
          <cell r="F315"/>
          <cell r="G315"/>
          <cell r="H315">
            <v>2.2857142857142798</v>
          </cell>
          <cell r="I315" t="str">
            <v>I</v>
          </cell>
          <cell r="J315">
            <v>1</v>
          </cell>
          <cell r="K315">
            <v>0.95</v>
          </cell>
          <cell r="L315">
            <v>0.95</v>
          </cell>
          <cell r="M315">
            <v>2.1714285714285659</v>
          </cell>
          <cell r="N315"/>
          <cell r="O315">
            <v>1</v>
          </cell>
          <cell r="P315">
            <v>3</v>
          </cell>
          <cell r="Q315">
            <v>0.95</v>
          </cell>
          <cell r="R315">
            <v>0.95</v>
          </cell>
          <cell r="S315">
            <v>2.8499999999999996</v>
          </cell>
          <cell r="T315" t="str">
            <v xml:space="preserve">OBRA DE INFRAESTRUCTURA AL 95% 
CARACTERIZACIÓN DE POSIBLES BENEFICIARIOS AL 100% - REFERIDO EN CARACTERÍSTICAS POBLACIONALES 
</v>
          </cell>
          <cell r="U315"/>
          <cell r="V315"/>
          <cell r="W315"/>
          <cell r="X315">
            <v>0</v>
          </cell>
          <cell r="Y315">
            <v>0</v>
          </cell>
          <cell r="Z315"/>
          <cell r="AA315"/>
          <cell r="AB315"/>
          <cell r="AC315"/>
          <cell r="AD315">
            <v>0</v>
          </cell>
          <cell r="AE315">
            <v>0</v>
          </cell>
          <cell r="AF315"/>
          <cell r="AG315"/>
          <cell r="AH315"/>
          <cell r="AI315"/>
          <cell r="AJ315">
            <v>0</v>
          </cell>
          <cell r="AK315">
            <v>0</v>
          </cell>
          <cell r="AL315"/>
        </row>
        <row r="316">
          <cell r="C316">
            <v>66.069999999999993</v>
          </cell>
          <cell r="D316" t="str">
            <v xml:space="preserve">Secretaría Desarrollo Social </v>
          </cell>
          <cell r="E316" t="str">
            <v>Desarrollar 1 proceso de formación anual para agentes educativos.</v>
          </cell>
          <cell r="F316"/>
          <cell r="G316"/>
          <cell r="H316">
            <v>2.2857142857142798</v>
          </cell>
          <cell r="I316" t="str">
            <v>MA</v>
          </cell>
          <cell r="J316">
            <v>1</v>
          </cell>
          <cell r="K316">
            <v>0.25</v>
          </cell>
          <cell r="L316">
            <v>0.25</v>
          </cell>
          <cell r="M316">
            <v>0.57142857142856995</v>
          </cell>
          <cell r="N316"/>
          <cell r="O316">
            <v>1</v>
          </cell>
          <cell r="P316">
            <v>2</v>
          </cell>
          <cell r="Q316">
            <v>1</v>
          </cell>
          <cell r="R316">
            <v>1</v>
          </cell>
          <cell r="S316">
            <v>2</v>
          </cell>
          <cell r="T316" t="str">
            <v>EVENTO - CONFERENCIA EN EL MARCO DE LA CELEBRACIÓN DEL DÍA DEL AGENTE EDUCATIVO 12 DICIEMBRE - 36 AGENTES PARTICIPARON - SENA - CHARLA- ANCHETA Y RECREACIÓN.</v>
          </cell>
          <cell r="U316"/>
          <cell r="V316"/>
          <cell r="W316"/>
          <cell r="X316">
            <v>0</v>
          </cell>
          <cell r="Y316">
            <v>0</v>
          </cell>
          <cell r="Z316"/>
          <cell r="AA316"/>
          <cell r="AB316"/>
          <cell r="AC316"/>
          <cell r="AD316">
            <v>0</v>
          </cell>
          <cell r="AE316">
            <v>0</v>
          </cell>
          <cell r="AF316"/>
          <cell r="AG316"/>
          <cell r="AH316"/>
          <cell r="AI316"/>
          <cell r="AJ316">
            <v>0</v>
          </cell>
          <cell r="AK316">
            <v>0</v>
          </cell>
          <cell r="AL316"/>
        </row>
        <row r="317">
          <cell r="C317">
            <v>67</v>
          </cell>
          <cell r="D317" t="str">
            <v xml:space="preserve">Secretaría Desarrollo Social </v>
          </cell>
          <cell r="E317" t="str">
            <v>Elaborar e Implementar 1 programa anual de recuperación nutricional para madres gestantes, lactantes y niños y niñas con desnutrición</v>
          </cell>
          <cell r="F317" t="str">
            <v>11 unidades de atención familiar - modalidad familiar del ICBF entregan paquetes alimentarios a sus beneficiarios No se cuenta con ese programa municipal</v>
          </cell>
          <cell r="G317">
            <v>1</v>
          </cell>
          <cell r="H317">
            <v>0.99999999999999589</v>
          </cell>
          <cell r="I317" t="str">
            <v>MA</v>
          </cell>
          <cell r="J317"/>
          <cell r="K317"/>
          <cell r="L317"/>
          <cell r="M317">
            <v>0.3749999999999985</v>
          </cell>
          <cell r="N317"/>
          <cell r="O317">
            <v>1</v>
          </cell>
          <cell r="P317">
            <v>1</v>
          </cell>
          <cell r="Q317"/>
          <cell r="R317"/>
          <cell r="S317">
            <v>1</v>
          </cell>
          <cell r="T317" t="str">
            <v xml:space="preserve">ACCIONES:
-SE CUENTA CON RUTA DE CUIDADO INFANTIL Y GESTIÓN DE LA SALUD - 
-DESARROLLAMOS 5 JORNADAS DE CRECIMIENTO Y DESARROLLO ANUALES EN 11 PUNTOS DE ATENCIÓN DE LA MODALIDAD FAMILIAR CON EL APOYO DEL ICBF - 1553 NIÑOS Y NIÑOS ATENDIDOS.
- ENTREGAMOS 530 PAQUETES ALIMENTARIOS POR MEDIO DE MODALIDAD FAMILIAR Y 80 BONOS ALIMENTARIOS CON EL APOYO DE LA FUNDACIÓN ÉXITO - 2 ENTREGAS DE PAQUETES ALIMENTARIOS POR PARTE DEL BANCO DE ALIMENTOS.   TOTAL 612 NIÑOS Y NIÑAS BENEFICIADOS MENSUALMENTE.
.FUNDACIÓN ÉXITO - GOBERNACIÓN DE CUNDINAMARCA - GOTITAS DE AMOR
ICBF
.612 BENEFICIARIOS - CUBRE AL 100% 
DESNUTRICIÓN AGUDA MODERADA O SEVERA: 5 CASOS.
RIESGO DE DESNUTRICIÓN AGUDA: 17 CASOS 
RIESGO DE SOBREPESO:  61 CASOS 
.CUBRIMOS EL 100% - XXX CASOS.ARTICULAMOS ACCIONES .CONTAMOS CON PLAN FORMULADO </v>
          </cell>
          <cell r="U317"/>
          <cell r="V317">
            <v>0</v>
          </cell>
          <cell r="W317"/>
          <cell r="X317"/>
          <cell r="Y317">
            <v>0</v>
          </cell>
          <cell r="Z317"/>
          <cell r="AA317"/>
          <cell r="AB317">
            <v>0</v>
          </cell>
          <cell r="AC317"/>
          <cell r="AD317"/>
          <cell r="AE317">
            <v>0</v>
          </cell>
          <cell r="AF317"/>
          <cell r="AG317"/>
          <cell r="AH317">
            <v>0</v>
          </cell>
          <cell r="AI317"/>
          <cell r="AJ317"/>
          <cell r="AK317">
            <v>0</v>
          </cell>
          <cell r="AL317"/>
        </row>
        <row r="318">
          <cell r="C318">
            <v>67.010000000000005</v>
          </cell>
          <cell r="D318" t="str">
            <v xml:space="preserve">Secretaría Desarrollo Social </v>
          </cell>
          <cell r="E318" t="str">
            <v>Implementar 1 programa anual de Recuperación Nutricional</v>
          </cell>
          <cell r="F318"/>
          <cell r="G318"/>
          <cell r="H318">
            <v>0.16666666666666599</v>
          </cell>
          <cell r="I318" t="str">
            <v>MA</v>
          </cell>
          <cell r="J318">
            <v>1</v>
          </cell>
          <cell r="K318">
            <v>0.25</v>
          </cell>
          <cell r="L318">
            <v>0.25</v>
          </cell>
          <cell r="M318">
            <v>4.1666666666666498E-2</v>
          </cell>
          <cell r="N318"/>
          <cell r="O318">
            <v>1</v>
          </cell>
          <cell r="P318">
            <v>0.2</v>
          </cell>
          <cell r="Q318">
            <v>1</v>
          </cell>
          <cell r="R318">
            <v>1</v>
          </cell>
          <cell r="S318">
            <v>0.2</v>
          </cell>
          <cell r="T318" t="str">
            <v xml:space="preserve">ACCIONES:
-SE CUENTA CON RUTA DE CUIDADO INFANTIL Y GESTIÓN DE LA SALUD - 
-DESARROLLAMOS 5 JORNADAS DE CRECIMIENTO Y DESARROLLO ANUALES EN 11 PUNTOS DE ATENCIÓN DE LA MODALIDAD FAMILIAR CON EL APOYO DEL ICBF - 1553 NIÑOS Y NIÑOS ATENDIDOS.
- ENTREGAMOS 530 PAQUETES ALIMENTARIOS POR MEDIO DE MODALIDAD FAMILIAR Y 80 BONOS ALIMENTARIOS CON EL APOYO DE LA FUNDACIÓN ÉXITO - 2 ENTREGAS DE PAQUETES ALIMENTARIOS POR PARTE DEL BANCO DE ALIMENTOS.   TOTAL 612 NIÑOS Y NIÑAS BENEFICIADOS MENSUALMENTE.
</v>
          </cell>
          <cell r="U318"/>
          <cell r="V318"/>
          <cell r="W318"/>
          <cell r="X318">
            <v>0</v>
          </cell>
          <cell r="Y318">
            <v>0</v>
          </cell>
          <cell r="Z318"/>
          <cell r="AA318"/>
          <cell r="AB318"/>
          <cell r="AC318"/>
          <cell r="AD318">
            <v>0</v>
          </cell>
          <cell r="AE318">
            <v>0</v>
          </cell>
          <cell r="AF318"/>
          <cell r="AG318"/>
          <cell r="AH318"/>
          <cell r="AI318"/>
          <cell r="AJ318">
            <v>0</v>
          </cell>
          <cell r="AK318">
            <v>0</v>
          </cell>
          <cell r="AL318"/>
        </row>
        <row r="319">
          <cell r="C319">
            <v>67.02</v>
          </cell>
          <cell r="D319" t="str">
            <v xml:space="preserve">Secretaría Desarrollo Social </v>
          </cell>
          <cell r="E319" t="str">
            <v>Buscar 1 alianza estratégica para el desarrollo del programa</v>
          </cell>
          <cell r="F319"/>
          <cell r="G319"/>
          <cell r="H319">
            <v>0.16666666666666599</v>
          </cell>
          <cell r="I319" t="str">
            <v>I</v>
          </cell>
          <cell r="J319">
            <v>1</v>
          </cell>
          <cell r="K319">
            <v>3</v>
          </cell>
          <cell r="L319">
            <v>1</v>
          </cell>
          <cell r="M319">
            <v>0.16666666666666599</v>
          </cell>
          <cell r="N319"/>
          <cell r="O319">
            <v>1</v>
          </cell>
          <cell r="P319">
            <v>0.2</v>
          </cell>
          <cell r="Q319">
            <v>3</v>
          </cell>
          <cell r="R319">
            <v>1</v>
          </cell>
          <cell r="S319">
            <v>0.2</v>
          </cell>
          <cell r="T319" t="str">
            <v xml:space="preserve">FUNDACIÓN ÉXITO - GOBERNACIÓN DE CUNDINAMARCA - GOTITAS DE AMOR
ICBF
</v>
          </cell>
          <cell r="U319"/>
          <cell r="V319"/>
          <cell r="W319"/>
          <cell r="X319">
            <v>0</v>
          </cell>
          <cell r="Y319">
            <v>0</v>
          </cell>
          <cell r="Z319"/>
          <cell r="AA319"/>
          <cell r="AB319"/>
          <cell r="AC319"/>
          <cell r="AD319">
            <v>0</v>
          </cell>
          <cell r="AE319">
            <v>0</v>
          </cell>
          <cell r="AF319"/>
          <cell r="AG319"/>
          <cell r="AH319"/>
          <cell r="AI319"/>
          <cell r="AJ319">
            <v>0</v>
          </cell>
          <cell r="AK319">
            <v>0</v>
          </cell>
          <cell r="AL319"/>
        </row>
        <row r="320">
          <cell r="C320">
            <v>67.03</v>
          </cell>
          <cell r="D320" t="str">
            <v xml:space="preserve">Secretaría Desarrollo Social </v>
          </cell>
          <cell r="E320" t="str">
            <v>Vincular al 100% de niños y niñas en riesgo nutricional</v>
          </cell>
          <cell r="F320"/>
          <cell r="G320"/>
          <cell r="H320">
            <v>0.16666666666666599</v>
          </cell>
          <cell r="I320" t="str">
            <v>MA</v>
          </cell>
          <cell r="J320">
            <v>100</v>
          </cell>
          <cell r="K320">
            <v>25</v>
          </cell>
          <cell r="L320">
            <v>0.25</v>
          </cell>
          <cell r="M320">
            <v>4.1666666666666498E-2</v>
          </cell>
          <cell r="N320"/>
          <cell r="O320">
            <v>100</v>
          </cell>
          <cell r="P320">
            <v>0.2</v>
          </cell>
          <cell r="Q320">
            <v>100</v>
          </cell>
          <cell r="R320">
            <v>1</v>
          </cell>
          <cell r="S320">
            <v>0.2</v>
          </cell>
          <cell r="T320" t="str">
            <v xml:space="preserve">612 BENEFICIARIOS - CUBRE AL 100% 
DESNUTRICIÓN AGUDA MODERADA O SEVERA: 5 CASOS.
RIESGO DE DESNUTRICIÓN AGUDA: 17 CASOS 
RIESGO DE SOBREPESO:  61 CASOS 
</v>
          </cell>
          <cell r="U320"/>
          <cell r="V320"/>
          <cell r="W320"/>
          <cell r="X320">
            <v>0</v>
          </cell>
          <cell r="Y320">
            <v>0</v>
          </cell>
          <cell r="Z320"/>
          <cell r="AA320"/>
          <cell r="AB320"/>
          <cell r="AC320"/>
          <cell r="AD320">
            <v>0</v>
          </cell>
          <cell r="AE320">
            <v>0</v>
          </cell>
          <cell r="AF320"/>
          <cell r="AG320"/>
          <cell r="AH320"/>
          <cell r="AI320"/>
          <cell r="AJ320">
            <v>0</v>
          </cell>
          <cell r="AK320">
            <v>0</v>
          </cell>
          <cell r="AL320"/>
        </row>
        <row r="321">
          <cell r="C321">
            <v>67.040000000000006</v>
          </cell>
          <cell r="D321" t="str">
            <v xml:space="preserve">Secretaría Desarrollo Social </v>
          </cell>
          <cell r="E321" t="str">
            <v>Vincular al 100% de madres gestantes y lactantes con bajo peso</v>
          </cell>
          <cell r="F321"/>
          <cell r="G321"/>
          <cell r="H321">
            <v>0.16666666666666599</v>
          </cell>
          <cell r="I321" t="str">
            <v>MA</v>
          </cell>
          <cell r="J321">
            <v>100</v>
          </cell>
          <cell r="K321">
            <v>25</v>
          </cell>
          <cell r="L321">
            <v>0.25</v>
          </cell>
          <cell r="M321">
            <v>4.1666666666666498E-2</v>
          </cell>
          <cell r="N321"/>
          <cell r="O321">
            <v>100</v>
          </cell>
          <cell r="P321">
            <v>0.2</v>
          </cell>
          <cell r="Q321">
            <v>100</v>
          </cell>
          <cell r="R321">
            <v>1</v>
          </cell>
          <cell r="S321">
            <v>0.2</v>
          </cell>
          <cell r="T321" t="str">
            <v>CUBRIMOS EL 100% - XXX CASOS</v>
          </cell>
          <cell r="U321"/>
          <cell r="V321"/>
          <cell r="W321"/>
          <cell r="X321">
            <v>0</v>
          </cell>
          <cell r="Y321">
            <v>0</v>
          </cell>
          <cell r="Z321"/>
          <cell r="AA321"/>
          <cell r="AB321"/>
          <cell r="AC321"/>
          <cell r="AD321">
            <v>0</v>
          </cell>
          <cell r="AE321">
            <v>0</v>
          </cell>
          <cell r="AF321"/>
          <cell r="AG321"/>
          <cell r="AH321"/>
          <cell r="AI321"/>
          <cell r="AJ321">
            <v>0</v>
          </cell>
          <cell r="AK321">
            <v>0</v>
          </cell>
          <cell r="AL321"/>
        </row>
        <row r="322">
          <cell r="C322">
            <v>67.05</v>
          </cell>
          <cell r="D322" t="str">
            <v xml:space="preserve">Secretaría Desarrollo Social </v>
          </cell>
          <cell r="E322" t="str">
            <v>Realizar 1 acción de articulación con la Secretaria Municipal de Salud</v>
          </cell>
          <cell r="F322"/>
          <cell r="G322"/>
          <cell r="H322">
            <v>0.16666666666666599</v>
          </cell>
          <cell r="I322" t="str">
            <v>MA</v>
          </cell>
          <cell r="J322">
            <v>1</v>
          </cell>
          <cell r="K322">
            <v>0.25</v>
          </cell>
          <cell r="L322">
            <v>0.25</v>
          </cell>
          <cell r="M322">
            <v>4.1666666666666498E-2</v>
          </cell>
          <cell r="N322"/>
          <cell r="O322">
            <v>1</v>
          </cell>
          <cell r="P322">
            <v>0.2</v>
          </cell>
          <cell r="Q322">
            <v>1</v>
          </cell>
          <cell r="R322">
            <v>1</v>
          </cell>
          <cell r="S322">
            <v>0.2</v>
          </cell>
          <cell r="T322" t="str">
            <v xml:space="preserve">ARTICULAMOS ACCIONES </v>
          </cell>
          <cell r="U322"/>
          <cell r="V322"/>
          <cell r="W322"/>
          <cell r="X322">
            <v>0</v>
          </cell>
          <cell r="Y322">
            <v>0</v>
          </cell>
          <cell r="Z322"/>
          <cell r="AA322"/>
          <cell r="AB322"/>
          <cell r="AC322"/>
          <cell r="AD322">
            <v>0</v>
          </cell>
          <cell r="AE322">
            <v>0</v>
          </cell>
          <cell r="AF322"/>
          <cell r="AG322"/>
          <cell r="AH322"/>
          <cell r="AI322"/>
          <cell r="AJ322">
            <v>0</v>
          </cell>
          <cell r="AK322">
            <v>0</v>
          </cell>
          <cell r="AL322"/>
        </row>
        <row r="323">
          <cell r="C323">
            <v>67.06</v>
          </cell>
          <cell r="D323" t="str">
            <v xml:space="preserve">Secretaría Desarrollo Social </v>
          </cell>
          <cell r="E323" t="str">
            <v>Elaborar 1 Programa de recuperación nutricional</v>
          </cell>
          <cell r="F323"/>
          <cell r="G323"/>
          <cell r="H323">
            <v>0.16666666666666599</v>
          </cell>
          <cell r="I323" t="str">
            <v>MA</v>
          </cell>
          <cell r="J323">
            <v>1</v>
          </cell>
          <cell r="K323">
            <v>0.25</v>
          </cell>
          <cell r="L323">
            <v>0.25</v>
          </cell>
          <cell r="M323">
            <v>4.1666666666666498E-2</v>
          </cell>
          <cell r="N323"/>
          <cell r="O323">
            <v>1</v>
          </cell>
          <cell r="P323">
            <v>0</v>
          </cell>
          <cell r="Q323">
            <v>1</v>
          </cell>
          <cell r="R323">
            <v>1</v>
          </cell>
          <cell r="S323">
            <v>0</v>
          </cell>
          <cell r="T323" t="str">
            <v xml:space="preserve">CONTAMOS CON PLAN FORMULADO </v>
          </cell>
          <cell r="U323"/>
          <cell r="V323"/>
          <cell r="W323"/>
          <cell r="X323">
            <v>0</v>
          </cell>
          <cell r="Y323">
            <v>0</v>
          </cell>
          <cell r="Z323"/>
          <cell r="AA323"/>
          <cell r="AB323"/>
          <cell r="AC323"/>
          <cell r="AD323">
            <v>0</v>
          </cell>
          <cell r="AE323">
            <v>0</v>
          </cell>
          <cell r="AF323"/>
          <cell r="AG323"/>
          <cell r="AH323"/>
          <cell r="AI323"/>
          <cell r="AJ323">
            <v>0</v>
          </cell>
          <cell r="AK323">
            <v>0</v>
          </cell>
          <cell r="AL323"/>
        </row>
        <row r="324">
          <cell r="C324">
            <v>68</v>
          </cell>
          <cell r="D324" t="str">
            <v xml:space="preserve">Secretaría Desarrollo Social </v>
          </cell>
          <cell r="E324" t="str">
            <v>Garantizar al 100% el funcionamiento de las Ludotecas Municipales</v>
          </cell>
          <cell r="F324" t="str">
            <v xml:space="preserve">Se cuenta con 3 Ludotecas - Canelón - Centro - Capellanía </v>
          </cell>
          <cell r="G324">
            <v>100</v>
          </cell>
          <cell r="H324">
            <v>100</v>
          </cell>
          <cell r="I324" t="str">
            <v>MA</v>
          </cell>
          <cell r="J324"/>
          <cell r="K324">
            <v>0</v>
          </cell>
          <cell r="L324"/>
          <cell r="M324">
            <v>56.25</v>
          </cell>
          <cell r="N324"/>
          <cell r="O324">
            <v>100</v>
          </cell>
          <cell r="P324">
            <v>100</v>
          </cell>
          <cell r="Q324"/>
          <cell r="R324"/>
          <cell r="S324">
            <v>100</v>
          </cell>
          <cell r="T324" t="str">
            <v xml:space="preserve">3 LUDOTECAS_ CENTRO - CAPELLANÍA Y CANELÓN
3025 VISITANTES RECURRENTES...PROGRAMA DE LUDOTECA EN LOS INSTITUCIONES PÚBLICAS Y PRIVADAS - 550 ESTUDIANTES PARTICIPARON .MATERIAL FUNGIBLE - </v>
          </cell>
          <cell r="U324"/>
          <cell r="V324">
            <v>0</v>
          </cell>
          <cell r="W324"/>
          <cell r="X324"/>
          <cell r="Y324">
            <v>0</v>
          </cell>
          <cell r="Z324"/>
          <cell r="AA324"/>
          <cell r="AB324">
            <v>0</v>
          </cell>
          <cell r="AC324"/>
          <cell r="AD324"/>
          <cell r="AE324">
            <v>0</v>
          </cell>
          <cell r="AF324"/>
          <cell r="AG324"/>
          <cell r="AH324">
            <v>0</v>
          </cell>
          <cell r="AI324"/>
          <cell r="AJ324"/>
          <cell r="AK324">
            <v>0</v>
          </cell>
          <cell r="AL324"/>
        </row>
        <row r="325">
          <cell r="C325">
            <v>68.010000000000005</v>
          </cell>
          <cell r="D325" t="str">
            <v xml:space="preserve">Secretaría Desarrollo Social </v>
          </cell>
          <cell r="E325" t="str">
            <v>Garantizar el funcionamiento anual de las 3 Ludotecas</v>
          </cell>
          <cell r="F325"/>
          <cell r="G325"/>
          <cell r="H325">
            <v>25</v>
          </cell>
          <cell r="I325" t="str">
            <v>MA</v>
          </cell>
          <cell r="J325">
            <v>3</v>
          </cell>
          <cell r="K325">
            <v>0.75</v>
          </cell>
          <cell r="L325">
            <v>0.25</v>
          </cell>
          <cell r="M325">
            <v>6.25</v>
          </cell>
          <cell r="N325"/>
          <cell r="O325">
            <v>3</v>
          </cell>
          <cell r="P325">
            <v>80</v>
          </cell>
          <cell r="Q325">
            <v>3</v>
          </cell>
          <cell r="R325">
            <v>1</v>
          </cell>
          <cell r="S325">
            <v>80</v>
          </cell>
          <cell r="T325" t="str">
            <v>3 LUDOTECAS_ CENTRO - CAPELLANÍA Y CANELÓN
3025 VISITANTES RECURRENTES.</v>
          </cell>
          <cell r="U325"/>
          <cell r="V325"/>
          <cell r="W325"/>
          <cell r="X325">
            <v>0</v>
          </cell>
          <cell r="Y325">
            <v>0</v>
          </cell>
          <cell r="Z325"/>
          <cell r="AA325"/>
          <cell r="AB325"/>
          <cell r="AC325"/>
          <cell r="AD325">
            <v>0</v>
          </cell>
          <cell r="AE325">
            <v>0</v>
          </cell>
          <cell r="AF325"/>
          <cell r="AG325"/>
          <cell r="AH325"/>
          <cell r="AI325"/>
          <cell r="AJ325">
            <v>0</v>
          </cell>
          <cell r="AK325">
            <v>0</v>
          </cell>
          <cell r="AL325"/>
        </row>
        <row r="326">
          <cell r="C326">
            <v>68.010000000000005</v>
          </cell>
          <cell r="D326" t="str">
            <v xml:space="preserve">Secretaría Desarrollo Social </v>
          </cell>
          <cell r="E326" t="str">
            <v>Crear 2 nuevas ludotecas</v>
          </cell>
          <cell r="F326"/>
          <cell r="G326"/>
          <cell r="H326">
            <v>25</v>
          </cell>
          <cell r="I326" t="str">
            <v>I</v>
          </cell>
          <cell r="J326">
            <v>2</v>
          </cell>
          <cell r="K326">
            <v>0</v>
          </cell>
          <cell r="L326">
            <v>0</v>
          </cell>
          <cell r="M326">
            <v>0</v>
          </cell>
          <cell r="N326"/>
          <cell r="O326"/>
          <cell r="P326"/>
          <cell r="Q326"/>
          <cell r="R326">
            <v>0</v>
          </cell>
          <cell r="S326">
            <v>0</v>
          </cell>
          <cell r="T326"/>
          <cell r="U326"/>
          <cell r="V326"/>
          <cell r="W326"/>
          <cell r="X326">
            <v>0</v>
          </cell>
          <cell r="Y326">
            <v>0</v>
          </cell>
          <cell r="Z326"/>
          <cell r="AA326"/>
          <cell r="AB326"/>
          <cell r="AC326"/>
          <cell r="AD326">
            <v>0</v>
          </cell>
          <cell r="AE326">
            <v>0</v>
          </cell>
          <cell r="AF326"/>
          <cell r="AG326"/>
          <cell r="AH326"/>
          <cell r="AI326"/>
          <cell r="AJ326">
            <v>0</v>
          </cell>
          <cell r="AK326">
            <v>0</v>
          </cell>
          <cell r="AL326"/>
        </row>
        <row r="327">
          <cell r="C327">
            <v>68.010000000000005</v>
          </cell>
          <cell r="D327" t="str">
            <v xml:space="preserve">Secretaría Desarrollo Social </v>
          </cell>
          <cell r="E327" t="str">
            <v>Implementar 1 programa de ludoteca Itinerante</v>
          </cell>
          <cell r="F327"/>
          <cell r="G327"/>
          <cell r="H327">
            <v>25</v>
          </cell>
          <cell r="I327" t="str">
            <v>I</v>
          </cell>
          <cell r="J327">
            <v>1</v>
          </cell>
          <cell r="K327">
            <v>1</v>
          </cell>
          <cell r="L327">
            <v>1</v>
          </cell>
          <cell r="M327">
            <v>25</v>
          </cell>
          <cell r="N327"/>
          <cell r="O327">
            <v>1</v>
          </cell>
          <cell r="P327">
            <v>10</v>
          </cell>
          <cell r="Q327">
            <v>1</v>
          </cell>
          <cell r="R327">
            <v>1</v>
          </cell>
          <cell r="S327">
            <v>10</v>
          </cell>
          <cell r="T327" t="str">
            <v xml:space="preserve">PROGRAMA DE LUDOTECA EN LOS INSTITUCIONES PÚBLICAS Y PRIVADAS - 550 ESTUDIANTES PARTICIPARON </v>
          </cell>
          <cell r="U327"/>
          <cell r="V327"/>
          <cell r="W327"/>
          <cell r="X327">
            <v>0</v>
          </cell>
          <cell r="Y327">
            <v>0</v>
          </cell>
          <cell r="Z327"/>
          <cell r="AA327"/>
          <cell r="AB327"/>
          <cell r="AC327"/>
          <cell r="AD327">
            <v>0</v>
          </cell>
          <cell r="AE327">
            <v>0</v>
          </cell>
          <cell r="AF327"/>
          <cell r="AG327"/>
          <cell r="AH327"/>
          <cell r="AI327"/>
          <cell r="AJ327">
            <v>0</v>
          </cell>
          <cell r="AK327">
            <v>0</v>
          </cell>
          <cell r="AL327"/>
        </row>
        <row r="328">
          <cell r="C328">
            <v>68.010000000000005</v>
          </cell>
          <cell r="D328" t="str">
            <v xml:space="preserve">Secretaría Desarrollo Social </v>
          </cell>
          <cell r="E328" t="str">
            <v>Realizar 1 acción de dotación de las ludotecas en el cuatrienio</v>
          </cell>
          <cell r="F328"/>
          <cell r="G328"/>
          <cell r="H328">
            <v>25</v>
          </cell>
          <cell r="I328" t="str">
            <v>I</v>
          </cell>
          <cell r="J328">
            <v>1</v>
          </cell>
          <cell r="K328">
            <v>1</v>
          </cell>
          <cell r="L328">
            <v>1</v>
          </cell>
          <cell r="M328">
            <v>25</v>
          </cell>
          <cell r="N328"/>
          <cell r="O328">
            <v>1</v>
          </cell>
          <cell r="P328">
            <v>10</v>
          </cell>
          <cell r="Q328">
            <v>1</v>
          </cell>
          <cell r="R328">
            <v>1</v>
          </cell>
          <cell r="S328">
            <v>10</v>
          </cell>
          <cell r="T328" t="str">
            <v xml:space="preserve">MATERIAL FUNGIBLE - </v>
          </cell>
          <cell r="U328"/>
          <cell r="V328"/>
          <cell r="W328"/>
          <cell r="X328">
            <v>0</v>
          </cell>
          <cell r="Y328">
            <v>0</v>
          </cell>
          <cell r="Z328"/>
          <cell r="AA328"/>
          <cell r="AB328"/>
          <cell r="AC328"/>
          <cell r="AD328">
            <v>0</v>
          </cell>
          <cell r="AE328">
            <v>0</v>
          </cell>
          <cell r="AF328"/>
          <cell r="AG328"/>
          <cell r="AH328"/>
          <cell r="AI328"/>
          <cell r="AJ328">
            <v>0</v>
          </cell>
          <cell r="AK328">
            <v>0</v>
          </cell>
          <cell r="AL328"/>
        </row>
        <row r="329">
          <cell r="C329">
            <v>69</v>
          </cell>
          <cell r="D329" t="str">
            <v xml:space="preserve">Secretaría Desarrollo Social </v>
          </cell>
          <cell r="E329" t="str">
            <v>Implementar al 100% el plan de acción anual de la Política Pública Municipal de Niñez y Adolescencia</v>
          </cell>
          <cell r="F329" t="str">
            <v>Contamos con Acuerdo Municipal 012 del 2019 cumplimiento</v>
          </cell>
          <cell r="G329">
            <v>94.82</v>
          </cell>
          <cell r="H329">
            <v>100</v>
          </cell>
          <cell r="I329" t="str">
            <v>MA</v>
          </cell>
          <cell r="J329"/>
          <cell r="K329">
            <v>0</v>
          </cell>
          <cell r="L329"/>
          <cell r="M329">
            <v>17.8125</v>
          </cell>
          <cell r="N329"/>
          <cell r="O329">
            <v>100</v>
          </cell>
          <cell r="P329">
            <v>100</v>
          </cell>
          <cell r="Q329"/>
          <cell r="R329"/>
          <cell r="S329">
            <v>88</v>
          </cell>
          <cell r="T329" t="str">
            <v xml:space="preserve">CUMPLIMOS EL PLAN DE ACCIÓN DE LA VIG 2024 85%.CONTAMOS CON ESTRATEGIA DE SEGUIMIENTO Y MONITOREO..MESA DE PARTICIPACIÓN, APOYAMOS EN LA REALIZACIÓN DE LAS SESIONES Y EL PACTO POR LA NIÑEZ. </v>
          </cell>
          <cell r="U329"/>
          <cell r="V329">
            <v>0</v>
          </cell>
          <cell r="W329"/>
          <cell r="X329"/>
          <cell r="Y329">
            <v>0</v>
          </cell>
          <cell r="Z329"/>
          <cell r="AA329"/>
          <cell r="AB329">
            <v>0</v>
          </cell>
          <cell r="AC329"/>
          <cell r="AD329"/>
          <cell r="AE329">
            <v>0</v>
          </cell>
          <cell r="AF329"/>
          <cell r="AG329"/>
          <cell r="AH329">
            <v>0</v>
          </cell>
          <cell r="AI329"/>
          <cell r="AJ329"/>
          <cell r="AK329">
            <v>0</v>
          </cell>
          <cell r="AL329"/>
        </row>
        <row r="330">
          <cell r="C330">
            <v>69.010000000000005</v>
          </cell>
          <cell r="D330" t="str">
            <v xml:space="preserve">Secretaría Desarrollo Social </v>
          </cell>
          <cell r="E330" t="str">
            <v>Programar y ejecutar 1 plan de acción anual</v>
          </cell>
          <cell r="F330"/>
          <cell r="G330"/>
          <cell r="H330">
            <v>25</v>
          </cell>
          <cell r="I330" t="str">
            <v>MA</v>
          </cell>
          <cell r="J330">
            <v>1</v>
          </cell>
          <cell r="K330">
            <v>0.21249999999999999</v>
          </cell>
          <cell r="L330">
            <v>0.21249999999999999</v>
          </cell>
          <cell r="M330">
            <v>5.3125</v>
          </cell>
          <cell r="N330"/>
          <cell r="O330">
            <v>1</v>
          </cell>
          <cell r="P330">
            <v>80</v>
          </cell>
          <cell r="Q330">
            <v>0.85</v>
          </cell>
          <cell r="R330">
            <v>0.85</v>
          </cell>
          <cell r="S330">
            <v>68</v>
          </cell>
          <cell r="T330" t="str">
            <v>CUMPLIMOS EL PLAN DE ACCIÓN DE LA VIG 2024 85%</v>
          </cell>
          <cell r="U330"/>
          <cell r="V330"/>
          <cell r="W330"/>
          <cell r="X330">
            <v>0</v>
          </cell>
          <cell r="Y330">
            <v>0</v>
          </cell>
          <cell r="Z330"/>
          <cell r="AA330"/>
          <cell r="AB330"/>
          <cell r="AC330"/>
          <cell r="AD330">
            <v>0</v>
          </cell>
          <cell r="AE330">
            <v>0</v>
          </cell>
          <cell r="AF330"/>
          <cell r="AG330"/>
          <cell r="AH330"/>
          <cell r="AI330"/>
          <cell r="AJ330">
            <v>0</v>
          </cell>
          <cell r="AK330">
            <v>0</v>
          </cell>
          <cell r="AL330"/>
        </row>
        <row r="331">
          <cell r="C331">
            <v>69.02</v>
          </cell>
          <cell r="D331" t="str">
            <v xml:space="preserve">Secretaría Desarrollo Social </v>
          </cell>
          <cell r="E331" t="str">
            <v>Implementar 1 estrategia de seguimiento y monitoreo al Plan</v>
          </cell>
          <cell r="F331"/>
          <cell r="G331"/>
          <cell r="H331">
            <v>25</v>
          </cell>
          <cell r="I331" t="str">
            <v>MA</v>
          </cell>
          <cell r="J331">
            <v>1</v>
          </cell>
          <cell r="K331">
            <v>0.25</v>
          </cell>
          <cell r="L331">
            <v>0.25</v>
          </cell>
          <cell r="M331">
            <v>6.25</v>
          </cell>
          <cell r="N331"/>
          <cell r="O331">
            <v>1</v>
          </cell>
          <cell r="P331">
            <v>10</v>
          </cell>
          <cell r="Q331">
            <v>1</v>
          </cell>
          <cell r="R331">
            <v>1</v>
          </cell>
          <cell r="S331">
            <v>10</v>
          </cell>
          <cell r="T331" t="str">
            <v>CONTAMOS CON ESTRATEGIA DE SEGUIMIENTO Y MONITOREO</v>
          </cell>
          <cell r="U331"/>
          <cell r="V331"/>
          <cell r="W331"/>
          <cell r="X331">
            <v>0</v>
          </cell>
          <cell r="Y331">
            <v>0</v>
          </cell>
          <cell r="Z331"/>
          <cell r="AA331"/>
          <cell r="AB331"/>
          <cell r="AC331"/>
          <cell r="AD331">
            <v>0</v>
          </cell>
          <cell r="AE331">
            <v>0</v>
          </cell>
          <cell r="AF331"/>
          <cell r="AG331"/>
          <cell r="AH331"/>
          <cell r="AI331"/>
          <cell r="AJ331">
            <v>0</v>
          </cell>
          <cell r="AK331">
            <v>0</v>
          </cell>
          <cell r="AL331"/>
        </row>
        <row r="332">
          <cell r="C332">
            <v>69.03</v>
          </cell>
          <cell r="D332" t="str">
            <v xml:space="preserve">Secretaría Desarrollo Social </v>
          </cell>
          <cell r="E332" t="str">
            <v>Elaborar e implementar anualmente 1 RIA - Ruta Integral de Atención de la Infancia</v>
          </cell>
          <cell r="F332"/>
          <cell r="G332"/>
          <cell r="H332">
            <v>25</v>
          </cell>
          <cell r="I332" t="str">
            <v>MA</v>
          </cell>
          <cell r="J332">
            <v>1</v>
          </cell>
          <cell r="K332">
            <v>0</v>
          </cell>
          <cell r="L332">
            <v>0</v>
          </cell>
          <cell r="M332">
            <v>0</v>
          </cell>
          <cell r="N332"/>
          <cell r="O332"/>
          <cell r="P332"/>
          <cell r="Q332"/>
          <cell r="R332">
            <v>0</v>
          </cell>
          <cell r="S332">
            <v>0</v>
          </cell>
          <cell r="T332" t="str">
            <v/>
          </cell>
          <cell r="U332"/>
          <cell r="V332"/>
          <cell r="W332"/>
          <cell r="X332">
            <v>0</v>
          </cell>
          <cell r="Y332">
            <v>0</v>
          </cell>
          <cell r="Z332"/>
          <cell r="AA332"/>
          <cell r="AB332"/>
          <cell r="AC332"/>
          <cell r="AD332">
            <v>0</v>
          </cell>
          <cell r="AE332">
            <v>0</v>
          </cell>
          <cell r="AF332"/>
          <cell r="AG332"/>
          <cell r="AH332"/>
          <cell r="AI332"/>
          <cell r="AJ332">
            <v>0</v>
          </cell>
          <cell r="AK332">
            <v>0</v>
          </cell>
          <cell r="AL332"/>
        </row>
        <row r="333">
          <cell r="C333">
            <v>69.040000000000006</v>
          </cell>
          <cell r="D333" t="str">
            <v xml:space="preserve">Secretaría Desarrollo Social </v>
          </cell>
          <cell r="E333" t="str">
            <v>Garantizar el funcionamiento anual de 1 Mesa de Niños, Niñas y adolescentes</v>
          </cell>
          <cell r="F333"/>
          <cell r="G333"/>
          <cell r="H333">
            <v>25</v>
          </cell>
          <cell r="I333" t="str">
            <v>MA</v>
          </cell>
          <cell r="J333">
            <v>1</v>
          </cell>
          <cell r="K333">
            <v>0.25</v>
          </cell>
          <cell r="L333">
            <v>0.25</v>
          </cell>
          <cell r="M333">
            <v>6.25</v>
          </cell>
          <cell r="N333"/>
          <cell r="O333">
            <v>1</v>
          </cell>
          <cell r="P333">
            <v>10</v>
          </cell>
          <cell r="Q333">
            <v>1</v>
          </cell>
          <cell r="R333">
            <v>1</v>
          </cell>
          <cell r="S333">
            <v>10</v>
          </cell>
          <cell r="T333" t="str">
            <v xml:space="preserve">MESA DE PARTICIPACIÓN, APOYAMOS EN LA REALIZACIÓN DE LAS SESIONES Y EL PACTO POR LA NIÑEZ. </v>
          </cell>
          <cell r="U333"/>
          <cell r="V333"/>
          <cell r="W333"/>
          <cell r="X333">
            <v>0</v>
          </cell>
          <cell r="Y333">
            <v>0</v>
          </cell>
          <cell r="Z333"/>
          <cell r="AA333"/>
          <cell r="AB333"/>
          <cell r="AC333"/>
          <cell r="AD333">
            <v>0</v>
          </cell>
          <cell r="AE333">
            <v>0</v>
          </cell>
          <cell r="AF333"/>
          <cell r="AG333"/>
          <cell r="AH333"/>
          <cell r="AI333"/>
          <cell r="AJ333">
            <v>0</v>
          </cell>
          <cell r="AK333">
            <v>0</v>
          </cell>
          <cell r="AL333"/>
        </row>
        <row r="334">
          <cell r="C334">
            <v>70</v>
          </cell>
          <cell r="D334" t="str">
            <v xml:space="preserve">Secretaría Desarrollo Social </v>
          </cell>
          <cell r="E334" t="str">
            <v>Garantizar el funcionamiento anual de 1 Red Municipal de Protección de los niños y niñas</v>
          </cell>
          <cell r="F334" t="str">
            <v xml:space="preserve">Red del Buen trato </v>
          </cell>
          <cell r="G334">
            <v>1</v>
          </cell>
          <cell r="H334">
            <v>0.99999999999999889</v>
          </cell>
          <cell r="I334" t="str">
            <v>MA</v>
          </cell>
          <cell r="J334"/>
          <cell r="K334"/>
          <cell r="L334"/>
          <cell r="M334">
            <v>0.24999999999999972</v>
          </cell>
          <cell r="N334"/>
          <cell r="O334">
            <v>1</v>
          </cell>
          <cell r="P334">
            <v>1</v>
          </cell>
          <cell r="Q334"/>
          <cell r="R334"/>
          <cell r="S334">
            <v>1</v>
          </cell>
          <cell r="T334" t="str">
            <v>LA RED DEL BUEN TRATO ESTÁ ESTABLECIDA POR ACUERDO MUNICIPAL NO 16 DEL 2017 Y EL DECRETO MUNICIPAL |146 DEL 2018
HEMOS REALIZADO 4 REUNIONES: 10 DE ABRIL - 22 DE MAYO Y 24 DE JULIO - 23 DE OCTUBRE 
CONTAMOS CON EL APOYO DEL ICBF - POLICÍA NACIONAL - Y DEPENDENCIAS DE LA ALCALDÍA - ONG - SENA - SECTOR ACADÉMICO - MESA DE NNA  
.ARTICULAMOS ACCIONES CON LA COMISARÍA DE FAMILIA .A TRAVÉS DE JORNADA DE FORMACIÓN CON PADRES DE FAMILIA EN CRIANZA AMOROSA - 23 DE AGOSTO - 168 PADRES DE FAMILIA PARTICIPARON</v>
          </cell>
          <cell r="U334"/>
          <cell r="V334">
            <v>0</v>
          </cell>
          <cell r="W334"/>
          <cell r="X334"/>
          <cell r="Y334">
            <v>0</v>
          </cell>
          <cell r="Z334"/>
          <cell r="AA334"/>
          <cell r="AB334">
            <v>0</v>
          </cell>
          <cell r="AC334"/>
          <cell r="AD334"/>
          <cell r="AE334">
            <v>0</v>
          </cell>
          <cell r="AF334"/>
          <cell r="AG334"/>
          <cell r="AH334">
            <v>0</v>
          </cell>
          <cell r="AI334"/>
          <cell r="AJ334"/>
          <cell r="AK334">
            <v>0</v>
          </cell>
          <cell r="AL334"/>
        </row>
        <row r="335">
          <cell r="C335">
            <v>70.010000000000005</v>
          </cell>
          <cell r="D335" t="str">
            <v xml:space="preserve">Secretaría Desarrollo Social </v>
          </cell>
          <cell r="E335" t="str">
            <v>Apoyar el desarrollo de 1 Red del Buen Trato</v>
          </cell>
          <cell r="F335"/>
          <cell r="G335"/>
          <cell r="H335">
            <v>0.33333333333333298</v>
          </cell>
          <cell r="I335" t="str">
            <v>MA</v>
          </cell>
          <cell r="J335">
            <v>1</v>
          </cell>
          <cell r="K335">
            <v>0.25</v>
          </cell>
          <cell r="L335">
            <v>0.25</v>
          </cell>
          <cell r="M335">
            <v>8.3333333333333245E-2</v>
          </cell>
          <cell r="N335"/>
          <cell r="O335">
            <v>1</v>
          </cell>
          <cell r="P335">
            <v>0.8</v>
          </cell>
          <cell r="Q335">
            <v>1</v>
          </cell>
          <cell r="R335">
            <v>1</v>
          </cell>
          <cell r="S335">
            <v>0.8</v>
          </cell>
          <cell r="T335" t="str">
            <v xml:space="preserve">LA RED DEL BUEN TRATO ESTÁ ESTABLECIDA POR ACUERDO MUNICIPAL NO 16 DEL 2017 Y EL DECRETO MUNICIPAL |146 DEL 2018
HEMOS REALIZADO 4 REUNIONES: 10 DE ABRIL - 22 DE MAYO Y 24 DE JULIO - 23 DE OCTUBRE 
CONTAMOS CON EL APOYO DEL ICBF - POLICÍA NACIONAL - Y DEPENDENCIAS DE LA ALCALDÍA - ONG - SENA - SECTOR ACADÉMICO - MESA DE NNA  
</v>
          </cell>
          <cell r="U335"/>
          <cell r="V335"/>
          <cell r="W335"/>
          <cell r="X335">
            <v>0</v>
          </cell>
          <cell r="Y335">
            <v>0</v>
          </cell>
          <cell r="Z335"/>
          <cell r="AA335"/>
          <cell r="AB335"/>
          <cell r="AC335"/>
          <cell r="AD335">
            <v>0</v>
          </cell>
          <cell r="AE335">
            <v>0</v>
          </cell>
          <cell r="AF335"/>
          <cell r="AG335"/>
          <cell r="AH335"/>
          <cell r="AI335"/>
          <cell r="AJ335">
            <v>0</v>
          </cell>
          <cell r="AK335">
            <v>0</v>
          </cell>
          <cell r="AL335"/>
        </row>
        <row r="336">
          <cell r="C336">
            <v>70.02</v>
          </cell>
          <cell r="D336" t="str">
            <v xml:space="preserve">Secretaría Desarrollo Social </v>
          </cell>
          <cell r="E336" t="str">
            <v>Realizar 1 acción de articulación con la Comisaria de Familia</v>
          </cell>
          <cell r="F336"/>
          <cell r="G336"/>
          <cell r="H336">
            <v>0.33333333333333298</v>
          </cell>
          <cell r="I336" t="str">
            <v>MA</v>
          </cell>
          <cell r="J336">
            <v>1</v>
          </cell>
          <cell r="K336">
            <v>0.25</v>
          </cell>
          <cell r="L336">
            <v>0.25</v>
          </cell>
          <cell r="M336">
            <v>8.3333333333333245E-2</v>
          </cell>
          <cell r="N336"/>
          <cell r="O336">
            <v>1</v>
          </cell>
          <cell r="P336">
            <v>0.1</v>
          </cell>
          <cell r="Q336">
            <v>1</v>
          </cell>
          <cell r="R336">
            <v>1</v>
          </cell>
          <cell r="S336">
            <v>0.1</v>
          </cell>
          <cell r="T336" t="str">
            <v xml:space="preserve">ARTICULAMOS ACCIONES CON LA COMISARÍA DE FAMILIA </v>
          </cell>
          <cell r="U336"/>
          <cell r="V336"/>
          <cell r="W336"/>
          <cell r="X336">
            <v>0</v>
          </cell>
          <cell r="Y336">
            <v>0</v>
          </cell>
          <cell r="Z336"/>
          <cell r="AA336"/>
          <cell r="AB336"/>
          <cell r="AC336"/>
          <cell r="AD336">
            <v>0</v>
          </cell>
          <cell r="AE336">
            <v>0</v>
          </cell>
          <cell r="AF336"/>
          <cell r="AG336"/>
          <cell r="AH336"/>
          <cell r="AI336"/>
          <cell r="AJ336">
            <v>0</v>
          </cell>
          <cell r="AK336">
            <v>0</v>
          </cell>
          <cell r="AL336"/>
        </row>
        <row r="337">
          <cell r="C337">
            <v>70.03</v>
          </cell>
          <cell r="D337" t="str">
            <v xml:space="preserve">Secretaría Desarrollo Social </v>
          </cell>
          <cell r="E337" t="str">
            <v>Realizar 1 acción de vinculación de los padres de familia</v>
          </cell>
          <cell r="F337"/>
          <cell r="G337"/>
          <cell r="H337">
            <v>0.33333333333333298</v>
          </cell>
          <cell r="I337" t="str">
            <v>MA</v>
          </cell>
          <cell r="J337">
            <v>1</v>
          </cell>
          <cell r="K337">
            <v>0.25</v>
          </cell>
          <cell r="L337">
            <v>0.25</v>
          </cell>
          <cell r="M337">
            <v>8.3333333333333245E-2</v>
          </cell>
          <cell r="N337"/>
          <cell r="O337">
            <v>1</v>
          </cell>
          <cell r="P337">
            <v>0.1</v>
          </cell>
          <cell r="Q337">
            <v>1</v>
          </cell>
          <cell r="R337">
            <v>1</v>
          </cell>
          <cell r="S337">
            <v>0.1</v>
          </cell>
          <cell r="T337" t="str">
            <v>A TRAVÉS DE JORNADA DE FORMACIÓN CON PADRES DE FAMILIA EN CRIANZA AMOROSA - 23 DE AGOSTO - 168 PADRES DE FAMILIA PARTICIPARON</v>
          </cell>
          <cell r="U337"/>
          <cell r="V337"/>
          <cell r="W337"/>
          <cell r="X337">
            <v>0</v>
          </cell>
          <cell r="Y337">
            <v>0</v>
          </cell>
          <cell r="Z337"/>
          <cell r="AA337"/>
          <cell r="AB337"/>
          <cell r="AC337"/>
          <cell r="AD337">
            <v>0</v>
          </cell>
          <cell r="AE337">
            <v>0</v>
          </cell>
          <cell r="AF337"/>
          <cell r="AG337"/>
          <cell r="AH337"/>
          <cell r="AI337"/>
          <cell r="AJ337">
            <v>0</v>
          </cell>
          <cell r="AK337">
            <v>0</v>
          </cell>
          <cell r="AL337"/>
        </row>
        <row r="338">
          <cell r="C338">
            <v>71</v>
          </cell>
          <cell r="D338" t="str">
            <v xml:space="preserve">Secretaría Desarrollo Social </v>
          </cell>
          <cell r="E338" t="str">
            <v>Implementar 1 campaña anual para la prevención de violencia contra los niños y niñas, trabajo infantil, maltrato, abuso sexual y violencia intrafamiliar</v>
          </cell>
          <cell r="F338" t="str">
            <v xml:space="preserve">No se desarrollaron acciones </v>
          </cell>
          <cell r="G338">
            <v>0</v>
          </cell>
          <cell r="H338">
            <v>1</v>
          </cell>
          <cell r="I338" t="str">
            <v>MA</v>
          </cell>
          <cell r="J338"/>
          <cell r="K338"/>
          <cell r="L338"/>
          <cell r="M338">
            <v>0.30920000000000003</v>
          </cell>
          <cell r="N338"/>
          <cell r="O338">
            <v>1</v>
          </cell>
          <cell r="P338">
            <v>0.95</v>
          </cell>
          <cell r="Q338"/>
          <cell r="R338"/>
          <cell r="S338">
            <v>0.95</v>
          </cell>
          <cell r="T338" t="str">
            <v xml:space="preserve">CONTAMOS CON EQUIPO PSICOSOCIAL (PSICÓLOGA Y TRABAJADORA SOCIAL) ASISTIMOS A LAS INSTITUCIONES EDUCATIVAS PÚBLICOS Y PRIVADOS CON JORNADAS DE SENSIBILIZACIÓN: 
4 JORNADAS (21 Y 22 DE MAYO Y 30 DE JULIO - 12 DE JUNIO - 1 DE OCTUBRE- EN TRABAJO INFANTIL EN INSTITUCIONES EDUCATIVAS - 400 ESTUDIANTES SENSIBILIZADOS   Y CON EL COMERCIO (250 COMERCIANTES). 650 PERSONAS VINCULADAS. 
CAMPAÑA VIRTUAL POR REDES SOCIALES - CAD - CONOCE - ACTÚA - DENUNCIA
EQUIPO COMISARÍA DE FAMILIA:
- ESCUELA DE DERECHO CON AMOR DE 7 A 12 AÑOS
1.060 NIÑOS Y NIÑAS SENSIBILIZADOS EN INTELIGENCIA EMOCIONAL - TIPOS DE VIOLENCIA EN INSTITUCIONES PÚBLICAS Y PRIVADAS - COLEGIOS CAFETAL. PROHIJAR - SAN ISIDRO LABRADOR -EMILIO SOTOMAYOR - COLOMBO HISPANO -  
- ESCUELA DE DEBERES CON AMOR DE 12 A 17 AÑOS
640 ADOLESCENTES SENSIBILIZADOS EN EL ROL DE LOS NIÑOS Y NIÑAS DENTRO DE LA SOCIEDAD - MITIGACIÓN DE TEMAS DE BULLYING 
FUNDACIÓN LOS PISINGOS
CONVENIO DE COOPERACIÓN PARA ATENDER A NN VÍCTIMAS DE VIOLENCIA - 30 NIÑOS Y NIÑAS Y SUS FAMILIAS ATENDIDAS 
2380 PERSONAS SENSIBILIZADOS EN TEMAS DE PREVENCIÓN DE VIOLENCIAS 
.CON LA CAMPAÑA VIRTUAL POR REDES SOCIALES -CAD - CONOCE - ACTÚA - DENUNCIA.5   JORNADAS EN ERRADICACIÓN DEL TRABAJO INFANTIL..FUNDACIÓN PISINGOS - CONVENIO DE COOPERACIÓN - ICBF .2.380 PERSONAS SENSIBILIZADAS </v>
          </cell>
          <cell r="U338"/>
          <cell r="V338">
            <v>0</v>
          </cell>
          <cell r="W338"/>
          <cell r="X338"/>
          <cell r="Y338">
            <v>0</v>
          </cell>
          <cell r="Z338"/>
          <cell r="AA338"/>
          <cell r="AB338">
            <v>0</v>
          </cell>
          <cell r="AC338"/>
          <cell r="AD338"/>
          <cell r="AE338">
            <v>0</v>
          </cell>
          <cell r="AF338"/>
          <cell r="AG338"/>
          <cell r="AH338">
            <v>0</v>
          </cell>
          <cell r="AI338"/>
          <cell r="AJ338"/>
          <cell r="AK338">
            <v>0</v>
          </cell>
          <cell r="AL338"/>
        </row>
        <row r="339">
          <cell r="C339">
            <v>71.010000000000005</v>
          </cell>
          <cell r="D339" t="str">
            <v xml:space="preserve">Secretaría Desarrollo Social </v>
          </cell>
          <cell r="E339" t="str">
            <v>Implementar 1 campaña de prevención a las violencias</v>
          </cell>
          <cell r="F339"/>
          <cell r="G339"/>
          <cell r="H339">
            <v>0.2</v>
          </cell>
          <cell r="I339" t="str">
            <v>MA</v>
          </cell>
          <cell r="J339">
            <v>1</v>
          </cell>
          <cell r="K339">
            <v>0.25</v>
          </cell>
          <cell r="L339">
            <v>0.25</v>
          </cell>
          <cell r="M339">
            <v>0.05</v>
          </cell>
          <cell r="N339"/>
          <cell r="O339">
            <v>1</v>
          </cell>
          <cell r="P339">
            <v>0.35</v>
          </cell>
          <cell r="Q339">
            <v>1</v>
          </cell>
          <cell r="R339">
            <v>1</v>
          </cell>
          <cell r="S339">
            <v>0.35</v>
          </cell>
          <cell r="T339" t="str">
            <v xml:space="preserve">CONTAMOS CON EQUIPO PSICOSOCIAL (PSICÓLOGA Y TRABAJADORA SOCIAL) ASISTIMOS A LAS INSTITUCIONES EDUCATIVAS PÚBLICOS Y PRIVADOS CON JORNADAS DE SENSIBILIZACIÓN: 
4 JORNADAS (21 Y 22 DE MAYO Y 30 DE JULIO - 12 DE JUNIO - 1 DE OCTUBRE- EN TRABAJO INFANTIL EN INSTITUCIONES EDUCATIVAS - 400 ESTUDIANTES SENSIBILIZADOS   Y CON EL COMERCIO (250 COMERCIANTES). 650 PERSONAS VINCULADAS. 
CAMPAÑA VIRTUAL POR REDES SOCIALES - CAD - CONOCE - ACTÚA - DENUNCIA
EQUIPO COMISARÍA DE FAMILIA:
- ESCUELA DE DERECHO CON AMOR DE 7 A 12 AÑOS
1.060 NIÑOS Y NIÑAS SENSIBILIZADOS EN INTELIGENCIA EMOCIONAL - TIPOS DE VIOLENCIA EN INSTITUCIONES PÚBLICAS Y PRIVADAS - COLEGIOS CAFETAL. PROHIJAR - SAN ISIDRO LABRADOR -EMILIO SOTOMAYOR - COLOMBO HISPANO -  
- ESCUELA DE DEBERES CON AMOR DE 12 A 17 AÑOS
640 ADOLESCENTES SENSIBILIZADOS EN EL ROL DE LOS NIÑOS Y NIÑAS DENTRO DE LA SOCIEDAD - MITIGACIÓN DE TEMAS DE BULLYING 
FUNDACIÓN LOS PISINGOS
CONVENIO DE COOPERACIÓN PARA ATENDER A NN VÍCTIMAS DE VIOLENCIA - 30 NIÑOS Y NIÑAS Y SUS FAMILIAS ATENDIDAS 
2380 PERSONAS SENSIBILIZADOS EN TEMAS DE PREVENCIÓN DE VIOLENCIAS 
</v>
          </cell>
          <cell r="U339"/>
          <cell r="V339"/>
          <cell r="W339"/>
          <cell r="X339">
            <v>0</v>
          </cell>
          <cell r="Y339">
            <v>0</v>
          </cell>
          <cell r="Z339"/>
          <cell r="AA339"/>
          <cell r="AB339"/>
          <cell r="AC339"/>
          <cell r="AD339">
            <v>0</v>
          </cell>
          <cell r="AE339">
            <v>0</v>
          </cell>
          <cell r="AF339"/>
          <cell r="AG339"/>
          <cell r="AH339"/>
          <cell r="AI339"/>
          <cell r="AJ339">
            <v>0</v>
          </cell>
          <cell r="AK339">
            <v>0</v>
          </cell>
          <cell r="AL339"/>
        </row>
        <row r="340">
          <cell r="C340">
            <v>71.010000000000005</v>
          </cell>
          <cell r="D340" t="str">
            <v xml:space="preserve">Secretaría Desarrollo Social </v>
          </cell>
          <cell r="E340" t="str">
            <v>Realizar 1 acción de articulación con la Comisaría de Familia</v>
          </cell>
          <cell r="F340"/>
          <cell r="G340"/>
          <cell r="H340">
            <v>0.2</v>
          </cell>
          <cell r="I340" t="str">
            <v>MA</v>
          </cell>
          <cell r="J340">
            <v>1</v>
          </cell>
          <cell r="K340">
            <v>0.25</v>
          </cell>
          <cell r="L340">
            <v>0.25</v>
          </cell>
          <cell r="M340">
            <v>0.05</v>
          </cell>
          <cell r="N340"/>
          <cell r="O340">
            <v>1</v>
          </cell>
          <cell r="P340">
            <v>0.1</v>
          </cell>
          <cell r="Q340">
            <v>1</v>
          </cell>
          <cell r="R340">
            <v>1</v>
          </cell>
          <cell r="S340">
            <v>0.1</v>
          </cell>
          <cell r="T340" t="str">
            <v>CON LA CAMPAÑA VIRTUAL POR REDES SOCIALES -CAD - CONOCE - ACTÚA - DENUNCIA</v>
          </cell>
          <cell r="U340"/>
          <cell r="V340"/>
          <cell r="W340"/>
          <cell r="X340">
            <v>0</v>
          </cell>
          <cell r="Y340">
            <v>0</v>
          </cell>
          <cell r="Z340"/>
          <cell r="AA340"/>
          <cell r="AB340"/>
          <cell r="AC340"/>
          <cell r="AD340">
            <v>0</v>
          </cell>
          <cell r="AE340">
            <v>0</v>
          </cell>
          <cell r="AF340"/>
          <cell r="AG340"/>
          <cell r="AH340"/>
          <cell r="AI340"/>
          <cell r="AJ340">
            <v>0</v>
          </cell>
          <cell r="AK340">
            <v>0</v>
          </cell>
          <cell r="AL340"/>
        </row>
        <row r="341">
          <cell r="C341">
            <v>71.010000000000005</v>
          </cell>
          <cell r="D341" t="str">
            <v xml:space="preserve">Secretaría Desarrollo Social </v>
          </cell>
          <cell r="E341" t="str">
            <v>Realizar 4 capacitaciones anuales en prevención de violencias</v>
          </cell>
          <cell r="F341"/>
          <cell r="G341"/>
          <cell r="H341">
            <v>0.2</v>
          </cell>
          <cell r="I341" t="str">
            <v>MA</v>
          </cell>
          <cell r="J341">
            <v>4</v>
          </cell>
          <cell r="K341">
            <v>1</v>
          </cell>
          <cell r="L341">
            <v>0.25</v>
          </cell>
          <cell r="M341">
            <v>0.05</v>
          </cell>
          <cell r="N341"/>
          <cell r="O341">
            <v>4</v>
          </cell>
          <cell r="P341">
            <v>0.1</v>
          </cell>
          <cell r="Q341">
            <v>4</v>
          </cell>
          <cell r="R341">
            <v>1</v>
          </cell>
          <cell r="S341">
            <v>0.1</v>
          </cell>
          <cell r="T341" t="str">
            <v>5   JORNADAS EN ERRADICACIÓN DEL TRABAJO INFANTIL.</v>
          </cell>
          <cell r="U341"/>
          <cell r="V341"/>
          <cell r="W341"/>
          <cell r="X341">
            <v>0</v>
          </cell>
          <cell r="Y341">
            <v>0</v>
          </cell>
          <cell r="Z341"/>
          <cell r="AA341"/>
          <cell r="AB341"/>
          <cell r="AC341"/>
          <cell r="AD341">
            <v>0</v>
          </cell>
          <cell r="AE341">
            <v>0</v>
          </cell>
          <cell r="AF341"/>
          <cell r="AG341"/>
          <cell r="AH341"/>
          <cell r="AI341"/>
          <cell r="AJ341">
            <v>0</v>
          </cell>
          <cell r="AK341">
            <v>0</v>
          </cell>
          <cell r="AL341"/>
        </row>
        <row r="342">
          <cell r="C342">
            <v>71.010000000000005</v>
          </cell>
          <cell r="D342" t="str">
            <v xml:space="preserve">Secretaría Desarrollo Social </v>
          </cell>
          <cell r="E342" t="str">
            <v>Realizar acciones de articulación con el Instituto Colombiano de Bienestar Familiar ICBF, o entidades especializadas en el tema</v>
          </cell>
          <cell r="F342"/>
          <cell r="G342"/>
          <cell r="H342">
            <v>0.2</v>
          </cell>
          <cell r="I342" t="str">
            <v>MA</v>
          </cell>
          <cell r="J342">
            <v>1</v>
          </cell>
          <cell r="K342">
            <v>0.25</v>
          </cell>
          <cell r="L342">
            <v>0.25</v>
          </cell>
          <cell r="M342">
            <v>0.05</v>
          </cell>
          <cell r="N342"/>
          <cell r="O342">
            <v>1</v>
          </cell>
          <cell r="P342">
            <v>0.1</v>
          </cell>
          <cell r="Q342">
            <v>1</v>
          </cell>
          <cell r="R342">
            <v>1</v>
          </cell>
          <cell r="S342">
            <v>0.1</v>
          </cell>
          <cell r="T342" t="str">
            <v xml:space="preserve">FUNDACIÓN PISINGOS - CONVENIO DE COOPERACIÓN - ICBF </v>
          </cell>
          <cell r="U342"/>
          <cell r="V342"/>
          <cell r="W342"/>
          <cell r="X342">
            <v>0</v>
          </cell>
          <cell r="Y342">
            <v>0</v>
          </cell>
          <cell r="Z342"/>
          <cell r="AA342"/>
          <cell r="AB342"/>
          <cell r="AC342"/>
          <cell r="AD342">
            <v>0</v>
          </cell>
          <cell r="AE342">
            <v>0</v>
          </cell>
          <cell r="AF342"/>
          <cell r="AG342"/>
          <cell r="AH342"/>
          <cell r="AI342"/>
          <cell r="AJ342">
            <v>0</v>
          </cell>
          <cell r="AK342">
            <v>0</v>
          </cell>
          <cell r="AL342"/>
        </row>
        <row r="343">
          <cell r="C343">
            <v>71.010000000000005</v>
          </cell>
          <cell r="D343" t="str">
            <v xml:space="preserve">Secretaría Desarrollo Social </v>
          </cell>
          <cell r="E343" t="str">
            <v>Impactar 1.000 niños y niñas y sus cuidadores anualmente</v>
          </cell>
          <cell r="F343"/>
          <cell r="G343"/>
          <cell r="H343">
            <v>0.2</v>
          </cell>
          <cell r="I343" t="str">
            <v>MA</v>
          </cell>
          <cell r="J343">
            <v>1000</v>
          </cell>
          <cell r="K343">
            <v>546</v>
          </cell>
          <cell r="L343">
            <v>0.54600000000000004</v>
          </cell>
          <cell r="M343">
            <v>0.10920000000000002</v>
          </cell>
          <cell r="N343"/>
          <cell r="O343">
            <v>1000</v>
          </cell>
          <cell r="P343">
            <v>0.3</v>
          </cell>
          <cell r="Q343">
            <v>2184</v>
          </cell>
          <cell r="R343">
            <v>1</v>
          </cell>
          <cell r="S343">
            <v>0.3</v>
          </cell>
          <cell r="T343" t="str">
            <v xml:space="preserve">2.380 PERSONAS SENSIBILIZADAS </v>
          </cell>
          <cell r="U343"/>
          <cell r="V343"/>
          <cell r="W343"/>
          <cell r="X343">
            <v>0</v>
          </cell>
          <cell r="Y343">
            <v>0</v>
          </cell>
          <cell r="Z343"/>
          <cell r="AA343"/>
          <cell r="AB343"/>
          <cell r="AC343"/>
          <cell r="AD343">
            <v>0</v>
          </cell>
          <cell r="AE343">
            <v>0</v>
          </cell>
          <cell r="AF343"/>
          <cell r="AG343"/>
          <cell r="AH343"/>
          <cell r="AI343"/>
          <cell r="AJ343">
            <v>0</v>
          </cell>
          <cell r="AK343">
            <v>0</v>
          </cell>
          <cell r="AL343"/>
        </row>
        <row r="344">
          <cell r="C344">
            <v>72</v>
          </cell>
          <cell r="D344" t="str">
            <v xml:space="preserve">Secretaría Desarrollo Social </v>
          </cell>
          <cell r="E344" t="str">
            <v>Garantizar al 100% el funcionamiento anual de los hogares de paso</v>
          </cell>
          <cell r="F344" t="str">
            <v xml:space="preserve">Se cuenta con servicios para 2 Hogares de Paso - 0 a 12 años (4 cupos) modalidad familiar y 12 a 17 es modalidad casa hogar (4 cupos) para un total de 8 cupos </v>
          </cell>
          <cell r="G344"/>
          <cell r="H344">
            <v>99.999999999999901</v>
          </cell>
          <cell r="I344" t="str">
            <v>MA</v>
          </cell>
          <cell r="J344"/>
          <cell r="K344"/>
          <cell r="L344"/>
          <cell r="M344">
            <v>16.66666666666665</v>
          </cell>
          <cell r="N344"/>
          <cell r="O344">
            <v>100</v>
          </cell>
          <cell r="P344">
            <v>100</v>
          </cell>
          <cell r="Q344"/>
          <cell r="R344"/>
          <cell r="S344">
            <v>100</v>
          </cell>
          <cell r="T344" t="str">
            <v>ANUALMENTE SE ATENDIERON 26 CASOS
EL SERVICIO LO PRESTA PADRES TERCIARIOS CAPUCHINOS
.ANUALMENTE SE ATENDIERON 46 CASOS
EL SERVICIO LO PRESTA MARÍA ANGÉLICA YAYA .</v>
          </cell>
          <cell r="U344"/>
          <cell r="V344">
            <v>0</v>
          </cell>
          <cell r="W344"/>
          <cell r="X344"/>
          <cell r="Y344">
            <v>0</v>
          </cell>
          <cell r="Z344"/>
          <cell r="AA344"/>
          <cell r="AB344">
            <v>0</v>
          </cell>
          <cell r="AC344"/>
          <cell r="AD344"/>
          <cell r="AE344">
            <v>0</v>
          </cell>
          <cell r="AF344"/>
          <cell r="AG344"/>
          <cell r="AH344">
            <v>0</v>
          </cell>
          <cell r="AI344"/>
          <cell r="AJ344"/>
          <cell r="AK344">
            <v>0</v>
          </cell>
          <cell r="AL344"/>
        </row>
        <row r="345">
          <cell r="C345">
            <v>72.010000000000005</v>
          </cell>
          <cell r="D345" t="str">
            <v xml:space="preserve">Secretaría Desarrollo Social </v>
          </cell>
          <cell r="E345" t="str">
            <v>Garantizar el funcionamiento de 1 Hogar de Paso de 12 a 17 años</v>
          </cell>
          <cell r="F345"/>
          <cell r="G345"/>
          <cell r="H345">
            <v>33.3333333333333</v>
          </cell>
          <cell r="I345" t="str">
            <v>MA</v>
          </cell>
          <cell r="J345">
            <v>1</v>
          </cell>
          <cell r="K345">
            <v>0.25</v>
          </cell>
          <cell r="L345">
            <v>0.25</v>
          </cell>
          <cell r="M345">
            <v>8.333333333333325</v>
          </cell>
          <cell r="N345"/>
          <cell r="O345">
            <v>1</v>
          </cell>
          <cell r="P345">
            <v>50</v>
          </cell>
          <cell r="Q345">
            <v>1</v>
          </cell>
          <cell r="R345">
            <v>1</v>
          </cell>
          <cell r="S345">
            <v>50</v>
          </cell>
          <cell r="T345" t="str">
            <v xml:space="preserve">ANUALMENTE SE ATENDIERON 26 CASOS
EL SERVICIO LO PRESTA PADRES TERCIARIOS CAPUCHINOS
</v>
          </cell>
          <cell r="U345"/>
          <cell r="V345"/>
          <cell r="W345"/>
          <cell r="X345">
            <v>0</v>
          </cell>
          <cell r="Y345">
            <v>0</v>
          </cell>
          <cell r="Z345"/>
          <cell r="AA345"/>
          <cell r="AB345"/>
          <cell r="AC345"/>
          <cell r="AD345">
            <v>0</v>
          </cell>
          <cell r="AE345">
            <v>0</v>
          </cell>
          <cell r="AF345"/>
          <cell r="AG345"/>
          <cell r="AH345"/>
          <cell r="AI345"/>
          <cell r="AJ345">
            <v>0</v>
          </cell>
          <cell r="AK345">
            <v>0</v>
          </cell>
          <cell r="AL345"/>
        </row>
        <row r="346">
          <cell r="C346">
            <v>72.010000000000005</v>
          </cell>
          <cell r="D346" t="str">
            <v xml:space="preserve">Secretaría Desarrollo Social </v>
          </cell>
          <cell r="E346" t="str">
            <v>Garantizar el funcionamiento de 1 Hogar de Paso de 0 a 12 años</v>
          </cell>
          <cell r="F346"/>
          <cell r="G346"/>
          <cell r="H346">
            <v>33.3333333333333</v>
          </cell>
          <cell r="I346" t="str">
            <v>MA</v>
          </cell>
          <cell r="J346">
            <v>1</v>
          </cell>
          <cell r="K346">
            <v>0.25</v>
          </cell>
          <cell r="L346">
            <v>0.25</v>
          </cell>
          <cell r="M346">
            <v>8.333333333333325</v>
          </cell>
          <cell r="N346"/>
          <cell r="O346">
            <v>1</v>
          </cell>
          <cell r="P346">
            <v>50</v>
          </cell>
          <cell r="Q346">
            <v>1</v>
          </cell>
          <cell r="R346">
            <v>1</v>
          </cell>
          <cell r="S346">
            <v>50</v>
          </cell>
          <cell r="T346" t="str">
            <v xml:space="preserve">ANUALMENTE SE ATENDIERON 46 CASOS
EL SERVICIO LO PRESTA MARÍA ANGÉLICA YAYA </v>
          </cell>
          <cell r="U346"/>
          <cell r="V346"/>
          <cell r="W346"/>
          <cell r="X346">
            <v>0</v>
          </cell>
          <cell r="Y346">
            <v>0</v>
          </cell>
          <cell r="Z346"/>
          <cell r="AA346"/>
          <cell r="AB346"/>
          <cell r="AC346"/>
          <cell r="AD346">
            <v>0</v>
          </cell>
          <cell r="AE346">
            <v>0</v>
          </cell>
          <cell r="AF346"/>
          <cell r="AG346"/>
          <cell r="AH346"/>
          <cell r="AI346"/>
          <cell r="AJ346">
            <v>0</v>
          </cell>
          <cell r="AK346">
            <v>0</v>
          </cell>
          <cell r="AL346"/>
        </row>
        <row r="347">
          <cell r="C347">
            <v>72.010000000000005</v>
          </cell>
          <cell r="D347" t="str">
            <v xml:space="preserve">Secretaría Desarrollo Social </v>
          </cell>
          <cell r="E347" t="str">
            <v>Revisar la posibilidad de 1 ampliación de cupos</v>
          </cell>
          <cell r="F347"/>
          <cell r="G347"/>
          <cell r="H347">
            <v>33.3333333333333</v>
          </cell>
          <cell r="I347" t="str">
            <v>I</v>
          </cell>
          <cell r="J347">
            <v>1</v>
          </cell>
          <cell r="K347">
            <v>0</v>
          </cell>
          <cell r="L347">
            <v>0</v>
          </cell>
          <cell r="M347">
            <v>0</v>
          </cell>
          <cell r="N347"/>
          <cell r="O347"/>
          <cell r="P347"/>
          <cell r="Q347"/>
          <cell r="R347">
            <v>0</v>
          </cell>
          <cell r="S347">
            <v>0</v>
          </cell>
          <cell r="T347" t="str">
            <v/>
          </cell>
          <cell r="U347"/>
          <cell r="V347"/>
          <cell r="W347"/>
          <cell r="X347">
            <v>0</v>
          </cell>
          <cell r="Y347">
            <v>0</v>
          </cell>
          <cell r="Z347"/>
          <cell r="AA347"/>
          <cell r="AB347"/>
          <cell r="AC347"/>
          <cell r="AD347">
            <v>0</v>
          </cell>
          <cell r="AE347">
            <v>0</v>
          </cell>
          <cell r="AF347"/>
          <cell r="AG347"/>
          <cell r="AH347"/>
          <cell r="AI347"/>
          <cell r="AJ347">
            <v>0</v>
          </cell>
          <cell r="AK347">
            <v>0</v>
          </cell>
          <cell r="AL347"/>
        </row>
        <row r="348">
          <cell r="C348">
            <v>73</v>
          </cell>
          <cell r="D348" t="str">
            <v xml:space="preserve">Secretaría Desarrollo Social </v>
          </cell>
          <cell r="E348" t="str">
            <v>Implementar anualmente 1 estrategia Departamental "Súmate Jugando y Aprendiendo"</v>
          </cell>
          <cell r="F348" t="str">
            <v>Estrategia de la Gobernación de Cundinamarca</v>
          </cell>
          <cell r="G348">
            <v>1</v>
          </cell>
          <cell r="H348">
            <v>1</v>
          </cell>
          <cell r="I348" t="str">
            <v>MA</v>
          </cell>
          <cell r="J348"/>
          <cell r="K348">
            <v>0</v>
          </cell>
          <cell r="L348"/>
          <cell r="M348">
            <v>0.25</v>
          </cell>
          <cell r="N348"/>
          <cell r="O348">
            <v>1</v>
          </cell>
          <cell r="P348">
            <v>1</v>
          </cell>
          <cell r="Q348"/>
          <cell r="R348"/>
          <cell r="S348">
            <v>1</v>
          </cell>
          <cell r="T348" t="str">
            <v xml:space="preserve">EN EL MARCO DEL DÍA DEL NIÑO - SE IMPLEMENTÓ LA ESTRATEGIA RUTA 25 - VINCULAMOS A 3.500 NIÑOS Y NIÑAS - ATENDIDOS CON RECREACIÓN - ESTRATEGIA CRIANZA AMOROSA - REFRIGERIO - DETALLES.
CARGAMOS LOS 5 INSTRUMENTOS DE LA PLATAFORMA RUTA 25 EN CUMPLIENDO DEL CONCURSO DEPARTAMENTAL.
</v>
          </cell>
          <cell r="U348"/>
          <cell r="V348">
            <v>0</v>
          </cell>
          <cell r="W348"/>
          <cell r="X348"/>
          <cell r="Y348">
            <v>0</v>
          </cell>
          <cell r="Z348"/>
          <cell r="AA348"/>
          <cell r="AB348">
            <v>0</v>
          </cell>
          <cell r="AC348"/>
          <cell r="AD348"/>
          <cell r="AE348">
            <v>0</v>
          </cell>
          <cell r="AF348"/>
          <cell r="AG348"/>
          <cell r="AH348">
            <v>0</v>
          </cell>
          <cell r="AI348"/>
          <cell r="AJ348"/>
          <cell r="AK348">
            <v>0</v>
          </cell>
          <cell r="AL348"/>
        </row>
        <row r="349">
          <cell r="C349">
            <v>73.010000000000005</v>
          </cell>
          <cell r="D349" t="str">
            <v xml:space="preserve">Secretaría Desarrollo Social </v>
          </cell>
          <cell r="E349" t="str">
            <v>Implementar anualmente 1 estrategia Departamental "Súmate Jugando y Aprendiendo"</v>
          </cell>
          <cell r="F349"/>
          <cell r="G349"/>
          <cell r="H349">
            <v>1</v>
          </cell>
          <cell r="I349" t="str">
            <v>MA</v>
          </cell>
          <cell r="J349">
            <v>1</v>
          </cell>
          <cell r="K349">
            <v>0.25</v>
          </cell>
          <cell r="L349">
            <v>0.25</v>
          </cell>
          <cell r="M349">
            <v>0.25</v>
          </cell>
          <cell r="N349"/>
          <cell r="O349">
            <v>1</v>
          </cell>
          <cell r="P349">
            <v>1</v>
          </cell>
          <cell r="Q349">
            <v>1</v>
          </cell>
          <cell r="R349">
            <v>1</v>
          </cell>
          <cell r="S349">
            <v>1</v>
          </cell>
          <cell r="T349" t="str">
            <v xml:space="preserve">EN EL MARCO DEL DÍA DEL NIÑO - SE IMPLEMENTÓ LA ESTRATEGIA RUTA 25 - VINCULAMOS A 3.500 NIÑOS Y NIÑAS - ATENDIDOS CON RECREACIÓN - ESTRATEGIA CRIANZA AMOROSA - REFRIGERIO - DETALLES.
CARGAMOS LOS 5 INSTRUMENTOS DE LA PLATAFORMA RUTA 25 EN CUMPLIENDO DEL CONCURSO DEPARTAMENTAL.
</v>
          </cell>
          <cell r="U349"/>
          <cell r="V349"/>
          <cell r="W349"/>
          <cell r="X349">
            <v>0</v>
          </cell>
          <cell r="Y349">
            <v>0</v>
          </cell>
          <cell r="Z349"/>
          <cell r="AA349"/>
          <cell r="AB349"/>
          <cell r="AC349"/>
          <cell r="AD349">
            <v>0</v>
          </cell>
          <cell r="AE349">
            <v>0</v>
          </cell>
          <cell r="AF349"/>
          <cell r="AG349"/>
          <cell r="AH349"/>
          <cell r="AI349"/>
          <cell r="AJ349">
            <v>0</v>
          </cell>
          <cell r="AK349">
            <v>0</v>
          </cell>
          <cell r="AL349"/>
        </row>
        <row r="350">
          <cell r="C350">
            <v>74</v>
          </cell>
          <cell r="D350" t="str">
            <v xml:space="preserve">Secretaría Desarrollo Social </v>
          </cell>
          <cell r="E350" t="str">
            <v>Realizar 2 eventos anuales de conmemoración del Día del Niño y el Día Dulce</v>
          </cell>
          <cell r="F350" t="str">
            <v>Estos eventos se realizaron en el cuatrienio 2020 - 2023</v>
          </cell>
          <cell r="G350">
            <v>2</v>
          </cell>
          <cell r="H350">
            <v>2</v>
          </cell>
          <cell r="I350" t="str">
            <v>MA</v>
          </cell>
          <cell r="J350"/>
          <cell r="K350"/>
          <cell r="L350"/>
          <cell r="M350">
            <v>0.5</v>
          </cell>
          <cell r="N350"/>
          <cell r="O350">
            <v>2</v>
          </cell>
          <cell r="P350">
            <v>2</v>
          </cell>
          <cell r="Q350"/>
          <cell r="R350"/>
          <cell r="S350">
            <v>2</v>
          </cell>
          <cell r="T350" t="str">
            <v xml:space="preserve">DÍA DEL NIÑO - 30 DE ABRIL. VINCULAMOS A 3.500 NIÑOS Y NIÑAS - ATENDIDOS CON RECREACIÓN - ESTRATEGIA CRIANZA AMOROSA - REFRIGERIO - DETALLES..CELEBRAMOS EL DÍA DULCE EN 28 SECTORES DE LA JAC - 7000 NIÑOS Y NIÑAS ATENDIDOS - ENTREGAMOS PAQUETE DE DULCES - </v>
          </cell>
          <cell r="U350"/>
          <cell r="V350">
            <v>0</v>
          </cell>
          <cell r="W350"/>
          <cell r="X350"/>
          <cell r="Y350">
            <v>0</v>
          </cell>
          <cell r="Z350"/>
          <cell r="AA350"/>
          <cell r="AB350">
            <v>0</v>
          </cell>
          <cell r="AC350"/>
          <cell r="AD350"/>
          <cell r="AE350">
            <v>0</v>
          </cell>
          <cell r="AF350"/>
          <cell r="AG350"/>
          <cell r="AH350">
            <v>0</v>
          </cell>
          <cell r="AI350">
            <v>0</v>
          </cell>
          <cell r="AJ350">
            <v>0</v>
          </cell>
          <cell r="AK350">
            <v>0</v>
          </cell>
          <cell r="AL350"/>
        </row>
        <row r="351">
          <cell r="C351">
            <v>74.010000000000005</v>
          </cell>
          <cell r="D351" t="str">
            <v xml:space="preserve">Secretaría Desarrollo Social </v>
          </cell>
          <cell r="E351" t="str">
            <v>Celebrar anualmente 1 día de los niños el 30 de abril</v>
          </cell>
          <cell r="F351"/>
          <cell r="G351"/>
          <cell r="H351">
            <v>1</v>
          </cell>
          <cell r="I351" t="str">
            <v>MA</v>
          </cell>
          <cell r="J351">
            <v>1</v>
          </cell>
          <cell r="K351">
            <v>0.25</v>
          </cell>
          <cell r="L351">
            <v>0.25</v>
          </cell>
          <cell r="M351">
            <v>0.25</v>
          </cell>
          <cell r="N351"/>
          <cell r="O351">
            <v>1</v>
          </cell>
          <cell r="P351">
            <v>1</v>
          </cell>
          <cell r="Q351">
            <v>1</v>
          </cell>
          <cell r="R351">
            <v>1</v>
          </cell>
          <cell r="S351">
            <v>1</v>
          </cell>
          <cell r="T351" t="str">
            <v>DÍA DEL NIÑO - 30 DE ABRIL. VINCULAMOS A 3.500 NIÑOS Y NIÑAS - ATENDIDOS CON RECREACIÓN - ESTRATEGIA CRIANZA AMOROSA - REFRIGERIO - DETALLES.</v>
          </cell>
          <cell r="U351"/>
          <cell r="V351"/>
          <cell r="W351"/>
          <cell r="X351">
            <v>0</v>
          </cell>
          <cell r="Y351">
            <v>0</v>
          </cell>
          <cell r="Z351"/>
          <cell r="AA351"/>
          <cell r="AB351"/>
          <cell r="AC351"/>
          <cell r="AD351">
            <v>0</v>
          </cell>
          <cell r="AE351">
            <v>0</v>
          </cell>
          <cell r="AF351"/>
          <cell r="AG351"/>
          <cell r="AH351"/>
          <cell r="AI351"/>
          <cell r="AJ351">
            <v>0</v>
          </cell>
          <cell r="AK351">
            <v>0</v>
          </cell>
          <cell r="AL351"/>
        </row>
        <row r="352">
          <cell r="C352">
            <v>74.02</v>
          </cell>
          <cell r="D352" t="str">
            <v xml:space="preserve">Secretaría Desarrollo Social </v>
          </cell>
          <cell r="E352" t="str">
            <v>Celebrar anualmente 1 Día Dulce - 31 de octubre</v>
          </cell>
          <cell r="F352"/>
          <cell r="G352"/>
          <cell r="H352">
            <v>1</v>
          </cell>
          <cell r="I352" t="str">
            <v>MA</v>
          </cell>
          <cell r="J352">
            <v>1</v>
          </cell>
          <cell r="K352">
            <v>0.25</v>
          </cell>
          <cell r="L352">
            <v>0.25</v>
          </cell>
          <cell r="M352">
            <v>0.25</v>
          </cell>
          <cell r="N352"/>
          <cell r="O352">
            <v>1</v>
          </cell>
          <cell r="P352">
            <v>1</v>
          </cell>
          <cell r="Q352">
            <v>1</v>
          </cell>
          <cell r="R352">
            <v>1</v>
          </cell>
          <cell r="S352">
            <v>1</v>
          </cell>
          <cell r="T352" t="str">
            <v xml:space="preserve">CELEBRAMOS EL DÍA DULCE EN 28 SECTORES DE LA JAC - 7000 NIÑOS Y NIÑAS ATENDIDOS - ENTREGAMOS PAQUETE DE DULCES - </v>
          </cell>
          <cell r="U352"/>
          <cell r="V352"/>
          <cell r="W352"/>
          <cell r="X352">
            <v>0</v>
          </cell>
          <cell r="Y352">
            <v>0</v>
          </cell>
          <cell r="Z352"/>
          <cell r="AA352"/>
          <cell r="AB352"/>
          <cell r="AC352"/>
          <cell r="AD352">
            <v>0</v>
          </cell>
          <cell r="AE352">
            <v>0</v>
          </cell>
          <cell r="AF352"/>
          <cell r="AG352"/>
          <cell r="AH352"/>
          <cell r="AI352"/>
          <cell r="AJ352">
            <v>0</v>
          </cell>
          <cell r="AK352">
            <v>0</v>
          </cell>
          <cell r="AL352"/>
        </row>
        <row r="353">
          <cell r="C353">
            <v>75</v>
          </cell>
          <cell r="D353" t="str">
            <v xml:space="preserve">Secretaría Desarrollo Social </v>
          </cell>
          <cell r="E353" t="str">
            <v>Garantizar al 100% el funcionamiento anual del Comité Interinstitucional de Erradicación del Trabajo Infantil</v>
          </cell>
          <cell r="F353" t="str">
            <v>Comité Interinstitucional de Erradicación del Trabajo Infantil Decreto Municipal No 130 del 2018</v>
          </cell>
          <cell r="G353">
            <v>100</v>
          </cell>
          <cell r="H353">
            <v>100</v>
          </cell>
          <cell r="I353"/>
          <cell r="J353"/>
          <cell r="K353"/>
          <cell r="L353"/>
          <cell r="M353">
            <v>19.899999999999999</v>
          </cell>
          <cell r="N353"/>
          <cell r="O353">
            <v>100</v>
          </cell>
          <cell r="P353">
            <v>100</v>
          </cell>
          <cell r="Q353"/>
          <cell r="R353"/>
          <cell r="S353">
            <v>99.6</v>
          </cell>
          <cell r="T353" t="str">
            <v>REALIZAMOS 6 REUNIONES DE COMITÉ .PLAN DE ACCIÓN PARA LA VIGENCIA 2024 CUMPLIDO AL 98%
ACCIONES:
- 4 JORNADAS (21 Y 22 DE MAYO Y 30 DE JULIO - 12 DE JUNIO) EN TRABAJO INFANTIL EN IE (310 ESTUDIANTES)  Y CON EL COMERCIO (250 COMERCIANTES). 560 PERSONAS VINCULADAS.
- NOS ALIAMOS CON MIN- TRABAJO PARA CAPACITACIÓN AL COMITÉ EN TEMAS DE TRABAJO INFANTIL - ESCNNA-
- CONMEMORAMOS EL DÍA DE LA ERRADICACIÓN EL TRABAJO INFANTIL - CON JORNADA DE SOCIALIZACIÓN EN EL CENTRO DE CAJICÁ  CON EL SECTOR COMERCIO - 250 COMERCIANTES PARTICIPARON.
- ACTUALIZAMOS EL DECRETO DEL CIETTI - 
- CREAMOS EL EQUIPO MUNICIPAL PARA LA PREVENCIÓN DEL RECLUTAMIENTO - USO - UTILIZACIÓN Y VIOLENCIA SEXUAL CONTRA NNA 
.CONMEMORAMOS EL DÍA DE NO TRABAJO INFANTIL - 12 DE JUNIO - CON ACTIVIDADES LÚDICAS EN LOS DIFERENTES ESTABLECIMIENTOS DE COMERCIO .NO SE REPORTAN CASOS DESDE EL 2019 .LLEVAMOS A CABO JORNADAS DE SENSIBILIZACIÓN</v>
          </cell>
          <cell r="U353"/>
          <cell r="V353">
            <v>0</v>
          </cell>
          <cell r="W353"/>
          <cell r="X353"/>
          <cell r="Y353">
            <v>0</v>
          </cell>
          <cell r="Z353"/>
          <cell r="AA353"/>
          <cell r="AB353">
            <v>0</v>
          </cell>
          <cell r="AC353"/>
          <cell r="AD353"/>
          <cell r="AE353">
            <v>0</v>
          </cell>
          <cell r="AF353"/>
          <cell r="AG353"/>
          <cell r="AH353">
            <v>0</v>
          </cell>
          <cell r="AI353">
            <v>0</v>
          </cell>
          <cell r="AJ353">
            <v>0</v>
          </cell>
          <cell r="AK353">
            <v>0</v>
          </cell>
          <cell r="AL353"/>
        </row>
        <row r="354">
          <cell r="C354">
            <v>75.010000000000005</v>
          </cell>
          <cell r="D354" t="str">
            <v xml:space="preserve">Secretaría Desarrollo Social </v>
          </cell>
          <cell r="E354" t="str">
            <v>Apoyar el funcionamiento anual de 1 Comité CIETI</v>
          </cell>
          <cell r="F354"/>
          <cell r="G354"/>
          <cell r="H354">
            <v>20</v>
          </cell>
          <cell r="I354" t="str">
            <v>MA</v>
          </cell>
          <cell r="J354">
            <v>1</v>
          </cell>
          <cell r="K354">
            <v>0.25</v>
          </cell>
          <cell r="L354">
            <v>0.25</v>
          </cell>
          <cell r="M354">
            <v>5</v>
          </cell>
          <cell r="N354"/>
          <cell r="O354">
            <v>1</v>
          </cell>
          <cell r="P354">
            <v>20</v>
          </cell>
          <cell r="Q354">
            <v>1</v>
          </cell>
          <cell r="R354">
            <v>1</v>
          </cell>
          <cell r="S354">
            <v>20</v>
          </cell>
          <cell r="T354" t="str">
            <v xml:space="preserve">REALIZAMOS 6 REUNIONES DE COMITÉ </v>
          </cell>
          <cell r="U354"/>
          <cell r="V354"/>
          <cell r="W354"/>
          <cell r="X354">
            <v>0</v>
          </cell>
          <cell r="Y354">
            <v>0</v>
          </cell>
          <cell r="Z354"/>
          <cell r="AA354"/>
          <cell r="AB354"/>
          <cell r="AC354"/>
          <cell r="AD354">
            <v>0</v>
          </cell>
          <cell r="AE354">
            <v>0</v>
          </cell>
          <cell r="AF354"/>
          <cell r="AG354"/>
          <cell r="AH354"/>
          <cell r="AI354"/>
          <cell r="AJ354">
            <v>0</v>
          </cell>
          <cell r="AK354">
            <v>0</v>
          </cell>
          <cell r="AL354"/>
        </row>
        <row r="355">
          <cell r="C355">
            <v>75.02</v>
          </cell>
          <cell r="D355" t="str">
            <v xml:space="preserve">Secretaría Desarrollo Social </v>
          </cell>
          <cell r="E355" t="str">
            <v>1 Plan de acción anual programado y ejecutado</v>
          </cell>
          <cell r="F355"/>
          <cell r="G355"/>
          <cell r="H355">
            <v>20</v>
          </cell>
          <cell r="I355" t="str">
            <v>MA</v>
          </cell>
          <cell r="J355">
            <v>1</v>
          </cell>
          <cell r="K355">
            <v>0.245</v>
          </cell>
          <cell r="L355">
            <v>0.245</v>
          </cell>
          <cell r="M355">
            <v>4.9000000000000004</v>
          </cell>
          <cell r="N355"/>
          <cell r="O355">
            <v>1</v>
          </cell>
          <cell r="P355">
            <v>20</v>
          </cell>
          <cell r="Q355">
            <v>0.98</v>
          </cell>
          <cell r="R355">
            <v>0.98</v>
          </cell>
          <cell r="S355">
            <v>19.600000000000001</v>
          </cell>
          <cell r="T355" t="str">
            <v xml:space="preserve">PLAN DE ACCIÓN PARA LA VIGENCIA 2024 CUMPLIDO AL 98%
ACCIONES:
- 4 JORNADAS (21 Y 22 DE MAYO Y 30 DE JULIO - 12 DE JUNIO) EN TRABAJO INFANTIL EN IE (310 ESTUDIANTES)  Y CON EL COMERCIO (250 COMERCIANTES). 560 PERSONAS VINCULADAS.
- NOS ALIAMOS CON MIN- TRABAJO PARA CAPACITACIÓN AL COMITÉ EN TEMAS DE TRABAJO INFANTIL - ESCNNA-
- CONMEMORAMOS EL DÍA DE LA ERRADICACIÓN EL TRABAJO INFANTIL - CON JORNADA DE SOCIALIZACIÓN EN EL CENTRO DE CAJICÁ  CON EL SECTOR COMERCIO - 250 COMERCIANTES PARTICIPARON.
- ACTUALIZAMOS EL DECRETO DEL CIETTI - 
- CREAMOS EL EQUIPO MUNICIPAL PARA LA PREVENCIÓN DEL RECLUTAMIENTO - USO - UTILIZACIÓN Y VIOLENCIA SEXUAL CONTRA NNA 
</v>
          </cell>
          <cell r="U355"/>
          <cell r="V355"/>
          <cell r="W355"/>
          <cell r="X355">
            <v>0</v>
          </cell>
          <cell r="Y355">
            <v>0</v>
          </cell>
          <cell r="Z355"/>
          <cell r="AA355"/>
          <cell r="AB355"/>
          <cell r="AC355"/>
          <cell r="AD355">
            <v>0</v>
          </cell>
          <cell r="AE355">
            <v>0</v>
          </cell>
          <cell r="AF355"/>
          <cell r="AG355"/>
          <cell r="AH355"/>
          <cell r="AI355"/>
          <cell r="AJ355">
            <v>0</v>
          </cell>
          <cell r="AK355">
            <v>0</v>
          </cell>
          <cell r="AL355"/>
        </row>
        <row r="356">
          <cell r="C356">
            <v>75.03</v>
          </cell>
          <cell r="D356" t="str">
            <v xml:space="preserve">Secretaría Desarrollo Social </v>
          </cell>
          <cell r="E356" t="str">
            <v>Conmemorar 1 día del NO trabajo infantil - 12 de junio</v>
          </cell>
          <cell r="F356"/>
          <cell r="G356"/>
          <cell r="H356">
            <v>20</v>
          </cell>
          <cell r="I356" t="str">
            <v>MA</v>
          </cell>
          <cell r="J356">
            <v>1</v>
          </cell>
          <cell r="K356">
            <v>0.25</v>
          </cell>
          <cell r="L356">
            <v>0.25</v>
          </cell>
          <cell r="M356">
            <v>5</v>
          </cell>
          <cell r="N356"/>
          <cell r="O356">
            <v>1</v>
          </cell>
          <cell r="P356">
            <v>20</v>
          </cell>
          <cell r="Q356">
            <v>1</v>
          </cell>
          <cell r="R356">
            <v>1</v>
          </cell>
          <cell r="S356">
            <v>20</v>
          </cell>
          <cell r="T356" t="str">
            <v xml:space="preserve">CONMEMORAMOS EL DÍA DE NO TRABAJO INFANTIL - 12 DE JUNIO - CON ACTIVIDADES LÚDICAS EN LOS DIFERENTES ESTABLECIMIENTOS DE COMERCIO </v>
          </cell>
          <cell r="U356"/>
          <cell r="V356"/>
          <cell r="W356"/>
          <cell r="X356">
            <v>0</v>
          </cell>
          <cell r="Y356">
            <v>0</v>
          </cell>
          <cell r="Z356"/>
          <cell r="AA356"/>
          <cell r="AB356"/>
          <cell r="AC356"/>
          <cell r="AD356">
            <v>0</v>
          </cell>
          <cell r="AE356">
            <v>0</v>
          </cell>
          <cell r="AF356"/>
          <cell r="AG356"/>
          <cell r="AH356"/>
          <cell r="AI356"/>
          <cell r="AJ356">
            <v>0</v>
          </cell>
          <cell r="AK356">
            <v>0</v>
          </cell>
          <cell r="AL356"/>
        </row>
        <row r="357">
          <cell r="C357">
            <v>75.040000000000006</v>
          </cell>
          <cell r="D357" t="str">
            <v xml:space="preserve">Secretaría Desarrollo Social </v>
          </cell>
          <cell r="E357" t="str">
            <v>Realizar 1 levantamiento de información sobre las formas de trabajo infantil en Cajicá</v>
          </cell>
          <cell r="F357"/>
          <cell r="G357"/>
          <cell r="H357">
            <v>20</v>
          </cell>
          <cell r="I357" t="str">
            <v>MA</v>
          </cell>
          <cell r="J357">
            <v>1</v>
          </cell>
          <cell r="K357">
            <v>0.25</v>
          </cell>
          <cell r="L357">
            <v>0.25</v>
          </cell>
          <cell r="M357">
            <v>5</v>
          </cell>
          <cell r="N357"/>
          <cell r="O357">
            <v>1</v>
          </cell>
          <cell r="P357">
            <v>20</v>
          </cell>
          <cell r="Q357">
            <v>1</v>
          </cell>
          <cell r="R357">
            <v>1</v>
          </cell>
          <cell r="S357">
            <v>20</v>
          </cell>
          <cell r="T357" t="str">
            <v xml:space="preserve">NO SE REPORTAN CASOS DESDE EL 2019 </v>
          </cell>
          <cell r="U357"/>
          <cell r="V357"/>
          <cell r="W357"/>
          <cell r="X357">
            <v>0</v>
          </cell>
          <cell r="Y357">
            <v>0</v>
          </cell>
          <cell r="Z357"/>
          <cell r="AA357"/>
          <cell r="AB357"/>
          <cell r="AC357"/>
          <cell r="AD357">
            <v>0</v>
          </cell>
          <cell r="AE357">
            <v>0</v>
          </cell>
          <cell r="AF357"/>
          <cell r="AG357"/>
          <cell r="AH357"/>
          <cell r="AI357"/>
          <cell r="AJ357">
            <v>0</v>
          </cell>
          <cell r="AK357">
            <v>0</v>
          </cell>
          <cell r="AL357"/>
        </row>
        <row r="358">
          <cell r="C358">
            <v>75.05</v>
          </cell>
          <cell r="D358" t="str">
            <v xml:space="preserve">Secretaría Desarrollo Social </v>
          </cell>
          <cell r="E358" t="str">
            <v>Realizar 1 campaña anual para la erradicación del trabajo infantil</v>
          </cell>
          <cell r="F358"/>
          <cell r="G358"/>
          <cell r="H358">
            <v>20</v>
          </cell>
          <cell r="I358" t="str">
            <v>MA</v>
          </cell>
          <cell r="J358"/>
          <cell r="K358">
            <v>0.25</v>
          </cell>
          <cell r="L358">
            <v>0</v>
          </cell>
          <cell r="M358">
            <v>0</v>
          </cell>
          <cell r="N358"/>
          <cell r="O358">
            <v>1</v>
          </cell>
          <cell r="P358">
            <v>20</v>
          </cell>
          <cell r="Q358">
            <v>1</v>
          </cell>
          <cell r="R358">
            <v>1</v>
          </cell>
          <cell r="S358">
            <v>20</v>
          </cell>
          <cell r="T358" t="str">
            <v>LLEVAMOS A CABO JORNADAS DE SENSIBILIZACIÓN</v>
          </cell>
          <cell r="U358"/>
          <cell r="V358"/>
          <cell r="W358"/>
          <cell r="X358">
            <v>0</v>
          </cell>
          <cell r="Y358">
            <v>0</v>
          </cell>
          <cell r="Z358"/>
          <cell r="AA358"/>
          <cell r="AB358"/>
          <cell r="AC358"/>
          <cell r="AD358">
            <v>0</v>
          </cell>
          <cell r="AE358">
            <v>0</v>
          </cell>
          <cell r="AF358"/>
          <cell r="AG358"/>
          <cell r="AH358"/>
          <cell r="AI358"/>
          <cell r="AJ358">
            <v>0</v>
          </cell>
          <cell r="AK358">
            <v>0</v>
          </cell>
          <cell r="AL358"/>
        </row>
        <row r="359">
          <cell r="C359">
            <v>76</v>
          </cell>
          <cell r="D359" t="str">
            <v xml:space="preserve">Secretaría Desarrollo Social </v>
          </cell>
          <cell r="E359" t="str">
            <v>Conformar 1 Gobierno Municipal con la Infancia y Adolescencia como estrategia de participación</v>
          </cell>
          <cell r="F359" t="str">
            <v>Estrategia nueva</v>
          </cell>
          <cell r="G359">
            <v>0</v>
          </cell>
          <cell r="H359">
            <v>1</v>
          </cell>
          <cell r="I359" t="str">
            <v>I</v>
          </cell>
          <cell r="J359"/>
          <cell r="K359"/>
          <cell r="L359"/>
          <cell r="M359">
            <v>1</v>
          </cell>
          <cell r="N359"/>
          <cell r="O359">
            <v>0.25</v>
          </cell>
          <cell r="P359">
            <v>0.25</v>
          </cell>
          <cell r="Q359"/>
          <cell r="R359"/>
          <cell r="S359">
            <v>0.25</v>
          </cell>
          <cell r="T359" t="str">
            <v xml:space="preserve">CONFORMAMOS EL GOBIERNO MUNICIPAL - POR MEDIO DEL SUPERGABINETE - REGLAMENTADO POR DECRETO MUNICIPAL - </v>
          </cell>
          <cell r="U359"/>
          <cell r="V359">
            <v>0</v>
          </cell>
          <cell r="W359"/>
          <cell r="X359"/>
          <cell r="Y359">
            <v>0</v>
          </cell>
          <cell r="Z359"/>
          <cell r="AA359"/>
          <cell r="AB359">
            <v>0</v>
          </cell>
          <cell r="AC359"/>
          <cell r="AD359"/>
          <cell r="AE359">
            <v>0</v>
          </cell>
          <cell r="AF359"/>
          <cell r="AG359"/>
          <cell r="AH359">
            <v>0</v>
          </cell>
          <cell r="AI359">
            <v>0</v>
          </cell>
          <cell r="AJ359">
            <v>0</v>
          </cell>
          <cell r="AK359">
            <v>0</v>
          </cell>
          <cell r="AL359"/>
        </row>
        <row r="360">
          <cell r="C360">
            <v>76.010000000000005</v>
          </cell>
          <cell r="D360" t="str">
            <v xml:space="preserve">Secretaría Desarrollo Social </v>
          </cell>
          <cell r="E360" t="str">
            <v>Conformar 1 Gobierno Municipal con la Infancia y Adolescencia</v>
          </cell>
          <cell r="F360"/>
          <cell r="G360"/>
          <cell r="H360">
            <v>1</v>
          </cell>
          <cell r="I360" t="str">
            <v>I</v>
          </cell>
          <cell r="J360">
            <v>1</v>
          </cell>
          <cell r="K360">
            <v>1</v>
          </cell>
          <cell r="L360">
            <v>1</v>
          </cell>
          <cell r="M360">
            <v>1</v>
          </cell>
          <cell r="N360"/>
          <cell r="O360">
            <v>1</v>
          </cell>
          <cell r="P360">
            <v>0.25</v>
          </cell>
          <cell r="Q360">
            <v>1</v>
          </cell>
          <cell r="R360">
            <v>1</v>
          </cell>
          <cell r="S360">
            <v>0.25</v>
          </cell>
          <cell r="T360" t="str">
            <v xml:space="preserve">CONFORMAMOS EL GOBIERNO MUNICIPAL - POR MEDIO DEL SUPERGABINETE - REGLAMENTADO POR DECRETO MUNICIPAL - </v>
          </cell>
          <cell r="U360"/>
          <cell r="V360"/>
          <cell r="W360"/>
          <cell r="X360">
            <v>0</v>
          </cell>
          <cell r="Y360">
            <v>0</v>
          </cell>
          <cell r="Z360"/>
          <cell r="AA360"/>
          <cell r="AB360"/>
          <cell r="AC360"/>
          <cell r="AD360">
            <v>0</v>
          </cell>
          <cell r="AE360">
            <v>0</v>
          </cell>
          <cell r="AF360"/>
          <cell r="AG360"/>
          <cell r="AH360"/>
          <cell r="AI360"/>
          <cell r="AJ360">
            <v>0</v>
          </cell>
          <cell r="AK360">
            <v>0</v>
          </cell>
          <cell r="AL360"/>
        </row>
        <row r="361">
          <cell r="C361">
            <v>77</v>
          </cell>
          <cell r="D361" t="str">
            <v xml:space="preserve">Secretaría Desarrollo Social </v>
          </cell>
          <cell r="E361" t="str">
            <v>Implementar 1 campaña anual de prevención del embarazo en adolescentes, el delito juvenil, el suicidio y el uso de sustancias psicoactivas, salud mental, promoviendo la construcción de proyecto de vida</v>
          </cell>
          <cell r="F361" t="str">
            <v xml:space="preserve">Se cuenta con Convenio - para atención consumo del SPA </v>
          </cell>
          <cell r="G361">
            <v>0</v>
          </cell>
          <cell r="H361">
            <v>0.999999999999994</v>
          </cell>
          <cell r="I361" t="str">
            <v>MA</v>
          </cell>
          <cell r="J361"/>
          <cell r="K361"/>
          <cell r="L361"/>
          <cell r="M361">
            <v>0.28571428571428398</v>
          </cell>
          <cell r="N361"/>
          <cell r="O361">
            <v>1</v>
          </cell>
          <cell r="P361">
            <v>1</v>
          </cell>
          <cell r="Q361"/>
          <cell r="R361"/>
          <cell r="S361">
            <v>1</v>
          </cell>
          <cell r="T361" t="str">
            <v xml:space="preserve">IMPLEMENTAMOS CAMPAÑA CON EL APOYO DE LA FUNDACIÓN LA LUZ - 555 JÓVENES SENSIBILIZADOS CON MÉTODOS DE PLANIFICACIÓN. .LLEVAMOS A CABO DEL 1 FORO DEL SISTEMA DE RESPONSABILIDAD PENAL ADOLESCENTE - 200 PARTICIPANTES - 10 DE OCTUBRE - DIRIGIDO A MUNICIPIOS DE SABANA CENTRO Y SOACHA 
NOS ARTICULAMOS EL JUZGADO PENAL PARA ADOLESCENTES DE ZIPAQUIRÁ - CON FUNDACIÓN IPSICOL - INSTITUTO DE PSICOEDUCATIVO DE COLOMBIA- 
DESARROLLAMOS ESTRATEGIA - SENSIBILIZACIONES EN PROMOCIÓN DE VALORES A TRAVÉS DEL FÚTBOL EN PAZ - 2208 JÓVENES Y ADOLESCENTES PARTICIPARON. 
.REALIZAMOS TAMIZAJE CON LA APLICACIÓN A 1,000 JÓVENES -5000 INSTRUMENTOS PSICOLÓGICOS - CONCLUSIÓN RIESGO ASOCIADO A CONDUCTA SUICIDA LOS CUALES FUERON REPORTADOS AL SUBSISTEMA DE VIGILANCIA EPIDEMIOLÓGICA - 8 CASOS. 
CONTAMOS CON RUTA DE ATENCIÓN - LIDERADA POR LA SEC DE SALUD. 
.CONTAMOS CON CONVENIO CON LA FUNDACIÓN REINICIO - PARA ATENCIÓN DE 11 PERSONAS - ATENCIÓN INTEGRAL. 
CONTAMOS CON CONVENIO DE ASOCIACIÓN CON LA FUNDACIÓN V&amp;C PARA PRESTACIÓN DE SERVICIOS DE PREVENCIÓN DE USO DE SPA - 2972 JÓVENES Y FAMILIA IMPACTADOS EN PROCESO DE CAPACITACIÓN 
CON EQUIPO INTERDISCIPLINARIO HEMOS REALIZADO 40 TALLERES EN SOCIALIZACIÓN DEL PROGRAMA Y LA RUTA - PREVENCIÓN - FACTORES DE RIESGO - FACTORES PROTECTORES - 2.184 PERSONAS IMPACTADAS.
CON EPS - 42 CASOS CON TRATAMIENTO - 15 EN INTERNAMIENTO.
.REALIZAMOS TAMIZAJE CON LA APLICACIÓN A 1,000 JÓVENES - 5000 INSTRUMENTOS PSICOLÓGICOS - CONCLUSIÓN RIESGO ASOCIADO A CONDUCTA SUICIDA LOS CUALES FUERON REPORTADOS AL SUBSISTEMA DE VIGILANCIA EPIDEMIOLÓGICA - 8 CASOS. 
CONTAMOS CON RUTA DE ATENCIÓN - LIDERADA POR LA SEC DE SALUD. 
.APLICAMOS LA ESTRATEGIA DE INTERNACIONALIZACIÓN E INCIDENCIA SOCIAL - ATENDIERON 547 JÓVENES..CONTAMOS CON CONVENIO CON LA FUNDACIÓN REINICIO - PARA ATENCIÓN DE 11 PERSONAS - ATENCIÓN INTEGRAL. 
CONTAMOS CON CONVENIO DE ASOCIACIÓN CON LA FUNDACIÓN V&amp;C PARA PRESTACIÓN DE SERVICIOS DE PREVENCIÓN DE USO DE SPA. 
</v>
          </cell>
          <cell r="U361"/>
          <cell r="V361">
            <v>0</v>
          </cell>
          <cell r="W361"/>
          <cell r="X361"/>
          <cell r="Y361">
            <v>0</v>
          </cell>
          <cell r="Z361"/>
          <cell r="AA361"/>
          <cell r="AB361">
            <v>0</v>
          </cell>
          <cell r="AC361"/>
          <cell r="AD361"/>
          <cell r="AE361">
            <v>0</v>
          </cell>
          <cell r="AF361"/>
          <cell r="AG361"/>
          <cell r="AH361">
            <v>0</v>
          </cell>
          <cell r="AI361">
            <v>0</v>
          </cell>
          <cell r="AJ361">
            <v>0</v>
          </cell>
          <cell r="AK361">
            <v>0</v>
          </cell>
          <cell r="AL361"/>
        </row>
        <row r="362">
          <cell r="C362">
            <v>77.010000000000005</v>
          </cell>
          <cell r="D362" t="str">
            <v xml:space="preserve">Secretaría Desarrollo Social </v>
          </cell>
          <cell r="E362" t="str">
            <v>Implementar 1 campaña anual de prevención del embarazo en adolescentes</v>
          </cell>
          <cell r="F362"/>
          <cell r="G362"/>
          <cell r="H362">
            <v>0.14285714285714199</v>
          </cell>
          <cell r="I362" t="str">
            <v>MA</v>
          </cell>
          <cell r="J362">
            <v>1</v>
          </cell>
          <cell r="K362">
            <v>0.25</v>
          </cell>
          <cell r="L362">
            <v>0.25</v>
          </cell>
          <cell r="M362">
            <v>3.5714285714285497E-2</v>
          </cell>
          <cell r="N362"/>
          <cell r="O362">
            <v>1</v>
          </cell>
          <cell r="P362">
            <v>0.2</v>
          </cell>
          <cell r="Q362">
            <v>1</v>
          </cell>
          <cell r="R362">
            <v>1</v>
          </cell>
          <cell r="S362">
            <v>0.2</v>
          </cell>
          <cell r="T362" t="str">
            <v xml:space="preserve">IMPLEMENTAMOS CAMPAÑA CON EL APOYO DE LA FUNDACIÓN LA LUZ - 555 JÓVENES SENSIBILIZADOS CON MÉTODOS DE PLANIFICACIÓN. </v>
          </cell>
          <cell r="U362"/>
          <cell r="V362"/>
          <cell r="W362"/>
          <cell r="X362">
            <v>0</v>
          </cell>
          <cell r="Y362">
            <v>0</v>
          </cell>
          <cell r="Z362"/>
          <cell r="AA362"/>
          <cell r="AB362"/>
          <cell r="AC362"/>
          <cell r="AD362">
            <v>0</v>
          </cell>
          <cell r="AE362">
            <v>0</v>
          </cell>
          <cell r="AF362"/>
          <cell r="AG362"/>
          <cell r="AH362"/>
          <cell r="AI362"/>
          <cell r="AJ362">
            <v>0</v>
          </cell>
          <cell r="AK362">
            <v>0</v>
          </cell>
          <cell r="AL362"/>
        </row>
        <row r="363">
          <cell r="C363">
            <v>77.02</v>
          </cell>
          <cell r="D363" t="str">
            <v xml:space="preserve">Secretaría Desarrollo Social </v>
          </cell>
          <cell r="E363" t="str">
            <v>Implementar 1 campaña anual de prevención del delito juvenil</v>
          </cell>
          <cell r="F363"/>
          <cell r="G363"/>
          <cell r="H363">
            <v>0.14285714285714199</v>
          </cell>
          <cell r="I363" t="str">
            <v>MA</v>
          </cell>
          <cell r="J363">
            <v>1</v>
          </cell>
          <cell r="K363">
            <v>0.25</v>
          </cell>
          <cell r="L363">
            <v>0.25</v>
          </cell>
          <cell r="M363">
            <v>3.5714285714285497E-2</v>
          </cell>
          <cell r="N363"/>
          <cell r="O363">
            <v>1</v>
          </cell>
          <cell r="P363">
            <v>0.15</v>
          </cell>
          <cell r="Q363">
            <v>1</v>
          </cell>
          <cell r="R363">
            <v>1</v>
          </cell>
          <cell r="S363">
            <v>0.15</v>
          </cell>
          <cell r="T363" t="str">
            <v xml:space="preserve">LLEVAMOS A CABO DEL 1 FORO DEL SISTEMA DE RESPONSABILIDAD PENAL ADOLESCENTE - 200 PARTICIPANTES - 10 DE OCTUBRE - DIRIGIDO A MUNICIPIOS DE SABANA CENTRO Y SOACHA 
NOS ARTICULAMOS EL JUZGADO PENAL PARA ADOLESCENTES DE ZIPAQUIRÁ - CON FUNDACIÓN IPSICOL - INSTITUTO DE PSICOEDUCATIVO DE COLOMBIA- 
DESARROLLAMOS ESTRATEGIA - SENSIBILIZACIONES EN PROMOCIÓN DE VALORES A TRAVÉS DEL FÚTBOL EN PAZ - 2208 JÓVENES Y ADOLESCENTES PARTICIPARON. 
</v>
          </cell>
          <cell r="U363"/>
          <cell r="V363"/>
          <cell r="W363"/>
          <cell r="X363">
            <v>0</v>
          </cell>
          <cell r="Y363">
            <v>0</v>
          </cell>
          <cell r="Z363"/>
          <cell r="AA363"/>
          <cell r="AB363"/>
          <cell r="AC363"/>
          <cell r="AD363">
            <v>0</v>
          </cell>
          <cell r="AE363">
            <v>0</v>
          </cell>
          <cell r="AF363"/>
          <cell r="AG363"/>
          <cell r="AH363"/>
          <cell r="AI363"/>
          <cell r="AJ363">
            <v>0</v>
          </cell>
          <cell r="AK363">
            <v>0</v>
          </cell>
          <cell r="AL363"/>
        </row>
        <row r="364">
          <cell r="C364">
            <v>77.03</v>
          </cell>
          <cell r="D364" t="str">
            <v xml:space="preserve">Secretaría Desarrollo Social </v>
          </cell>
          <cell r="E364" t="str">
            <v>Implementar 1 campaña anual de prevención del suicidio</v>
          </cell>
          <cell r="F364"/>
          <cell r="G364"/>
          <cell r="H364">
            <v>0.14285714285714199</v>
          </cell>
          <cell r="I364" t="str">
            <v>MA</v>
          </cell>
          <cell r="J364">
            <v>1</v>
          </cell>
          <cell r="K364">
            <v>0.25</v>
          </cell>
          <cell r="L364">
            <v>0.25</v>
          </cell>
          <cell r="M364">
            <v>3.5714285714285497E-2</v>
          </cell>
          <cell r="N364"/>
          <cell r="O364">
            <v>1</v>
          </cell>
          <cell r="P364">
            <v>0.13</v>
          </cell>
          <cell r="Q364">
            <v>1</v>
          </cell>
          <cell r="R364">
            <v>1</v>
          </cell>
          <cell r="S364">
            <v>0.13</v>
          </cell>
          <cell r="T364" t="str">
            <v xml:space="preserve">REALIZAMOS TAMIZAJE CON LA APLICACIÓN A 1,000 JÓVENES -5000 INSTRUMENTOS PSICOLÓGICOS - CONCLUSIÓN RIESGO ASOCIADO A CONDUCTA SUICIDA LOS CUALES FUERON REPORTADOS AL SUBSISTEMA DE VIGILANCIA EPIDEMIOLÓGICA - 8 CASOS. 
CONTAMOS CON RUTA DE ATENCIÓN - LIDERADA POR LA SEC DE SALUD. 
</v>
          </cell>
          <cell r="U364"/>
          <cell r="V364"/>
          <cell r="W364"/>
          <cell r="X364">
            <v>0</v>
          </cell>
          <cell r="Y364">
            <v>0</v>
          </cell>
          <cell r="Z364"/>
          <cell r="AA364"/>
          <cell r="AB364"/>
          <cell r="AC364"/>
          <cell r="AD364">
            <v>0</v>
          </cell>
          <cell r="AE364">
            <v>0</v>
          </cell>
          <cell r="AF364"/>
          <cell r="AG364"/>
          <cell r="AH364"/>
          <cell r="AI364"/>
          <cell r="AJ364">
            <v>0</v>
          </cell>
          <cell r="AK364">
            <v>0</v>
          </cell>
          <cell r="AL364"/>
        </row>
        <row r="365">
          <cell r="C365">
            <v>77.040000000000006</v>
          </cell>
          <cell r="D365" t="str">
            <v xml:space="preserve">Secretaría Desarrollo Social </v>
          </cell>
          <cell r="E365" t="str">
            <v>Implementar 1 campaña anual de prevención del uso de sustancias psicoactivas</v>
          </cell>
          <cell r="F365"/>
          <cell r="G365"/>
          <cell r="H365">
            <v>0.14285714285714199</v>
          </cell>
          <cell r="I365" t="str">
            <v>MA</v>
          </cell>
          <cell r="J365">
            <v>1</v>
          </cell>
          <cell r="K365">
            <v>0.25</v>
          </cell>
          <cell r="L365">
            <v>0.25</v>
          </cell>
          <cell r="M365">
            <v>3.5714285714285497E-2</v>
          </cell>
          <cell r="N365"/>
          <cell r="O365">
            <v>1</v>
          </cell>
          <cell r="P365">
            <v>0.13</v>
          </cell>
          <cell r="Q365">
            <v>1</v>
          </cell>
          <cell r="R365">
            <v>1</v>
          </cell>
          <cell r="S365">
            <v>0.13</v>
          </cell>
          <cell r="T365" t="str">
            <v xml:space="preserve">CONTAMOS CON CONVENIO CON LA FUNDACIÓN REINICIO - PARA ATENCIÓN DE 11 PERSONAS - ATENCIÓN INTEGRAL. 
CONTAMOS CON CONVENIO DE ASOCIACIÓN CON LA FUNDACIÓN V&amp;C PARA PRESTACIÓN DE SERVICIOS DE PREVENCIÓN DE USO DE SPA - 2972 JÓVENES Y FAMILIA IMPACTADOS EN PROCESO DE CAPACITACIÓN 
CON EQUIPO INTERDISCIPLINARIO HEMOS REALIZADO 40 TALLERES EN SOCIALIZACIÓN DEL PROGRAMA Y LA RUTA - PREVENCIÓN - FACTORES DE RIESGO - FACTORES PROTECTORES - 2.184 PERSONAS IMPACTADAS.
CON EPS - 42 CASOS CON TRATAMIENTO - 15 EN INTERNAMIENTO.
</v>
          </cell>
          <cell r="U365"/>
          <cell r="V365"/>
          <cell r="W365"/>
          <cell r="X365">
            <v>0</v>
          </cell>
          <cell r="Y365">
            <v>0</v>
          </cell>
          <cell r="Z365"/>
          <cell r="AA365"/>
          <cell r="AB365"/>
          <cell r="AC365"/>
          <cell r="AD365">
            <v>0</v>
          </cell>
          <cell r="AE365">
            <v>0</v>
          </cell>
          <cell r="AF365"/>
          <cell r="AG365"/>
          <cell r="AH365"/>
          <cell r="AI365"/>
          <cell r="AJ365">
            <v>0</v>
          </cell>
          <cell r="AK365">
            <v>0</v>
          </cell>
          <cell r="AL365"/>
        </row>
        <row r="366">
          <cell r="C366">
            <v>77.05</v>
          </cell>
          <cell r="D366" t="str">
            <v xml:space="preserve">Secretaría Desarrollo Social </v>
          </cell>
          <cell r="E366" t="str">
            <v>Implementar 1 campaña anual de prevención y salud mental</v>
          </cell>
          <cell r="F366"/>
          <cell r="G366"/>
          <cell r="H366">
            <v>0.14285714285714199</v>
          </cell>
          <cell r="I366" t="str">
            <v>MA</v>
          </cell>
          <cell r="J366">
            <v>1</v>
          </cell>
          <cell r="K366">
            <v>0.25</v>
          </cell>
          <cell r="L366">
            <v>0.25</v>
          </cell>
          <cell r="M366">
            <v>3.5714285714285497E-2</v>
          </cell>
          <cell r="N366"/>
          <cell r="O366">
            <v>1</v>
          </cell>
          <cell r="P366">
            <v>0.13</v>
          </cell>
          <cell r="Q366">
            <v>1</v>
          </cell>
          <cell r="R366">
            <v>1</v>
          </cell>
          <cell r="S366">
            <v>0.13</v>
          </cell>
          <cell r="T366" t="str">
            <v xml:space="preserve">REALIZAMOS TAMIZAJE CON LA APLICACIÓN A 1,000 JÓVENES - 5000 INSTRUMENTOS PSICOLÓGICOS - CONCLUSIÓN RIESGO ASOCIADO A CONDUCTA SUICIDA LOS CUALES FUERON REPORTADOS AL SUBSISTEMA DE VIGILANCIA EPIDEMIOLÓGICA - 8 CASOS. 
CONTAMOS CON RUTA DE ATENCIÓN - LIDERADA POR LA SEC DE SALUD. 
</v>
          </cell>
          <cell r="U366"/>
          <cell r="V366"/>
          <cell r="W366"/>
          <cell r="X366">
            <v>0</v>
          </cell>
          <cell r="Y366">
            <v>0</v>
          </cell>
          <cell r="Z366"/>
          <cell r="AA366"/>
          <cell r="AB366"/>
          <cell r="AC366"/>
          <cell r="AD366">
            <v>0</v>
          </cell>
          <cell r="AE366">
            <v>0</v>
          </cell>
          <cell r="AF366"/>
          <cell r="AG366"/>
          <cell r="AH366"/>
          <cell r="AI366"/>
          <cell r="AJ366">
            <v>0</v>
          </cell>
          <cell r="AK366">
            <v>0</v>
          </cell>
          <cell r="AL366"/>
        </row>
        <row r="367">
          <cell r="C367">
            <v>77.06</v>
          </cell>
          <cell r="D367" t="str">
            <v xml:space="preserve">Secretaría Desarrollo Social </v>
          </cell>
          <cell r="E367" t="str">
            <v>Implementar 1 acción para orientar sobre proyecto de vida</v>
          </cell>
          <cell r="F367"/>
          <cell r="G367"/>
          <cell r="H367">
            <v>0.14285714285714199</v>
          </cell>
          <cell r="I367" t="str">
            <v>MA</v>
          </cell>
          <cell r="J367">
            <v>1</v>
          </cell>
          <cell r="K367">
            <v>0.25</v>
          </cell>
          <cell r="L367">
            <v>0.25</v>
          </cell>
          <cell r="M367">
            <v>3.5714285714285497E-2</v>
          </cell>
          <cell r="N367"/>
          <cell r="O367">
            <v>1</v>
          </cell>
          <cell r="P367">
            <v>0.13</v>
          </cell>
          <cell r="Q367">
            <v>1</v>
          </cell>
          <cell r="R367">
            <v>1</v>
          </cell>
          <cell r="S367">
            <v>0.13</v>
          </cell>
          <cell r="T367" t="str">
            <v>APLICAMOS LA ESTRATEGIA DE INTERNACIONALIZACIÓN E INCIDENCIA SOCIAL - ATENDIERON 547 JÓVENES.</v>
          </cell>
          <cell r="U367"/>
          <cell r="V367"/>
          <cell r="W367"/>
          <cell r="X367">
            <v>0</v>
          </cell>
          <cell r="Y367">
            <v>0</v>
          </cell>
          <cell r="Z367"/>
          <cell r="AA367"/>
          <cell r="AB367"/>
          <cell r="AC367"/>
          <cell r="AD367">
            <v>0</v>
          </cell>
          <cell r="AE367">
            <v>0</v>
          </cell>
          <cell r="AF367"/>
          <cell r="AG367"/>
          <cell r="AH367"/>
          <cell r="AI367"/>
          <cell r="AJ367">
            <v>0</v>
          </cell>
          <cell r="AK367">
            <v>0</v>
          </cell>
          <cell r="AL367"/>
        </row>
        <row r="368">
          <cell r="C368">
            <v>77.069999999999993</v>
          </cell>
          <cell r="D368" t="str">
            <v xml:space="preserve">Secretaría Desarrollo Social </v>
          </cell>
          <cell r="E368" t="str">
            <v>Contar con 1 convenio anual para la atención y prevención de SPA</v>
          </cell>
          <cell r="F368"/>
          <cell r="G368"/>
          <cell r="H368">
            <v>0.14285714285714199</v>
          </cell>
          <cell r="I368" t="str">
            <v>MA</v>
          </cell>
          <cell r="J368">
            <v>1</v>
          </cell>
          <cell r="K368">
            <v>0.5</v>
          </cell>
          <cell r="L368">
            <v>0.5</v>
          </cell>
          <cell r="M368">
            <v>7.1428571428570994E-2</v>
          </cell>
          <cell r="N368"/>
          <cell r="O368">
            <v>1</v>
          </cell>
          <cell r="P368">
            <v>0.13</v>
          </cell>
          <cell r="Q368">
            <v>2</v>
          </cell>
          <cell r="R368">
            <v>1</v>
          </cell>
          <cell r="S368">
            <v>0.13</v>
          </cell>
          <cell r="T368" t="str">
            <v xml:space="preserve">CONTAMOS CON CONVENIO CON LA FUNDACIÓN REINICIO - PARA ATENCIÓN DE 11 PERSONAS - ATENCIÓN INTEGRAL. 
CONTAMOS CON CONVENIO DE ASOCIACIÓN CON LA FUNDACIÓN V&amp;C PARA PRESTACIÓN DE SERVICIOS DE PREVENCIÓN DE USO DE SPA. 
</v>
          </cell>
          <cell r="U368"/>
          <cell r="V368"/>
          <cell r="W368"/>
          <cell r="X368">
            <v>0</v>
          </cell>
          <cell r="Y368">
            <v>0</v>
          </cell>
          <cell r="Z368"/>
          <cell r="AA368"/>
          <cell r="AB368"/>
          <cell r="AC368"/>
          <cell r="AD368">
            <v>0</v>
          </cell>
          <cell r="AE368">
            <v>0</v>
          </cell>
          <cell r="AF368"/>
          <cell r="AG368"/>
          <cell r="AH368"/>
          <cell r="AI368"/>
          <cell r="AJ368">
            <v>0</v>
          </cell>
          <cell r="AK368">
            <v>0</v>
          </cell>
          <cell r="AL368"/>
        </row>
        <row r="369">
          <cell r="C369">
            <v>78</v>
          </cell>
          <cell r="D369" t="str">
            <v>Secretaría de Gobierno y Participación Ciudadana</v>
          </cell>
          <cell r="E369" t="str">
            <v>Garantizar al 100% la atención especializada anual en el marco del Sistema de Responsabilidad Penal para Adolescentes</v>
          </cell>
          <cell r="F369" t="str">
            <v xml:space="preserve">Se cuenta con Convenio CESPA - Zipaquirá 231 personas atendidas </v>
          </cell>
          <cell r="G369">
            <v>100</v>
          </cell>
          <cell r="H369">
            <v>99.999999999999901</v>
          </cell>
          <cell r="I369" t="str">
            <v>MA</v>
          </cell>
          <cell r="J369"/>
          <cell r="K369"/>
          <cell r="L369"/>
          <cell r="M369">
            <v>16.66666666666665</v>
          </cell>
          <cell r="N369"/>
          <cell r="O369">
            <v>100</v>
          </cell>
          <cell r="P369">
            <v>90</v>
          </cell>
          <cell r="Q369"/>
          <cell r="R369"/>
          <cell r="S369">
            <v>90</v>
          </cell>
          <cell r="T369" t="str">
            <v xml:space="preserve">CONTAMOS CON CONVENIO - CONVENIO CESPA - MUNICIPIO DE ZIPAQUIRÁ - 42 NIÑOS, NIÑAS Y ADOLESCENTE ATENDIDOS.ATENCIÓN CON SERVICIOS INTEGRALES-
 VIG 2024.  42 NIÑOS, NIÑAS Y ADOLESCENTE ATENDIDOS.REALIZAMOS EL FORO REGIONAL DE LA PREVENCIÓN DE LOS DELITOS DE ADOLESCENTE - 10 DE OCTUBRE - 300 PARTICIPANTES DE LOS 11 MUNICIPIOS DE LA PROVINCIA - PUBLICIDAD EN RADIO INTERNACIONAL Y CANAL 13 </v>
          </cell>
          <cell r="U369"/>
          <cell r="V369">
            <v>0</v>
          </cell>
          <cell r="W369"/>
          <cell r="X369"/>
          <cell r="Y369">
            <v>0</v>
          </cell>
          <cell r="Z369"/>
          <cell r="AA369"/>
          <cell r="AB369">
            <v>0</v>
          </cell>
          <cell r="AC369"/>
          <cell r="AD369"/>
          <cell r="AE369">
            <v>0</v>
          </cell>
          <cell r="AF369"/>
          <cell r="AG369"/>
          <cell r="AH369">
            <v>0</v>
          </cell>
          <cell r="AI369">
            <v>0</v>
          </cell>
          <cell r="AJ369">
            <v>0</v>
          </cell>
          <cell r="AK369">
            <v>0</v>
          </cell>
          <cell r="AL369"/>
        </row>
        <row r="370">
          <cell r="C370">
            <v>78.010000000000005</v>
          </cell>
          <cell r="D370" t="str">
            <v>Secretaría de Gobierno y Participación Ciudadana</v>
          </cell>
          <cell r="E370" t="str">
            <v>Realizar 1 convenio anual para contar con los servicios de atención en el marco del SRPA</v>
          </cell>
          <cell r="F370"/>
          <cell r="G370"/>
          <cell r="H370">
            <v>33.3333333333333</v>
          </cell>
          <cell r="I370" t="str">
            <v>MA</v>
          </cell>
          <cell r="J370">
            <v>1</v>
          </cell>
          <cell r="K370">
            <v>0.25</v>
          </cell>
          <cell r="L370">
            <v>0.25</v>
          </cell>
          <cell r="M370">
            <v>8.333333333333325</v>
          </cell>
          <cell r="N370"/>
          <cell r="O370">
            <v>1</v>
          </cell>
          <cell r="P370">
            <v>40</v>
          </cell>
          <cell r="Q370">
            <v>1</v>
          </cell>
          <cell r="R370">
            <v>1</v>
          </cell>
          <cell r="S370">
            <v>40</v>
          </cell>
          <cell r="T370" t="str">
            <v>CONTAMOS CON CONVENIO - CONVENIO CESPA - MUNICIPIO DE ZIPAQUIRÁ - 42 NIÑOS, NIÑAS Y ADOLESCENTE ATENDIDOS</v>
          </cell>
          <cell r="U370"/>
          <cell r="V370"/>
          <cell r="W370"/>
          <cell r="X370">
            <v>0</v>
          </cell>
          <cell r="Y370">
            <v>0</v>
          </cell>
          <cell r="Z370"/>
          <cell r="AA370"/>
          <cell r="AB370"/>
          <cell r="AC370"/>
          <cell r="AD370">
            <v>0</v>
          </cell>
          <cell r="AE370">
            <v>0</v>
          </cell>
          <cell r="AF370"/>
          <cell r="AG370"/>
          <cell r="AH370"/>
          <cell r="AI370"/>
          <cell r="AJ370">
            <v>0</v>
          </cell>
          <cell r="AK370">
            <v>0</v>
          </cell>
          <cell r="AL370"/>
        </row>
        <row r="371">
          <cell r="C371">
            <v>78.02</v>
          </cell>
          <cell r="D371" t="str">
            <v>Secretaría de Gobierno y Participación Ciudadana</v>
          </cell>
          <cell r="E371" t="str">
            <v>Atender anualmente al 100% de los adolescentes enviados al centro.</v>
          </cell>
          <cell r="F371"/>
          <cell r="G371"/>
          <cell r="H371">
            <v>33.3333333333333</v>
          </cell>
          <cell r="I371" t="str">
            <v>MA</v>
          </cell>
          <cell r="J371">
            <v>100</v>
          </cell>
          <cell r="K371">
            <v>25</v>
          </cell>
          <cell r="L371">
            <v>0.25</v>
          </cell>
          <cell r="M371">
            <v>8.333333333333325</v>
          </cell>
          <cell r="N371"/>
          <cell r="O371">
            <v>100</v>
          </cell>
          <cell r="P371">
            <v>40</v>
          </cell>
          <cell r="Q371">
            <v>100</v>
          </cell>
          <cell r="R371">
            <v>1</v>
          </cell>
          <cell r="S371">
            <v>40</v>
          </cell>
          <cell r="T371" t="str">
            <v>ATENCIÓN CON SERVICIOS INTEGRALES-
 VIG 2024.  42 NIÑOS, NIÑAS Y ADOLESCENTE ATENDIDOS</v>
          </cell>
          <cell r="U371"/>
          <cell r="V371"/>
          <cell r="W371"/>
          <cell r="X371">
            <v>0</v>
          </cell>
          <cell r="Y371">
            <v>0</v>
          </cell>
          <cell r="Z371"/>
          <cell r="AA371"/>
          <cell r="AB371"/>
          <cell r="AC371"/>
          <cell r="AD371">
            <v>0</v>
          </cell>
          <cell r="AE371">
            <v>0</v>
          </cell>
          <cell r="AF371"/>
          <cell r="AG371"/>
          <cell r="AH371"/>
          <cell r="AI371"/>
          <cell r="AJ371">
            <v>0</v>
          </cell>
          <cell r="AK371">
            <v>0</v>
          </cell>
          <cell r="AL371"/>
        </row>
        <row r="372">
          <cell r="C372">
            <v>78.03</v>
          </cell>
          <cell r="D372" t="str">
            <v>Secretaría de Gobierno y Participación Ciudadana</v>
          </cell>
          <cell r="E372" t="str">
            <v>Realizar 1 Campaña de prevención de delitos en los adolescentes</v>
          </cell>
          <cell r="F372"/>
          <cell r="G372"/>
          <cell r="H372">
            <v>33.3333333333333</v>
          </cell>
          <cell r="I372" t="str">
            <v>MA</v>
          </cell>
          <cell r="J372">
            <v>0</v>
          </cell>
          <cell r="K372">
            <v>0.25</v>
          </cell>
          <cell r="L372">
            <v>0</v>
          </cell>
          <cell r="M372">
            <v>0</v>
          </cell>
          <cell r="N372"/>
          <cell r="O372">
            <v>1</v>
          </cell>
          <cell r="P372">
            <v>10</v>
          </cell>
          <cell r="Q372">
            <v>1</v>
          </cell>
          <cell r="R372">
            <v>1</v>
          </cell>
          <cell r="S372">
            <v>10</v>
          </cell>
          <cell r="T372" t="str">
            <v xml:space="preserve">REALIZAMOS EL FORO REGIONAL DE LA PREVENCIÓN DE LOS DELITOS DE ADOLESCENTE - 10 DE OCTUBRE - 300 PARTICIPANTES DE LOS 11 MUNICIPIOS DE LA PROVINCIA - PUBLICIDAD EN RADIO INTERNACIONAL Y CANAL 13 </v>
          </cell>
          <cell r="U372"/>
          <cell r="V372"/>
          <cell r="W372"/>
          <cell r="X372">
            <v>0</v>
          </cell>
          <cell r="Y372">
            <v>0</v>
          </cell>
          <cell r="Z372"/>
          <cell r="AA372"/>
          <cell r="AB372"/>
          <cell r="AC372"/>
          <cell r="AD372">
            <v>0</v>
          </cell>
          <cell r="AE372">
            <v>0</v>
          </cell>
          <cell r="AF372"/>
          <cell r="AG372"/>
          <cell r="AH372"/>
          <cell r="AI372"/>
          <cell r="AJ372">
            <v>0</v>
          </cell>
          <cell r="AK372">
            <v>0</v>
          </cell>
          <cell r="AL372"/>
        </row>
        <row r="373">
          <cell r="C373">
            <v>79</v>
          </cell>
          <cell r="D373" t="str">
            <v xml:space="preserve">Secretaría Desarrollo Social </v>
          </cell>
          <cell r="E373" t="str">
            <v>Actualizar e Implementar al 100% el plan de acción anual de la Política Pública Municipal de Juventud</v>
          </cell>
          <cell r="F373" t="str">
            <v>Acuerdo Municipal 002 del 2019</v>
          </cell>
          <cell r="G373">
            <v>94.63</v>
          </cell>
          <cell r="H373">
            <v>99.999999999999901</v>
          </cell>
          <cell r="I373" t="str">
            <v>MA</v>
          </cell>
          <cell r="J373"/>
          <cell r="K373"/>
          <cell r="L373"/>
          <cell r="M373">
            <v>15.41666666666665</v>
          </cell>
          <cell r="N373"/>
          <cell r="O373">
            <v>100</v>
          </cell>
          <cell r="P373">
            <v>100</v>
          </cell>
          <cell r="Q373"/>
          <cell r="R373"/>
          <cell r="S373">
            <v>92.5</v>
          </cell>
          <cell r="T373" t="str">
            <v xml:space="preserve">.CUMPLIMOS EL PLAN DE ACCIÓN AL 85% EN LA VIGENCIA 2024 .CONTAMOS CON ESTRATEGIA DE SEGUIMIENTO Y MONITOREO </v>
          </cell>
          <cell r="U373"/>
          <cell r="V373">
            <v>0</v>
          </cell>
          <cell r="W373"/>
          <cell r="X373"/>
          <cell r="Y373">
            <v>0</v>
          </cell>
          <cell r="Z373"/>
          <cell r="AA373"/>
          <cell r="AB373">
            <v>0</v>
          </cell>
          <cell r="AC373"/>
          <cell r="AD373"/>
          <cell r="AE373">
            <v>0</v>
          </cell>
          <cell r="AF373"/>
          <cell r="AG373"/>
          <cell r="AH373">
            <v>0</v>
          </cell>
          <cell r="AI373">
            <v>0</v>
          </cell>
          <cell r="AJ373">
            <v>0</v>
          </cell>
          <cell r="AK373">
            <v>0</v>
          </cell>
          <cell r="AL373"/>
        </row>
        <row r="374">
          <cell r="C374">
            <v>79.010000000000005</v>
          </cell>
          <cell r="D374" t="str">
            <v xml:space="preserve">Secretaría Desarrollo Social </v>
          </cell>
          <cell r="E374" t="str">
            <v>Actualizar 1 Política Publica de juventud</v>
          </cell>
          <cell r="F374"/>
          <cell r="G374"/>
          <cell r="H374">
            <v>33.3333333333333</v>
          </cell>
          <cell r="I374" t="str">
            <v>MA</v>
          </cell>
          <cell r="J374">
            <v>0</v>
          </cell>
          <cell r="K374">
            <v>0</v>
          </cell>
          <cell r="L374">
            <v>0</v>
          </cell>
          <cell r="M374">
            <v>0</v>
          </cell>
          <cell r="N374"/>
          <cell r="O374"/>
          <cell r="P374"/>
          <cell r="Q374"/>
          <cell r="R374">
            <v>0</v>
          </cell>
          <cell r="S374">
            <v>0</v>
          </cell>
          <cell r="T374" t="str">
            <v/>
          </cell>
          <cell r="U374"/>
          <cell r="V374"/>
          <cell r="W374"/>
          <cell r="X374">
            <v>0</v>
          </cell>
          <cell r="Y374">
            <v>0</v>
          </cell>
          <cell r="Z374"/>
          <cell r="AA374"/>
          <cell r="AB374"/>
          <cell r="AC374"/>
          <cell r="AD374">
            <v>0</v>
          </cell>
          <cell r="AE374">
            <v>0</v>
          </cell>
          <cell r="AF374"/>
          <cell r="AG374"/>
          <cell r="AH374"/>
          <cell r="AI374"/>
          <cell r="AJ374">
            <v>0</v>
          </cell>
          <cell r="AK374">
            <v>0</v>
          </cell>
          <cell r="AL374"/>
        </row>
        <row r="375">
          <cell r="C375">
            <v>79.02</v>
          </cell>
          <cell r="D375" t="str">
            <v xml:space="preserve">Secretaría Desarrollo Social </v>
          </cell>
          <cell r="E375" t="str">
            <v>Programar y ejecutar 1 plan de acción anual</v>
          </cell>
          <cell r="F375"/>
          <cell r="G375"/>
          <cell r="H375">
            <v>33.3333333333333</v>
          </cell>
          <cell r="I375" t="str">
            <v>MA</v>
          </cell>
          <cell r="J375">
            <v>1</v>
          </cell>
          <cell r="K375">
            <v>0.21249999999999999</v>
          </cell>
          <cell r="L375">
            <v>0.21249999999999999</v>
          </cell>
          <cell r="M375">
            <v>7.0833333333333259</v>
          </cell>
          <cell r="N375"/>
          <cell r="O375">
            <v>1</v>
          </cell>
          <cell r="P375">
            <v>50</v>
          </cell>
          <cell r="Q375">
            <v>0.85</v>
          </cell>
          <cell r="R375">
            <v>0.85</v>
          </cell>
          <cell r="S375">
            <v>42.5</v>
          </cell>
          <cell r="T375" t="str">
            <v xml:space="preserve">CUMPLIMOS EL PLAN DE ACCIÓN AL 85% EN LA VIGENCIA 2024 </v>
          </cell>
          <cell r="U375"/>
          <cell r="V375"/>
          <cell r="W375"/>
          <cell r="X375">
            <v>0</v>
          </cell>
          <cell r="Y375">
            <v>0</v>
          </cell>
          <cell r="Z375"/>
          <cell r="AA375"/>
          <cell r="AB375"/>
          <cell r="AC375"/>
          <cell r="AD375">
            <v>0</v>
          </cell>
          <cell r="AE375">
            <v>0</v>
          </cell>
          <cell r="AF375"/>
          <cell r="AG375"/>
          <cell r="AH375"/>
          <cell r="AI375"/>
          <cell r="AJ375">
            <v>0</v>
          </cell>
          <cell r="AK375">
            <v>0</v>
          </cell>
          <cell r="AL375"/>
        </row>
        <row r="376">
          <cell r="C376">
            <v>79.03</v>
          </cell>
          <cell r="D376" t="str">
            <v xml:space="preserve">Secretaría Desarrollo Social </v>
          </cell>
          <cell r="E376" t="str">
            <v>Implementar 1 estrategia de seguimiento y monitoreo al Plan</v>
          </cell>
          <cell r="F376"/>
          <cell r="G376"/>
          <cell r="H376">
            <v>33.3333333333333</v>
          </cell>
          <cell r="I376" t="str">
            <v>MA</v>
          </cell>
          <cell r="J376">
            <v>1</v>
          </cell>
          <cell r="K376">
            <v>0.25</v>
          </cell>
          <cell r="L376">
            <v>0.25</v>
          </cell>
          <cell r="M376">
            <v>8.333333333333325</v>
          </cell>
          <cell r="N376"/>
          <cell r="O376">
            <v>1</v>
          </cell>
          <cell r="P376">
            <v>50</v>
          </cell>
          <cell r="Q376">
            <v>1</v>
          </cell>
          <cell r="R376">
            <v>1</v>
          </cell>
          <cell r="S376">
            <v>50</v>
          </cell>
          <cell r="T376" t="str">
            <v xml:space="preserve">CONTAMOS CON ESTRATEGIA DE SEGUIMIENTO Y MONITOREO </v>
          </cell>
          <cell r="U376"/>
          <cell r="V376"/>
          <cell r="W376"/>
          <cell r="X376">
            <v>0</v>
          </cell>
          <cell r="Y376">
            <v>0</v>
          </cell>
          <cell r="Z376"/>
          <cell r="AA376"/>
          <cell r="AB376"/>
          <cell r="AC376"/>
          <cell r="AD376">
            <v>0</v>
          </cell>
          <cell r="AE376">
            <v>0</v>
          </cell>
          <cell r="AF376"/>
          <cell r="AG376"/>
          <cell r="AH376"/>
          <cell r="AI376"/>
          <cell r="AJ376">
            <v>0</v>
          </cell>
          <cell r="AK376">
            <v>0</v>
          </cell>
          <cell r="AL376"/>
        </row>
        <row r="377">
          <cell r="C377">
            <v>80</v>
          </cell>
          <cell r="D377" t="str">
            <v xml:space="preserve">Secretaría Desarrollo Social </v>
          </cell>
          <cell r="E377" t="str">
            <v>Apoyar el funcionamiento anual de 1 Plataforma Municipal de Juventud</v>
          </cell>
          <cell r="F377" t="str">
            <v>Plataforma Juvenil - Resolución No 005 del 5 de abril del 2023 de la Personería Municipal</v>
          </cell>
          <cell r="G377">
            <v>1</v>
          </cell>
          <cell r="H377">
            <v>1</v>
          </cell>
          <cell r="I377" t="str">
            <v>MA</v>
          </cell>
          <cell r="J377"/>
          <cell r="K377"/>
          <cell r="L377"/>
          <cell r="M377">
            <v>0.25</v>
          </cell>
          <cell r="N377"/>
          <cell r="O377">
            <v>1</v>
          </cell>
          <cell r="P377">
            <v>1</v>
          </cell>
          <cell r="Q377"/>
          <cell r="R377"/>
          <cell r="S377">
            <v>1</v>
          </cell>
          <cell r="T377" t="str">
            <v xml:space="preserve">ACTUALIZAMOS LA PLATAFORMA JUVENIL - RESOLUCIÓN DE PERSONERÍA NO 27 DEL 2024 - 13 COLECTIVOS INSCRITOS Y CONFORMÁNDOLA.
APOYAMOS EL DESARROLLO DE SUS REUNIONES.
CONCERTAMOS LA INVERSIÓN DEL PRESUPUESTO ASIGNADO.
ENTREGAMOS ESTÍMULO PARA 9 COLECTIVOS EN EL MARCO DE DESARROLLO DEL FESTIVAL DE OCIO LA FANTASÍA Y LAS GENERACIONES
</v>
          </cell>
          <cell r="U377"/>
          <cell r="V377">
            <v>0</v>
          </cell>
          <cell r="W377"/>
          <cell r="X377"/>
          <cell r="Y377">
            <v>0</v>
          </cell>
          <cell r="Z377"/>
          <cell r="AA377"/>
          <cell r="AB377">
            <v>0</v>
          </cell>
          <cell r="AC377"/>
          <cell r="AD377"/>
          <cell r="AE377">
            <v>0</v>
          </cell>
          <cell r="AF377"/>
          <cell r="AG377"/>
          <cell r="AH377">
            <v>0</v>
          </cell>
          <cell r="AI377"/>
          <cell r="AJ377"/>
          <cell r="AK377">
            <v>0</v>
          </cell>
          <cell r="AL377"/>
        </row>
        <row r="378">
          <cell r="C378">
            <v>80.010000000000005</v>
          </cell>
          <cell r="D378" t="str">
            <v xml:space="preserve">Secretaría Desarrollo Social </v>
          </cell>
          <cell r="E378" t="str">
            <v>Apoyar el funcionamiento anual de 1 Plataforma Municipal de Juventud</v>
          </cell>
          <cell r="F378"/>
          <cell r="G378"/>
          <cell r="H378">
            <v>1</v>
          </cell>
          <cell r="I378" t="str">
            <v>MA</v>
          </cell>
          <cell r="J378">
            <v>1</v>
          </cell>
          <cell r="K378">
            <v>0.25</v>
          </cell>
          <cell r="L378">
            <v>0.25</v>
          </cell>
          <cell r="M378">
            <v>0.25</v>
          </cell>
          <cell r="N378"/>
          <cell r="O378">
            <v>1</v>
          </cell>
          <cell r="P378">
            <v>1</v>
          </cell>
          <cell r="Q378">
            <v>1</v>
          </cell>
          <cell r="R378">
            <v>1</v>
          </cell>
          <cell r="S378">
            <v>1</v>
          </cell>
          <cell r="T378" t="str">
            <v xml:space="preserve">ACTUALIZAMOS LA PLATAFORMA JUVENIL - RESOLUCIÓN DE PERSONERÍA NO 27 DEL 2024 - 13 COLECTIVOS INSCRITOS Y CONFORMÁNDOLA.
APOYAMOS EL DESARROLLO DE SUS REUNIONES.
CONCERTAMOS LA INVERSIÓN DEL PRESUPUESTO ASIGNADO.
ENTREGAMOS ESTÍMULO PARA 9 COLECTIVOS EN EL MARCO DE DESARROLLO DEL FESTIVAL DE OCIO LA FANTASÍA Y LAS GENERACIONES
</v>
          </cell>
          <cell r="U378"/>
          <cell r="V378"/>
          <cell r="W378"/>
          <cell r="X378">
            <v>0</v>
          </cell>
          <cell r="Y378">
            <v>0</v>
          </cell>
          <cell r="Z378"/>
          <cell r="AA378"/>
          <cell r="AB378"/>
          <cell r="AC378"/>
          <cell r="AD378">
            <v>0</v>
          </cell>
          <cell r="AE378">
            <v>0</v>
          </cell>
          <cell r="AF378"/>
          <cell r="AG378"/>
          <cell r="AH378"/>
          <cell r="AI378"/>
          <cell r="AJ378">
            <v>0</v>
          </cell>
          <cell r="AK378">
            <v>0</v>
          </cell>
          <cell r="AL378"/>
        </row>
        <row r="379">
          <cell r="C379">
            <v>81</v>
          </cell>
          <cell r="D379" t="str">
            <v xml:space="preserve">Secretaría Desarrollo Social </v>
          </cell>
          <cell r="E379" t="str">
            <v>Apoyar el funcionamiento de 1 Consejo Municipal de Juventud</v>
          </cell>
          <cell r="F379" t="str">
            <v>Decreto 031 del 2021 - creación de la comisión de concertación y decisión municipal en el marco del Sistema Municipal de Juventud Decreto 001 del 2022 por medio del cual se convoca la Instalación del Consejo Municipal de Juventud</v>
          </cell>
          <cell r="G379">
            <v>1</v>
          </cell>
          <cell r="H379">
            <v>1</v>
          </cell>
          <cell r="I379" t="str">
            <v>MA</v>
          </cell>
          <cell r="J379"/>
          <cell r="K379"/>
          <cell r="L379"/>
          <cell r="M379">
            <v>0.25</v>
          </cell>
          <cell r="N379"/>
          <cell r="O379">
            <v>1</v>
          </cell>
          <cell r="P379">
            <v>1</v>
          </cell>
          <cell r="Q379"/>
          <cell r="R379"/>
          <cell r="S379">
            <v>1</v>
          </cell>
          <cell r="T379" t="str">
            <v xml:space="preserve">CONSEJO MUNICIPAL DE JUVENTUD CUENTA CON 13 CONSEJEROS DE JUVENTUD - 4 POSESIONADOS EN LA VIGENCIA 2024.
REALIZAMOS A CABO 4 COMISIONES DE CONCERTACIÓN Y DECISIÓN EN EL MARCO DE LA CONFORMACIÓN DE LA AGENDA PÚBLICA.
APOYAMOS EL DESARROLLO DE 2 ASAMBLEAS DE JUVENTUD.
APOYAMOS LOGÍSTICAMENTE LA PARTICIPACIÓN EN EVENTOS NACIONALES Y REGIONALES.
APOYAMOS EL DESARROLLO DE 9 SESIONES ORDINARIOS
ENTREGAMOS 17 BONOS CANJEABLES
IMPLEMENTAMOS EL PROYECTO DE JUSTICIA RESTAURATIVA CMJ
.ASESORAMOS  LA CREACIÓN DEL MANUAL DE USO DE LOS ELEMENTOS DEL CMJ - </v>
          </cell>
          <cell r="U379"/>
          <cell r="V379">
            <v>0</v>
          </cell>
          <cell r="W379"/>
          <cell r="X379"/>
          <cell r="Y379">
            <v>0</v>
          </cell>
          <cell r="Z379"/>
          <cell r="AA379"/>
          <cell r="AB379">
            <v>0</v>
          </cell>
          <cell r="AC379"/>
          <cell r="AD379"/>
          <cell r="AE379">
            <v>0</v>
          </cell>
          <cell r="AF379"/>
          <cell r="AG379"/>
          <cell r="AH379">
            <v>0</v>
          </cell>
          <cell r="AI379"/>
          <cell r="AJ379"/>
          <cell r="AK379">
            <v>0</v>
          </cell>
          <cell r="AL379"/>
        </row>
        <row r="380">
          <cell r="C380">
            <v>81.010000000000005</v>
          </cell>
          <cell r="D380" t="str">
            <v xml:space="preserve">Secretaría Desarrollo Social </v>
          </cell>
          <cell r="E380" t="str">
            <v>Apoyar el funcionamiento de 1 Consejo Municipal de Juventud</v>
          </cell>
          <cell r="F380"/>
          <cell r="G380"/>
          <cell r="H380">
            <v>0.5</v>
          </cell>
          <cell r="I380" t="str">
            <v>MA</v>
          </cell>
          <cell r="J380">
            <v>1</v>
          </cell>
          <cell r="K380">
            <v>0.25</v>
          </cell>
          <cell r="L380">
            <v>0.25</v>
          </cell>
          <cell r="M380">
            <v>0.125</v>
          </cell>
          <cell r="N380"/>
          <cell r="O380">
            <v>1</v>
          </cell>
          <cell r="P380">
            <v>0.5</v>
          </cell>
          <cell r="Q380">
            <v>1</v>
          </cell>
          <cell r="R380">
            <v>1</v>
          </cell>
          <cell r="S380">
            <v>0.5</v>
          </cell>
          <cell r="T380" t="str">
            <v xml:space="preserve">CONSEJO MUNICIPAL DE JUVENTUD CUENTA CON 13 CONSEJEROS DE JUVENTUD - 4 POSESIONADOS EN LA VIGENCIA 2024.
REALIZAMOS A CABO 4 COMISIONES DE CONCERTACIÓN Y DECISIÓN EN EL MARCO DE LA CONFORMACIÓN DE LA AGENDA PÚBLICA.
APOYAMOS EL DESARROLLO DE 2 ASAMBLEAS DE JUVENTUD.
APOYAMOS LOGÍSTICAMENTE LA PARTICIPACIÓN EN EVENTOS NACIONALES Y REGIONALES.
APOYAMOS EL DESARROLLO DE 9 SESIONES ORDINARIOS
ENTREGAMOS 17 BONOS CANJEABLES
IMPLEMENTAMOS EL PROYECTO DE JUSTICIA RESTAURATIVA CMJ
</v>
          </cell>
          <cell r="U380"/>
          <cell r="V380"/>
          <cell r="W380"/>
          <cell r="X380">
            <v>0</v>
          </cell>
          <cell r="Y380">
            <v>0</v>
          </cell>
          <cell r="Z380"/>
          <cell r="AA380"/>
          <cell r="AB380"/>
          <cell r="AC380"/>
          <cell r="AD380">
            <v>0</v>
          </cell>
          <cell r="AE380">
            <v>0</v>
          </cell>
          <cell r="AF380"/>
          <cell r="AG380"/>
          <cell r="AH380"/>
          <cell r="AI380"/>
          <cell r="AJ380">
            <v>0</v>
          </cell>
          <cell r="AK380">
            <v>0</v>
          </cell>
          <cell r="AL380"/>
        </row>
        <row r="381">
          <cell r="C381">
            <v>81.02</v>
          </cell>
          <cell r="D381" t="str">
            <v xml:space="preserve">Secretaría Desarrollo Social </v>
          </cell>
          <cell r="E381" t="str">
            <v>Apoyar al 100% anual con asesoría jurídica y profesional al CMJ</v>
          </cell>
          <cell r="F381"/>
          <cell r="G381"/>
          <cell r="H381">
            <v>0.5</v>
          </cell>
          <cell r="I381" t="str">
            <v>MA</v>
          </cell>
          <cell r="J381">
            <v>100</v>
          </cell>
          <cell r="K381">
            <v>25</v>
          </cell>
          <cell r="L381">
            <v>0.25</v>
          </cell>
          <cell r="M381">
            <v>0.125</v>
          </cell>
          <cell r="N381"/>
          <cell r="O381">
            <v>100</v>
          </cell>
          <cell r="P381">
            <v>0.5</v>
          </cell>
          <cell r="Q381">
            <v>100</v>
          </cell>
          <cell r="R381">
            <v>1</v>
          </cell>
          <cell r="S381">
            <v>0.5</v>
          </cell>
          <cell r="T381" t="str">
            <v xml:space="preserve">ASESORAMOS  LA CREACIÓN DEL MANUAL DE USO DE LOS ELEMENTOS DEL CMJ - </v>
          </cell>
          <cell r="U381"/>
          <cell r="V381"/>
          <cell r="W381"/>
          <cell r="X381">
            <v>0</v>
          </cell>
          <cell r="Y381">
            <v>0</v>
          </cell>
          <cell r="Z381"/>
          <cell r="AA381"/>
          <cell r="AB381"/>
          <cell r="AC381"/>
          <cell r="AD381">
            <v>0</v>
          </cell>
          <cell r="AE381">
            <v>0</v>
          </cell>
          <cell r="AF381"/>
          <cell r="AG381"/>
          <cell r="AH381"/>
          <cell r="AI381"/>
          <cell r="AJ381">
            <v>0</v>
          </cell>
          <cell r="AK381">
            <v>0</v>
          </cell>
          <cell r="AL381"/>
        </row>
        <row r="382">
          <cell r="C382">
            <v>82</v>
          </cell>
          <cell r="D382" t="str">
            <v xml:space="preserve">Secretaría Desarrollo Social </v>
          </cell>
          <cell r="E382" t="str">
            <v>Apoyar el funcionamiento anual de 1 Escuela de Liderazgo Juvenil</v>
          </cell>
          <cell r="F382" t="str">
            <v>1 escuela anual de Liderazgo Juvenil en funcionamiento</v>
          </cell>
          <cell r="G382">
            <v>1</v>
          </cell>
          <cell r="H382">
            <v>0.99999999999999889</v>
          </cell>
          <cell r="I382" t="str">
            <v>MA</v>
          </cell>
          <cell r="J382"/>
          <cell r="K382"/>
          <cell r="L382"/>
          <cell r="M382">
            <v>0.19216666666666646</v>
          </cell>
          <cell r="N382"/>
          <cell r="O382">
            <v>1</v>
          </cell>
          <cell r="P382">
            <v>100</v>
          </cell>
          <cell r="Q382"/>
          <cell r="R382"/>
          <cell r="S382">
            <v>100</v>
          </cell>
          <cell r="T382" t="str">
            <v xml:space="preserve">CONVENIO DE ASOCIACIÓN CON LA FUNDACIÓN SOMOS CAPACES - PARA IMPACTAR 64 JÓVENES - CON 2 MÓDULOS TEÓRICOS EN DERECHOS HUMANOS Y CONSTRUCCIÓN DE PAZ CON INMERSIÓN EN EL MUNICIPIO DE AIPE - HUILA PARA 16 PERSONAS.
ESAP:  CURSO DE DERECHOS HUMANOS EN CONTEXTOS JUVENILES - 13 DE AGOSTO - 10 PARTICIPANTES 
.CONVENIO DE ASOCIACIÓN CON LA FUNDACIÓN SOMOS CAPACES - PARA IMPACTAR 64 JÓVENES - CON 2 MÓDULOS TEÓRICOS EN DERECHOS HUMANOS Y CONSTRUCCIÓN DE PAZ CON INMERSIÓN EN EL MUNICIPIO DE AIPE - HUILA PARA 16 PERSONAS.
ESAP:  CURSO DE DERECHOS HUMANOS EN CONTEXTOS JUVENILES - 13 DE AGOSTO - 10 PARTICIPANTES 
EQUIPO SPA.  69 JÓVENES EN TEMAS DE PARTICIPACIÓN CIUDADANA
.153 JÓVENES VINCULADOS </v>
          </cell>
          <cell r="U382"/>
          <cell r="V382">
            <v>0</v>
          </cell>
          <cell r="W382"/>
          <cell r="X382"/>
          <cell r="Y382">
            <v>0</v>
          </cell>
          <cell r="Z382"/>
          <cell r="AA382"/>
          <cell r="AB382">
            <v>0</v>
          </cell>
          <cell r="AC382"/>
          <cell r="AD382"/>
          <cell r="AE382">
            <v>0</v>
          </cell>
          <cell r="AF382"/>
          <cell r="AG382"/>
          <cell r="AH382">
            <v>0</v>
          </cell>
          <cell r="AI382">
            <v>0</v>
          </cell>
          <cell r="AJ382">
            <v>0</v>
          </cell>
          <cell r="AK382">
            <v>0</v>
          </cell>
          <cell r="AL382"/>
        </row>
        <row r="383">
          <cell r="C383">
            <v>82.01</v>
          </cell>
          <cell r="D383" t="str">
            <v xml:space="preserve">Secretaría Desarrollo Social </v>
          </cell>
          <cell r="E383" t="str">
            <v>Apoyar el funcionamiento anual de 1 Escuela de Liderazgo Juvenil</v>
          </cell>
          <cell r="F383"/>
          <cell r="G383"/>
          <cell r="H383">
            <v>0.33333333333333298</v>
          </cell>
          <cell r="I383" t="str">
            <v>MA</v>
          </cell>
          <cell r="J383">
            <v>1</v>
          </cell>
          <cell r="K383">
            <v>0.25</v>
          </cell>
          <cell r="L383">
            <v>0.25</v>
          </cell>
          <cell r="M383">
            <v>8.3333333333333245E-2</v>
          </cell>
          <cell r="N383"/>
          <cell r="O383">
            <v>1</v>
          </cell>
          <cell r="P383">
            <v>80</v>
          </cell>
          <cell r="Q383">
            <v>1</v>
          </cell>
          <cell r="R383">
            <v>1</v>
          </cell>
          <cell r="S383">
            <v>80</v>
          </cell>
          <cell r="T383" t="str">
            <v xml:space="preserve">CONVENIO DE ASOCIACIÓN CON LA FUNDACIÓN SOMOS CAPACES - PARA IMPACTAR 64 JÓVENES - CON 2 MÓDULOS TEÓRICOS EN DERECHOS HUMANOS Y CONSTRUCCIÓN DE PAZ CON INMERSIÓN EN EL MUNICIPIO DE AIPE - HUILA PARA 16 PERSONAS.
ESAP:  CURSO DE DERECHOS HUMANOS EN CONTEXTOS JUVENILES - 13 DE AGOSTO - 10 PARTICIPANTES 
</v>
          </cell>
          <cell r="U383"/>
          <cell r="V383"/>
          <cell r="W383"/>
          <cell r="X383">
            <v>0</v>
          </cell>
          <cell r="Y383">
            <v>0</v>
          </cell>
          <cell r="Z383"/>
          <cell r="AA383"/>
          <cell r="AB383"/>
          <cell r="AC383"/>
          <cell r="AD383">
            <v>0</v>
          </cell>
          <cell r="AE383">
            <v>0</v>
          </cell>
          <cell r="AF383"/>
          <cell r="AG383"/>
          <cell r="AH383"/>
          <cell r="AI383"/>
          <cell r="AJ383">
            <v>0</v>
          </cell>
          <cell r="AK383">
            <v>0</v>
          </cell>
          <cell r="AL383"/>
        </row>
        <row r="384">
          <cell r="C384">
            <v>82.02</v>
          </cell>
          <cell r="D384" t="str">
            <v xml:space="preserve">Secretaría Desarrollo Social </v>
          </cell>
          <cell r="E384" t="str">
            <v>Desarrollar 1 plan anual de Capacitación y formación para jóvenes</v>
          </cell>
          <cell r="F384"/>
          <cell r="G384"/>
          <cell r="H384">
            <v>0.33333333333333298</v>
          </cell>
          <cell r="I384" t="str">
            <v>MA</v>
          </cell>
          <cell r="J384">
            <v>1</v>
          </cell>
          <cell r="K384">
            <v>0.25</v>
          </cell>
          <cell r="L384">
            <v>0.25</v>
          </cell>
          <cell r="M384">
            <v>8.3333333333333245E-2</v>
          </cell>
          <cell r="N384"/>
          <cell r="O384">
            <v>1</v>
          </cell>
          <cell r="P384">
            <v>10</v>
          </cell>
          <cell r="Q384">
            <v>1</v>
          </cell>
          <cell r="R384">
            <v>1</v>
          </cell>
          <cell r="S384">
            <v>10</v>
          </cell>
          <cell r="T384" t="str">
            <v xml:space="preserve">CONVENIO DE ASOCIACIÓN CON LA FUNDACIÓN SOMOS CAPACES - PARA IMPACTAR 64 JÓVENES - CON 2 MÓDULOS TEÓRICOS EN DERECHOS HUMANOS Y CONSTRUCCIÓN DE PAZ CON INMERSIÓN EN EL MUNICIPIO DE AIPE - HUILA PARA 16 PERSONAS.
ESAP:  CURSO DE DERECHOS HUMANOS EN CONTEXTOS JUVENILES - 13 DE AGOSTO - 10 PARTICIPANTES 
EQUIPO SPA.  69 JÓVENES EN TEMAS DE PARTICIPACIÓN CIUDADANA
</v>
          </cell>
          <cell r="U384"/>
          <cell r="V384"/>
          <cell r="W384"/>
          <cell r="X384">
            <v>0</v>
          </cell>
          <cell r="Y384">
            <v>0</v>
          </cell>
          <cell r="Z384"/>
          <cell r="AA384"/>
          <cell r="AB384"/>
          <cell r="AC384"/>
          <cell r="AD384">
            <v>0</v>
          </cell>
          <cell r="AE384">
            <v>0</v>
          </cell>
          <cell r="AF384"/>
          <cell r="AG384"/>
          <cell r="AH384"/>
          <cell r="AI384"/>
          <cell r="AJ384">
            <v>0</v>
          </cell>
          <cell r="AK384">
            <v>0</v>
          </cell>
          <cell r="AL384"/>
        </row>
        <row r="385">
          <cell r="C385">
            <v>82.03</v>
          </cell>
          <cell r="D385" t="str">
            <v xml:space="preserve">Secretaría Desarrollo Social </v>
          </cell>
          <cell r="E385" t="str">
            <v>Vincular a 500 jóvenes en el cuatrienio</v>
          </cell>
          <cell r="F385"/>
          <cell r="G385"/>
          <cell r="H385">
            <v>0.33333333333333298</v>
          </cell>
          <cell r="I385" t="str">
            <v>MA</v>
          </cell>
          <cell r="J385">
            <v>500</v>
          </cell>
          <cell r="K385">
            <v>38.25</v>
          </cell>
          <cell r="L385">
            <v>7.6499999999999999E-2</v>
          </cell>
          <cell r="M385">
            <v>2.5499999999999974E-2</v>
          </cell>
          <cell r="N385"/>
          <cell r="O385">
            <v>125</v>
          </cell>
          <cell r="P385">
            <v>10</v>
          </cell>
          <cell r="Q385">
            <v>153</v>
          </cell>
          <cell r="R385">
            <v>1</v>
          </cell>
          <cell r="S385">
            <v>10</v>
          </cell>
          <cell r="T385" t="str">
            <v xml:space="preserve">153 JÓVENES VINCULADOS </v>
          </cell>
          <cell r="U385"/>
          <cell r="V385"/>
          <cell r="W385"/>
          <cell r="X385">
            <v>0</v>
          </cell>
          <cell r="Y385">
            <v>0</v>
          </cell>
          <cell r="Z385"/>
          <cell r="AA385"/>
          <cell r="AB385"/>
          <cell r="AC385"/>
          <cell r="AD385">
            <v>0</v>
          </cell>
          <cell r="AE385">
            <v>0</v>
          </cell>
          <cell r="AF385"/>
          <cell r="AG385"/>
          <cell r="AH385"/>
          <cell r="AI385"/>
          <cell r="AJ385">
            <v>0</v>
          </cell>
          <cell r="AK385">
            <v>0</v>
          </cell>
          <cell r="AL385"/>
        </row>
        <row r="386">
          <cell r="C386">
            <v>83</v>
          </cell>
          <cell r="D386" t="str">
            <v xml:space="preserve">Secretaría Desarrollo Social </v>
          </cell>
          <cell r="E386" t="str">
            <v>Garantizar anualmente 1 espacio físico para los jóvenes de Cajicá</v>
          </cell>
          <cell r="F386" t="str">
            <v xml:space="preserve">Se cuenta con espacio para la Juventud en la Sede Educativa antigua de Canelón la cual se encuentra en regular estado </v>
          </cell>
          <cell r="G386">
            <v>1</v>
          </cell>
          <cell r="H386">
            <v>1</v>
          </cell>
          <cell r="I386" t="str">
            <v>MA</v>
          </cell>
          <cell r="J386"/>
          <cell r="K386">
            <v>0</v>
          </cell>
          <cell r="L386"/>
          <cell r="M386">
            <v>0.25</v>
          </cell>
          <cell r="N386"/>
          <cell r="O386">
            <v>1</v>
          </cell>
          <cell r="P386">
            <v>1</v>
          </cell>
          <cell r="Q386"/>
          <cell r="R386"/>
          <cell r="S386">
            <v>1</v>
          </cell>
          <cell r="T386" t="str">
            <v xml:space="preserve">CASA DE LA JUVENTUD EN FUNCIONAMIENTO - SEDE ANTIGUA DE LA ESCUELA CANELÓN - CON ESPACIOS PARA LOS PROYECTOS DINAMIZADORES - 
DOTAMOS CON ELEMENTOS TECNOLÓGICOS PARA FORTALECER EL ESTUDIO DE ENSAYO Y GRABACIÓN
</v>
          </cell>
          <cell r="U386"/>
          <cell r="V386">
            <v>0</v>
          </cell>
          <cell r="W386"/>
          <cell r="X386"/>
          <cell r="Y386">
            <v>0</v>
          </cell>
          <cell r="Z386"/>
          <cell r="AA386"/>
          <cell r="AB386">
            <v>0</v>
          </cell>
          <cell r="AC386"/>
          <cell r="AD386"/>
          <cell r="AE386">
            <v>0</v>
          </cell>
          <cell r="AF386"/>
          <cell r="AG386"/>
          <cell r="AH386">
            <v>0</v>
          </cell>
          <cell r="AI386"/>
          <cell r="AJ386"/>
          <cell r="AK386">
            <v>0</v>
          </cell>
          <cell r="AL386"/>
        </row>
        <row r="387">
          <cell r="C387">
            <v>83.01</v>
          </cell>
          <cell r="D387" t="str">
            <v xml:space="preserve">Secretaría Desarrollo Social </v>
          </cell>
          <cell r="E387" t="str">
            <v>Garantizar anualmente 1 espacio físico para los Jóvenes de Cajicá Sede Educativa antigua de Canelón</v>
          </cell>
          <cell r="F387"/>
          <cell r="G387"/>
          <cell r="H387">
            <v>1</v>
          </cell>
          <cell r="I387" t="str">
            <v>MA</v>
          </cell>
          <cell r="J387">
            <v>1</v>
          </cell>
          <cell r="K387">
            <v>0.25</v>
          </cell>
          <cell r="L387">
            <v>0.25</v>
          </cell>
          <cell r="M387">
            <v>0.25</v>
          </cell>
          <cell r="N387"/>
          <cell r="O387">
            <v>1</v>
          </cell>
          <cell r="P387">
            <v>1</v>
          </cell>
          <cell r="Q387">
            <v>1</v>
          </cell>
          <cell r="R387">
            <v>1</v>
          </cell>
          <cell r="S387">
            <v>1</v>
          </cell>
          <cell r="T387" t="str">
            <v xml:space="preserve">CASA DE LA JUVENTUD EN FUNCIONAMIENTO - SEDE ANTIGUA DE LA ESCUELA CANELÓN - CON ESPACIOS PARA LOS PROYECTOS DINAMIZADORES - 
DOTAMOS CON ELEMENTOS TECNOLÓGICOS PARA FORTALECER EL ESTUDIO DE ENSAYO Y GRABACIÓN
</v>
          </cell>
          <cell r="U387"/>
          <cell r="V387"/>
          <cell r="W387"/>
          <cell r="X387">
            <v>0</v>
          </cell>
          <cell r="Y387">
            <v>0</v>
          </cell>
          <cell r="Z387"/>
          <cell r="AA387"/>
          <cell r="AB387"/>
          <cell r="AC387"/>
          <cell r="AD387">
            <v>0</v>
          </cell>
          <cell r="AE387">
            <v>0</v>
          </cell>
          <cell r="AF387"/>
          <cell r="AG387"/>
          <cell r="AH387"/>
          <cell r="AI387"/>
          <cell r="AJ387">
            <v>0</v>
          </cell>
          <cell r="AK387">
            <v>0</v>
          </cell>
          <cell r="AL387"/>
        </row>
        <row r="388">
          <cell r="C388">
            <v>84</v>
          </cell>
          <cell r="D388" t="str">
            <v xml:space="preserve">Secretaría Desarrollo Social </v>
          </cell>
          <cell r="E388" t="str">
            <v>Realizar anualmente 2 eventos para la juventud Cajiqueña</v>
          </cell>
          <cell r="F388" t="str">
            <v>Se celebra: (1) La Semana de la Juventud - mes de agosto - (2) Festival del Ocio - la Fantasía y las Generaciones - mes de octubre</v>
          </cell>
          <cell r="G388">
            <v>2</v>
          </cell>
          <cell r="H388">
            <v>2</v>
          </cell>
          <cell r="I388" t="str">
            <v>MA</v>
          </cell>
          <cell r="J388"/>
          <cell r="K388"/>
          <cell r="L388"/>
          <cell r="M388">
            <v>0.5</v>
          </cell>
          <cell r="N388"/>
          <cell r="O388">
            <v>2</v>
          </cell>
          <cell r="P388">
            <v>2</v>
          </cell>
          <cell r="Q388"/>
          <cell r="R388"/>
          <cell r="S388">
            <v>2</v>
          </cell>
          <cell r="T388" t="str">
            <v xml:space="preserve">SEMANA DE LA JUVENTUD- 10 AL 14 DE SEPTIEMBRE - 1104 JÓVENES PARTICIPARON - CAJICARAP - TORNEO DE VIDEOJUEGOS - ACTIVIDAD DE DANZA URBANA Y RITMOS LATINOS - COLORUNNIGTH - RECORRIDO DE MURALISMO - ARTE NEÓN - ENCUENTRO INTERGENERACIONAL - TORNEO DE GOLOMBIAO..EVENTO REALIZADO EL 5 DE OCTUBRE - 15O PARTICIPANTES - EMPRENDIMIENTOS - CUENTEROS - SESIONES CREATIVAS DE PINTURA - MUESTRAS CULTURALES Y ARTÍSTICAS. </v>
          </cell>
          <cell r="U388"/>
          <cell r="V388">
            <v>0</v>
          </cell>
          <cell r="W388"/>
          <cell r="X388"/>
          <cell r="Y388">
            <v>0</v>
          </cell>
          <cell r="Z388"/>
          <cell r="AA388"/>
          <cell r="AB388">
            <v>0</v>
          </cell>
          <cell r="AC388"/>
          <cell r="AD388"/>
          <cell r="AE388">
            <v>0</v>
          </cell>
          <cell r="AF388"/>
          <cell r="AG388"/>
          <cell r="AH388" t="str">
            <v>V</v>
          </cell>
          <cell r="AI388"/>
          <cell r="AJ388"/>
          <cell r="AK388"/>
          <cell r="AL388"/>
        </row>
        <row r="389">
          <cell r="C389">
            <v>84.01</v>
          </cell>
          <cell r="D389" t="str">
            <v xml:space="preserve">Secretaría Desarrollo Social </v>
          </cell>
          <cell r="E389" t="str">
            <v>Realizar anualmente 1 evento La Semana de la Juventud Cajiqueña</v>
          </cell>
          <cell r="F389"/>
          <cell r="G389"/>
          <cell r="H389">
            <v>1</v>
          </cell>
          <cell r="I389" t="str">
            <v>MA</v>
          </cell>
          <cell r="J389">
            <v>1</v>
          </cell>
          <cell r="K389">
            <v>0.25</v>
          </cell>
          <cell r="L389">
            <v>0.25</v>
          </cell>
          <cell r="M389">
            <v>0.25</v>
          </cell>
          <cell r="N389"/>
          <cell r="O389">
            <v>1</v>
          </cell>
          <cell r="P389">
            <v>1</v>
          </cell>
          <cell r="Q389">
            <v>1</v>
          </cell>
          <cell r="R389">
            <v>1</v>
          </cell>
          <cell r="S389">
            <v>1</v>
          </cell>
          <cell r="T389" t="str">
            <v>SEMANA DE LA JUVENTUD- 10 AL 14 DE SEPTIEMBRE - 1104 JÓVENES PARTICIPARON - CAJICARAP - TORNEO DE VIDEOJUEGOS - ACTIVIDAD DE DANZA URBANA Y RITMOS LATINOS - COLORUNNIGTH - RECORRIDO DE MURALISMO - ARTE NEÓN - ENCUENTRO INTERGENERACIONAL - TORNEO DE GOLOMBIAO.</v>
          </cell>
          <cell r="U389"/>
          <cell r="V389"/>
          <cell r="W389"/>
          <cell r="X389">
            <v>0</v>
          </cell>
          <cell r="Y389">
            <v>0</v>
          </cell>
          <cell r="Z389"/>
          <cell r="AA389"/>
          <cell r="AB389"/>
          <cell r="AC389"/>
          <cell r="AD389">
            <v>0</v>
          </cell>
          <cell r="AE389">
            <v>0</v>
          </cell>
          <cell r="AF389"/>
          <cell r="AG389"/>
          <cell r="AH389"/>
          <cell r="AI389"/>
          <cell r="AJ389">
            <v>0</v>
          </cell>
          <cell r="AK389">
            <v>0</v>
          </cell>
          <cell r="AL389"/>
        </row>
        <row r="390">
          <cell r="C390">
            <v>84.02</v>
          </cell>
          <cell r="D390" t="str">
            <v xml:space="preserve">Secretaría Desarrollo Social </v>
          </cell>
          <cell r="E390" t="str">
            <v>Realizar anualmente 1 evento Festival del Ocio - la Fantasía y las Generaciones</v>
          </cell>
          <cell r="F390"/>
          <cell r="G390"/>
          <cell r="H390">
            <v>1</v>
          </cell>
          <cell r="I390" t="str">
            <v>MA</v>
          </cell>
          <cell r="J390">
            <v>1</v>
          </cell>
          <cell r="K390">
            <v>0.25</v>
          </cell>
          <cell r="L390">
            <v>0.25</v>
          </cell>
          <cell r="M390">
            <v>0.25</v>
          </cell>
          <cell r="N390"/>
          <cell r="O390">
            <v>1</v>
          </cell>
          <cell r="P390">
            <v>1</v>
          </cell>
          <cell r="Q390">
            <v>1</v>
          </cell>
          <cell r="R390">
            <v>1</v>
          </cell>
          <cell r="S390">
            <v>1</v>
          </cell>
          <cell r="T390" t="str">
            <v xml:space="preserve">EVENTO REALIZADO EL 5 DE OCTUBRE - 15O PARTICIPANTES - EMPRENDIMIENTOS - CUENTEROS - SESIONES CREATIVAS DE PINTURA - MUESTRAS CULTURALES Y ARTÍSTICAS. </v>
          </cell>
          <cell r="U390"/>
          <cell r="V390"/>
          <cell r="W390"/>
          <cell r="X390">
            <v>0</v>
          </cell>
          <cell r="Y390">
            <v>0</v>
          </cell>
          <cell r="Z390"/>
          <cell r="AA390"/>
          <cell r="AB390"/>
          <cell r="AC390"/>
          <cell r="AD390">
            <v>0</v>
          </cell>
          <cell r="AE390">
            <v>0</v>
          </cell>
          <cell r="AF390"/>
          <cell r="AG390"/>
          <cell r="AH390"/>
          <cell r="AI390"/>
          <cell r="AJ390">
            <v>0</v>
          </cell>
          <cell r="AK390">
            <v>0</v>
          </cell>
          <cell r="AL390"/>
        </row>
        <row r="391">
          <cell r="C391">
            <v>85</v>
          </cell>
          <cell r="D391" t="str">
            <v xml:space="preserve">Secretaría Desarrollo Social </v>
          </cell>
          <cell r="E391" t="str">
            <v>Crear y poner en funcionamiento 1 banco de iniciativas productivas juveniles</v>
          </cell>
          <cell r="F391" t="str">
            <v>No existe el Banco de Iniciativas</v>
          </cell>
          <cell r="G391">
            <v>0</v>
          </cell>
          <cell r="H391">
            <v>0.99999999999999889</v>
          </cell>
          <cell r="I391" t="str">
            <v>MA</v>
          </cell>
          <cell r="J391"/>
          <cell r="K391"/>
          <cell r="L391"/>
          <cell r="M391">
            <v>0.16666666666666649</v>
          </cell>
          <cell r="N391"/>
          <cell r="O391">
            <v>1</v>
          </cell>
          <cell r="P391">
            <v>1</v>
          </cell>
          <cell r="Q391"/>
          <cell r="R391"/>
          <cell r="S391">
            <v>0.66</v>
          </cell>
          <cell r="T391" t="str">
            <v>CONTAMOS CON 7 EMPRENDIMIENTOS IDENTIFICADOS - ORIENTAMOS 3 INICIATIVAS AL BANCO DE INICIATIVAS DPTAL - QUEDO EN TRAMITE .ARTICULAMOS PARTICIPACIÓN EN FERIAS DE EMPRENDIMIENTO.</v>
          </cell>
          <cell r="U391"/>
          <cell r="V391">
            <v>0</v>
          </cell>
          <cell r="W391"/>
          <cell r="X391"/>
          <cell r="Y391">
            <v>0</v>
          </cell>
          <cell r="Z391"/>
          <cell r="AA391"/>
          <cell r="AB391">
            <v>0</v>
          </cell>
          <cell r="AC391"/>
          <cell r="AD391"/>
          <cell r="AE391">
            <v>0</v>
          </cell>
          <cell r="AF391"/>
          <cell r="AG391"/>
          <cell r="AH391">
            <v>0</v>
          </cell>
          <cell r="AI391"/>
          <cell r="AJ391"/>
          <cell r="AK391">
            <v>0</v>
          </cell>
          <cell r="AL391"/>
        </row>
        <row r="392">
          <cell r="C392">
            <v>85.01</v>
          </cell>
          <cell r="D392" t="str">
            <v xml:space="preserve">Secretaría Desarrollo Social </v>
          </cell>
          <cell r="E392" t="str">
            <v>Crear 1 Banco de Iniciativas Productivas Juveniles</v>
          </cell>
          <cell r="F392"/>
          <cell r="G392"/>
          <cell r="H392">
            <v>0.33333333333333298</v>
          </cell>
          <cell r="I392" t="str">
            <v>MA</v>
          </cell>
          <cell r="J392">
            <v>1</v>
          </cell>
          <cell r="K392">
            <v>0.25</v>
          </cell>
          <cell r="L392">
            <v>0.25</v>
          </cell>
          <cell r="M392">
            <v>8.3333333333333245E-2</v>
          </cell>
          <cell r="N392"/>
          <cell r="O392">
            <v>1</v>
          </cell>
          <cell r="P392">
            <v>0.33</v>
          </cell>
          <cell r="Q392">
            <v>1</v>
          </cell>
          <cell r="R392">
            <v>1</v>
          </cell>
          <cell r="S392">
            <v>0.33</v>
          </cell>
          <cell r="T392" t="str">
            <v xml:space="preserve">CONTAMOS CON 7 EMPRENDIMIENTOS IDENTIFICADOS - ORIENTAMOS 3 INICIATIVAS AL BANCO DE INICIATIVAS DPTAL - QUEDO EN TRAMITE </v>
          </cell>
          <cell r="U392"/>
          <cell r="V392"/>
          <cell r="W392"/>
          <cell r="X392">
            <v>0</v>
          </cell>
          <cell r="Y392">
            <v>0</v>
          </cell>
          <cell r="Z392"/>
          <cell r="AA392"/>
          <cell r="AB392"/>
          <cell r="AC392"/>
          <cell r="AD392">
            <v>0</v>
          </cell>
          <cell r="AE392">
            <v>0</v>
          </cell>
          <cell r="AF392"/>
          <cell r="AG392"/>
          <cell r="AH392"/>
          <cell r="AI392"/>
          <cell r="AJ392">
            <v>0</v>
          </cell>
          <cell r="AK392">
            <v>0</v>
          </cell>
          <cell r="AL392"/>
        </row>
        <row r="393">
          <cell r="C393">
            <v>85.02</v>
          </cell>
          <cell r="D393" t="str">
            <v xml:space="preserve">Secretaría Desarrollo Social </v>
          </cell>
          <cell r="E393" t="str">
            <v>Realizar 1 acción anual de articulación con la Secretaría de Desarrollo Económico</v>
          </cell>
          <cell r="F393"/>
          <cell r="G393"/>
          <cell r="H393">
            <v>0.33333333333333298</v>
          </cell>
          <cell r="I393" t="str">
            <v>MA</v>
          </cell>
          <cell r="J393">
            <v>1</v>
          </cell>
          <cell r="K393">
            <v>0.25</v>
          </cell>
          <cell r="L393">
            <v>0.25</v>
          </cell>
          <cell r="M393">
            <v>8.3333333333333245E-2</v>
          </cell>
          <cell r="N393"/>
          <cell r="O393">
            <v>1</v>
          </cell>
          <cell r="P393">
            <v>0.33</v>
          </cell>
          <cell r="Q393">
            <v>1</v>
          </cell>
          <cell r="R393">
            <v>1</v>
          </cell>
          <cell r="S393">
            <v>0.33</v>
          </cell>
          <cell r="T393" t="str">
            <v>ARTICULAMOS PARTICIPACIÓN EN FERIAS DE EMPRENDIMIENTO</v>
          </cell>
          <cell r="U393"/>
          <cell r="V393"/>
          <cell r="W393"/>
          <cell r="X393">
            <v>0</v>
          </cell>
          <cell r="Y393">
            <v>0</v>
          </cell>
          <cell r="Z393"/>
          <cell r="AA393"/>
          <cell r="AB393"/>
          <cell r="AC393"/>
          <cell r="AD393">
            <v>0</v>
          </cell>
          <cell r="AE393">
            <v>0</v>
          </cell>
          <cell r="AF393"/>
          <cell r="AG393"/>
          <cell r="AH393"/>
          <cell r="AI393"/>
          <cell r="AJ393">
            <v>0</v>
          </cell>
          <cell r="AK393">
            <v>0</v>
          </cell>
          <cell r="AL393"/>
        </row>
        <row r="394">
          <cell r="C394">
            <v>85.03</v>
          </cell>
          <cell r="D394" t="str">
            <v xml:space="preserve">Secretaría Desarrollo Social </v>
          </cell>
          <cell r="E394" t="str">
            <v>Apoyar 1 emprendimiento productivo Juvenil anualmente</v>
          </cell>
          <cell r="F394"/>
          <cell r="G394"/>
          <cell r="H394">
            <v>0.33333333333333298</v>
          </cell>
          <cell r="I394" t="str">
            <v>MA</v>
          </cell>
          <cell r="J394">
            <v>1</v>
          </cell>
          <cell r="K394">
            <v>0</v>
          </cell>
          <cell r="L394">
            <v>0</v>
          </cell>
          <cell r="M394">
            <v>0</v>
          </cell>
          <cell r="N394"/>
          <cell r="O394">
            <v>1</v>
          </cell>
          <cell r="P394">
            <v>0.34</v>
          </cell>
          <cell r="Q394">
            <v>0</v>
          </cell>
          <cell r="R394">
            <v>0</v>
          </cell>
          <cell r="S394">
            <v>0</v>
          </cell>
          <cell r="T394" t="str">
            <v/>
          </cell>
          <cell r="U394"/>
          <cell r="V394"/>
          <cell r="W394"/>
          <cell r="X394">
            <v>0</v>
          </cell>
          <cell r="Y394">
            <v>0</v>
          </cell>
          <cell r="Z394"/>
          <cell r="AA394"/>
          <cell r="AB394"/>
          <cell r="AC394"/>
          <cell r="AD394">
            <v>0</v>
          </cell>
          <cell r="AE394">
            <v>0</v>
          </cell>
          <cell r="AF394"/>
          <cell r="AG394"/>
          <cell r="AH394"/>
          <cell r="AI394"/>
          <cell r="AJ394">
            <v>0</v>
          </cell>
          <cell r="AK394">
            <v>0</v>
          </cell>
          <cell r="AL394"/>
        </row>
        <row r="395">
          <cell r="C395">
            <v>86</v>
          </cell>
          <cell r="D395" t="str">
            <v xml:space="preserve">Secretaría Desarrollo Social </v>
          </cell>
          <cell r="E395" t="str">
            <v>Implementar anualmente 5 proyectos dinamizadores para jóvenes</v>
          </cell>
          <cell r="F395" t="str">
            <v xml:space="preserve">Se adelantaron Proyectos Dinamizadores para Jóvenes </v>
          </cell>
          <cell r="G395">
            <v>3</v>
          </cell>
          <cell r="H395">
            <v>5</v>
          </cell>
          <cell r="I395" t="str">
            <v>MA</v>
          </cell>
          <cell r="J395"/>
          <cell r="K395">
            <v>0</v>
          </cell>
          <cell r="L395"/>
          <cell r="M395">
            <v>1.1000000000000001</v>
          </cell>
          <cell r="N395"/>
          <cell r="O395">
            <v>5</v>
          </cell>
          <cell r="P395">
            <v>5</v>
          </cell>
          <cell r="Q395"/>
          <cell r="R395"/>
          <cell r="S395">
            <v>5</v>
          </cell>
          <cell r="T395" t="str">
            <v xml:space="preserve">REALIZADO 28 TALLERES DE DIBUJO - 44 PARTICIPANTES 
REALIZAMOS 7 MURALES - 36 PARTICIPANTES
 5 TALLERES DE LARGOMETRAJE - 260 PARTICIPANTES 
.547 PARTICIPANTES EN SOCIALIZACIONES DE INCIDENCIA JUVENIL Y PROYECTOS INTERNACIONALES - .REALIZADO 153 CAPTURAS O GRABACIONES - 324 USUARIOS QUE ASISTEN - 4 USUARIOS HAN SALIDO EN CANALES COMERCIALES .ESTRATEGIA COLOMBIA - FUTBOL CON VALORES - 1395 JÓVENES PARTICIPANDO 
210 JÓVENES PARTICIPAN EN BREAKDANCE - TEATRO - ESTAMPADO 
.CON CUENTERIA Y NARRACIÓN ORAL - 336 PERSONAS IMPACTADAS - 2 PRESENTACIONES EN EL PARQUE PRINCIPAL. </v>
          </cell>
          <cell r="U395"/>
          <cell r="V395">
            <v>0</v>
          </cell>
          <cell r="W395"/>
          <cell r="X395"/>
          <cell r="Y395">
            <v>0</v>
          </cell>
          <cell r="Z395"/>
          <cell r="AA395"/>
          <cell r="AB395">
            <v>0</v>
          </cell>
          <cell r="AC395"/>
          <cell r="AD395"/>
          <cell r="AE395">
            <v>0</v>
          </cell>
          <cell r="AF395"/>
          <cell r="AG395"/>
          <cell r="AH395">
            <v>0</v>
          </cell>
          <cell r="AI395"/>
          <cell r="AJ395"/>
          <cell r="AK395">
            <v>0</v>
          </cell>
          <cell r="AL395"/>
        </row>
        <row r="396">
          <cell r="C396">
            <v>86.01</v>
          </cell>
          <cell r="D396" t="str">
            <v xml:space="preserve">Secretaría Desarrollo Social </v>
          </cell>
          <cell r="E396" t="str">
            <v>Implementar anualmente 1 Proyecto Dinamizador en Muralismo</v>
          </cell>
          <cell r="F396"/>
          <cell r="G396"/>
          <cell r="H396">
            <v>1</v>
          </cell>
          <cell r="I396" t="str">
            <v>MA</v>
          </cell>
          <cell r="J396">
            <v>1</v>
          </cell>
          <cell r="K396">
            <v>0.25</v>
          </cell>
          <cell r="L396">
            <v>0.25</v>
          </cell>
          <cell r="M396">
            <v>0.25</v>
          </cell>
          <cell r="N396"/>
          <cell r="O396">
            <v>1</v>
          </cell>
          <cell r="P396">
            <v>1</v>
          </cell>
          <cell r="Q396">
            <v>1</v>
          </cell>
          <cell r="R396">
            <v>1</v>
          </cell>
          <cell r="S396">
            <v>1</v>
          </cell>
          <cell r="T396" t="str">
            <v xml:space="preserve">REALIZADO 28 TALLERES DE DIBUJO - 44 PARTICIPANTES 
REALIZAMOS 7 MURALES - 36 PARTICIPANTES
 5 TALLERES DE LARGOMETRAJE - 260 PARTICIPANTES 
</v>
          </cell>
          <cell r="U396"/>
          <cell r="V396"/>
          <cell r="W396"/>
          <cell r="X396">
            <v>0</v>
          </cell>
          <cell r="Y396">
            <v>0</v>
          </cell>
          <cell r="Z396"/>
          <cell r="AA396"/>
          <cell r="AB396"/>
          <cell r="AC396"/>
          <cell r="AD396">
            <v>0</v>
          </cell>
          <cell r="AE396">
            <v>0</v>
          </cell>
          <cell r="AF396"/>
          <cell r="AG396"/>
          <cell r="AH396"/>
          <cell r="AI396"/>
          <cell r="AJ396">
            <v>0</v>
          </cell>
          <cell r="AK396">
            <v>0</v>
          </cell>
          <cell r="AL396"/>
        </row>
        <row r="397">
          <cell r="C397">
            <v>86.02</v>
          </cell>
          <cell r="D397" t="str">
            <v xml:space="preserve">Secretaría Desarrollo Social </v>
          </cell>
          <cell r="E397" t="str">
            <v>Implementar anualmente 1 Proyecto Dinamizador en Internacionalización</v>
          </cell>
          <cell r="F397"/>
          <cell r="G397"/>
          <cell r="H397">
            <v>1</v>
          </cell>
          <cell r="I397" t="str">
            <v>MA</v>
          </cell>
          <cell r="J397">
            <v>1</v>
          </cell>
          <cell r="K397">
            <v>0.25</v>
          </cell>
          <cell r="L397">
            <v>0.25</v>
          </cell>
          <cell r="M397">
            <v>0.25</v>
          </cell>
          <cell r="N397"/>
          <cell r="O397">
            <v>1</v>
          </cell>
          <cell r="P397">
            <v>1</v>
          </cell>
          <cell r="Q397">
            <v>1</v>
          </cell>
          <cell r="R397">
            <v>1</v>
          </cell>
          <cell r="S397">
            <v>1</v>
          </cell>
          <cell r="T397" t="str">
            <v xml:space="preserve">547 PARTICIPANTES EN SOCIALIZACIONES DE INCIDENCIA JUVENIL Y PROYECTOS INTERNACIONALES - </v>
          </cell>
          <cell r="U397"/>
          <cell r="V397"/>
          <cell r="W397"/>
          <cell r="X397">
            <v>0</v>
          </cell>
          <cell r="Y397">
            <v>0</v>
          </cell>
          <cell r="Z397"/>
          <cell r="AA397"/>
          <cell r="AB397"/>
          <cell r="AC397"/>
          <cell r="AD397">
            <v>0</v>
          </cell>
          <cell r="AE397">
            <v>0</v>
          </cell>
          <cell r="AF397"/>
          <cell r="AG397"/>
          <cell r="AH397"/>
          <cell r="AI397"/>
          <cell r="AJ397">
            <v>0</v>
          </cell>
          <cell r="AK397">
            <v>0</v>
          </cell>
          <cell r="AL397"/>
        </row>
        <row r="398">
          <cell r="C398">
            <v>86.03</v>
          </cell>
          <cell r="D398" t="str">
            <v xml:space="preserve">Secretaría Desarrollo Social </v>
          </cell>
          <cell r="E398" t="str">
            <v>Implementar anualmente 1 Proyecto Dinamizador en Estudio de Ensayo y Grabación</v>
          </cell>
          <cell r="F398"/>
          <cell r="G398"/>
          <cell r="H398">
            <v>1</v>
          </cell>
          <cell r="I398" t="str">
            <v>MA</v>
          </cell>
          <cell r="J398">
            <v>1</v>
          </cell>
          <cell r="K398">
            <v>0.1</v>
          </cell>
          <cell r="L398">
            <v>0.1</v>
          </cell>
          <cell r="M398">
            <v>0.1</v>
          </cell>
          <cell r="N398"/>
          <cell r="O398">
            <v>1</v>
          </cell>
          <cell r="P398">
            <v>1</v>
          </cell>
          <cell r="Q398">
            <v>1</v>
          </cell>
          <cell r="R398">
            <v>1</v>
          </cell>
          <cell r="S398">
            <v>1</v>
          </cell>
          <cell r="T398" t="str">
            <v xml:space="preserve">REALIZADO 153 CAPTURAS O GRABACIONES - 324 USUARIOS QUE ASISTEN - 4 USUARIOS HAN SALIDO EN CANALES COMERCIALES </v>
          </cell>
          <cell r="U398"/>
          <cell r="V398"/>
          <cell r="W398"/>
          <cell r="X398">
            <v>0</v>
          </cell>
          <cell r="Y398">
            <v>0</v>
          </cell>
          <cell r="Z398"/>
          <cell r="AA398"/>
          <cell r="AB398"/>
          <cell r="AC398"/>
          <cell r="AD398">
            <v>0</v>
          </cell>
          <cell r="AE398">
            <v>0</v>
          </cell>
          <cell r="AF398"/>
          <cell r="AG398"/>
          <cell r="AH398"/>
          <cell r="AI398"/>
          <cell r="AJ398">
            <v>0</v>
          </cell>
          <cell r="AK398">
            <v>0</v>
          </cell>
          <cell r="AL398"/>
        </row>
        <row r="399">
          <cell r="C399">
            <v>86.04</v>
          </cell>
          <cell r="D399" t="str">
            <v xml:space="preserve">Secretaría Desarrollo Social </v>
          </cell>
          <cell r="E399" t="str">
            <v>Implementar anualmente 1 Proyecto Dinamizador Casa de la Juventud</v>
          </cell>
          <cell r="F399"/>
          <cell r="G399"/>
          <cell r="H399">
            <v>1</v>
          </cell>
          <cell r="I399" t="str">
            <v>MA</v>
          </cell>
          <cell r="J399">
            <v>1</v>
          </cell>
          <cell r="K399">
            <v>0.25</v>
          </cell>
          <cell r="L399">
            <v>0.25</v>
          </cell>
          <cell r="M399">
            <v>0.25</v>
          </cell>
          <cell r="N399"/>
          <cell r="O399">
            <v>1</v>
          </cell>
          <cell r="P399">
            <v>1</v>
          </cell>
          <cell r="Q399">
            <v>1</v>
          </cell>
          <cell r="R399">
            <v>1</v>
          </cell>
          <cell r="S399">
            <v>1</v>
          </cell>
          <cell r="T399" t="str">
            <v xml:space="preserve">ESTRATEGIA COLOMBIA - FUTBOL CON VALORES - 1395 JÓVENES PARTICIPANDO 
210 JÓVENES PARTICIPAN EN BREAKDANCE - TEATRO - ESTAMPADO 
</v>
          </cell>
          <cell r="U399"/>
          <cell r="V399"/>
          <cell r="W399"/>
          <cell r="X399">
            <v>0</v>
          </cell>
          <cell r="Y399">
            <v>0</v>
          </cell>
          <cell r="Z399"/>
          <cell r="AA399"/>
          <cell r="AB399"/>
          <cell r="AC399"/>
          <cell r="AD399">
            <v>0</v>
          </cell>
          <cell r="AE399">
            <v>0</v>
          </cell>
          <cell r="AF399"/>
          <cell r="AG399"/>
          <cell r="AH399"/>
          <cell r="AI399"/>
          <cell r="AJ399">
            <v>0</v>
          </cell>
          <cell r="AK399">
            <v>0</v>
          </cell>
          <cell r="AL399"/>
        </row>
        <row r="400">
          <cell r="C400">
            <v>86.05</v>
          </cell>
          <cell r="D400" t="str">
            <v xml:space="preserve">Secretaría Desarrollo Social </v>
          </cell>
          <cell r="E400" t="str">
            <v>Implementar anualmente 1 Proyecto Dinamizador - talleristas</v>
          </cell>
          <cell r="F400"/>
          <cell r="G400"/>
          <cell r="H400">
            <v>1</v>
          </cell>
          <cell r="I400" t="str">
            <v>MA</v>
          </cell>
          <cell r="J400">
            <v>1</v>
          </cell>
          <cell r="K400">
            <v>0.25</v>
          </cell>
          <cell r="L400">
            <v>0.25</v>
          </cell>
          <cell r="M400">
            <v>0.25</v>
          </cell>
          <cell r="N400"/>
          <cell r="O400">
            <v>1</v>
          </cell>
          <cell r="P400">
            <v>1</v>
          </cell>
          <cell r="Q400">
            <v>1</v>
          </cell>
          <cell r="R400">
            <v>1</v>
          </cell>
          <cell r="S400">
            <v>1</v>
          </cell>
          <cell r="T400" t="str">
            <v xml:space="preserve">CON CUENTERIA Y NARRACIÓN ORAL - 336 PERSONAS IMPACTADAS - 2 PRESENTACIONES EN EL PARQUE PRINCIPAL. </v>
          </cell>
          <cell r="U400"/>
          <cell r="V400"/>
          <cell r="W400"/>
          <cell r="X400">
            <v>0</v>
          </cell>
          <cell r="Y400">
            <v>0</v>
          </cell>
          <cell r="Z400"/>
          <cell r="AA400"/>
          <cell r="AB400"/>
          <cell r="AC400"/>
          <cell r="AD400">
            <v>0</v>
          </cell>
          <cell r="AE400">
            <v>0</v>
          </cell>
          <cell r="AF400"/>
          <cell r="AG400"/>
          <cell r="AH400"/>
          <cell r="AI400"/>
          <cell r="AJ400">
            <v>0</v>
          </cell>
          <cell r="AK400">
            <v>0</v>
          </cell>
          <cell r="AL400"/>
        </row>
        <row r="401">
          <cell r="C401">
            <v>87</v>
          </cell>
          <cell r="D401" t="str">
            <v xml:space="preserve">Secretaría Desarrollo Social </v>
          </cell>
          <cell r="E401" t="str">
            <v>Implementar 1 plan de acción anual de La Mesa Futbolera</v>
          </cell>
          <cell r="F401" t="str">
            <v>Acuerdo Municipal No 10 del 2015 -Comisión Municipal de Seguridad, Comodidad y Convivencia en el futbol y la mesa futbolera</v>
          </cell>
          <cell r="G401">
            <v>1</v>
          </cell>
          <cell r="H401">
            <v>0.99999999999999889</v>
          </cell>
          <cell r="I401" t="str">
            <v>MA</v>
          </cell>
          <cell r="J401"/>
          <cell r="K401"/>
          <cell r="L401"/>
          <cell r="M401">
            <v>0.49999999999999944</v>
          </cell>
          <cell r="N401"/>
          <cell r="O401">
            <v>1</v>
          </cell>
          <cell r="P401">
            <v>0.99999999999999889</v>
          </cell>
          <cell r="Q401"/>
          <cell r="R401"/>
          <cell r="S401">
            <v>0.99999999999999889</v>
          </cell>
          <cell r="T401" t="str">
            <v xml:space="preserve">PLAN DE ACCIÓN PARA LA VIGENCIA 2024 CUMPLIDA AL 100%  
REALIZAMOS 6 REUNIONES - 22 DE ENERO - 24 DE ABRIL - 27 DE JUNIO - 3 OCTUBRE - 18 DE NOV - 18 DE DIC
VINCULAMOS AL PROYECTO DE ESTAMPADOS - 5 BARRAS - ENTREGO BASE DE SERIGRAFÍA - INSUMOS PARA ESTAMPADOS. 
APOYAMOS 5 PROYECTOS SOCIALES 
ENTREGO INSTRUMENTOS A 5 BARRAS 
APOYAMOS LA CELEBRACIÓN DE CUMPLEAÑOS DE 3 BARRAS 
.CONTAMOS CON SEGUIMIENTO Y MONITOREO .CONTAMOS CON BASE DE DATOS - 46 BARRISTAS SE CARACTERIZARON - NO ACEPTARON CARNETIZARSE </v>
          </cell>
          <cell r="U401"/>
          <cell r="V401">
            <v>0</v>
          </cell>
          <cell r="W401"/>
          <cell r="X401"/>
          <cell r="Y401">
            <v>0</v>
          </cell>
          <cell r="Z401"/>
          <cell r="AA401"/>
          <cell r="AB401">
            <v>0</v>
          </cell>
          <cell r="AC401"/>
          <cell r="AD401"/>
          <cell r="AE401">
            <v>0</v>
          </cell>
          <cell r="AF401"/>
          <cell r="AG401"/>
          <cell r="AH401">
            <v>0</v>
          </cell>
          <cell r="AI401"/>
          <cell r="AJ401"/>
          <cell r="AK401">
            <v>0</v>
          </cell>
          <cell r="AL401"/>
        </row>
        <row r="402">
          <cell r="C402">
            <v>87.01</v>
          </cell>
          <cell r="D402" t="str">
            <v xml:space="preserve">Secretaría Desarrollo Social </v>
          </cell>
          <cell r="E402" t="str">
            <v>Programar y ejecutar 1 plan de acción anual</v>
          </cell>
          <cell r="F402"/>
          <cell r="G402"/>
          <cell r="H402">
            <v>0.33333333333333298</v>
          </cell>
          <cell r="I402" t="str">
            <v>MA</v>
          </cell>
          <cell r="J402">
            <v>1</v>
          </cell>
          <cell r="K402">
            <v>0.25</v>
          </cell>
          <cell r="L402">
            <v>0.25</v>
          </cell>
          <cell r="M402">
            <v>8.3333333333333245E-2</v>
          </cell>
          <cell r="N402"/>
          <cell r="O402">
            <v>1</v>
          </cell>
          <cell r="P402">
            <v>0.33333333333333298</v>
          </cell>
          <cell r="Q402">
            <v>1</v>
          </cell>
          <cell r="R402">
            <v>1</v>
          </cell>
          <cell r="S402">
            <v>0.33333333333333298</v>
          </cell>
          <cell r="T402" t="str">
            <v xml:space="preserve">PLAN DE ACCIÓN PARA LA VIGENCIA 2024 CUMPLIDA AL 100%  
REALIZAMOS 6 REUNIONES - 22 DE ENERO - 24 DE ABRIL - 27 DE JUNIO - 3 OCTUBRE - 18 DE NOV - 18 DE DIC
VINCULAMOS AL PROYECTO DE ESTAMPADOS - 5 BARRAS - ENTREGO BASE DE SERIGRAFÍA - INSUMOS PARA ESTAMPADOS. 
APOYAMOS 5 PROYECTOS SOCIALES 
ENTREGO INSTRUMENTOS A 5 BARRAS 
APOYAMOS LA CELEBRACIÓN DE CUMPLEAÑOS DE 3 BARRAS 
</v>
          </cell>
          <cell r="U402"/>
          <cell r="V402"/>
          <cell r="W402"/>
          <cell r="X402">
            <v>0</v>
          </cell>
          <cell r="Y402">
            <v>0</v>
          </cell>
          <cell r="Z402"/>
          <cell r="AA402"/>
          <cell r="AB402"/>
          <cell r="AC402"/>
          <cell r="AD402">
            <v>0</v>
          </cell>
          <cell r="AE402">
            <v>0</v>
          </cell>
          <cell r="AF402"/>
          <cell r="AG402"/>
          <cell r="AH402"/>
          <cell r="AI402"/>
          <cell r="AJ402">
            <v>0</v>
          </cell>
          <cell r="AK402">
            <v>0</v>
          </cell>
          <cell r="AL402"/>
        </row>
        <row r="403">
          <cell r="C403">
            <v>87.02</v>
          </cell>
          <cell r="D403" t="str">
            <v xml:space="preserve">Secretaría Desarrollo Social </v>
          </cell>
          <cell r="E403" t="str">
            <v>Implementar 1 estrategia de seguimiento y monitoreo al plan</v>
          </cell>
          <cell r="F403"/>
          <cell r="G403"/>
          <cell r="H403">
            <v>0.33333333333333298</v>
          </cell>
          <cell r="I403" t="str">
            <v>MA</v>
          </cell>
          <cell r="J403">
            <v>1</v>
          </cell>
          <cell r="K403">
            <v>0.25</v>
          </cell>
          <cell r="L403">
            <v>0.25</v>
          </cell>
          <cell r="M403">
            <v>8.3333333333333245E-2</v>
          </cell>
          <cell r="N403"/>
          <cell r="O403">
            <v>1</v>
          </cell>
          <cell r="P403">
            <v>0.33333333333333298</v>
          </cell>
          <cell r="Q403">
            <v>1</v>
          </cell>
          <cell r="R403">
            <v>1</v>
          </cell>
          <cell r="S403">
            <v>0.33333333333333298</v>
          </cell>
          <cell r="T403" t="str">
            <v xml:space="preserve">CONTAMOS CON SEGUIMIENTO Y MONITOREO </v>
          </cell>
          <cell r="U403"/>
          <cell r="V403"/>
          <cell r="W403"/>
          <cell r="X403">
            <v>0</v>
          </cell>
          <cell r="Y403">
            <v>0</v>
          </cell>
          <cell r="Z403"/>
          <cell r="AA403"/>
          <cell r="AB403"/>
          <cell r="AC403"/>
          <cell r="AD403">
            <v>0</v>
          </cell>
          <cell r="AE403">
            <v>0</v>
          </cell>
          <cell r="AF403"/>
          <cell r="AG403"/>
          <cell r="AH403"/>
          <cell r="AI403"/>
          <cell r="AJ403">
            <v>0</v>
          </cell>
          <cell r="AK403">
            <v>0</v>
          </cell>
          <cell r="AL403"/>
        </row>
        <row r="404">
          <cell r="C404">
            <v>87.03</v>
          </cell>
          <cell r="D404" t="str">
            <v xml:space="preserve">Secretaría Desarrollo Social </v>
          </cell>
          <cell r="E404" t="str">
            <v>Desarrollar 1 proceso de carnetización</v>
          </cell>
          <cell r="F404"/>
          <cell r="G404"/>
          <cell r="H404">
            <v>0.33333333333333298</v>
          </cell>
          <cell r="I404" t="str">
            <v>I</v>
          </cell>
          <cell r="J404">
            <v>1</v>
          </cell>
          <cell r="K404">
            <v>1</v>
          </cell>
          <cell r="L404">
            <v>1</v>
          </cell>
          <cell r="M404">
            <v>0.33333333333333298</v>
          </cell>
          <cell r="N404"/>
          <cell r="O404">
            <v>1</v>
          </cell>
          <cell r="P404">
            <v>0.33333333333333298</v>
          </cell>
          <cell r="Q404">
            <v>1</v>
          </cell>
          <cell r="R404">
            <v>1</v>
          </cell>
          <cell r="S404">
            <v>0.33333333333333298</v>
          </cell>
          <cell r="T404" t="str">
            <v xml:space="preserve">CONTAMOS CON BASE DE DATOS - 46 BARRISTAS SE CARACTERIZARON - NO ACEPTARON CARNETIZARSE </v>
          </cell>
          <cell r="U404"/>
          <cell r="V404"/>
          <cell r="W404"/>
          <cell r="X404">
            <v>0</v>
          </cell>
          <cell r="Y404">
            <v>0</v>
          </cell>
          <cell r="Z404"/>
          <cell r="AA404"/>
          <cell r="AB404"/>
          <cell r="AC404"/>
          <cell r="AD404">
            <v>0</v>
          </cell>
          <cell r="AE404">
            <v>0</v>
          </cell>
          <cell r="AF404"/>
          <cell r="AG404"/>
          <cell r="AH404"/>
          <cell r="AI404"/>
          <cell r="AJ404">
            <v>0</v>
          </cell>
          <cell r="AK404">
            <v>0</v>
          </cell>
          <cell r="AL404"/>
        </row>
        <row r="405">
          <cell r="C405">
            <v>88</v>
          </cell>
          <cell r="D405" t="str">
            <v xml:space="preserve">Secretaría Desarrollo Social </v>
          </cell>
          <cell r="E405" t="str">
            <v>Apoyar al 100% el funcionamiento anual del Programa Nacional Renta Joven</v>
          </cell>
          <cell r="F405" t="str">
            <v xml:space="preserve">Funciona el Programa Nacional Renta Joven </v>
          </cell>
          <cell r="G405">
            <v>100</v>
          </cell>
          <cell r="H405">
            <v>100</v>
          </cell>
          <cell r="I405" t="str">
            <v>MA</v>
          </cell>
          <cell r="J405"/>
          <cell r="K405"/>
          <cell r="L405"/>
          <cell r="M405">
            <v>25</v>
          </cell>
          <cell r="N405"/>
          <cell r="O405">
            <v>100</v>
          </cell>
          <cell r="P405">
            <v>100</v>
          </cell>
          <cell r="Q405"/>
          <cell r="R405"/>
          <cell r="S405">
            <v>100</v>
          </cell>
          <cell r="T405" t="str">
            <v>ARTICULAMOS ACCIONES CON EL PROGRAMA RENTA CIUDADANA .ATENDEMOS CON INFORMACIÓN A 300 USUARIOS. 
300 BENEFICIARIOS ACTIVOS DEL PROGRAMA .POR REDES SOCIALES 
.</v>
          </cell>
          <cell r="U405"/>
          <cell r="V405">
            <v>0</v>
          </cell>
          <cell r="W405"/>
          <cell r="X405"/>
          <cell r="Y405">
            <v>0</v>
          </cell>
          <cell r="Z405"/>
          <cell r="AA405"/>
          <cell r="AB405">
            <v>0</v>
          </cell>
          <cell r="AC405"/>
          <cell r="AD405"/>
          <cell r="AE405">
            <v>0</v>
          </cell>
          <cell r="AF405"/>
          <cell r="AG405"/>
          <cell r="AH405">
            <v>0</v>
          </cell>
          <cell r="AI405"/>
          <cell r="AJ405"/>
          <cell r="AK405">
            <v>0</v>
          </cell>
          <cell r="AL405"/>
        </row>
        <row r="406">
          <cell r="C406">
            <v>88.01</v>
          </cell>
          <cell r="D406" t="str">
            <v xml:space="preserve">Secretaría Desarrollo Social </v>
          </cell>
          <cell r="E406" t="str">
            <v>Realizar 1 articulación anual con el Programa Nacional Renta Ciudadana</v>
          </cell>
          <cell r="F406"/>
          <cell r="G406"/>
          <cell r="H406">
            <v>25</v>
          </cell>
          <cell r="I406" t="str">
            <v>MA</v>
          </cell>
          <cell r="J406">
            <v>1</v>
          </cell>
          <cell r="K406">
            <v>0.25</v>
          </cell>
          <cell r="L406">
            <v>0.25</v>
          </cell>
          <cell r="M406">
            <v>6.25</v>
          </cell>
          <cell r="N406"/>
          <cell r="O406">
            <v>1</v>
          </cell>
          <cell r="P406">
            <v>10</v>
          </cell>
          <cell r="Q406">
            <v>1</v>
          </cell>
          <cell r="R406">
            <v>1</v>
          </cell>
          <cell r="S406">
            <v>10</v>
          </cell>
          <cell r="T406" t="str">
            <v xml:space="preserve">ARTICULAMOS ACCIONES CON EL PROGRAMA RENTA CIUDADANA </v>
          </cell>
          <cell r="U406"/>
          <cell r="V406"/>
          <cell r="W406"/>
          <cell r="X406">
            <v>0</v>
          </cell>
          <cell r="Y406">
            <v>0</v>
          </cell>
          <cell r="Z406"/>
          <cell r="AA406"/>
          <cell r="AB406"/>
          <cell r="AC406"/>
          <cell r="AD406">
            <v>0</v>
          </cell>
          <cell r="AE406">
            <v>0</v>
          </cell>
          <cell r="AF406"/>
          <cell r="AG406"/>
          <cell r="AH406"/>
          <cell r="AI406"/>
          <cell r="AJ406">
            <v>0</v>
          </cell>
          <cell r="AK406">
            <v>0</v>
          </cell>
          <cell r="AL406"/>
        </row>
        <row r="407">
          <cell r="C407">
            <v>88.02</v>
          </cell>
          <cell r="D407" t="str">
            <v xml:space="preserve">Secretaría Desarrollo Social </v>
          </cell>
          <cell r="E407" t="str">
            <v>Apoyar el funcionamiento de 1 Programa Nacional Renta Joven.</v>
          </cell>
          <cell r="F407"/>
          <cell r="G407"/>
          <cell r="H407">
            <v>25</v>
          </cell>
          <cell r="I407" t="str">
            <v>MA</v>
          </cell>
          <cell r="J407">
            <v>1</v>
          </cell>
          <cell r="K407">
            <v>0.25</v>
          </cell>
          <cell r="L407">
            <v>0.25</v>
          </cell>
          <cell r="M407">
            <v>6.25</v>
          </cell>
          <cell r="N407"/>
          <cell r="O407">
            <v>1</v>
          </cell>
          <cell r="P407">
            <v>70</v>
          </cell>
          <cell r="Q407">
            <v>1</v>
          </cell>
          <cell r="R407">
            <v>1</v>
          </cell>
          <cell r="S407">
            <v>70</v>
          </cell>
          <cell r="T407" t="str">
            <v xml:space="preserve">ATENDEMOS CON INFORMACIÓN A 300 USUARIOS. 
300 BENEFICIARIOS ACTIVOS DEL PROGRAMA </v>
          </cell>
          <cell r="U407"/>
          <cell r="V407"/>
          <cell r="W407"/>
          <cell r="X407">
            <v>0</v>
          </cell>
          <cell r="Y407">
            <v>0</v>
          </cell>
          <cell r="Z407"/>
          <cell r="AA407"/>
          <cell r="AB407"/>
          <cell r="AC407"/>
          <cell r="AD407">
            <v>0</v>
          </cell>
          <cell r="AE407">
            <v>0</v>
          </cell>
          <cell r="AF407"/>
          <cell r="AG407"/>
          <cell r="AH407"/>
          <cell r="AI407"/>
          <cell r="AJ407">
            <v>0</v>
          </cell>
          <cell r="AK407">
            <v>0</v>
          </cell>
          <cell r="AL407"/>
        </row>
        <row r="408">
          <cell r="C408">
            <v>88.03</v>
          </cell>
          <cell r="D408" t="str">
            <v xml:space="preserve">Secretaría Desarrollo Social </v>
          </cell>
          <cell r="E408" t="str">
            <v>Generar 1 plan anual de promoción del Programa Renta Joven</v>
          </cell>
          <cell r="F408"/>
          <cell r="G408"/>
          <cell r="H408">
            <v>25</v>
          </cell>
          <cell r="I408" t="str">
            <v>MA</v>
          </cell>
          <cell r="J408">
            <v>1</v>
          </cell>
          <cell r="K408">
            <v>0.25</v>
          </cell>
          <cell r="L408">
            <v>0.25</v>
          </cell>
          <cell r="M408">
            <v>6.25</v>
          </cell>
          <cell r="N408"/>
          <cell r="O408">
            <v>1</v>
          </cell>
          <cell r="P408">
            <v>10</v>
          </cell>
          <cell r="Q408">
            <v>1</v>
          </cell>
          <cell r="R408">
            <v>1</v>
          </cell>
          <cell r="S408">
            <v>10</v>
          </cell>
          <cell r="T408" t="str">
            <v xml:space="preserve">POR REDES SOCIALES 
</v>
          </cell>
          <cell r="U408"/>
          <cell r="V408"/>
          <cell r="W408"/>
          <cell r="X408">
            <v>0</v>
          </cell>
          <cell r="Y408">
            <v>0</v>
          </cell>
          <cell r="Z408"/>
          <cell r="AA408"/>
          <cell r="AB408"/>
          <cell r="AC408"/>
          <cell r="AD408">
            <v>0</v>
          </cell>
          <cell r="AE408">
            <v>0</v>
          </cell>
          <cell r="AF408"/>
          <cell r="AG408"/>
          <cell r="AH408"/>
          <cell r="AI408"/>
          <cell r="AJ408">
            <v>0</v>
          </cell>
          <cell r="AK408">
            <v>0</v>
          </cell>
          <cell r="AL408"/>
        </row>
        <row r="409">
          <cell r="C409">
            <v>88.04</v>
          </cell>
          <cell r="D409" t="str">
            <v xml:space="preserve">Secretaría Desarrollo Social </v>
          </cell>
          <cell r="E409" t="str">
            <v>Llevar 1 plantilla anual de vinculación de jóvenes al programa</v>
          </cell>
          <cell r="F409"/>
          <cell r="G409"/>
          <cell r="H409">
            <v>25</v>
          </cell>
          <cell r="I409" t="str">
            <v>MA</v>
          </cell>
          <cell r="J409">
            <v>1</v>
          </cell>
          <cell r="K409">
            <v>0.25</v>
          </cell>
          <cell r="L409">
            <v>0.25</v>
          </cell>
          <cell r="M409">
            <v>6.25</v>
          </cell>
          <cell r="N409"/>
          <cell r="O409">
            <v>1</v>
          </cell>
          <cell r="P409">
            <v>10</v>
          </cell>
          <cell r="Q409">
            <v>1</v>
          </cell>
          <cell r="R409">
            <v>1</v>
          </cell>
          <cell r="S409">
            <v>10</v>
          </cell>
          <cell r="T409" t="str">
            <v/>
          </cell>
          <cell r="U409"/>
          <cell r="V409"/>
          <cell r="W409"/>
          <cell r="X409">
            <v>0</v>
          </cell>
          <cell r="Y409">
            <v>0</v>
          </cell>
          <cell r="Z409"/>
          <cell r="AA409"/>
          <cell r="AB409"/>
          <cell r="AC409"/>
          <cell r="AD409">
            <v>0</v>
          </cell>
          <cell r="AE409">
            <v>0</v>
          </cell>
          <cell r="AF409"/>
          <cell r="AG409"/>
          <cell r="AH409"/>
          <cell r="AI409"/>
          <cell r="AJ409">
            <v>0</v>
          </cell>
          <cell r="AK409">
            <v>0</v>
          </cell>
          <cell r="AL409"/>
        </row>
        <row r="410">
          <cell r="C410">
            <v>89</v>
          </cell>
          <cell r="D410" t="str">
            <v xml:space="preserve">Secretaría Desarrollo Social </v>
          </cell>
          <cell r="E410" t="str">
            <v>Garantizar el funcionamiento anual de 1 Centro Amigable y de Bienestar para Jóvenes</v>
          </cell>
          <cell r="F410" t="str">
            <v xml:space="preserve">No se ha adelantado el Centro Amigable </v>
          </cell>
          <cell r="G410">
            <v>0</v>
          </cell>
          <cell r="H410">
            <v>0.99999999999999889</v>
          </cell>
          <cell r="I410" t="str">
            <v>MA</v>
          </cell>
          <cell r="J410"/>
          <cell r="K410"/>
          <cell r="L410"/>
          <cell r="M410">
            <v>8.3333333333333245E-2</v>
          </cell>
          <cell r="N410"/>
          <cell r="O410">
            <v>1</v>
          </cell>
          <cell r="P410">
            <v>1</v>
          </cell>
          <cell r="Q410"/>
          <cell r="R410"/>
          <cell r="S410">
            <v>1</v>
          </cell>
          <cell r="T410" t="str">
            <v>ARTICULAMOS PARA EL FUNCIONAMIENTO AMIGABLE DE SALUD PARA JÓVENES..</v>
          </cell>
          <cell r="U410"/>
          <cell r="V410">
            <v>0</v>
          </cell>
          <cell r="W410"/>
          <cell r="X410"/>
          <cell r="Y410">
            <v>0</v>
          </cell>
          <cell r="Z410"/>
          <cell r="AA410"/>
          <cell r="AB410">
            <v>0</v>
          </cell>
          <cell r="AC410"/>
          <cell r="AD410"/>
          <cell r="AE410">
            <v>0</v>
          </cell>
          <cell r="AF410"/>
          <cell r="AG410"/>
          <cell r="AH410">
            <v>0</v>
          </cell>
          <cell r="AI410"/>
          <cell r="AJ410"/>
          <cell r="AK410">
            <v>0</v>
          </cell>
          <cell r="AL410"/>
        </row>
        <row r="411">
          <cell r="C411">
            <v>89.01</v>
          </cell>
          <cell r="D411" t="str">
            <v xml:space="preserve">Secretaría Desarrollo Social </v>
          </cell>
          <cell r="E411" t="str">
            <v>Realizar 1 articulación con la Secretaria Municipal de Salud para que funcione el Centro Amigable para Jóvenes</v>
          </cell>
          <cell r="F411"/>
          <cell r="G411"/>
          <cell r="H411">
            <v>0.33333333333333298</v>
          </cell>
          <cell r="I411" t="str">
            <v>MA</v>
          </cell>
          <cell r="J411">
            <v>1</v>
          </cell>
          <cell r="K411">
            <v>0.25</v>
          </cell>
          <cell r="L411">
            <v>0.25</v>
          </cell>
          <cell r="M411">
            <v>8.3333333333333245E-2</v>
          </cell>
          <cell r="N411"/>
          <cell r="O411">
            <v>1</v>
          </cell>
          <cell r="P411">
            <v>1</v>
          </cell>
          <cell r="Q411">
            <v>1</v>
          </cell>
          <cell r="R411">
            <v>1</v>
          </cell>
          <cell r="S411">
            <v>1</v>
          </cell>
          <cell r="T411" t="str">
            <v>ARTICULAMOS PARA EL FUNCIONAMIENTO AMIGABLE DE SALUD PARA JÓVENES</v>
          </cell>
          <cell r="U411"/>
          <cell r="V411"/>
          <cell r="W411"/>
          <cell r="X411">
            <v>0</v>
          </cell>
          <cell r="Y411">
            <v>0</v>
          </cell>
          <cell r="Z411"/>
          <cell r="AA411"/>
          <cell r="AB411"/>
          <cell r="AC411"/>
          <cell r="AD411">
            <v>0</v>
          </cell>
          <cell r="AE411">
            <v>0</v>
          </cell>
          <cell r="AF411"/>
          <cell r="AG411"/>
          <cell r="AH411"/>
          <cell r="AI411"/>
          <cell r="AJ411">
            <v>0</v>
          </cell>
          <cell r="AK411">
            <v>0</v>
          </cell>
          <cell r="AL411"/>
        </row>
        <row r="412">
          <cell r="C412">
            <v>89.02</v>
          </cell>
          <cell r="D412" t="str">
            <v xml:space="preserve">Secretaría Desarrollo Social </v>
          </cell>
          <cell r="E412" t="str">
            <v>Poner en funcionamiento anual 1 Centro Amigable para Jóvenes</v>
          </cell>
          <cell r="F412"/>
          <cell r="G412"/>
          <cell r="H412">
            <v>0.33333333333333298</v>
          </cell>
          <cell r="I412" t="str">
            <v>MA</v>
          </cell>
          <cell r="J412">
            <v>1</v>
          </cell>
          <cell r="K412">
            <v>0</v>
          </cell>
          <cell r="L412">
            <v>0</v>
          </cell>
          <cell r="M412">
            <v>0</v>
          </cell>
          <cell r="N412"/>
          <cell r="O412"/>
          <cell r="P412"/>
          <cell r="Q412"/>
          <cell r="R412">
            <v>0</v>
          </cell>
          <cell r="S412">
            <v>0</v>
          </cell>
          <cell r="T412" t="str">
            <v/>
          </cell>
          <cell r="U412"/>
          <cell r="V412"/>
          <cell r="W412"/>
          <cell r="X412">
            <v>0</v>
          </cell>
          <cell r="Y412">
            <v>0</v>
          </cell>
          <cell r="Z412"/>
          <cell r="AA412"/>
          <cell r="AB412"/>
          <cell r="AC412"/>
          <cell r="AD412">
            <v>0</v>
          </cell>
          <cell r="AE412">
            <v>0</v>
          </cell>
          <cell r="AF412"/>
          <cell r="AG412"/>
          <cell r="AH412"/>
          <cell r="AI412"/>
          <cell r="AJ412">
            <v>0</v>
          </cell>
          <cell r="AK412">
            <v>0</v>
          </cell>
          <cell r="AL412"/>
        </row>
        <row r="413">
          <cell r="C413">
            <v>89.03</v>
          </cell>
          <cell r="D413" t="str">
            <v xml:space="preserve">Secretaría Desarrollo Social </v>
          </cell>
          <cell r="E413" t="str">
            <v>Llevar 1 plantilla anual de vinculación de jóvenes al programa</v>
          </cell>
          <cell r="F413"/>
          <cell r="G413"/>
          <cell r="H413">
            <v>0.33333333333333298</v>
          </cell>
          <cell r="I413" t="str">
            <v>MA</v>
          </cell>
          <cell r="J413">
            <v>1</v>
          </cell>
          <cell r="K413">
            <v>0</v>
          </cell>
          <cell r="L413">
            <v>0</v>
          </cell>
          <cell r="M413">
            <v>0</v>
          </cell>
          <cell r="N413"/>
          <cell r="O413"/>
          <cell r="P413"/>
          <cell r="Q413"/>
          <cell r="R413">
            <v>0</v>
          </cell>
          <cell r="S413">
            <v>0</v>
          </cell>
          <cell r="T413" t="str">
            <v/>
          </cell>
          <cell r="U413"/>
          <cell r="V413"/>
          <cell r="W413"/>
          <cell r="X413">
            <v>0</v>
          </cell>
          <cell r="Y413">
            <v>0</v>
          </cell>
          <cell r="Z413"/>
          <cell r="AA413"/>
          <cell r="AB413"/>
          <cell r="AC413"/>
          <cell r="AD413">
            <v>0</v>
          </cell>
          <cell r="AE413">
            <v>0</v>
          </cell>
          <cell r="AF413"/>
          <cell r="AG413"/>
          <cell r="AH413"/>
          <cell r="AI413"/>
          <cell r="AJ413">
            <v>0</v>
          </cell>
          <cell r="AK413">
            <v>0</v>
          </cell>
          <cell r="AL413"/>
        </row>
        <row r="414">
          <cell r="C414">
            <v>90</v>
          </cell>
          <cell r="D414" t="str">
            <v xml:space="preserve">Secretaría Desarrollo Social </v>
          </cell>
          <cell r="E414" t="str">
            <v>Elaborar e implementar 1 estrategia anual de Envejecimiento activo y estilos de vida saludable</v>
          </cell>
          <cell r="F414" t="str">
            <v>Se realizan diferentes actividades</v>
          </cell>
          <cell r="G414">
            <v>0</v>
          </cell>
          <cell r="H414">
            <v>1</v>
          </cell>
          <cell r="I414" t="str">
            <v>MA</v>
          </cell>
          <cell r="J414"/>
          <cell r="K414">
            <v>0</v>
          </cell>
          <cell r="L414"/>
          <cell r="M414">
            <v>0.27</v>
          </cell>
          <cell r="N414"/>
          <cell r="O414">
            <v>1</v>
          </cell>
          <cell r="P414">
            <v>1</v>
          </cell>
          <cell r="Q414"/>
          <cell r="R414"/>
          <cell r="S414">
            <v>1</v>
          </cell>
          <cell r="T414" t="str">
            <v xml:space="preserve">ARTICULAMOS ACCIONES CON SEC SALUD - 4 JORNADAS DE SENSIBILIZACIÓN EN ESTILOS DE VIDA SALUDABLE - 1.400 PERSONAS IMPACTADAS .ARTICULAMOS ACCIONES CON INSDEPORTES PARA EL DESARROLLO DE ACTIVIDADES.ARTICULAMOS ACCIONES CON INSDEPORTES PARA EL DESARROLLO DE ACTIVIDADES.4 JORNADAS DE SENSIBILIZACIÓN EN ESTILOS DE VIDA SALUDABLE - 1.400 PERSONAS IMPACTADAS .ESTRATEGIA FORMULADA </v>
          </cell>
          <cell r="U414"/>
          <cell r="V414">
            <v>0</v>
          </cell>
          <cell r="W414"/>
          <cell r="X414"/>
          <cell r="Y414">
            <v>0</v>
          </cell>
          <cell r="Z414"/>
          <cell r="AA414"/>
          <cell r="AB414">
            <v>0</v>
          </cell>
          <cell r="AC414"/>
          <cell r="AD414"/>
          <cell r="AE414">
            <v>0</v>
          </cell>
          <cell r="AF414"/>
          <cell r="AG414"/>
          <cell r="AH414">
            <v>0</v>
          </cell>
          <cell r="AI414"/>
          <cell r="AJ414"/>
          <cell r="AK414">
            <v>0</v>
          </cell>
          <cell r="AL414"/>
        </row>
        <row r="415">
          <cell r="C415">
            <v>90.01</v>
          </cell>
          <cell r="D415" t="str">
            <v xml:space="preserve">Secretaría Desarrollo Social </v>
          </cell>
          <cell r="E415" t="str">
            <v>Realizar 1 articulación con la Secretaría Municipal de Salud para el desarrollo de actividades</v>
          </cell>
          <cell r="F415"/>
          <cell r="G415"/>
          <cell r="H415">
            <v>0.2</v>
          </cell>
          <cell r="I415" t="str">
            <v>MA</v>
          </cell>
          <cell r="J415">
            <v>1</v>
          </cell>
          <cell r="K415">
            <v>0.25</v>
          </cell>
          <cell r="L415">
            <v>0.25</v>
          </cell>
          <cell r="M415">
            <v>0.05</v>
          </cell>
          <cell r="N415"/>
          <cell r="O415">
            <v>1</v>
          </cell>
          <cell r="P415">
            <v>0.2</v>
          </cell>
          <cell r="Q415">
            <v>1</v>
          </cell>
          <cell r="R415">
            <v>1</v>
          </cell>
          <cell r="S415">
            <v>0.2</v>
          </cell>
          <cell r="T415" t="str">
            <v xml:space="preserve">ARTICULAMOS ACCIONES CON SEC SALUD - 4 JORNADAS DE SENSIBILIZACIÓN EN ESTILOS DE VIDA SALUDABLE - 1.400 PERSONAS IMPACTADAS </v>
          </cell>
          <cell r="U415"/>
          <cell r="V415"/>
          <cell r="W415"/>
          <cell r="X415">
            <v>0</v>
          </cell>
          <cell r="Y415">
            <v>0</v>
          </cell>
          <cell r="Z415"/>
          <cell r="AA415"/>
          <cell r="AB415"/>
          <cell r="AC415"/>
          <cell r="AD415">
            <v>0</v>
          </cell>
          <cell r="AE415">
            <v>0</v>
          </cell>
          <cell r="AF415"/>
          <cell r="AG415"/>
          <cell r="AH415"/>
          <cell r="AI415"/>
          <cell r="AJ415">
            <v>0</v>
          </cell>
          <cell r="AK415">
            <v>0</v>
          </cell>
          <cell r="AL415"/>
        </row>
        <row r="416">
          <cell r="C416">
            <v>90.02</v>
          </cell>
          <cell r="D416" t="str">
            <v xml:space="preserve">Secretaría Desarrollo Social </v>
          </cell>
          <cell r="E416" t="str">
            <v>Realizar 1 articulación con el Instituto de Deportes para el desarrollo de actividades</v>
          </cell>
          <cell r="F416"/>
          <cell r="G416"/>
          <cell r="H416">
            <v>0.2</v>
          </cell>
          <cell r="I416" t="str">
            <v>MA</v>
          </cell>
          <cell r="J416">
            <v>1</v>
          </cell>
          <cell r="K416">
            <v>0.25</v>
          </cell>
          <cell r="L416">
            <v>0.25</v>
          </cell>
          <cell r="M416">
            <v>0.05</v>
          </cell>
          <cell r="N416"/>
          <cell r="O416">
            <v>1</v>
          </cell>
          <cell r="P416">
            <v>0.2</v>
          </cell>
          <cell r="Q416">
            <v>1</v>
          </cell>
          <cell r="R416">
            <v>1</v>
          </cell>
          <cell r="S416">
            <v>0.2</v>
          </cell>
          <cell r="T416" t="str">
            <v>ARTICULAMOS ACCIONES CON INSDEPORTES PARA EL DESARROLLO DE ACTIVIDADES</v>
          </cell>
          <cell r="U416"/>
          <cell r="V416"/>
          <cell r="W416"/>
          <cell r="X416">
            <v>0</v>
          </cell>
          <cell r="Y416">
            <v>0</v>
          </cell>
          <cell r="Z416"/>
          <cell r="AA416"/>
          <cell r="AB416"/>
          <cell r="AC416"/>
          <cell r="AD416">
            <v>0</v>
          </cell>
          <cell r="AE416">
            <v>0</v>
          </cell>
          <cell r="AF416"/>
          <cell r="AG416"/>
          <cell r="AH416"/>
          <cell r="AI416"/>
          <cell r="AJ416">
            <v>0</v>
          </cell>
          <cell r="AK416">
            <v>0</v>
          </cell>
          <cell r="AL416"/>
        </row>
        <row r="417">
          <cell r="C417">
            <v>90.03</v>
          </cell>
          <cell r="D417" t="str">
            <v xml:space="preserve">Secretaría Desarrollo Social </v>
          </cell>
          <cell r="E417" t="str">
            <v>Implementar 1 plan anual de actividades para adultos</v>
          </cell>
          <cell r="F417"/>
          <cell r="G417"/>
          <cell r="H417">
            <v>0.2</v>
          </cell>
          <cell r="I417" t="str">
            <v>MA</v>
          </cell>
          <cell r="J417">
            <v>1</v>
          </cell>
          <cell r="K417">
            <v>0.25</v>
          </cell>
          <cell r="L417">
            <v>0.25</v>
          </cell>
          <cell r="M417">
            <v>0.05</v>
          </cell>
          <cell r="N417"/>
          <cell r="O417">
            <v>1</v>
          </cell>
          <cell r="P417">
            <v>0.2</v>
          </cell>
          <cell r="Q417">
            <v>1</v>
          </cell>
          <cell r="R417">
            <v>1</v>
          </cell>
          <cell r="S417">
            <v>0.2</v>
          </cell>
          <cell r="T417" t="str">
            <v>ARTICULAMOS ACCIONES CON INSDEPORTES PARA EL DESARROLLO DE ACTIVIDADES</v>
          </cell>
          <cell r="U417"/>
          <cell r="V417"/>
          <cell r="W417"/>
          <cell r="X417">
            <v>0</v>
          </cell>
          <cell r="Y417">
            <v>0</v>
          </cell>
          <cell r="Z417"/>
          <cell r="AA417"/>
          <cell r="AB417"/>
          <cell r="AC417"/>
          <cell r="AD417">
            <v>0</v>
          </cell>
          <cell r="AE417">
            <v>0</v>
          </cell>
          <cell r="AF417"/>
          <cell r="AG417"/>
          <cell r="AH417"/>
          <cell r="AI417"/>
          <cell r="AJ417">
            <v>0</v>
          </cell>
          <cell r="AK417">
            <v>0</v>
          </cell>
          <cell r="AL417"/>
        </row>
        <row r="418">
          <cell r="C418">
            <v>90.04</v>
          </cell>
          <cell r="D418" t="str">
            <v xml:space="preserve">Secretaría Desarrollo Social </v>
          </cell>
          <cell r="E418" t="str">
            <v>Vincular a 1000 adultos anualmente</v>
          </cell>
          <cell r="F418"/>
          <cell r="G418"/>
          <cell r="H418">
            <v>0.2</v>
          </cell>
          <cell r="I418" t="str">
            <v>MA</v>
          </cell>
          <cell r="J418">
            <v>1000</v>
          </cell>
          <cell r="K418">
            <v>350</v>
          </cell>
          <cell r="L418">
            <v>0.35</v>
          </cell>
          <cell r="M418">
            <v>6.9999999999999993E-2</v>
          </cell>
          <cell r="N418"/>
          <cell r="O418">
            <v>1000</v>
          </cell>
          <cell r="P418">
            <v>0.2</v>
          </cell>
          <cell r="Q418">
            <v>1400</v>
          </cell>
          <cell r="R418">
            <v>1</v>
          </cell>
          <cell r="S418">
            <v>0.2</v>
          </cell>
          <cell r="T418" t="str">
            <v xml:space="preserve">4 JORNADAS DE SENSIBILIZACIÓN EN ESTILOS DE VIDA SALUDABLE - 1.400 PERSONAS IMPACTADAS </v>
          </cell>
          <cell r="U418"/>
          <cell r="V418"/>
          <cell r="W418"/>
          <cell r="X418">
            <v>0</v>
          </cell>
          <cell r="Y418">
            <v>0</v>
          </cell>
          <cell r="Z418"/>
          <cell r="AA418"/>
          <cell r="AB418"/>
          <cell r="AC418"/>
          <cell r="AD418">
            <v>0</v>
          </cell>
          <cell r="AE418">
            <v>0</v>
          </cell>
          <cell r="AF418"/>
          <cell r="AG418"/>
          <cell r="AH418"/>
          <cell r="AI418"/>
          <cell r="AJ418">
            <v>0</v>
          </cell>
          <cell r="AK418">
            <v>0</v>
          </cell>
          <cell r="AL418"/>
        </row>
        <row r="419">
          <cell r="C419">
            <v>90.05</v>
          </cell>
          <cell r="D419" t="str">
            <v xml:space="preserve">Secretaría Desarrollo Social </v>
          </cell>
          <cell r="E419" t="str">
            <v>Elaborar 1 estrategia de Envejecimiento activo y estilos de vida saludable</v>
          </cell>
          <cell r="F419"/>
          <cell r="G419"/>
          <cell r="H419">
            <v>0.2</v>
          </cell>
          <cell r="I419" t="str">
            <v>MA</v>
          </cell>
          <cell r="J419">
            <v>1</v>
          </cell>
          <cell r="K419">
            <v>0.25</v>
          </cell>
          <cell r="L419">
            <v>0.25</v>
          </cell>
          <cell r="M419">
            <v>0.05</v>
          </cell>
          <cell r="N419"/>
          <cell r="O419">
            <v>1</v>
          </cell>
          <cell r="P419">
            <v>0.2</v>
          </cell>
          <cell r="Q419">
            <v>1</v>
          </cell>
          <cell r="R419">
            <v>1</v>
          </cell>
          <cell r="S419">
            <v>0.2</v>
          </cell>
          <cell r="T419" t="str">
            <v xml:space="preserve">ESTRATEGIA FORMULADA </v>
          </cell>
          <cell r="U419"/>
          <cell r="V419"/>
          <cell r="W419"/>
          <cell r="X419">
            <v>0</v>
          </cell>
          <cell r="Y419">
            <v>0</v>
          </cell>
          <cell r="Z419"/>
          <cell r="AA419"/>
          <cell r="AB419"/>
          <cell r="AC419"/>
          <cell r="AD419">
            <v>0</v>
          </cell>
          <cell r="AE419">
            <v>0</v>
          </cell>
          <cell r="AF419"/>
          <cell r="AG419"/>
          <cell r="AH419"/>
          <cell r="AI419"/>
          <cell r="AJ419">
            <v>0</v>
          </cell>
          <cell r="AK419">
            <v>0</v>
          </cell>
          <cell r="AL419"/>
        </row>
        <row r="420">
          <cell r="C420">
            <v>91</v>
          </cell>
          <cell r="D420" t="str">
            <v xml:space="preserve">Secretaría Desarrollo Social </v>
          </cell>
          <cell r="E420" t="str">
            <v>Formular e Implementar al 100% el plan de acción anual de la Política Pública Municipal del Envejecimiento y Vejez</v>
          </cell>
          <cell r="F420" t="str">
            <v xml:space="preserve">Contamos con caracterización de la vigencia 2019. Contamos con Plan Gerontológico Se tomo como línea la Política Departamental </v>
          </cell>
          <cell r="G420">
            <v>0</v>
          </cell>
          <cell r="H420">
            <v>99.999999999999602</v>
          </cell>
          <cell r="I420" t="str">
            <v>MA</v>
          </cell>
          <cell r="J420"/>
          <cell r="K420">
            <v>0</v>
          </cell>
          <cell r="L420"/>
          <cell r="M420">
            <v>10.041666666666627</v>
          </cell>
          <cell r="N420"/>
          <cell r="O420">
            <v>100</v>
          </cell>
          <cell r="P420">
            <v>100</v>
          </cell>
          <cell r="Q420"/>
          <cell r="R420"/>
          <cell r="S420">
            <v>62</v>
          </cell>
          <cell r="T420" t="str">
            <v xml:space="preserve">CONTAMOS CON DOCUMENTO TÉCNICO DE LA PP...CONTAMOS CON PLAN DE BIENESTAR PARA LA PERSONA MAYOR - 1.530 PERSONAS MAYORES BENEFICIADAS
CONTAMOS CON PLAN DE PROTECCIÓN PARA LA PERSONA MAYOR - 33 PERSONAS MAYORES BENEFICIADAS 
ENTREGAMOS 18 SUBSIDIOS MONETARIOS DE LA GOBERNACIÓN
..TIENE VIGENCIA DE 2 AÑOS EN JULIO SE REALIZÓ LA ELECCIÓN DE LOS REPRESENTANTES DEL COMITÉ GERONTOLÓGICO PARA 2024 - 2026 - 13 REPRESENTANTES DE LOS CENTROS DÍA. 
REALIZAMOS 3 SESIONES DEL CONSEJO GERONTOLÓGICOS.
</v>
          </cell>
          <cell r="U420"/>
          <cell r="V420">
            <v>0</v>
          </cell>
          <cell r="W420"/>
          <cell r="X420"/>
          <cell r="Y420">
            <v>0</v>
          </cell>
          <cell r="Z420"/>
          <cell r="AA420"/>
          <cell r="AB420">
            <v>0</v>
          </cell>
          <cell r="AC420"/>
          <cell r="AD420"/>
          <cell r="AE420">
            <v>0</v>
          </cell>
          <cell r="AF420"/>
          <cell r="AG420"/>
          <cell r="AH420">
            <v>0</v>
          </cell>
          <cell r="AI420"/>
          <cell r="AJ420"/>
          <cell r="AK420">
            <v>0</v>
          </cell>
          <cell r="AL420"/>
        </row>
        <row r="421">
          <cell r="C421">
            <v>91.01</v>
          </cell>
          <cell r="D421" t="str">
            <v xml:space="preserve">Secretaría Desarrollo Social </v>
          </cell>
          <cell r="E421" t="str">
            <v>Formular 1 Política Pública</v>
          </cell>
          <cell r="F421"/>
          <cell r="G421"/>
          <cell r="H421">
            <v>16.6666666666666</v>
          </cell>
          <cell r="I421" t="str">
            <v>I</v>
          </cell>
          <cell r="J421">
            <v>1</v>
          </cell>
          <cell r="K421">
            <v>0.5</v>
          </cell>
          <cell r="L421">
            <v>0.5</v>
          </cell>
          <cell r="M421">
            <v>8.3333333333333002</v>
          </cell>
          <cell r="N421"/>
          <cell r="O421">
            <v>1</v>
          </cell>
          <cell r="P421">
            <v>40</v>
          </cell>
          <cell r="Q421">
            <v>0.5</v>
          </cell>
          <cell r="R421">
            <v>0.5</v>
          </cell>
          <cell r="S421">
            <v>20</v>
          </cell>
          <cell r="T421" t="str">
            <v>CONTAMOS CON DOCUMENTO TÉCNICO DE LA PP</v>
          </cell>
          <cell r="U421"/>
          <cell r="V421"/>
          <cell r="W421"/>
          <cell r="X421">
            <v>0</v>
          </cell>
          <cell r="Y421">
            <v>0</v>
          </cell>
          <cell r="Z421"/>
          <cell r="AA421"/>
          <cell r="AB421"/>
          <cell r="AC421"/>
          <cell r="AD421">
            <v>0</v>
          </cell>
          <cell r="AE421">
            <v>0</v>
          </cell>
          <cell r="AF421"/>
          <cell r="AG421"/>
          <cell r="AH421"/>
          <cell r="AI421"/>
          <cell r="AJ421">
            <v>0</v>
          </cell>
          <cell r="AK421">
            <v>0</v>
          </cell>
          <cell r="AL421"/>
        </row>
        <row r="422">
          <cell r="C422">
            <v>91.02</v>
          </cell>
          <cell r="D422" t="str">
            <v xml:space="preserve">Secretaría Desarrollo Social </v>
          </cell>
          <cell r="E422" t="str">
            <v>Aprobar 1 Política Pública Municipal por Acuerdo Municipal</v>
          </cell>
          <cell r="F422"/>
          <cell r="G422"/>
          <cell r="H422">
            <v>16.6666666666666</v>
          </cell>
          <cell r="I422" t="str">
            <v>I</v>
          </cell>
          <cell r="J422">
            <v>1</v>
          </cell>
          <cell r="K422">
            <v>0</v>
          </cell>
          <cell r="L422">
            <v>0</v>
          </cell>
          <cell r="M422">
            <v>0</v>
          </cell>
          <cell r="N422"/>
          <cell r="O422"/>
          <cell r="P422"/>
          <cell r="Q422"/>
          <cell r="R422">
            <v>0</v>
          </cell>
          <cell r="S422">
            <v>0</v>
          </cell>
          <cell r="T422" t="str">
            <v/>
          </cell>
          <cell r="U422"/>
          <cell r="V422"/>
          <cell r="W422"/>
          <cell r="X422">
            <v>0</v>
          </cell>
          <cell r="Y422">
            <v>0</v>
          </cell>
          <cell r="Z422"/>
          <cell r="AA422"/>
          <cell r="AB422"/>
          <cell r="AC422"/>
          <cell r="AD422">
            <v>0</v>
          </cell>
          <cell r="AE422">
            <v>0</v>
          </cell>
          <cell r="AF422"/>
          <cell r="AG422"/>
          <cell r="AH422"/>
          <cell r="AI422"/>
          <cell r="AJ422">
            <v>0</v>
          </cell>
          <cell r="AK422">
            <v>0</v>
          </cell>
          <cell r="AL422"/>
        </row>
        <row r="423">
          <cell r="C423">
            <v>91.03</v>
          </cell>
          <cell r="D423" t="str">
            <v xml:space="preserve">Secretaría Desarrollo Social </v>
          </cell>
          <cell r="E423" t="str">
            <v>Elaborar 1 plan de acción para los 10 años de la PP</v>
          </cell>
          <cell r="F423"/>
          <cell r="G423"/>
          <cell r="H423">
            <v>16.6666666666666</v>
          </cell>
          <cell r="I423" t="str">
            <v>MA</v>
          </cell>
          <cell r="J423">
            <v>1</v>
          </cell>
          <cell r="K423">
            <v>0</v>
          </cell>
          <cell r="L423">
            <v>0</v>
          </cell>
          <cell r="M423">
            <v>0</v>
          </cell>
          <cell r="N423"/>
          <cell r="O423"/>
          <cell r="P423"/>
          <cell r="Q423"/>
          <cell r="R423">
            <v>0</v>
          </cell>
          <cell r="S423">
            <v>0</v>
          </cell>
          <cell r="T423" t="str">
            <v/>
          </cell>
          <cell r="U423"/>
          <cell r="V423"/>
          <cell r="W423"/>
          <cell r="X423">
            <v>0</v>
          </cell>
          <cell r="Y423">
            <v>0</v>
          </cell>
          <cell r="Z423"/>
          <cell r="AA423"/>
          <cell r="AB423"/>
          <cell r="AC423"/>
          <cell r="AD423">
            <v>0</v>
          </cell>
          <cell r="AE423">
            <v>0</v>
          </cell>
          <cell r="AF423"/>
          <cell r="AG423"/>
          <cell r="AH423"/>
          <cell r="AI423"/>
          <cell r="AJ423">
            <v>0</v>
          </cell>
          <cell r="AK423">
            <v>0</v>
          </cell>
          <cell r="AL423"/>
        </row>
        <row r="424">
          <cell r="C424">
            <v>91.04</v>
          </cell>
          <cell r="D424" t="str">
            <v xml:space="preserve">Secretaría Desarrollo Social </v>
          </cell>
          <cell r="E424" t="str">
            <v>Programar y ejecutar 1 plan de acción anual</v>
          </cell>
          <cell r="F424"/>
          <cell r="G424"/>
          <cell r="H424">
            <v>16.6666666666666</v>
          </cell>
          <cell r="I424" t="str">
            <v>MA</v>
          </cell>
          <cell r="J424">
            <v>1</v>
          </cell>
          <cell r="K424">
            <v>0.1</v>
          </cell>
          <cell r="L424">
            <v>0.1</v>
          </cell>
          <cell r="M424">
            <v>1.6666666666666601</v>
          </cell>
          <cell r="N424"/>
          <cell r="O424">
            <v>1</v>
          </cell>
          <cell r="P424">
            <v>30</v>
          </cell>
          <cell r="Q424">
            <v>0.4</v>
          </cell>
          <cell r="R424">
            <v>0.4</v>
          </cell>
          <cell r="S424">
            <v>12</v>
          </cell>
          <cell r="T424" t="str">
            <v xml:space="preserve">CONTAMOS CON PLAN DE BIENESTAR PARA LA PERSONA MAYOR - 1.530 PERSONAS MAYORES BENEFICIADAS
CONTAMOS CON PLAN DE PROTECCIÓN PARA LA PERSONA MAYOR - 33 PERSONAS MAYORES BENEFICIADAS 
ENTREGAMOS 18 SUBSIDIOS MONETARIOS DE LA GOBERNACIÓN
</v>
          </cell>
          <cell r="U424"/>
          <cell r="V424"/>
          <cell r="W424"/>
          <cell r="X424">
            <v>0</v>
          </cell>
          <cell r="Y424">
            <v>0</v>
          </cell>
          <cell r="Z424"/>
          <cell r="AA424"/>
          <cell r="AB424"/>
          <cell r="AC424"/>
          <cell r="AD424">
            <v>0</v>
          </cell>
          <cell r="AE424">
            <v>0</v>
          </cell>
          <cell r="AF424"/>
          <cell r="AG424"/>
          <cell r="AH424"/>
          <cell r="AI424"/>
          <cell r="AJ424">
            <v>0</v>
          </cell>
          <cell r="AK424">
            <v>0</v>
          </cell>
          <cell r="AL424"/>
        </row>
        <row r="425">
          <cell r="C425">
            <v>91.05</v>
          </cell>
          <cell r="D425" t="str">
            <v xml:space="preserve">Secretaría Desarrollo Social </v>
          </cell>
          <cell r="E425" t="str">
            <v>Implementar 1 estrategia de seguimiento y monitoreo al avance de PP</v>
          </cell>
          <cell r="F425"/>
          <cell r="G425"/>
          <cell r="H425">
            <v>16.6666666666666</v>
          </cell>
          <cell r="I425" t="str">
            <v>MA</v>
          </cell>
          <cell r="J425">
            <v>1</v>
          </cell>
          <cell r="K425">
            <v>0</v>
          </cell>
          <cell r="L425">
            <v>0</v>
          </cell>
          <cell r="M425">
            <v>0</v>
          </cell>
          <cell r="N425"/>
          <cell r="O425"/>
          <cell r="P425"/>
          <cell r="Q425"/>
          <cell r="R425">
            <v>0</v>
          </cell>
          <cell r="S425">
            <v>0</v>
          </cell>
          <cell r="T425" t="str">
            <v/>
          </cell>
          <cell r="U425"/>
          <cell r="V425"/>
          <cell r="W425"/>
          <cell r="X425">
            <v>0</v>
          </cell>
          <cell r="Y425">
            <v>0</v>
          </cell>
          <cell r="Z425"/>
          <cell r="AA425"/>
          <cell r="AB425"/>
          <cell r="AC425"/>
          <cell r="AD425">
            <v>0</v>
          </cell>
          <cell r="AE425">
            <v>0</v>
          </cell>
          <cell r="AF425"/>
          <cell r="AG425"/>
          <cell r="AH425"/>
          <cell r="AI425"/>
          <cell r="AJ425">
            <v>0</v>
          </cell>
          <cell r="AK425">
            <v>0</v>
          </cell>
          <cell r="AL425"/>
        </row>
        <row r="426">
          <cell r="C426">
            <v>91.06</v>
          </cell>
          <cell r="D426" t="str">
            <v xml:space="preserve">Secretaría Desarrollo Social </v>
          </cell>
          <cell r="E426" t="str">
            <v>Garantizar el funcionamiento anual de 1 Consejo Gerontológico de la persona mayor</v>
          </cell>
          <cell r="F426"/>
          <cell r="G426"/>
          <cell r="H426">
            <v>16.6666666666666</v>
          </cell>
          <cell r="I426" t="str">
            <v>MA</v>
          </cell>
          <cell r="J426">
            <v>100</v>
          </cell>
          <cell r="K426">
            <v>0.25</v>
          </cell>
          <cell r="L426">
            <v>2.5000000000000001E-3</v>
          </cell>
          <cell r="M426">
            <v>4.1666666666666505E-2</v>
          </cell>
          <cell r="N426"/>
          <cell r="O426">
            <v>1</v>
          </cell>
          <cell r="P426">
            <v>30</v>
          </cell>
          <cell r="Q426">
            <v>1</v>
          </cell>
          <cell r="R426">
            <v>1</v>
          </cell>
          <cell r="S426">
            <v>30</v>
          </cell>
          <cell r="T426" t="str">
            <v xml:space="preserve">TIENE VIGENCIA DE 2 AÑOS EN JULIO SE REALIZÓ LA ELECCIÓN DE LOS REPRESENTANTES DEL COMITÉ GERONTOLÓGICO PARA 2024 - 2026 - 13 REPRESENTANTES DE LOS CENTROS DÍA. 
REALIZAMOS 3 SESIONES DEL CONSEJO GERONTOLÓGICOS.
</v>
          </cell>
          <cell r="U426"/>
          <cell r="V426"/>
          <cell r="W426"/>
          <cell r="X426">
            <v>0</v>
          </cell>
          <cell r="Y426">
            <v>0</v>
          </cell>
          <cell r="Z426"/>
          <cell r="AA426"/>
          <cell r="AB426"/>
          <cell r="AC426"/>
          <cell r="AD426">
            <v>0</v>
          </cell>
          <cell r="AE426">
            <v>0</v>
          </cell>
          <cell r="AF426"/>
          <cell r="AG426"/>
          <cell r="AH426"/>
          <cell r="AI426"/>
          <cell r="AJ426">
            <v>0</v>
          </cell>
          <cell r="AK426">
            <v>0</v>
          </cell>
          <cell r="AL426"/>
        </row>
        <row r="427">
          <cell r="C427">
            <v>92</v>
          </cell>
          <cell r="D427" t="str">
            <v xml:space="preserve">Secretaría Desarrollo Social </v>
          </cell>
          <cell r="E427" t="str">
            <v>Elaborar e Implementar anualmente 1 Plan Municipal Integral de Atención y Protección a la Persona Mayor</v>
          </cell>
          <cell r="F427" t="str">
            <v>Plan Gerontológico que maneja a dos líneas de acción</v>
          </cell>
          <cell r="G427">
            <v>1</v>
          </cell>
          <cell r="H427">
            <v>0.99999999999999589</v>
          </cell>
          <cell r="I427" t="str">
            <v>MA</v>
          </cell>
          <cell r="J427"/>
          <cell r="K427"/>
          <cell r="L427"/>
          <cell r="M427">
            <v>0.29208333333333214</v>
          </cell>
          <cell r="N427"/>
          <cell r="O427">
            <v>1</v>
          </cell>
          <cell r="P427">
            <v>1</v>
          </cell>
          <cell r="Q427"/>
          <cell r="R427"/>
          <cell r="S427">
            <v>1</v>
          </cell>
          <cell r="T427" t="str">
            <v xml:space="preserve">PUSIMOS EN FUNCIONAMIENTO EL 19 DE JUNIO DEL HOGAR DE PROTECCIÓN EL POMAR - PRESTANDO LOS SERVICIOS INTEGRALES: CUIDADO, ALIMENTACIÓN, SALUD, ACTIVIDADES LÚDICAS, RECREATIVOS, SEGURO EXEQUIAL, 33 BENEFICIARIOS. LOS SERVICIOS SE PRESTAN A TRAVÉS DE CONVENIO DE ASOCIACIÓN - CENTRO DE LIFE
LA DOTACIÓN FUE ADQUIRIDA EN LA ADMIN ANTERIOR - MOBILIARIO - ELECTRODOMÉSTICOS - LENCERÍA - MUEBLES - MENAJE Y SE PUSO EN FUNCIONAMIENTO. 
.170 PERSONAS BENEFICIADAS CON LA RACIÓN CALIENTE - ENTREGA DE ALMUERZO - RACIÓN SERVIDA EN CALIENTE DIARIA EN LOS 365 DÍAS DEL AÑO EN 3 PUNTOS DE ATENCIÓN (CLUB EDAD DE HORA, CAPELLANÍA, CHUNTAME Y LA PALMA) Y 30 DOMICILIARIA POR VULNERABILIDAD.
ENTREGA DE REFRIGERIO NUTRICIONALMENTE AVALADO - DIARIOS SE ENTREGAN 850 REFRIGERIOS - MENSUAL 11.040 EN PROMEDIO - 132.480 REFRIGERIOS EL AÑO.
.SE CUENTA CON UN EQUIPO DE 4 PROFESIONALES: 1 ABOGADO, 1 TRABAJADOR SOCIAL, 1 PSICÓLOGO, 1 PROFESIONAL EN SALUD OCUPACIONAL -QUE APOYAN EL RESTABLECIMIENTO DE LOS DERECHOS DE LAS PERSONAS MAYORE - SE ATENDIERON: 25 CONCILIACIONES DE ALIMENTO - 28 MEDIDAS DE PROTECCIÓN - 33 ACTOS DE PREVENCIÓN Y COMPROMISO - 55R VISITAS DOMICILIARIAS PARA VERIFICACIÓN DE CONDICIONES, 297 ORIENTACIONES DE RIESGO SOCIAL. 187 ATENCIONES GENERALES DE CASO - 600 CASOS DE ADULTO MAYOR ATENDIDOS.33 BENEFICIARIOS CON SERVICIOS DE CENTRO LIFE EN SITIO ..FORMULAMOS EL PLAN MUNICIPAL </v>
          </cell>
          <cell r="U427"/>
          <cell r="V427">
            <v>0</v>
          </cell>
          <cell r="W427"/>
          <cell r="X427"/>
          <cell r="Y427">
            <v>0</v>
          </cell>
          <cell r="Z427"/>
          <cell r="AA427"/>
          <cell r="AB427">
            <v>0</v>
          </cell>
          <cell r="AC427"/>
          <cell r="AD427"/>
          <cell r="AE427">
            <v>0</v>
          </cell>
          <cell r="AF427"/>
          <cell r="AG427"/>
          <cell r="AH427">
            <v>0</v>
          </cell>
          <cell r="AI427"/>
          <cell r="AJ427"/>
          <cell r="AK427">
            <v>0</v>
          </cell>
          <cell r="AL427"/>
        </row>
        <row r="428">
          <cell r="C428">
            <v>92.01</v>
          </cell>
          <cell r="D428" t="str">
            <v xml:space="preserve">Secretaría Desarrollo Social </v>
          </cell>
          <cell r="E428" t="str">
            <v>Garantizar el funcionamiento de 1 Hogar de Protección - El Pomar</v>
          </cell>
          <cell r="F428"/>
          <cell r="G428"/>
          <cell r="H428">
            <v>0.16666666666666599</v>
          </cell>
          <cell r="I428" t="str">
            <v>MA</v>
          </cell>
          <cell r="J428">
            <v>1</v>
          </cell>
          <cell r="K428">
            <v>0.25</v>
          </cell>
          <cell r="L428">
            <v>0.25</v>
          </cell>
          <cell r="M428">
            <v>4.1666666666666498E-2</v>
          </cell>
          <cell r="N428"/>
          <cell r="O428">
            <v>1</v>
          </cell>
          <cell r="P428">
            <v>0.25</v>
          </cell>
          <cell r="Q428">
            <v>1</v>
          </cell>
          <cell r="R428">
            <v>1</v>
          </cell>
          <cell r="S428">
            <v>0.25</v>
          </cell>
          <cell r="T428" t="str">
            <v xml:space="preserve">PUSIMOS EN FUNCIONAMIENTO EL 19 DE JUNIO DEL HOGAR DE PROTECCIÓN EL POMAR - PRESTANDO LOS SERVICIOS INTEGRALES: CUIDADO, ALIMENTACIÓN, SALUD, ACTIVIDADES LÚDICAS, RECREATIVOS, SEGURO EXEQUIAL, 33 BENEFICIARIOS. LOS SERVICIOS SE PRESTAN A TRAVÉS DE CONVENIO DE ASOCIACIÓN - CENTRO DE LIFE
LA DOTACIÓN FUE ADQUIRIDA EN LA ADMIN ANTERIOR - MOBILIARIO - ELECTRODOMÉSTICOS - LENCERÍA - MUEBLES - MENAJE Y SE PUSO EN FUNCIONAMIENTO. 
</v>
          </cell>
          <cell r="U428"/>
          <cell r="V428"/>
          <cell r="W428"/>
          <cell r="X428">
            <v>0</v>
          </cell>
          <cell r="Y428">
            <v>0</v>
          </cell>
          <cell r="Z428"/>
          <cell r="AA428"/>
          <cell r="AB428"/>
          <cell r="AC428"/>
          <cell r="AD428">
            <v>0</v>
          </cell>
          <cell r="AE428">
            <v>0</v>
          </cell>
          <cell r="AF428"/>
          <cell r="AG428"/>
          <cell r="AH428"/>
          <cell r="AI428"/>
          <cell r="AJ428">
            <v>0</v>
          </cell>
          <cell r="AK428">
            <v>0</v>
          </cell>
          <cell r="AL428"/>
        </row>
        <row r="429">
          <cell r="C429">
            <v>92.02</v>
          </cell>
          <cell r="D429" t="str">
            <v xml:space="preserve">Secretaría Desarrollo Social </v>
          </cell>
          <cell r="E429" t="str">
            <v>Garantizar anualmente 1 programa de Ración Caliente para la persona mayor</v>
          </cell>
          <cell r="F429"/>
          <cell r="G429"/>
          <cell r="H429">
            <v>0.16666666666666599</v>
          </cell>
          <cell r="I429" t="str">
            <v>MA</v>
          </cell>
          <cell r="J429">
            <v>1</v>
          </cell>
          <cell r="K429">
            <v>0.25</v>
          </cell>
          <cell r="L429">
            <v>0.25</v>
          </cell>
          <cell r="M429">
            <v>4.1666666666666498E-2</v>
          </cell>
          <cell r="N429"/>
          <cell r="O429">
            <v>1</v>
          </cell>
          <cell r="P429">
            <v>0.25</v>
          </cell>
          <cell r="Q429">
            <v>1</v>
          </cell>
          <cell r="R429">
            <v>1</v>
          </cell>
          <cell r="S429">
            <v>0.25</v>
          </cell>
          <cell r="T429" t="str">
            <v xml:space="preserve">170 PERSONAS BENEFICIADAS CON LA RACIÓN CALIENTE - ENTREGA DE ALMUERZO - RACIÓN SERVIDA EN CALIENTE DIARIA EN LOS 365 DÍAS DEL AÑO EN 3 PUNTOS DE ATENCIÓN (CLUB EDAD DE HORA, CAPELLANÍA, CHUNTAME Y LA PALMA) Y 30 DOMICILIARIA POR VULNERABILIDAD.
ENTREGA DE REFRIGERIO NUTRICIONALMENTE AVALADO - DIARIOS SE ENTREGAN 850 REFRIGERIOS - MENSUAL 11.040 EN PROMEDIO - 132.480 REFRIGERIOS EL AÑO.
</v>
          </cell>
          <cell r="U429"/>
          <cell r="V429"/>
          <cell r="W429"/>
          <cell r="X429">
            <v>0</v>
          </cell>
          <cell r="Y429">
            <v>0</v>
          </cell>
          <cell r="Z429"/>
          <cell r="AA429"/>
          <cell r="AB429"/>
          <cell r="AC429"/>
          <cell r="AD429">
            <v>0</v>
          </cell>
          <cell r="AE429">
            <v>0</v>
          </cell>
          <cell r="AF429"/>
          <cell r="AG429"/>
          <cell r="AH429"/>
          <cell r="AI429"/>
          <cell r="AJ429">
            <v>0</v>
          </cell>
          <cell r="AK429">
            <v>0</v>
          </cell>
          <cell r="AL429"/>
        </row>
        <row r="430">
          <cell r="C430">
            <v>92.03</v>
          </cell>
          <cell r="D430" t="str">
            <v xml:space="preserve">Secretaría Desarrollo Social </v>
          </cell>
          <cell r="E430" t="str">
            <v>Garantizar anualmente servicios profesionales con 1 equipo interdisciplinario</v>
          </cell>
          <cell r="F430"/>
          <cell r="G430"/>
          <cell r="H430">
            <v>0.16666666666666599</v>
          </cell>
          <cell r="I430" t="str">
            <v>MA</v>
          </cell>
          <cell r="J430">
            <v>1</v>
          </cell>
          <cell r="K430">
            <v>0.25</v>
          </cell>
          <cell r="L430">
            <v>0.25</v>
          </cell>
          <cell r="M430">
            <v>4.1666666666666498E-2</v>
          </cell>
          <cell r="N430"/>
          <cell r="O430">
            <v>1</v>
          </cell>
          <cell r="P430">
            <v>0.25</v>
          </cell>
          <cell r="Q430">
            <v>1</v>
          </cell>
          <cell r="R430">
            <v>1</v>
          </cell>
          <cell r="S430">
            <v>0.25</v>
          </cell>
          <cell r="T430" t="str">
            <v>SE CUENTA CON UN EQUIPO DE 4 PROFESIONALES: 1 ABOGADO, 1 TRABAJADOR SOCIAL, 1 PSICÓLOGO, 1 PROFESIONAL EN SALUD OCUPACIONAL -QUE APOYAN EL RESTABLECIMIENTO DE LOS DERECHOS DE LAS PERSONAS MAYORE - SE ATENDIERON: 25 CONCILIACIONES DE ALIMENTO - 28 MEDIDAS DE PROTECCIÓN - 33 ACTOS DE PREVENCIÓN Y COMPROMISO - 55R VISITAS DOMICILIARIAS PARA VERIFICACIÓN DE CONDICIONES, 297 ORIENTACIONES DE RIESGO SOCIAL. 187 ATENCIONES GENERALES DE CASO - 600 CASOS DE ADULTO MAYOR ATENDIDOS</v>
          </cell>
          <cell r="U430"/>
          <cell r="V430"/>
          <cell r="W430"/>
          <cell r="X430">
            <v>0</v>
          </cell>
          <cell r="Y430">
            <v>0</v>
          </cell>
          <cell r="Z430"/>
          <cell r="AA430"/>
          <cell r="AB430"/>
          <cell r="AC430"/>
          <cell r="AD430">
            <v>0</v>
          </cell>
          <cell r="AE430">
            <v>0</v>
          </cell>
          <cell r="AF430"/>
          <cell r="AG430"/>
          <cell r="AH430"/>
          <cell r="AI430"/>
          <cell r="AJ430">
            <v>0</v>
          </cell>
          <cell r="AK430">
            <v>0</v>
          </cell>
          <cell r="AL430"/>
        </row>
        <row r="431">
          <cell r="C431">
            <v>92.04</v>
          </cell>
          <cell r="D431" t="str">
            <v xml:space="preserve">Secretaría Desarrollo Social </v>
          </cell>
          <cell r="E431" t="str">
            <v>Garantizar al 100% anual servicios de institucionalización de la persona mayor</v>
          </cell>
          <cell r="F431"/>
          <cell r="G431"/>
          <cell r="H431">
            <v>0.16666666666666599</v>
          </cell>
          <cell r="I431" t="str">
            <v>MA</v>
          </cell>
          <cell r="J431">
            <v>100</v>
          </cell>
          <cell r="K431">
            <v>0.25</v>
          </cell>
          <cell r="L431">
            <v>2.5000000000000001E-3</v>
          </cell>
          <cell r="M431">
            <v>4.1666666666666501E-4</v>
          </cell>
          <cell r="N431"/>
          <cell r="O431">
            <v>1</v>
          </cell>
          <cell r="P431">
            <v>0.25</v>
          </cell>
          <cell r="Q431">
            <v>1</v>
          </cell>
          <cell r="R431">
            <v>1</v>
          </cell>
          <cell r="S431">
            <v>0.25</v>
          </cell>
          <cell r="T431" t="str">
            <v xml:space="preserve">33 BENEFICIARIOS CON SERVICIOS DE CENTRO LIFE EN SITIO </v>
          </cell>
          <cell r="U431"/>
          <cell r="V431"/>
          <cell r="W431"/>
          <cell r="X431">
            <v>0</v>
          </cell>
          <cell r="Y431">
            <v>0</v>
          </cell>
          <cell r="Z431"/>
          <cell r="AA431"/>
          <cell r="AB431"/>
          <cell r="AC431"/>
          <cell r="AD431">
            <v>0</v>
          </cell>
          <cell r="AE431">
            <v>0</v>
          </cell>
          <cell r="AF431"/>
          <cell r="AG431"/>
          <cell r="AH431"/>
          <cell r="AI431"/>
          <cell r="AJ431">
            <v>0</v>
          </cell>
          <cell r="AK431">
            <v>0</v>
          </cell>
          <cell r="AL431"/>
        </row>
        <row r="432">
          <cell r="C432">
            <v>92.05</v>
          </cell>
          <cell r="D432" t="str">
            <v xml:space="preserve">Secretaría Desarrollo Social </v>
          </cell>
          <cell r="E432" t="str">
            <v>Gestionar la adquisición de 1 vehículo tipo camioneta</v>
          </cell>
          <cell r="F432"/>
          <cell r="G432"/>
          <cell r="H432">
            <v>0.16666666666666599</v>
          </cell>
          <cell r="I432" t="str">
            <v>I</v>
          </cell>
          <cell r="J432">
            <v>1</v>
          </cell>
          <cell r="K432">
            <v>0</v>
          </cell>
          <cell r="L432">
            <v>0</v>
          </cell>
          <cell r="M432">
            <v>0</v>
          </cell>
          <cell r="N432"/>
          <cell r="O432"/>
          <cell r="P432"/>
          <cell r="Q432"/>
          <cell r="R432">
            <v>0</v>
          </cell>
          <cell r="S432">
            <v>0</v>
          </cell>
          <cell r="T432" t="str">
            <v/>
          </cell>
          <cell r="U432"/>
          <cell r="V432"/>
          <cell r="W432"/>
          <cell r="X432">
            <v>0</v>
          </cell>
          <cell r="Y432">
            <v>0</v>
          </cell>
          <cell r="Z432"/>
          <cell r="AA432"/>
          <cell r="AB432"/>
          <cell r="AC432"/>
          <cell r="AD432">
            <v>0</v>
          </cell>
          <cell r="AE432">
            <v>0</v>
          </cell>
          <cell r="AF432"/>
          <cell r="AG432"/>
          <cell r="AH432"/>
          <cell r="AI432"/>
          <cell r="AJ432">
            <v>0</v>
          </cell>
          <cell r="AK432">
            <v>0</v>
          </cell>
          <cell r="AL432"/>
        </row>
        <row r="433">
          <cell r="C433">
            <v>92.06</v>
          </cell>
          <cell r="D433" t="str">
            <v xml:space="preserve">Secretaría Desarrollo Social </v>
          </cell>
          <cell r="E433" t="str">
            <v>Elaborar 1 Plan Municipal Integral de Atención y Protección a la Persona Mayor</v>
          </cell>
          <cell r="F433"/>
          <cell r="G433"/>
          <cell r="H433">
            <v>0.16666666666666599</v>
          </cell>
          <cell r="I433" t="str">
            <v>I</v>
          </cell>
          <cell r="J433">
            <v>1</v>
          </cell>
          <cell r="K433">
            <v>1</v>
          </cell>
          <cell r="L433">
            <v>1</v>
          </cell>
          <cell r="M433">
            <v>0.16666666666666599</v>
          </cell>
          <cell r="N433"/>
          <cell r="O433">
            <v>1</v>
          </cell>
          <cell r="P433"/>
          <cell r="Q433">
            <v>1</v>
          </cell>
          <cell r="R433">
            <v>1</v>
          </cell>
          <cell r="S433">
            <v>0</v>
          </cell>
          <cell r="T433" t="str">
            <v xml:space="preserve">FORMULAMOS EL PLAN MUNICIPAL </v>
          </cell>
          <cell r="U433"/>
          <cell r="V433"/>
          <cell r="W433"/>
          <cell r="X433">
            <v>0</v>
          </cell>
          <cell r="Y433">
            <v>0</v>
          </cell>
          <cell r="Z433"/>
          <cell r="AA433"/>
          <cell r="AB433"/>
          <cell r="AC433"/>
          <cell r="AD433">
            <v>0</v>
          </cell>
          <cell r="AE433">
            <v>0</v>
          </cell>
          <cell r="AF433"/>
          <cell r="AG433"/>
          <cell r="AH433"/>
          <cell r="AI433"/>
          <cell r="AJ433">
            <v>0</v>
          </cell>
          <cell r="AK433">
            <v>0</v>
          </cell>
          <cell r="AL433"/>
        </row>
        <row r="434">
          <cell r="C434">
            <v>93</v>
          </cell>
          <cell r="D434" t="str">
            <v xml:space="preserve">Secretaría Desarrollo Social </v>
          </cell>
          <cell r="E434" t="str">
            <v>Elaborar e Implementar anualmente 1 Plan Municipal Integral de Bienestar a la Persona Mayor</v>
          </cell>
          <cell r="F434" t="str">
            <v xml:space="preserve">Se cuenta con1 Centros Día - Club Edad de Oro - y 10 satélites (1) Capellanía - (2) Rincón Santo - (3) Granjitas - (4) Quebrada del Campo - (5) Tayrona -(6) Canelón- (7) Piedras Rojas - (8) La Palma - (9) Aguanica - (10) Chuntame 1.500 Cupos </v>
          </cell>
          <cell r="G434">
            <v>1</v>
          </cell>
          <cell r="H434">
            <v>1</v>
          </cell>
          <cell r="I434" t="str">
            <v>MA</v>
          </cell>
          <cell r="J434"/>
          <cell r="K434">
            <v>0</v>
          </cell>
          <cell r="L434"/>
          <cell r="M434">
            <v>0.25909090909090909</v>
          </cell>
          <cell r="N434"/>
          <cell r="O434">
            <v>1</v>
          </cell>
          <cell r="P434">
            <v>0.99999999999999989</v>
          </cell>
          <cell r="Q434"/>
          <cell r="R434"/>
          <cell r="S434">
            <v>0.99999999999999989</v>
          </cell>
          <cell r="T434" t="str">
            <v>EN FUNCIONAMIENTO TENEMOS 11 CENTROS DÍA:  (1) CAPELLANÍA, (2) RINCÓN SANTO, (3) GRANJITAS, (4) QUEBRADA DEL CAMPO, (5) TAYRONA, (6) CANELÓN, (7) PIEDRA  ROJAS, (8) AGUANICA, (9) LA PALMA, (10) CHUNTAME, (11) CLUB EDAD DE ORO.
10 SERVICIOS PRESTADOS:  (1) ESTRATEGIAS DE PROMOCIÓN Y PREVENCIÓN EN SALUD (1150 BENEFICIARIOS) (2) ESTRATEGIA EN ESTIMULACIÓN COGNITIVA (725 BENEFICIARIOS, (3) ESTRATEGIA DE ATENCIÓN PSICOLÓGICA ( 530 BENEFICIARIOS, (4) ESTRATEGIA DE PREPARACIÓN PARA LA VEJEZ ( 340 BENEFICIARIOS) (5) ESTRATEGIA DE HÁBITOS DE VIDA SALUDABLE (1250) (6) ESTRATEGIA DE FORTALECIMIENTO OCUPACIONAL Y EMPRENDIMIENTO ( 250) (7) ESTRATEGIA DE CUIDADORES ( 40) (8) ESTRATEGIA DE DETECCIÓN RIESGO NEUROPSICOLÓGICO (220) (9) ESTRATEGIA DE APOYO EN ACTIVIDADES ARTÍSTICAS, CULTURALES Y DEPORTIVAS ( 950) (10) ESTRATEGIA DE APOYO A DIFICULTADES DE ACCESO A NIVEL SOCIAL (250) (11) ESTRATEGIA DE VOLUNTARIADO ( 200) HACE PARTE DEL PLAN GERONTOLÓGICA PARA CAJICÁ.
1.530 PERSONA MAYORES BENEFICIADAS AUMENTAMOS EN 
EQUIPO CONFORMADO POR:10 ENFERMERAS - 2 PEDAGOGA, 2 TRABAJADORA SOCIAL - 1 NUTRICIONISTA - 3 PSICÓLOGA - 1 NEUROPSICÓLOGA - 1 TERAPIA OCUPACIONAL - 3 FISIOTERAPEUTA- 1 TERAPIA OCUPACIONAL  -  1 GERONTÓLOGA. 1 PROFESIONAL EN SALUD OCUPACIONAL, 1 AUXILIAR ADMINISTRATIVO, 1 ABOGADO Y EQUIPO DE SERVICIOS GENERALES 
28 PROFESIONALES 
.EL 10 DE DICIEMBRE SE PONE EN FUNCIONAMIENTO EL CENTRO DÍA DE LA 15 - QUE FUNCIONARA EN LA ESCUELA DE LA 15 .EQUIPO CONFORMADO POR:   10 ENFERMERAS - 2 PEDAGOGA, 2 TRABAJADORA SOCIAL - 1 NUTRICIONISTA - 3 PSICÓLOGA - 1 NEUROPSICÓLOGA - 1 TERAPIA OCUPACIONAL - 3 FISIOTERAPEUTA- 1 TERAPIA OCUPACIONAL - 1 GERONTÓLOGA. 1 PROFESIONAL EN SALUD OCUPACIONAL, 1 AUXILIAR ADMINISTRATIVO, 1 ABOGADO Y EQUIPO DE SERVICIOS GENERALES 
28 PROFESIONALES 
.CONTAMOS CON CONVENIO CON INSCULTURA Y INSDEPORTE. 
1.530 BENEFICIARIOS 
..1 SALIDA A EL MUNICIPIO DE PAIPA 2 DÍAS CON TODOS LOS GASTOS PAGOS PARA 1.200 PERSONAS - DISTRIBUIDO EN 6 SALIDAS DEL 4 AL  26 DE NOVIEMBRE.
1 PASADÍA PARA LAS PERSONAS CON LIMITACIÓN REDUCIDA AL MUNICIPIO DE TOBIA CUNDINAMARCA - 4 DE DICIEMBRE - 70 BENEFICIARIOS 
.1. EVENTO DE APERTURA DEL PROGRAMA - 1530 PERSONAS INSCRITAS - 7 DE MARZO 
1. EVENTO - DÍA DE LA FAMILIA - 14 DE MAYO - 320 PERSONAS
1. EVENTO - CONMEMORACIÓN DE LA NO VIOLENCIA CONTRA EL ADULTO MAYOR - 14 DE JUNIO - 500 PARTICIPANTES
1 EVENTO - SEMANA DEL ADULTO MAYOR - OCTUBRE - 1530 BENEFICIARIOS
1 EVENTO CELEBRACIÓN DEL DÍA DULCE - 29 DE OCTUBRE - 850 BENEFICIARIOS
1. EVENTO ESTRATEGIAS DE FORTALECIMIENTO FAMILIAR - 11 DE DICIEMBRE - 300 BENEFICIARIOS
1 EVENTO CIERRE FIN DE AÑO - 13 DE DICIEMBRE - 1530 BENEFICIARIOS
.60 PERSONAS MAYORES PARTICIPAN ACTIVAMENTE.
CONTAMOS CON INSTRUCTOR, INSTRUMENTOS Y UNIFORMES.
SE PARTICIPÓ EN EVENTOS: CUMPLEAÑOS DE CAJICÁ- CONMEMORACIÓN DEL DÍA DE LA NO VIOLENCIA CONTRA EL ADULTO MAYOR-  20 DE JULIO - ENCUENTROS DE BANDAS INTERMUNICIPALES EN SUBACHOQUE - NEMOCÓN - SOPO - 
..ARTICULAMOS CON LA SEC DE DESARROLLO ECONÓMICO PARA LA ACTIVACIÓN DEL TALLER DE PANADERÍA - CICLO FORMATIVO -  10 JORNADAS DE CAPACITACIÓN - 30 BENEFICIARIOS.</v>
          </cell>
          <cell r="U434"/>
          <cell r="V434">
            <v>0</v>
          </cell>
          <cell r="W434"/>
          <cell r="X434"/>
          <cell r="Y434">
            <v>0</v>
          </cell>
          <cell r="Z434"/>
          <cell r="AA434"/>
          <cell r="AB434">
            <v>0</v>
          </cell>
          <cell r="AC434"/>
          <cell r="AD434"/>
          <cell r="AE434">
            <v>0</v>
          </cell>
          <cell r="AF434"/>
          <cell r="AG434"/>
          <cell r="AH434">
            <v>0</v>
          </cell>
          <cell r="AI434"/>
          <cell r="AJ434"/>
          <cell r="AK434">
            <v>0</v>
          </cell>
          <cell r="AL434"/>
        </row>
        <row r="435">
          <cell r="C435">
            <v>93.01</v>
          </cell>
          <cell r="D435" t="str">
            <v xml:space="preserve">Secretaría Desarrollo Social </v>
          </cell>
          <cell r="E435" t="str">
            <v>Garantizar el funcionamiento anual de 1 Centro Día y 10 satélites</v>
          </cell>
          <cell r="F435"/>
          <cell r="G435"/>
          <cell r="H435">
            <v>9.0909090909090898E-2</v>
          </cell>
          <cell r="I435" t="str">
            <v>MA</v>
          </cell>
          <cell r="J435">
            <v>1</v>
          </cell>
          <cell r="K435">
            <v>0.25</v>
          </cell>
          <cell r="L435">
            <v>0.25</v>
          </cell>
          <cell r="M435">
            <v>2.2727272727272724E-2</v>
          </cell>
          <cell r="N435"/>
          <cell r="O435">
            <v>1</v>
          </cell>
          <cell r="P435">
            <v>0.35</v>
          </cell>
          <cell r="Q435">
            <v>1</v>
          </cell>
          <cell r="R435">
            <v>1</v>
          </cell>
          <cell r="S435">
            <v>0.35</v>
          </cell>
          <cell r="T435" t="str">
            <v xml:space="preserve">EN FUNCIONAMIENTO TENEMOS 11 CENTROS DÍA:  (1) CAPELLANÍA, (2) RINCÓN SANTO, (3) GRANJITAS, (4) QUEBRADA DEL CAMPO, (5) TAYRONA, (6) CANELÓN, (7) PIEDRA  ROJAS, (8) AGUANICA, (9) LA PALMA, (10) CHUNTAME, (11) CLUB EDAD DE ORO.
10 SERVICIOS PRESTADOS:  (1) ESTRATEGIAS DE PROMOCIÓN Y PREVENCIÓN EN SALUD (1150 BENEFICIARIOS) (2) ESTRATEGIA EN ESTIMULACIÓN COGNITIVA (725 BENEFICIARIOS, (3) ESTRATEGIA DE ATENCIÓN PSICOLÓGICA ( 530 BENEFICIARIOS, (4) ESTRATEGIA DE PREPARACIÓN PARA LA VEJEZ ( 340 BENEFICIARIOS) (5) ESTRATEGIA DE HÁBITOS DE VIDA SALUDABLE (1250) (6) ESTRATEGIA DE FORTALECIMIENTO OCUPACIONAL Y EMPRENDIMIENTO ( 250) (7) ESTRATEGIA DE CUIDADORES ( 40) (8) ESTRATEGIA DE DETECCIÓN RIESGO NEUROPSICOLÓGICO (220) (9) ESTRATEGIA DE APOYO EN ACTIVIDADES ARTÍSTICAS, CULTURALES Y DEPORTIVAS ( 950) (10) ESTRATEGIA DE APOYO A DIFICULTADES DE ACCESO A NIVEL SOCIAL (250) (11) ESTRATEGIA DE VOLUNTARIADO ( 200) HACE PARTE DEL PLAN GERONTOLÓGICA PARA CAJICÁ.
1.530 PERSONA MAYORES BENEFICIADAS AUMENTAMOS EN 
EQUIPO CONFORMADO POR:10 ENFERMERAS - 2 PEDAGOGA, 2 TRABAJADORA SOCIAL - 1 NUTRICIONISTA - 3 PSICÓLOGA - 1 NEUROPSICÓLOGA - 1 TERAPIA OCUPACIONAL - 3 FISIOTERAPEUTA- 1 TERAPIA OCUPACIONAL  -  1 GERONTÓLOGA. 1 PROFESIONAL EN SALUD OCUPACIONAL, 1 AUXILIAR ADMINISTRATIVO, 1 ABOGADO Y EQUIPO DE SERVICIOS GENERALES 
28 PROFESIONALES 
</v>
          </cell>
          <cell r="U435"/>
          <cell r="V435"/>
          <cell r="W435"/>
          <cell r="X435">
            <v>0</v>
          </cell>
          <cell r="Y435">
            <v>0</v>
          </cell>
          <cell r="Z435"/>
          <cell r="AA435"/>
          <cell r="AB435"/>
          <cell r="AC435"/>
          <cell r="AD435">
            <v>0</v>
          </cell>
          <cell r="AE435">
            <v>0</v>
          </cell>
          <cell r="AF435"/>
          <cell r="AG435"/>
          <cell r="AH435"/>
          <cell r="AI435"/>
          <cell r="AJ435">
            <v>0</v>
          </cell>
          <cell r="AK435">
            <v>0</v>
          </cell>
          <cell r="AL435"/>
        </row>
        <row r="436">
          <cell r="C436">
            <v>93.02</v>
          </cell>
          <cell r="D436" t="str">
            <v xml:space="preserve">Secretaría Desarrollo Social </v>
          </cell>
          <cell r="E436" t="str">
            <v>Crear y poner en funcionamiento nuevos Centros Día - Chuntame y la 15</v>
          </cell>
          <cell r="F436"/>
          <cell r="G436"/>
          <cell r="H436">
            <v>9.0909090909090898E-2</v>
          </cell>
          <cell r="I436" t="str">
            <v>I</v>
          </cell>
          <cell r="J436">
            <v>2</v>
          </cell>
          <cell r="K436">
            <v>1</v>
          </cell>
          <cell r="L436">
            <v>0.5</v>
          </cell>
          <cell r="M436">
            <v>4.5454545454545449E-2</v>
          </cell>
          <cell r="N436"/>
          <cell r="O436">
            <v>1</v>
          </cell>
          <cell r="P436">
            <v>0.1</v>
          </cell>
          <cell r="Q436">
            <v>1</v>
          </cell>
          <cell r="R436">
            <v>1</v>
          </cell>
          <cell r="S436">
            <v>0.1</v>
          </cell>
          <cell r="T436" t="str">
            <v xml:space="preserve">EL 10 DE DICIEMBRE SE PONE EN FUNCIONAMIENTO EL CENTRO DÍA DE LA 15 - QUE FUNCIONARA EN LA ESCUELA DE LA 15 </v>
          </cell>
          <cell r="U436"/>
          <cell r="V436"/>
          <cell r="W436"/>
          <cell r="X436">
            <v>0</v>
          </cell>
          <cell r="Y436">
            <v>0</v>
          </cell>
          <cell r="Z436"/>
          <cell r="AA436"/>
          <cell r="AB436"/>
          <cell r="AC436"/>
          <cell r="AD436">
            <v>0</v>
          </cell>
          <cell r="AE436">
            <v>0</v>
          </cell>
          <cell r="AF436"/>
          <cell r="AG436"/>
          <cell r="AH436"/>
          <cell r="AI436"/>
          <cell r="AJ436">
            <v>0</v>
          </cell>
          <cell r="AK436">
            <v>0</v>
          </cell>
          <cell r="AL436"/>
        </row>
        <row r="437">
          <cell r="C437">
            <v>93.03</v>
          </cell>
          <cell r="D437" t="str">
            <v xml:space="preserve">Secretaría Desarrollo Social </v>
          </cell>
          <cell r="E437" t="str">
            <v>Garantizar al 100% anual servicios con equipo profesional interdisciplinario</v>
          </cell>
          <cell r="F437"/>
          <cell r="G437"/>
          <cell r="H437">
            <v>9.0909090909090898E-2</v>
          </cell>
          <cell r="I437" t="str">
            <v>MA</v>
          </cell>
          <cell r="J437">
            <v>100</v>
          </cell>
          <cell r="K437">
            <v>25</v>
          </cell>
          <cell r="L437">
            <v>0.25</v>
          </cell>
          <cell r="M437">
            <v>2.2727272727272724E-2</v>
          </cell>
          <cell r="N437"/>
          <cell r="O437">
            <v>100</v>
          </cell>
          <cell r="P437">
            <v>0.1</v>
          </cell>
          <cell r="Q437">
            <v>100</v>
          </cell>
          <cell r="R437">
            <v>1</v>
          </cell>
          <cell r="S437">
            <v>0.1</v>
          </cell>
          <cell r="T437" t="str">
            <v xml:space="preserve">EQUIPO CONFORMADO POR:   10 ENFERMERAS - 2 PEDAGOGA, 2 TRABAJADORA SOCIAL - 1 NUTRICIONISTA - 3 PSICÓLOGA - 1 NEUROPSICÓLOGA - 1 TERAPIA OCUPACIONAL - 3 FISIOTERAPEUTA- 1 TERAPIA OCUPACIONAL - 1 GERONTÓLOGA. 1 PROFESIONAL EN SALUD OCUPACIONAL, 1 AUXILIAR ADMINISTRATIVO, 1 ABOGADO Y EQUIPO DE SERVICIOS GENERALES 
28 PROFESIONALES 
</v>
          </cell>
          <cell r="U437"/>
          <cell r="V437"/>
          <cell r="W437"/>
          <cell r="X437">
            <v>0</v>
          </cell>
          <cell r="Y437">
            <v>0</v>
          </cell>
          <cell r="Z437"/>
          <cell r="AA437"/>
          <cell r="AB437"/>
          <cell r="AC437"/>
          <cell r="AD437">
            <v>0</v>
          </cell>
          <cell r="AE437">
            <v>0</v>
          </cell>
          <cell r="AF437"/>
          <cell r="AG437"/>
          <cell r="AH437"/>
          <cell r="AI437"/>
          <cell r="AJ437">
            <v>0</v>
          </cell>
          <cell r="AK437">
            <v>0</v>
          </cell>
          <cell r="AL437"/>
        </row>
        <row r="438">
          <cell r="C438">
            <v>93.04</v>
          </cell>
          <cell r="D438" t="str">
            <v xml:space="preserve">Secretaría Desarrollo Social </v>
          </cell>
          <cell r="E438" t="str">
            <v>Realizar 1 convenio con Insdeportes y 1 convenio con Inscultura para el desarrollo de actividad física y cultural</v>
          </cell>
          <cell r="F438"/>
          <cell r="G438"/>
          <cell r="H438">
            <v>9.0909090909090898E-2</v>
          </cell>
          <cell r="I438" t="str">
            <v>MA</v>
          </cell>
          <cell r="J438">
            <v>1</v>
          </cell>
          <cell r="K438">
            <v>0.5</v>
          </cell>
          <cell r="L438">
            <v>0.5</v>
          </cell>
          <cell r="M438">
            <v>4.5454545454545449E-2</v>
          </cell>
          <cell r="N438"/>
          <cell r="O438">
            <v>2</v>
          </cell>
          <cell r="P438">
            <v>0.1</v>
          </cell>
          <cell r="Q438">
            <v>2</v>
          </cell>
          <cell r="R438">
            <v>1</v>
          </cell>
          <cell r="S438">
            <v>0.1</v>
          </cell>
          <cell r="T438" t="str">
            <v xml:space="preserve">CONTAMOS CON CONVENIO CON INSCULTURA Y INSDEPORTE. 
1.530 BENEFICIARIOS 
</v>
          </cell>
          <cell r="U438"/>
          <cell r="V438"/>
          <cell r="W438"/>
          <cell r="X438">
            <v>0</v>
          </cell>
          <cell r="Y438">
            <v>0</v>
          </cell>
          <cell r="Z438"/>
          <cell r="AA438"/>
          <cell r="AB438"/>
          <cell r="AC438"/>
          <cell r="AD438">
            <v>0</v>
          </cell>
          <cell r="AE438">
            <v>0</v>
          </cell>
          <cell r="AF438"/>
          <cell r="AG438"/>
          <cell r="AH438"/>
          <cell r="AI438"/>
          <cell r="AJ438">
            <v>0</v>
          </cell>
          <cell r="AK438">
            <v>0</v>
          </cell>
          <cell r="AL438"/>
        </row>
        <row r="439">
          <cell r="C439">
            <v>93.05</v>
          </cell>
          <cell r="D439" t="str">
            <v xml:space="preserve">Secretaría Desarrollo Social </v>
          </cell>
          <cell r="E439" t="str">
            <v>Realizar 1 entrega de sudaderas</v>
          </cell>
          <cell r="F439"/>
          <cell r="G439"/>
          <cell r="H439">
            <v>9.0909090909090898E-2</v>
          </cell>
          <cell r="I439" t="str">
            <v>MA</v>
          </cell>
          <cell r="J439">
            <v>1</v>
          </cell>
          <cell r="K439">
            <v>0</v>
          </cell>
          <cell r="L439">
            <v>0</v>
          </cell>
          <cell r="M439">
            <v>0</v>
          </cell>
          <cell r="N439"/>
          <cell r="O439"/>
          <cell r="P439"/>
          <cell r="Q439"/>
          <cell r="R439">
            <v>0</v>
          </cell>
          <cell r="S439">
            <v>0</v>
          </cell>
          <cell r="T439" t="str">
            <v/>
          </cell>
          <cell r="U439"/>
          <cell r="V439"/>
          <cell r="W439"/>
          <cell r="X439">
            <v>0</v>
          </cell>
          <cell r="Y439">
            <v>0</v>
          </cell>
          <cell r="Z439"/>
          <cell r="AA439"/>
          <cell r="AB439"/>
          <cell r="AC439"/>
          <cell r="AD439">
            <v>0</v>
          </cell>
          <cell r="AE439">
            <v>0</v>
          </cell>
          <cell r="AF439"/>
          <cell r="AG439"/>
          <cell r="AH439"/>
          <cell r="AI439"/>
          <cell r="AJ439">
            <v>0</v>
          </cell>
          <cell r="AK439">
            <v>0</v>
          </cell>
          <cell r="AL439"/>
        </row>
        <row r="440">
          <cell r="C440">
            <v>93.06</v>
          </cell>
          <cell r="D440" t="str">
            <v xml:space="preserve">Secretaría Desarrollo Social </v>
          </cell>
          <cell r="E440" t="str">
            <v>Realizar 1 salida de integración anual</v>
          </cell>
          <cell r="F440"/>
          <cell r="G440"/>
          <cell r="H440">
            <v>9.0909090909090898E-2</v>
          </cell>
          <cell r="I440" t="str">
            <v>MA</v>
          </cell>
          <cell r="J440">
            <v>1</v>
          </cell>
          <cell r="K440">
            <v>0.25</v>
          </cell>
          <cell r="L440">
            <v>0.25</v>
          </cell>
          <cell r="M440">
            <v>2.2727272727272724E-2</v>
          </cell>
          <cell r="N440"/>
          <cell r="O440">
            <v>1</v>
          </cell>
          <cell r="P440">
            <v>0.1</v>
          </cell>
          <cell r="Q440">
            <v>1</v>
          </cell>
          <cell r="R440">
            <v>1</v>
          </cell>
          <cell r="S440">
            <v>0.1</v>
          </cell>
          <cell r="T440" t="str">
            <v xml:space="preserve">1 SALIDA A EL MUNICIPIO DE PAIPA 2 DÍAS CON TODOS LOS GASTOS PAGOS PARA 1.200 PERSONAS - DISTRIBUIDO EN 6 SALIDAS DEL 4 AL  26 DE NOVIEMBRE.
1 PASADÍA PARA LAS PERSONAS CON LIMITACIÓN REDUCIDA AL MUNICIPIO DE TOBIA CUNDINAMARCA - 4 DE DICIEMBRE - 70 BENEFICIARIOS 
</v>
          </cell>
          <cell r="U440"/>
          <cell r="V440"/>
          <cell r="W440"/>
          <cell r="X440">
            <v>0</v>
          </cell>
          <cell r="Y440">
            <v>0</v>
          </cell>
          <cell r="Z440"/>
          <cell r="AA440"/>
          <cell r="AB440"/>
          <cell r="AC440"/>
          <cell r="AD440">
            <v>0</v>
          </cell>
          <cell r="AE440">
            <v>0</v>
          </cell>
          <cell r="AF440"/>
          <cell r="AG440"/>
          <cell r="AH440"/>
          <cell r="AI440"/>
          <cell r="AJ440">
            <v>0</v>
          </cell>
          <cell r="AK440">
            <v>0</v>
          </cell>
          <cell r="AL440"/>
        </row>
        <row r="441">
          <cell r="C441">
            <v>93.07</v>
          </cell>
          <cell r="D441" t="str">
            <v xml:space="preserve">Secretaría Desarrollo Social </v>
          </cell>
          <cell r="E441" t="str">
            <v>Realizar 5 eventos de integración anual</v>
          </cell>
          <cell r="F441"/>
          <cell r="G441"/>
          <cell r="H441">
            <v>9.0909090909090898E-2</v>
          </cell>
          <cell r="I441" t="str">
            <v>MA</v>
          </cell>
          <cell r="J441">
            <v>5</v>
          </cell>
          <cell r="K441">
            <v>1.75</v>
          </cell>
          <cell r="L441">
            <v>0.35</v>
          </cell>
          <cell r="M441">
            <v>3.1818181818181815E-2</v>
          </cell>
          <cell r="N441"/>
          <cell r="O441">
            <v>5</v>
          </cell>
          <cell r="P441">
            <v>0.1</v>
          </cell>
          <cell r="Q441">
            <v>7</v>
          </cell>
          <cell r="R441">
            <v>1</v>
          </cell>
          <cell r="S441">
            <v>0.1</v>
          </cell>
          <cell r="T441" t="str">
            <v xml:space="preserve">1. EVENTO DE APERTURA DEL PROGRAMA - 1530 PERSONAS INSCRITAS - 7 DE MARZO 
1. EVENTO - DÍA DE LA FAMILIA - 14 DE MAYO - 320 PERSONAS
1. EVENTO - CONMEMORACIÓN DE LA NO VIOLENCIA CONTRA EL ADULTO MAYOR - 14 DE JUNIO - 500 PARTICIPANTES
1 EVENTO - SEMANA DEL ADULTO MAYOR - OCTUBRE - 1530 BENEFICIARIOS
1 EVENTO CELEBRACIÓN DEL DÍA DULCE - 29 DE OCTUBRE - 850 BENEFICIARIOS
1. EVENTO ESTRATEGIAS DE FORTALECIMIENTO FAMILIAR - 11 DE DICIEMBRE - 300 BENEFICIARIOS
1 EVENTO CIERRE FIN DE AÑO - 13 DE DICIEMBRE - 1530 BENEFICIARIOS
</v>
          </cell>
          <cell r="U441"/>
          <cell r="V441"/>
          <cell r="W441"/>
          <cell r="X441">
            <v>0</v>
          </cell>
          <cell r="Y441">
            <v>0</v>
          </cell>
          <cell r="Z441"/>
          <cell r="AA441"/>
          <cell r="AB441"/>
          <cell r="AC441"/>
          <cell r="AD441">
            <v>0</v>
          </cell>
          <cell r="AE441">
            <v>0</v>
          </cell>
          <cell r="AF441"/>
          <cell r="AG441"/>
          <cell r="AH441"/>
          <cell r="AI441"/>
          <cell r="AJ441">
            <v>0</v>
          </cell>
          <cell r="AK441">
            <v>0</v>
          </cell>
          <cell r="AL441"/>
        </row>
        <row r="442">
          <cell r="C442">
            <v>93.08</v>
          </cell>
          <cell r="D442" t="str">
            <v xml:space="preserve">Secretaría Desarrollo Social </v>
          </cell>
          <cell r="E442" t="str">
            <v>Garantiza al 100% anual el funcionamiento de la Banda Marcial de la Persona Mayor</v>
          </cell>
          <cell r="F442"/>
          <cell r="G442"/>
          <cell r="H442">
            <v>9.0909090909090898E-2</v>
          </cell>
          <cell r="I442" t="str">
            <v>MA</v>
          </cell>
          <cell r="J442">
            <v>100</v>
          </cell>
          <cell r="K442">
            <v>25</v>
          </cell>
          <cell r="L442">
            <v>0.25</v>
          </cell>
          <cell r="M442">
            <v>2.2727272727272724E-2</v>
          </cell>
          <cell r="N442"/>
          <cell r="O442">
            <v>100</v>
          </cell>
          <cell r="P442">
            <v>0.1</v>
          </cell>
          <cell r="Q442">
            <v>100</v>
          </cell>
          <cell r="R442">
            <v>1</v>
          </cell>
          <cell r="S442">
            <v>0.1</v>
          </cell>
          <cell r="T442" t="str">
            <v xml:space="preserve">60 PERSONAS MAYORES PARTICIPAN ACTIVAMENTE.
CONTAMOS CON INSTRUCTOR, INSTRUMENTOS Y UNIFORMES.
SE PARTICIPÓ EN EVENTOS: CUMPLEAÑOS DE CAJICÁ- CONMEMORACIÓN DEL DÍA DE LA NO VIOLENCIA CONTRA EL ADULTO MAYOR-  20 DE JULIO - ENCUENTROS DE BANDAS INTERMUNICIPALES EN SUBACHOQUE - NEMOCÓN - SOPO - 
</v>
          </cell>
          <cell r="U442"/>
          <cell r="V442"/>
          <cell r="W442"/>
          <cell r="X442">
            <v>0</v>
          </cell>
          <cell r="Y442">
            <v>0</v>
          </cell>
          <cell r="Z442"/>
          <cell r="AA442"/>
          <cell r="AB442"/>
          <cell r="AC442"/>
          <cell r="AD442">
            <v>0</v>
          </cell>
          <cell r="AE442">
            <v>0</v>
          </cell>
          <cell r="AF442"/>
          <cell r="AG442"/>
          <cell r="AH442"/>
          <cell r="AI442"/>
          <cell r="AJ442">
            <v>0</v>
          </cell>
          <cell r="AK442">
            <v>0</v>
          </cell>
          <cell r="AL442"/>
        </row>
        <row r="443">
          <cell r="C443">
            <v>93.09</v>
          </cell>
          <cell r="D443" t="str">
            <v xml:space="preserve">Secretaría Desarrollo Social </v>
          </cell>
          <cell r="E443" t="str">
            <v>Realizar 1 acción de dotación del Centro Día Quebrada del Campo</v>
          </cell>
          <cell r="F443"/>
          <cell r="G443"/>
          <cell r="H443">
            <v>9.0909090909090898E-2</v>
          </cell>
          <cell r="I443" t="str">
            <v>MA</v>
          </cell>
          <cell r="J443">
            <v>1</v>
          </cell>
          <cell r="K443">
            <v>0</v>
          </cell>
          <cell r="L443">
            <v>0</v>
          </cell>
          <cell r="M443">
            <v>0</v>
          </cell>
          <cell r="N443"/>
          <cell r="O443"/>
          <cell r="P443"/>
          <cell r="Q443"/>
          <cell r="R443">
            <v>0</v>
          </cell>
          <cell r="S443">
            <v>0</v>
          </cell>
          <cell r="T443"/>
          <cell r="U443"/>
          <cell r="V443"/>
          <cell r="W443"/>
          <cell r="X443">
            <v>0</v>
          </cell>
          <cell r="Y443">
            <v>0</v>
          </cell>
          <cell r="Z443"/>
          <cell r="AA443"/>
          <cell r="AB443"/>
          <cell r="AC443"/>
          <cell r="AD443">
            <v>0</v>
          </cell>
          <cell r="AE443">
            <v>0</v>
          </cell>
          <cell r="AF443"/>
          <cell r="AG443"/>
          <cell r="AH443"/>
          <cell r="AI443"/>
          <cell r="AJ443">
            <v>0</v>
          </cell>
          <cell r="AK443">
            <v>0</v>
          </cell>
          <cell r="AL443"/>
        </row>
        <row r="444">
          <cell r="C444">
            <v>93.1</v>
          </cell>
          <cell r="D444" t="str">
            <v xml:space="preserve">Secretaría Desarrollo Social </v>
          </cell>
          <cell r="E444" t="str">
            <v>Realizar una accion de proyectos productivos para la persona mayor</v>
          </cell>
          <cell r="F444"/>
          <cell r="G444"/>
          <cell r="H444">
            <v>9.0909090909090898E-2</v>
          </cell>
          <cell r="I444" t="str">
            <v>MA</v>
          </cell>
          <cell r="J444">
            <v>1</v>
          </cell>
          <cell r="K444">
            <v>0.25</v>
          </cell>
          <cell r="L444">
            <v>0.25</v>
          </cell>
          <cell r="M444">
            <v>2.2727272727272724E-2</v>
          </cell>
          <cell r="N444"/>
          <cell r="O444">
            <v>1</v>
          </cell>
          <cell r="P444">
            <v>0.05</v>
          </cell>
          <cell r="Q444">
            <v>1</v>
          </cell>
          <cell r="R444">
            <v>1</v>
          </cell>
          <cell r="S444">
            <v>0.05</v>
          </cell>
          <cell r="T444" t="str">
            <v>ARTICULAMOS CON LA SEC DE DESARROLLO ECONÓMICO PARA LA ACTIVACIÓN DEL TALLER DE PANADERÍA - CICLO FORMATIVO -  10 JORNADAS DE CAPACITACIÓN - 30 BENEFICIARIOS</v>
          </cell>
          <cell r="U444"/>
          <cell r="V444"/>
          <cell r="W444"/>
          <cell r="X444">
            <v>0</v>
          </cell>
          <cell r="Y444">
            <v>0</v>
          </cell>
          <cell r="Z444"/>
          <cell r="AA444"/>
          <cell r="AB444"/>
          <cell r="AC444"/>
          <cell r="AD444">
            <v>0</v>
          </cell>
          <cell r="AE444">
            <v>0</v>
          </cell>
          <cell r="AF444"/>
          <cell r="AG444"/>
          <cell r="AH444"/>
          <cell r="AI444"/>
          <cell r="AJ444">
            <v>0</v>
          </cell>
          <cell r="AK444">
            <v>0</v>
          </cell>
          <cell r="AL444"/>
        </row>
        <row r="445">
          <cell r="C445">
            <v>93.11</v>
          </cell>
          <cell r="D445" t="str">
            <v xml:space="preserve">Secretaría Desarrollo Social </v>
          </cell>
          <cell r="E445" t="str">
            <v>Elaborar 1 Plan Municipal Integral de Bienestar a la Persona Mayor</v>
          </cell>
          <cell r="F445"/>
          <cell r="G445"/>
          <cell r="H445">
            <v>9.0909090909090898E-2</v>
          </cell>
          <cell r="I445" t="str">
            <v>MA</v>
          </cell>
          <cell r="J445">
            <v>1</v>
          </cell>
          <cell r="K445">
            <v>0.25</v>
          </cell>
          <cell r="L445">
            <v>0.25</v>
          </cell>
          <cell r="M445">
            <v>2.2727272727272724E-2</v>
          </cell>
          <cell r="N445"/>
          <cell r="O445">
            <v>1</v>
          </cell>
          <cell r="P445">
            <v>0.05</v>
          </cell>
          <cell r="Q445">
            <v>1</v>
          </cell>
          <cell r="R445">
            <v>1</v>
          </cell>
          <cell r="S445">
            <v>0.05</v>
          </cell>
          <cell r="T445"/>
          <cell r="U445"/>
          <cell r="V445"/>
          <cell r="W445"/>
          <cell r="X445">
            <v>0</v>
          </cell>
          <cell r="Y445">
            <v>0</v>
          </cell>
          <cell r="Z445"/>
          <cell r="AA445"/>
          <cell r="AB445"/>
          <cell r="AC445"/>
          <cell r="AD445">
            <v>0</v>
          </cell>
          <cell r="AE445">
            <v>0</v>
          </cell>
          <cell r="AF445"/>
          <cell r="AG445"/>
          <cell r="AH445"/>
          <cell r="AI445"/>
          <cell r="AJ445">
            <v>0</v>
          </cell>
          <cell r="AK445">
            <v>0</v>
          </cell>
          <cell r="AL445"/>
        </row>
        <row r="446">
          <cell r="C446">
            <v>94</v>
          </cell>
          <cell r="D446" t="str">
            <v xml:space="preserve">Secretaría Desarrollo Social </v>
          </cell>
          <cell r="E446" t="str">
            <v>Realizar anualmente 1 Encuentro Intergeneracional</v>
          </cell>
          <cell r="F446" t="str">
            <v>Evento Nuevo</v>
          </cell>
          <cell r="G446">
            <v>0</v>
          </cell>
          <cell r="H446">
            <v>100</v>
          </cell>
          <cell r="I446" t="str">
            <v>MA</v>
          </cell>
          <cell r="J446"/>
          <cell r="K446">
            <v>0</v>
          </cell>
          <cell r="L446"/>
          <cell r="M446">
            <v>25</v>
          </cell>
          <cell r="N446"/>
          <cell r="O446">
            <v>1</v>
          </cell>
          <cell r="P446">
            <v>1</v>
          </cell>
          <cell r="Q446"/>
          <cell r="R446"/>
          <cell r="S446">
            <v>1</v>
          </cell>
          <cell r="T446" t="str">
            <v>EN EL MARCO DE LA INAUGURACIÓN DEL CENTRO DÍA CAMPESTRE DE LA 15 - 10 DE DICIEMBRE - JUEGOS AUTÓCTONOS 
EL 13 DE DICIEMBRE EN EL MARCO DEL CIERRE DEL PROGRAMA MAYOR - JUEGOS AUTÓCTONOS.
.11 DE SEPTIEMBRE -CLUB EDAD DE ORO CON EL APOYO DE LA DIRECCIÓN DE JUVENTUD - 100 PARTICIPANTES.
2 DE OCTUBRE - CENTRO CULTURAL EN EL MARCO DE LA SEMANA DEL ADULTO MAYOR CON EL APOYO Y PARTICIPACIÓN DE LA U DE LA SABANA Y UNIVERSIDAD MILITAR 
..</v>
          </cell>
          <cell r="U446"/>
          <cell r="V446">
            <v>0</v>
          </cell>
          <cell r="W446"/>
          <cell r="X446"/>
          <cell r="Y446">
            <v>0</v>
          </cell>
          <cell r="Z446"/>
          <cell r="AA446"/>
          <cell r="AB446">
            <v>0</v>
          </cell>
          <cell r="AC446"/>
          <cell r="AD446"/>
          <cell r="AE446">
            <v>0</v>
          </cell>
          <cell r="AF446"/>
          <cell r="AG446"/>
          <cell r="AH446">
            <v>0</v>
          </cell>
          <cell r="AI446"/>
          <cell r="AJ446"/>
          <cell r="AK446">
            <v>0</v>
          </cell>
          <cell r="AL446"/>
        </row>
        <row r="447">
          <cell r="C447">
            <v>94.01</v>
          </cell>
          <cell r="D447" t="str">
            <v xml:space="preserve">Secretaría Desarrollo Social </v>
          </cell>
          <cell r="E447" t="str">
            <v>Realizar anualmente 1 Evento Juegos Autóctonos para la Persona Mayor Cajiqueña.</v>
          </cell>
          <cell r="F447"/>
          <cell r="G447"/>
          <cell r="H447">
            <v>25</v>
          </cell>
          <cell r="I447" t="str">
            <v>MA</v>
          </cell>
          <cell r="J447">
            <v>1</v>
          </cell>
          <cell r="K447">
            <v>0.5</v>
          </cell>
          <cell r="L447">
            <v>0.5</v>
          </cell>
          <cell r="M447">
            <v>12.5</v>
          </cell>
          <cell r="N447"/>
          <cell r="O447">
            <v>1</v>
          </cell>
          <cell r="P447">
            <v>0.5</v>
          </cell>
          <cell r="Q447">
            <v>2</v>
          </cell>
          <cell r="R447">
            <v>1</v>
          </cell>
          <cell r="S447">
            <v>0.5</v>
          </cell>
          <cell r="T447" t="str">
            <v xml:space="preserve">EN EL MARCO DE LA INAUGURACIÓN DEL CENTRO DÍA CAMPESTRE DE LA 15 - 10 DE DICIEMBRE - JUEGOS AUTÓCTONOS 
EL 13 DE DICIEMBRE EN EL MARCO DEL CIERRE DEL PROGRAMA MAYOR - JUEGOS AUTÓCTONOS.
</v>
          </cell>
          <cell r="U447"/>
          <cell r="V447"/>
          <cell r="W447"/>
          <cell r="X447">
            <v>0</v>
          </cell>
          <cell r="Y447">
            <v>0</v>
          </cell>
          <cell r="Z447"/>
          <cell r="AA447"/>
          <cell r="AB447"/>
          <cell r="AC447"/>
          <cell r="AD447">
            <v>0</v>
          </cell>
          <cell r="AE447">
            <v>0</v>
          </cell>
          <cell r="AF447"/>
          <cell r="AG447"/>
          <cell r="AH447"/>
          <cell r="AI447"/>
          <cell r="AJ447">
            <v>0</v>
          </cell>
          <cell r="AK447">
            <v>0</v>
          </cell>
          <cell r="AL447"/>
        </row>
        <row r="448">
          <cell r="C448">
            <v>94.02</v>
          </cell>
          <cell r="D448" t="str">
            <v xml:space="preserve">Secretaría Desarrollo Social </v>
          </cell>
          <cell r="E448" t="str">
            <v>Llevar a cabo 1 Encuentro Intergeneracional anualmente</v>
          </cell>
          <cell r="F448"/>
          <cell r="G448"/>
          <cell r="H448">
            <v>25</v>
          </cell>
          <cell r="I448" t="str">
            <v>MA</v>
          </cell>
          <cell r="J448">
            <v>1</v>
          </cell>
          <cell r="K448">
            <v>0.5</v>
          </cell>
          <cell r="L448">
            <v>0.5</v>
          </cell>
          <cell r="M448">
            <v>12.5</v>
          </cell>
          <cell r="N448"/>
          <cell r="O448">
            <v>1</v>
          </cell>
          <cell r="P448">
            <v>0.5</v>
          </cell>
          <cell r="Q448">
            <v>2</v>
          </cell>
          <cell r="R448">
            <v>1</v>
          </cell>
          <cell r="S448">
            <v>0.5</v>
          </cell>
          <cell r="T448" t="str">
            <v xml:space="preserve">11 DE SEPTIEMBRE -CLUB EDAD DE ORO CON EL APOYO DE LA DIRECCIÓN DE JUVENTUD - 100 PARTICIPANTES.
2 DE OCTUBRE - CENTRO CULTURAL EN EL MARCO DE LA SEMANA DEL ADULTO MAYOR CON EL APOYO Y PARTICIPACIÓN DE LA U DE LA SABANA Y UNIVERSIDAD MILITAR 
</v>
          </cell>
          <cell r="U448"/>
          <cell r="V448"/>
          <cell r="W448"/>
          <cell r="X448">
            <v>0</v>
          </cell>
          <cell r="Y448">
            <v>0</v>
          </cell>
          <cell r="Z448"/>
          <cell r="AA448"/>
          <cell r="AB448"/>
          <cell r="AC448"/>
          <cell r="AD448">
            <v>0</v>
          </cell>
          <cell r="AE448">
            <v>0</v>
          </cell>
          <cell r="AF448"/>
          <cell r="AG448"/>
          <cell r="AH448"/>
          <cell r="AI448"/>
          <cell r="AJ448">
            <v>0</v>
          </cell>
          <cell r="AK448">
            <v>0</v>
          </cell>
          <cell r="AL448"/>
        </row>
        <row r="449">
          <cell r="C449">
            <v>94.03</v>
          </cell>
          <cell r="D449" t="str">
            <v xml:space="preserve">Secretaría Desarrollo Social </v>
          </cell>
          <cell r="E449" t="str">
            <v>Elaborar 1 libro - Recuperación de la Memoria Cajiqueña</v>
          </cell>
          <cell r="F449"/>
          <cell r="G449"/>
          <cell r="H449">
            <v>25</v>
          </cell>
          <cell r="I449" t="str">
            <v>MA</v>
          </cell>
          <cell r="J449">
            <v>1</v>
          </cell>
          <cell r="K449">
            <v>0</v>
          </cell>
          <cell r="L449">
            <v>0</v>
          </cell>
          <cell r="M449">
            <v>0</v>
          </cell>
          <cell r="N449"/>
          <cell r="O449"/>
          <cell r="P449">
            <v>0</v>
          </cell>
          <cell r="Q449"/>
          <cell r="R449">
            <v>0</v>
          </cell>
          <cell r="S449">
            <v>0</v>
          </cell>
          <cell r="T449" t="str">
            <v/>
          </cell>
          <cell r="U449"/>
          <cell r="V449"/>
          <cell r="W449"/>
          <cell r="X449">
            <v>0</v>
          </cell>
          <cell r="Y449">
            <v>0</v>
          </cell>
          <cell r="Z449"/>
          <cell r="AA449"/>
          <cell r="AB449"/>
          <cell r="AC449"/>
          <cell r="AD449">
            <v>0</v>
          </cell>
          <cell r="AE449">
            <v>0</v>
          </cell>
          <cell r="AF449"/>
          <cell r="AG449"/>
          <cell r="AH449"/>
          <cell r="AI449"/>
          <cell r="AJ449">
            <v>0</v>
          </cell>
          <cell r="AK449">
            <v>0</v>
          </cell>
          <cell r="AL449"/>
        </row>
        <row r="450">
          <cell r="C450">
            <v>94.04</v>
          </cell>
          <cell r="D450" t="str">
            <v xml:space="preserve">Secretaría Desarrollo Social </v>
          </cell>
          <cell r="E450" t="str">
            <v>Crear y poner en funcionamiento 1 grupo de Vigías Culturales de la persona mayor</v>
          </cell>
          <cell r="F450"/>
          <cell r="G450"/>
          <cell r="H450">
            <v>25</v>
          </cell>
          <cell r="I450" t="str">
            <v>MA</v>
          </cell>
          <cell r="J450">
            <v>1</v>
          </cell>
          <cell r="K450">
            <v>0</v>
          </cell>
          <cell r="L450">
            <v>0</v>
          </cell>
          <cell r="M450">
            <v>0</v>
          </cell>
          <cell r="N450"/>
          <cell r="O450"/>
          <cell r="P450">
            <v>0</v>
          </cell>
          <cell r="Q450"/>
          <cell r="R450">
            <v>0</v>
          </cell>
          <cell r="S450">
            <v>0</v>
          </cell>
          <cell r="T450" t="str">
            <v/>
          </cell>
          <cell r="U450"/>
          <cell r="V450"/>
          <cell r="W450"/>
          <cell r="X450">
            <v>0</v>
          </cell>
          <cell r="Y450">
            <v>0</v>
          </cell>
          <cell r="Z450"/>
          <cell r="AA450"/>
          <cell r="AB450"/>
          <cell r="AC450"/>
          <cell r="AD450">
            <v>0</v>
          </cell>
          <cell r="AE450">
            <v>0</v>
          </cell>
          <cell r="AF450"/>
          <cell r="AG450"/>
          <cell r="AH450"/>
          <cell r="AI450"/>
          <cell r="AJ450">
            <v>0</v>
          </cell>
          <cell r="AK450">
            <v>0</v>
          </cell>
          <cell r="AL450"/>
        </row>
        <row r="451">
          <cell r="C451">
            <v>95</v>
          </cell>
          <cell r="D451" t="str">
            <v xml:space="preserve">Secretaría Desarrollo Social </v>
          </cell>
          <cell r="E451" t="str">
            <v>Apoyar al 100% el funcionamiento anual del Programa Nacional Colombia Mayor</v>
          </cell>
          <cell r="F451" t="str">
            <v xml:space="preserve">733 Personas Mayores beneficiadas del Programa Nacional Colombia Mayor </v>
          </cell>
          <cell r="G451">
            <v>100</v>
          </cell>
          <cell r="H451">
            <v>50</v>
          </cell>
          <cell r="I451" t="str">
            <v>MA</v>
          </cell>
          <cell r="J451"/>
          <cell r="K451">
            <v>0</v>
          </cell>
          <cell r="L451"/>
          <cell r="M451">
            <v>12.5</v>
          </cell>
          <cell r="N451"/>
          <cell r="O451">
            <v>1</v>
          </cell>
          <cell r="P451">
            <v>0.99999999999999989</v>
          </cell>
          <cell r="Q451"/>
          <cell r="R451"/>
          <cell r="S451">
            <v>0.99999999999999989</v>
          </cell>
          <cell r="T451" t="str">
            <v>CONTAMOS CON UN ENLACE MUNICIPAL - PRESTANDO SERVICIOS DE ADMINISTRACIÓN DEL PROGRAMA - SEGUIMIENTO - VALIDACIÓN DE DATOS - CARACTERIZACIÓN - VISITAS DOMICILIARIOS - VISITA A LOS PUNTOS DE PAGO - .733 PERSONAS MAYORES BENEFICIADOS.
INCLUIMOS A 20 PERSONAS QUE ESTABAN SUSPENDIDOS
.REALIZAMOS SEGUIMIENTO Y ACOMPAÑAMIENTO AL DESARROLLO DEL PROGRAMA .SE REALIZARON 15 VISITAS DONDE SE IDENTIFICÓ Y RATIFICO QUE NO PERTENECÍAN AL MUNICIPIO DEBIDO AL SEGUIMIENTO REALIZADO POR EL ENLACE.</v>
          </cell>
          <cell r="U451"/>
          <cell r="V451">
            <v>0</v>
          </cell>
          <cell r="W451"/>
          <cell r="X451"/>
          <cell r="Y451">
            <v>0</v>
          </cell>
          <cell r="Z451"/>
          <cell r="AA451"/>
          <cell r="AB451">
            <v>0</v>
          </cell>
          <cell r="AC451"/>
          <cell r="AD451"/>
          <cell r="AE451">
            <v>0</v>
          </cell>
          <cell r="AF451"/>
          <cell r="AG451"/>
          <cell r="AH451">
            <v>0</v>
          </cell>
          <cell r="AI451"/>
          <cell r="AJ451"/>
          <cell r="AK451">
            <v>0</v>
          </cell>
          <cell r="AL451"/>
        </row>
        <row r="452">
          <cell r="C452">
            <v>95.01</v>
          </cell>
          <cell r="D452" t="str">
            <v xml:space="preserve">Secretaría Desarrollo Social </v>
          </cell>
          <cell r="E452" t="str">
            <v>Garantizar 1 enlace municipal del Programa Nacional Colombia Mayor</v>
          </cell>
          <cell r="F452"/>
          <cell r="G452"/>
          <cell r="H452">
            <v>25</v>
          </cell>
          <cell r="I452" t="str">
            <v>MA</v>
          </cell>
          <cell r="J452">
            <v>1</v>
          </cell>
          <cell r="K452">
            <v>0.25</v>
          </cell>
          <cell r="L452">
            <v>0.25</v>
          </cell>
          <cell r="M452">
            <v>6.25</v>
          </cell>
          <cell r="N452"/>
          <cell r="O452">
            <v>1</v>
          </cell>
          <cell r="P452">
            <v>0.1</v>
          </cell>
          <cell r="Q452">
            <v>1</v>
          </cell>
          <cell r="R452">
            <v>1</v>
          </cell>
          <cell r="S452">
            <v>0.1</v>
          </cell>
          <cell r="T452" t="str">
            <v xml:space="preserve">CONTAMOS CON UN ENLACE MUNICIPAL - PRESTANDO SERVICIOS DE ADMINISTRACIÓN DEL PROGRAMA - SEGUIMIENTO - VALIDACIÓN DE DATOS - CARACTERIZACIÓN - VISITAS DOMICILIARIOS - VISITA A LOS PUNTOS DE PAGO - </v>
          </cell>
          <cell r="U452"/>
          <cell r="V452"/>
          <cell r="W452"/>
          <cell r="X452">
            <v>0</v>
          </cell>
          <cell r="Y452">
            <v>0</v>
          </cell>
          <cell r="Z452"/>
          <cell r="AA452"/>
          <cell r="AB452"/>
          <cell r="AC452"/>
          <cell r="AD452">
            <v>0</v>
          </cell>
          <cell r="AE452">
            <v>0</v>
          </cell>
          <cell r="AF452"/>
          <cell r="AG452"/>
          <cell r="AH452"/>
          <cell r="AI452"/>
          <cell r="AJ452">
            <v>0</v>
          </cell>
          <cell r="AK452">
            <v>0</v>
          </cell>
          <cell r="AL452"/>
        </row>
        <row r="453">
          <cell r="C453">
            <v>95.02</v>
          </cell>
          <cell r="D453" t="str">
            <v xml:space="preserve">Secretaría Desarrollo Social </v>
          </cell>
          <cell r="E453" t="str">
            <v>Apoyar al 100% el funcionamiento anual del Programa Nacional Colombia Mayor</v>
          </cell>
          <cell r="F453"/>
          <cell r="G453"/>
          <cell r="H453">
            <v>25</v>
          </cell>
          <cell r="I453" t="str">
            <v>MA</v>
          </cell>
          <cell r="J453">
            <v>100</v>
          </cell>
          <cell r="K453">
            <v>25</v>
          </cell>
          <cell r="L453">
            <v>0.25</v>
          </cell>
          <cell r="M453">
            <v>6.25</v>
          </cell>
          <cell r="N453"/>
          <cell r="O453">
            <v>100</v>
          </cell>
          <cell r="P453">
            <v>0.7</v>
          </cell>
          <cell r="Q453">
            <v>100</v>
          </cell>
          <cell r="R453">
            <v>1</v>
          </cell>
          <cell r="S453">
            <v>0.7</v>
          </cell>
          <cell r="T453" t="str">
            <v xml:space="preserve">733 PERSONAS MAYORES BENEFICIADOS.
INCLUIMOS A 20 PERSONAS QUE ESTABAN SUSPENDIDOS
</v>
          </cell>
          <cell r="U453"/>
          <cell r="V453"/>
          <cell r="W453"/>
          <cell r="X453">
            <v>0</v>
          </cell>
          <cell r="Y453">
            <v>0</v>
          </cell>
          <cell r="Z453"/>
          <cell r="AA453"/>
          <cell r="AB453"/>
          <cell r="AC453"/>
          <cell r="AD453">
            <v>0</v>
          </cell>
          <cell r="AE453">
            <v>0</v>
          </cell>
          <cell r="AF453"/>
          <cell r="AG453"/>
          <cell r="AH453"/>
          <cell r="AI453"/>
          <cell r="AJ453">
            <v>0</v>
          </cell>
          <cell r="AK453">
            <v>0</v>
          </cell>
          <cell r="AL453"/>
        </row>
        <row r="454">
          <cell r="C454">
            <v>95.03</v>
          </cell>
          <cell r="D454" t="str">
            <v xml:space="preserve">Secretaría Desarrollo Social </v>
          </cell>
          <cell r="E454" t="str">
            <v>Seguimiento programa Colombia mayor</v>
          </cell>
          <cell r="F454"/>
          <cell r="G454"/>
          <cell r="H454">
            <v>25</v>
          </cell>
          <cell r="I454" t="str">
            <v>MA</v>
          </cell>
          <cell r="J454">
            <v>100</v>
          </cell>
          <cell r="K454">
            <v>0.25</v>
          </cell>
          <cell r="L454">
            <v>2.5000000000000001E-3</v>
          </cell>
          <cell r="M454">
            <v>6.25E-2</v>
          </cell>
          <cell r="N454"/>
          <cell r="O454">
            <v>1</v>
          </cell>
          <cell r="P454">
            <v>0.1</v>
          </cell>
          <cell r="Q454">
            <v>1</v>
          </cell>
          <cell r="R454">
            <v>1</v>
          </cell>
          <cell r="S454">
            <v>0.1</v>
          </cell>
          <cell r="T454" t="str">
            <v xml:space="preserve">REALIZAMOS SEGUIMIENTO Y ACOMPAÑAMIENTO AL DESARROLLO DEL PROGRAMA </v>
          </cell>
          <cell r="U454"/>
          <cell r="V454"/>
          <cell r="W454"/>
          <cell r="X454">
            <v>0</v>
          </cell>
          <cell r="Y454">
            <v>0</v>
          </cell>
          <cell r="Z454"/>
          <cell r="AA454"/>
          <cell r="AB454"/>
          <cell r="AC454"/>
          <cell r="AD454">
            <v>0</v>
          </cell>
          <cell r="AE454">
            <v>0</v>
          </cell>
          <cell r="AF454"/>
          <cell r="AG454"/>
          <cell r="AH454"/>
          <cell r="AI454"/>
          <cell r="AJ454">
            <v>0</v>
          </cell>
          <cell r="AK454">
            <v>0</v>
          </cell>
          <cell r="AL454"/>
        </row>
        <row r="455">
          <cell r="C455">
            <v>95.04</v>
          </cell>
          <cell r="D455" t="str">
            <v xml:space="preserve">Secretaría Desarrollo Social </v>
          </cell>
          <cell r="E455" t="str">
            <v>Visitas para garantizar los cupos del municipio en domicilios.</v>
          </cell>
          <cell r="F455"/>
          <cell r="G455"/>
          <cell r="H455">
            <v>25</v>
          </cell>
          <cell r="I455" t="str">
            <v>MA</v>
          </cell>
          <cell r="J455">
            <v>100</v>
          </cell>
          <cell r="K455">
            <v>25</v>
          </cell>
          <cell r="L455">
            <v>0.25</v>
          </cell>
          <cell r="M455">
            <v>6.25</v>
          </cell>
          <cell r="N455"/>
          <cell r="O455">
            <v>100</v>
          </cell>
          <cell r="P455">
            <v>0.1</v>
          </cell>
          <cell r="Q455">
            <v>100</v>
          </cell>
          <cell r="R455">
            <v>1</v>
          </cell>
          <cell r="S455">
            <v>0.1</v>
          </cell>
          <cell r="T455" t="str">
            <v>SE REALIZARON 15 VISITAS DONDE SE IDENTIFICÓ Y RATIFICO QUE NO PERTENECÍAN AL MUNICIPIO DEBIDO AL SEGUIMIENTO REALIZADO POR EL ENLACE.</v>
          </cell>
          <cell r="U455"/>
          <cell r="V455"/>
          <cell r="W455"/>
          <cell r="X455">
            <v>0</v>
          </cell>
          <cell r="Y455">
            <v>0</v>
          </cell>
          <cell r="Z455"/>
          <cell r="AA455"/>
          <cell r="AB455"/>
          <cell r="AC455"/>
          <cell r="AD455">
            <v>0</v>
          </cell>
          <cell r="AE455">
            <v>0</v>
          </cell>
          <cell r="AF455"/>
          <cell r="AG455"/>
          <cell r="AH455"/>
          <cell r="AI455"/>
          <cell r="AJ455">
            <v>0</v>
          </cell>
          <cell r="AK455">
            <v>0</v>
          </cell>
          <cell r="AL455"/>
        </row>
        <row r="456">
          <cell r="C456">
            <v>96</v>
          </cell>
          <cell r="D456" t="str">
            <v xml:space="preserve">Secretaría Desarrollo Social </v>
          </cell>
          <cell r="E456" t="str">
            <v>Poner en funcionamiento 1 Centro de protección para la Persona Mayor - Ubicado en la Quebrada del Campo</v>
          </cell>
          <cell r="F456" t="str">
            <v xml:space="preserve">Centro de protección para la Persona Mayor - El Pomar no se encuentra en funcionamiento </v>
          </cell>
          <cell r="G456">
            <v>0.8</v>
          </cell>
          <cell r="H456">
            <v>1</v>
          </cell>
          <cell r="I456" t="str">
            <v>I</v>
          </cell>
          <cell r="J456"/>
          <cell r="K456"/>
          <cell r="L456"/>
          <cell r="M456">
            <v>0.13</v>
          </cell>
          <cell r="N456"/>
          <cell r="O456">
            <v>0.25</v>
          </cell>
          <cell r="P456">
            <v>0.25</v>
          </cell>
          <cell r="Q456"/>
          <cell r="R456"/>
          <cell r="S456">
            <v>0.25</v>
          </cell>
          <cell r="T456" t="str">
            <v xml:space="preserve">ESTUVO A CARGO DE LA SECRETARIA DE INFRAESTRUCTURA .PUSIMOS EN FUNCIONAMIENTO EL 19 DE JUNIO EL HOGAR DE PROTECCIÓN EL POMAR - PRESTANDO LOS SERVICIOS INTEGRALES: CUIDADO , ALIMENTACIÓN, SALUD, ACTIVIDADES LÚDICAS, RECREATIVOS, SEGURO EXEQUIAL+, 30 BENEFICIARIOS CON PROYECCIÓN A 35 PERSONAS.
LA DOTACIÓN FUE ADQUIRIDA EN LA ADMIN ANTERIOR - MOBILIARIO - ELECTRODOMÉSTICOS - LENCERÍA - MUEBLES - MENAJE ) 
PUSIMOS EN MARCHA EL FUNCIONAMIENTO DEL CENTRO DANDO FUNCIONALIDAD A LA DOTACIÓN CON EL APOYO DE LA  SECRETARIA DE INFRAESTRUCTURA Y SEC TICS  </v>
          </cell>
          <cell r="U456"/>
          <cell r="V456">
            <v>0</v>
          </cell>
          <cell r="W456"/>
          <cell r="X456"/>
          <cell r="Y456">
            <v>0</v>
          </cell>
          <cell r="Z456"/>
          <cell r="AA456"/>
          <cell r="AB456">
            <v>0</v>
          </cell>
          <cell r="AC456"/>
          <cell r="AD456"/>
          <cell r="AE456">
            <v>0</v>
          </cell>
          <cell r="AF456"/>
          <cell r="AG456"/>
          <cell r="AH456">
            <v>0</v>
          </cell>
          <cell r="AI456"/>
          <cell r="AJ456"/>
          <cell r="AK456">
            <v>0</v>
          </cell>
          <cell r="AL456"/>
        </row>
        <row r="457">
          <cell r="C457">
            <v>96.01</v>
          </cell>
          <cell r="D457" t="str">
            <v xml:space="preserve">Secretaría Desarrollo Social </v>
          </cell>
          <cell r="E457" t="str">
            <v>Garantizar la energización del edifico</v>
          </cell>
          <cell r="F457"/>
          <cell r="G457"/>
          <cell r="H457">
            <v>0.5</v>
          </cell>
          <cell r="I457" t="str">
            <v>I</v>
          </cell>
          <cell r="J457">
            <v>100</v>
          </cell>
          <cell r="K457">
            <v>1</v>
          </cell>
          <cell r="L457">
            <v>0.01</v>
          </cell>
          <cell r="M457">
            <v>5.0000000000000001E-3</v>
          </cell>
          <cell r="N457"/>
          <cell r="O457">
            <v>1</v>
          </cell>
          <cell r="P457">
            <v>0.125</v>
          </cell>
          <cell r="Q457">
            <v>1</v>
          </cell>
          <cell r="R457">
            <v>1</v>
          </cell>
          <cell r="S457">
            <v>0.125</v>
          </cell>
          <cell r="T457" t="str">
            <v xml:space="preserve">ESTUVO A CARGO DE LA SECRETARIA DE INFRAESTRUCTURA </v>
          </cell>
          <cell r="U457"/>
          <cell r="V457"/>
          <cell r="W457"/>
          <cell r="X457">
            <v>0</v>
          </cell>
          <cell r="Y457">
            <v>0</v>
          </cell>
          <cell r="Z457"/>
          <cell r="AA457"/>
          <cell r="AB457"/>
          <cell r="AC457"/>
          <cell r="AD457">
            <v>0</v>
          </cell>
          <cell r="AE457">
            <v>0</v>
          </cell>
          <cell r="AF457"/>
          <cell r="AG457"/>
          <cell r="AH457"/>
          <cell r="AI457"/>
          <cell r="AJ457">
            <v>0</v>
          </cell>
          <cell r="AK457">
            <v>0</v>
          </cell>
          <cell r="AL457"/>
        </row>
        <row r="458">
          <cell r="C458">
            <v>96.02</v>
          </cell>
          <cell r="D458" t="str">
            <v xml:space="preserve">Secretaría Desarrollo Social </v>
          </cell>
          <cell r="E458" t="str">
            <v>Poner en funcionamiento 1 Centro de protección para la Persona Mayor - El Pomar</v>
          </cell>
          <cell r="F458"/>
          <cell r="G458"/>
          <cell r="H458">
            <v>0.5</v>
          </cell>
          <cell r="I458" t="str">
            <v>MA</v>
          </cell>
          <cell r="J458">
            <v>1</v>
          </cell>
          <cell r="K458">
            <v>0.25</v>
          </cell>
          <cell r="L458">
            <v>0.25</v>
          </cell>
          <cell r="M458">
            <v>0.125</v>
          </cell>
          <cell r="N458"/>
          <cell r="O458">
            <v>1</v>
          </cell>
          <cell r="P458">
            <v>0.125</v>
          </cell>
          <cell r="Q458">
            <v>1</v>
          </cell>
          <cell r="R458">
            <v>1</v>
          </cell>
          <cell r="S458">
            <v>0.125</v>
          </cell>
          <cell r="T458" t="str">
            <v xml:space="preserve">PUSIMOS EN FUNCIONAMIENTO EL 19 DE JUNIO EL HOGAR DE PROTECCIÓN EL POMAR - PRESTANDO LOS SERVICIOS INTEGRALES: CUIDADO , ALIMENTACIÓN, SALUD, ACTIVIDADES LÚDICAS, RECREATIVOS, SEGURO EXEQUIAL+, 30 BENEFICIARIOS CON PROYECCIÓN A 35 PERSONAS.
LA DOTACIÓN FUE ADQUIRIDA EN LA ADMIN ANTERIOR - MOBILIARIO - ELECTRODOMÉSTICOS - LENCERÍA - MUEBLES - MENAJE ) 
PUSIMOS EN MARCHA EL FUNCIONAMIENTO DEL CENTRO DANDO FUNCIONALIDAD A LA DOTACIÓN CON EL APOYO DE LA  SECRETARIA DE INFRAESTRUCTURA Y SEC TICS  </v>
          </cell>
          <cell r="U458"/>
          <cell r="V458"/>
          <cell r="W458"/>
          <cell r="X458">
            <v>0</v>
          </cell>
          <cell r="Y458">
            <v>0</v>
          </cell>
          <cell r="Z458"/>
          <cell r="AA458"/>
          <cell r="AB458"/>
          <cell r="AC458"/>
          <cell r="AD458">
            <v>0</v>
          </cell>
          <cell r="AE458">
            <v>0</v>
          </cell>
          <cell r="AF458"/>
          <cell r="AG458"/>
          <cell r="AH458"/>
          <cell r="AI458"/>
          <cell r="AJ458">
            <v>0</v>
          </cell>
          <cell r="AK458">
            <v>0</v>
          </cell>
          <cell r="AL458"/>
        </row>
        <row r="459">
          <cell r="C459">
            <v>97</v>
          </cell>
          <cell r="D459" t="str">
            <v xml:space="preserve">Secretaría de infraestructura y obras públicas </v>
          </cell>
          <cell r="E459" t="str">
            <v>Terminar la construcción de 1 Centro Día para la Persona Mayor -Ubicado en la Quebrada del Campo</v>
          </cell>
          <cell r="F459" t="str">
            <v xml:space="preserve">Inicio de obra el 11 de enero del 2024 3% avance de obra </v>
          </cell>
          <cell r="G459">
            <v>0.03</v>
          </cell>
          <cell r="H459">
            <v>1</v>
          </cell>
          <cell r="I459" t="str">
            <v>MA</v>
          </cell>
          <cell r="J459"/>
          <cell r="K459"/>
          <cell r="L459"/>
          <cell r="M459">
            <v>0.1</v>
          </cell>
          <cell r="N459"/>
          <cell r="O459">
            <v>1</v>
          </cell>
          <cell r="P459">
            <v>1</v>
          </cell>
          <cell r="Q459"/>
          <cell r="R459"/>
          <cell r="S459">
            <v>0.4</v>
          </cell>
          <cell r="T459" t="str">
            <v>EN EJECUCIÓN EL CONTRATO DE OBRAS PUBLICA 009 DEL 2023 - EL CUAL PRESENTA UN PORCENTAJE DE AVANCE DEL 40% PROYECTADO DE TERMINADO 19 DE DICIEMBRE.</v>
          </cell>
          <cell r="U459"/>
          <cell r="V459">
            <v>0</v>
          </cell>
          <cell r="W459"/>
          <cell r="X459"/>
          <cell r="Y459">
            <v>0</v>
          </cell>
          <cell r="Z459"/>
          <cell r="AA459"/>
          <cell r="AB459">
            <v>0</v>
          </cell>
          <cell r="AC459"/>
          <cell r="AD459"/>
          <cell r="AE459">
            <v>0</v>
          </cell>
          <cell r="AF459"/>
          <cell r="AG459"/>
          <cell r="AH459">
            <v>0</v>
          </cell>
          <cell r="AI459"/>
          <cell r="AJ459"/>
          <cell r="AK459">
            <v>0</v>
          </cell>
          <cell r="AL459"/>
        </row>
        <row r="460">
          <cell r="C460">
            <v>97.01</v>
          </cell>
          <cell r="D460" t="str">
            <v xml:space="preserve">Secretaría de infraestructura y obras públicas </v>
          </cell>
          <cell r="E460" t="str">
            <v>Terminar la construcción del 1 Centro de Día para la Persona Mayor</v>
          </cell>
          <cell r="F460"/>
          <cell r="G460"/>
          <cell r="H460">
            <v>1</v>
          </cell>
          <cell r="I460" t="str">
            <v>MA</v>
          </cell>
          <cell r="J460">
            <v>1</v>
          </cell>
          <cell r="K460">
            <v>0.1</v>
          </cell>
          <cell r="L460">
            <v>0.1</v>
          </cell>
          <cell r="M460">
            <v>0.1</v>
          </cell>
          <cell r="N460"/>
          <cell r="O460">
            <v>1</v>
          </cell>
          <cell r="P460">
            <v>1</v>
          </cell>
          <cell r="Q460">
            <v>0.4</v>
          </cell>
          <cell r="R460">
            <v>0.4</v>
          </cell>
          <cell r="S460">
            <v>0.4</v>
          </cell>
          <cell r="T460" t="str">
            <v>EN EJECUCIÓN EL CONTRATO DE OBRAS PUBLICA 009 DEL 2023 - EL CUAL PRESENTA UN PORCENTAJE DE AVANCE DEL 40% PROYECTADO DE TERMINADO 19 DE DICIEMBRE.</v>
          </cell>
          <cell r="U460"/>
          <cell r="V460"/>
          <cell r="W460"/>
          <cell r="X460">
            <v>0</v>
          </cell>
          <cell r="Y460">
            <v>0</v>
          </cell>
          <cell r="Z460"/>
          <cell r="AA460"/>
          <cell r="AB460"/>
          <cell r="AC460"/>
          <cell r="AD460">
            <v>0</v>
          </cell>
          <cell r="AE460">
            <v>0</v>
          </cell>
          <cell r="AF460"/>
          <cell r="AG460"/>
          <cell r="AH460"/>
          <cell r="AI460"/>
          <cell r="AJ460">
            <v>0</v>
          </cell>
          <cell r="AK460">
            <v>0</v>
          </cell>
          <cell r="AL460"/>
        </row>
        <row r="461">
          <cell r="C461">
            <v>98</v>
          </cell>
          <cell r="D461" t="str">
            <v xml:space="preserve">Secretaría Desarrollo Social </v>
          </cell>
          <cell r="E461" t="str">
            <v>Declarar a Cajicá como 1 Municipio amigable para la persona mayor</v>
          </cell>
          <cell r="F461" t="str">
            <v xml:space="preserve">Declaratoria Nueva </v>
          </cell>
          <cell r="G461">
            <v>0</v>
          </cell>
          <cell r="H461">
            <v>0</v>
          </cell>
          <cell r="I461" t="str">
            <v>I</v>
          </cell>
          <cell r="J461"/>
          <cell r="K461"/>
          <cell r="L461"/>
          <cell r="M461">
            <v>0</v>
          </cell>
          <cell r="N461"/>
          <cell r="O461" t="str">
            <v>NP</v>
          </cell>
          <cell r="P461">
            <v>0</v>
          </cell>
          <cell r="Q461"/>
          <cell r="R461"/>
          <cell r="S461">
            <v>0</v>
          </cell>
          <cell r="T461" t="str">
            <v/>
          </cell>
          <cell r="U461"/>
          <cell r="V461">
            <v>0</v>
          </cell>
          <cell r="W461"/>
          <cell r="X461"/>
          <cell r="Y461">
            <v>0</v>
          </cell>
          <cell r="Z461"/>
          <cell r="AA461"/>
          <cell r="AB461">
            <v>0</v>
          </cell>
          <cell r="AC461"/>
          <cell r="AD461"/>
          <cell r="AE461">
            <v>0</v>
          </cell>
          <cell r="AF461"/>
          <cell r="AG461"/>
          <cell r="AH461">
            <v>0</v>
          </cell>
          <cell r="AI461"/>
          <cell r="AJ461"/>
          <cell r="AK461">
            <v>0</v>
          </cell>
          <cell r="AL461"/>
        </row>
        <row r="462">
          <cell r="C462">
            <v>98.01</v>
          </cell>
          <cell r="D462" t="str">
            <v xml:space="preserve">Secretaría Desarrollo Social </v>
          </cell>
          <cell r="E462" t="str">
            <v>Declarar a Cajicá como 1 Municipio Amigable para la persona mayor</v>
          </cell>
          <cell r="F462"/>
          <cell r="G462"/>
          <cell r="H462">
            <v>0</v>
          </cell>
          <cell r="I462" t="str">
            <v>I</v>
          </cell>
          <cell r="J462">
            <v>0</v>
          </cell>
          <cell r="K462">
            <v>0</v>
          </cell>
          <cell r="L462">
            <v>0</v>
          </cell>
          <cell r="M462">
            <v>0</v>
          </cell>
          <cell r="N462"/>
          <cell r="O462">
            <v>0</v>
          </cell>
          <cell r="P462">
            <v>0</v>
          </cell>
          <cell r="Q462">
            <v>0</v>
          </cell>
          <cell r="R462">
            <v>0</v>
          </cell>
          <cell r="S462">
            <v>0</v>
          </cell>
          <cell r="T462" t="str">
            <v/>
          </cell>
          <cell r="U462"/>
          <cell r="V462"/>
          <cell r="W462"/>
          <cell r="X462">
            <v>0</v>
          </cell>
          <cell r="Y462">
            <v>0</v>
          </cell>
          <cell r="Z462"/>
          <cell r="AA462"/>
          <cell r="AB462"/>
          <cell r="AC462"/>
          <cell r="AD462">
            <v>0</v>
          </cell>
          <cell r="AE462">
            <v>0</v>
          </cell>
          <cell r="AF462"/>
          <cell r="AG462"/>
          <cell r="AH462"/>
          <cell r="AI462"/>
          <cell r="AJ462">
            <v>0</v>
          </cell>
          <cell r="AK462">
            <v>0</v>
          </cell>
          <cell r="AL462"/>
        </row>
        <row r="463">
          <cell r="C463">
            <v>99</v>
          </cell>
          <cell r="D463" t="str">
            <v xml:space="preserve">Secretaría Desarrollo Social </v>
          </cell>
          <cell r="E463" t="str">
            <v>Implementar al 100% el plan de acción anual de la Política Pública Municipal de Mujer y Género</v>
          </cell>
          <cell r="F463" t="str">
            <v>Acuerdo Municipal No 03 del 2019</v>
          </cell>
          <cell r="G463">
            <v>97.9</v>
          </cell>
          <cell r="H463">
            <v>100</v>
          </cell>
          <cell r="I463" t="str">
            <v>MA</v>
          </cell>
          <cell r="J463"/>
          <cell r="K463"/>
          <cell r="L463"/>
          <cell r="M463">
            <v>22.2</v>
          </cell>
          <cell r="N463"/>
          <cell r="O463">
            <v>100</v>
          </cell>
          <cell r="P463">
            <v>100</v>
          </cell>
          <cell r="Q463"/>
          <cell r="R463"/>
          <cell r="S463">
            <v>66.400000000000006</v>
          </cell>
          <cell r="T463" t="str">
            <v>CUMPLIMOS EL PLAN DE ACCIÓN ANUAL AL XXX.CONTAMOS CON ESTRATEGIA DE SEGUIMIENTO Y MONITOREO AL CUMPLIMIENTO DEL PLAN DE ACCIÓN DE LA PP .CONMEMORAMOS EL DÍA DE LAS MUJERES EN DOS MOMENTOS:
8 DE MARZO: CHARLA - MUJER SIN ETIQUETAS - ELIMINACIÓN DE ESTEREOTIPOS SOBRE EL CUERPO - PAOLA ANDREA SALAZAR - 400 PERSONAS IMPACTADAS.
15 DE MARZO - NOCHE DE GALA VIOLETA - 300 PERSONAS PARTICIPACIÓN - RECONOCIMIENTO MUJER DEL AÑO - ACUERDO MUNICIPAL NO 003 DEL 2012
.CONMEMORAMOS EL DÍA DE LA NIÑA - EN DOS MOMENTOS: (1) BIZFEST - 23 DE OCTUBRE - ENCUENTRO DE EMPRENDEDORES PARA JÓVENES - 266 JÓVENES IMPACTADAS. (2) NIÑAS MÁS ALLÁ DE LAS ESTRELLAS - 25 DE OCTUBRE - CONCURSO DE ROBÓTICA PARA NIÑAS CON LAS 6 IED - 96 NIÑAS IMPACTADAS.  TOTAL NIÑAS IMPACTADAS 362. .REALIZAMOS LA CARRERA DE LA MUJER EL 29 DE SEPTIEMBRE - 486 MUJERES INSCRITAS - 466 MUJERES PARTICIPARON - ARTICULAMOS EL EVENTO CON LA FERIA DE DERECHOS SEXUALES Y REPRODUCTIVOS EN EL MARCO DEL PLAN DE INTERVENCIONES COLECTIVAS DE LA SEC DE SALUD - ARTICULAMOS CON FERIA DE EMPRENDIMIENTO DE MUJERES DE LA CASA SOCIAL DE LA MUJER - RENTA CIUDADANA Y SEC DE DESARROLLO ECONÓMICO (79 VISITANTES - 7 EMPRENDIMIENTOS)</v>
          </cell>
          <cell r="U463"/>
          <cell r="V463">
            <v>0</v>
          </cell>
          <cell r="W463"/>
          <cell r="X463"/>
          <cell r="Y463">
            <v>0</v>
          </cell>
          <cell r="Z463"/>
          <cell r="AA463"/>
          <cell r="AB463">
            <v>0</v>
          </cell>
          <cell r="AC463"/>
          <cell r="AD463"/>
          <cell r="AE463">
            <v>0</v>
          </cell>
          <cell r="AF463"/>
          <cell r="AG463"/>
          <cell r="AH463">
            <v>0</v>
          </cell>
          <cell r="AI463"/>
          <cell r="AJ463"/>
          <cell r="AK463">
            <v>0</v>
          </cell>
          <cell r="AL463"/>
        </row>
        <row r="464">
          <cell r="C464">
            <v>99.01</v>
          </cell>
          <cell r="D464" t="str">
            <v xml:space="preserve">Secretaría Desarrollo Social </v>
          </cell>
          <cell r="E464" t="str">
            <v>Programar y ejecutar 1 plan de acción anual</v>
          </cell>
          <cell r="F464"/>
          <cell r="G464"/>
          <cell r="H464">
            <v>20</v>
          </cell>
          <cell r="I464" t="str">
            <v>MA</v>
          </cell>
          <cell r="J464">
            <v>1</v>
          </cell>
          <cell r="K464">
            <v>0.11</v>
          </cell>
          <cell r="L464">
            <v>0.11</v>
          </cell>
          <cell r="M464">
            <v>2.2000000000000002</v>
          </cell>
          <cell r="N464"/>
          <cell r="O464">
            <v>1</v>
          </cell>
          <cell r="P464">
            <v>60</v>
          </cell>
          <cell r="Q464">
            <v>0.44</v>
          </cell>
          <cell r="R464">
            <v>0.44</v>
          </cell>
          <cell r="S464">
            <v>26.4</v>
          </cell>
          <cell r="T464" t="str">
            <v>CUMPLIMOS EL PLAN DE ACCIÓN ANUAL AL XXX</v>
          </cell>
          <cell r="U464"/>
          <cell r="V464"/>
          <cell r="W464"/>
          <cell r="X464">
            <v>0</v>
          </cell>
          <cell r="Y464">
            <v>0</v>
          </cell>
          <cell r="Z464"/>
          <cell r="AA464"/>
          <cell r="AB464"/>
          <cell r="AC464"/>
          <cell r="AD464">
            <v>0</v>
          </cell>
          <cell r="AE464">
            <v>0</v>
          </cell>
          <cell r="AF464"/>
          <cell r="AG464"/>
          <cell r="AH464"/>
          <cell r="AI464"/>
          <cell r="AJ464">
            <v>0</v>
          </cell>
          <cell r="AK464">
            <v>0</v>
          </cell>
          <cell r="AL464"/>
        </row>
        <row r="465">
          <cell r="C465">
            <v>99.02</v>
          </cell>
          <cell r="D465" t="str">
            <v xml:space="preserve">Secretaría Desarrollo Social </v>
          </cell>
          <cell r="E465" t="str">
            <v>Implementar 1 estrategia de seguimiento y monitoreo al avance de PP</v>
          </cell>
          <cell r="F465"/>
          <cell r="G465"/>
          <cell r="H465">
            <v>20</v>
          </cell>
          <cell r="I465" t="str">
            <v>MA</v>
          </cell>
          <cell r="J465">
            <v>1</v>
          </cell>
          <cell r="K465">
            <v>0.25</v>
          </cell>
          <cell r="L465">
            <v>0.25</v>
          </cell>
          <cell r="M465">
            <v>5</v>
          </cell>
          <cell r="N465"/>
          <cell r="O465">
            <v>1</v>
          </cell>
          <cell r="P465">
            <v>10</v>
          </cell>
          <cell r="Q465">
            <v>1</v>
          </cell>
          <cell r="R465">
            <v>1</v>
          </cell>
          <cell r="S465">
            <v>10</v>
          </cell>
          <cell r="T465" t="str">
            <v xml:space="preserve">CONTAMOS CON ESTRATEGIA DE SEGUIMIENTO Y MONITOREO AL CUMPLIMIENTO DEL PLAN DE ACCIÓN DE LA PP </v>
          </cell>
          <cell r="U465"/>
          <cell r="V465"/>
          <cell r="W465"/>
          <cell r="X465">
            <v>0</v>
          </cell>
          <cell r="Y465">
            <v>0</v>
          </cell>
          <cell r="Z465"/>
          <cell r="AA465"/>
          <cell r="AB465"/>
          <cell r="AC465"/>
          <cell r="AD465">
            <v>0</v>
          </cell>
          <cell r="AE465">
            <v>0</v>
          </cell>
          <cell r="AF465"/>
          <cell r="AG465"/>
          <cell r="AH465"/>
          <cell r="AI465"/>
          <cell r="AJ465">
            <v>0</v>
          </cell>
          <cell r="AK465">
            <v>0</v>
          </cell>
          <cell r="AL465"/>
        </row>
        <row r="466">
          <cell r="C466">
            <v>99.03</v>
          </cell>
          <cell r="D466" t="str">
            <v xml:space="preserve">Secretaría Desarrollo Social </v>
          </cell>
          <cell r="E466" t="str">
            <v>Realizar 1 conmemoración anual del Día de la Mujer - 8 de marzo</v>
          </cell>
          <cell r="F466"/>
          <cell r="G466"/>
          <cell r="H466">
            <v>20</v>
          </cell>
          <cell r="I466" t="str">
            <v>MA</v>
          </cell>
          <cell r="J466">
            <v>1</v>
          </cell>
          <cell r="K466">
            <v>0.25</v>
          </cell>
          <cell r="L466">
            <v>0.25</v>
          </cell>
          <cell r="M466">
            <v>5</v>
          </cell>
          <cell r="N466"/>
          <cell r="O466">
            <v>1</v>
          </cell>
          <cell r="P466">
            <v>10</v>
          </cell>
          <cell r="Q466">
            <v>1</v>
          </cell>
          <cell r="R466">
            <v>1</v>
          </cell>
          <cell r="S466">
            <v>10</v>
          </cell>
          <cell r="T466" t="str">
            <v xml:space="preserve">CONMEMORAMOS EL DÍA DE LAS MUJERES EN DOS MOMENTOS:
8 DE MARZO: CHARLA - MUJER SIN ETIQUETAS - ELIMINACIÓN DE ESTEREOTIPOS SOBRE EL CUERPO - PAOLA ANDREA SALAZAR - 400 PERSONAS IMPACTADAS.
15 DE MARZO - NOCHE DE GALA VIOLETA - 300 PERSONAS PARTICIPACIÓN - RECONOCIMIENTO MUJER DEL AÑO - ACUERDO MUNICIPAL NO 003 DEL 2012
</v>
          </cell>
          <cell r="U466"/>
          <cell r="V466"/>
          <cell r="W466"/>
          <cell r="X466">
            <v>0</v>
          </cell>
          <cell r="Y466">
            <v>0</v>
          </cell>
          <cell r="Z466"/>
          <cell r="AA466"/>
          <cell r="AB466"/>
          <cell r="AC466"/>
          <cell r="AD466">
            <v>0</v>
          </cell>
          <cell r="AE466">
            <v>0</v>
          </cell>
          <cell r="AF466"/>
          <cell r="AG466"/>
          <cell r="AH466"/>
          <cell r="AI466"/>
          <cell r="AJ466">
            <v>0</v>
          </cell>
          <cell r="AK466">
            <v>0</v>
          </cell>
          <cell r="AL466"/>
        </row>
        <row r="467">
          <cell r="C467">
            <v>99.04</v>
          </cell>
          <cell r="D467" t="str">
            <v xml:space="preserve">Secretaría Desarrollo Social </v>
          </cell>
          <cell r="E467" t="str">
            <v>Realizar 1 conmemoración anual del Día de la Niña - 15 de octubre</v>
          </cell>
          <cell r="F467"/>
          <cell r="G467"/>
          <cell r="H467">
            <v>20</v>
          </cell>
          <cell r="I467" t="str">
            <v>MA</v>
          </cell>
          <cell r="J467">
            <v>1</v>
          </cell>
          <cell r="K467">
            <v>0.25</v>
          </cell>
          <cell r="L467">
            <v>0.25</v>
          </cell>
          <cell r="M467">
            <v>5</v>
          </cell>
          <cell r="N467"/>
          <cell r="O467">
            <v>1</v>
          </cell>
          <cell r="P467">
            <v>10</v>
          </cell>
          <cell r="Q467">
            <v>1</v>
          </cell>
          <cell r="R467">
            <v>1</v>
          </cell>
          <cell r="S467">
            <v>10</v>
          </cell>
          <cell r="T467" t="str">
            <v xml:space="preserve">CONMEMORAMOS EL DÍA DE LA NIÑA - EN DOS MOMENTOS: (1) BIZFEST - 23 DE OCTUBRE - ENCUENTRO DE EMPRENDEDORES PARA JÓVENES - 266 JÓVENES IMPACTADAS. (2) NIÑAS MÁS ALLÁ DE LAS ESTRELLAS - 25 DE OCTUBRE - CONCURSO DE ROBÓTICA PARA NIÑAS CON LAS 6 IED - 96 NIÑAS IMPACTADAS.  TOTAL NIÑAS IMPACTADAS 362. </v>
          </cell>
          <cell r="U467"/>
          <cell r="V467"/>
          <cell r="W467"/>
          <cell r="X467">
            <v>0</v>
          </cell>
          <cell r="Y467">
            <v>0</v>
          </cell>
          <cell r="Z467"/>
          <cell r="AA467"/>
          <cell r="AB467"/>
          <cell r="AC467"/>
          <cell r="AD467">
            <v>0</v>
          </cell>
          <cell r="AE467">
            <v>0</v>
          </cell>
          <cell r="AF467"/>
          <cell r="AG467"/>
          <cell r="AH467"/>
          <cell r="AI467"/>
          <cell r="AJ467">
            <v>0</v>
          </cell>
          <cell r="AK467">
            <v>0</v>
          </cell>
          <cell r="AL467"/>
        </row>
        <row r="468">
          <cell r="C468">
            <v>99.05</v>
          </cell>
          <cell r="D468" t="str">
            <v xml:space="preserve">Secretaría Desarrollo Social </v>
          </cell>
          <cell r="E468" t="str">
            <v>Realizar anualmente 1 Carrera de la Mujer e institucionalizarla</v>
          </cell>
          <cell r="F468"/>
          <cell r="G468"/>
          <cell r="H468">
            <v>20</v>
          </cell>
          <cell r="I468" t="str">
            <v>MA</v>
          </cell>
          <cell r="J468">
            <v>1</v>
          </cell>
          <cell r="K468">
            <v>0.25</v>
          </cell>
          <cell r="L468">
            <v>0.25</v>
          </cell>
          <cell r="M468">
            <v>5</v>
          </cell>
          <cell r="N468"/>
          <cell r="O468">
            <v>1</v>
          </cell>
          <cell r="P468">
            <v>10</v>
          </cell>
          <cell r="Q468">
            <v>1</v>
          </cell>
          <cell r="R468">
            <v>1</v>
          </cell>
          <cell r="S468">
            <v>10</v>
          </cell>
          <cell r="T468" t="str">
            <v>REALIZAMOS LA CARRERA DE LA MUJER EL 29 DE SEPTIEMBRE - 486 MUJERES INSCRITAS - 466 MUJERES PARTICIPARON - ARTICULAMOS EL EVENTO CON LA FERIA DE DERECHOS SEXUALES Y REPRODUCTIVOS EN EL MARCO DEL PLAN DE INTERVENCIONES COLECTIVAS DE LA SEC DE SALUD - ARTICULAMOS CON FERIA DE EMPRENDIMIENTO DE MUJERES DE LA CASA SOCIAL DE LA MUJER - RENTA CIUDADANA Y SEC DE DESARROLLO ECONÓMICO (79 VISITANTES - 7 EMPRENDIMIENTOS)</v>
          </cell>
          <cell r="U468"/>
          <cell r="V468"/>
          <cell r="W468"/>
          <cell r="X468">
            <v>0</v>
          </cell>
          <cell r="Y468">
            <v>0</v>
          </cell>
          <cell r="Z468"/>
          <cell r="AA468"/>
          <cell r="AB468"/>
          <cell r="AC468"/>
          <cell r="AD468">
            <v>0</v>
          </cell>
          <cell r="AE468">
            <v>0</v>
          </cell>
          <cell r="AF468"/>
          <cell r="AG468"/>
          <cell r="AH468"/>
          <cell r="AI468"/>
          <cell r="AJ468">
            <v>0</v>
          </cell>
          <cell r="AK468">
            <v>0</v>
          </cell>
          <cell r="AL468"/>
        </row>
        <row r="469">
          <cell r="C469">
            <v>100</v>
          </cell>
          <cell r="D469" t="str">
            <v xml:space="preserve">Secretaría Desarrollo Social </v>
          </cell>
          <cell r="E469" t="str">
            <v>Elaborar y desarrollar 1 Plan anual de Prevención y Atención a Mujeres Víctimas de la Violencia</v>
          </cell>
          <cell r="F469" t="str">
            <v xml:space="preserve">No hay plan de atención Se cuenta con ruta de atención </v>
          </cell>
          <cell r="G469">
            <v>0</v>
          </cell>
          <cell r="H469">
            <v>1</v>
          </cell>
          <cell r="I469"/>
          <cell r="J469"/>
          <cell r="K469"/>
          <cell r="L469"/>
          <cell r="M469">
            <v>0.28125</v>
          </cell>
          <cell r="N469"/>
          <cell r="O469">
            <v>1</v>
          </cell>
          <cell r="P469">
            <v>1</v>
          </cell>
          <cell r="Q469"/>
          <cell r="R469"/>
          <cell r="S469">
            <v>1</v>
          </cell>
          <cell r="T469" t="str">
            <v xml:space="preserve">CUMPLIMOS EL PLAN DE ACCIÓN .AVANZAMOS EN LA GESTIÓN .12  CAPACITACIONES  ( 1 AL MES) -  EN PREVENCIÓN DE VIOLENCIAS - ARTICULADAS CON LA COMISARIA DE FAMILIA - 100 PERSONAS SENSIBILIZADAS.
EN ESCUELAS:
ESCUELA DE DERECHO CON AMOR DE 6 A 11 AÑOS - 18 TALLERES REALIZADOS  - 1.179 NIÑOS Y NIÑAS SENSIBILIZADOS EN INTELIGENCIA EMOCIONAL Y TIPOS DE VIOLENCIA -   EN INSTITUCIONES PÚBLICAS Y PRIVADAS.
ESCUELA DE DEBERES CON AMOR DE 12 A 17  AÑOS - 14 TALLERES REALIZADOS  - 
750 ADOLESCENTES SENSIBILIZADOS EN EL ROL DE LOS NIÑOS Y NIÑAS DENTRO DE LA SOCIEDAD - MITIGACIÓN DE TEMAS DE BULLYING - LO HACEMOS CON LAS IED - JAC - 
CON CANALES DE ATENCIÓN: 
20 JORNADAS DE SOCIALIZACIÓN - 430 PERSONA PARTICIPARON - EN PREVENCIÓN DE VIOLENCIAS.
2.459 PERSONAS SENSIBILIZADAS 
.CONMEMORAMOS EL DÍA DE LA NO VIOLENCIA EL 25 DE NOVIEMBRE - ARTICULAMOS ACCIONES CON EL CONSEJO CONSULTIVO DE MUJERES Y LA CASA SOCIAL DE LAS MUJERES PARA HACER UN DESFILE DE MODAS - REALIZAMOS CONFERENCIA EN MUJERES QUE TRANSFORMAN CON ESTILO - REALIZAMOS FERIA Y CAPACITACIÓN EN EMPRENDIMIENTO CON ARTICULACIÓN CON EMPRESA PRIVADA EN ECONOMÍA CIRCULAR - 300 MUJERES PARTICIPARON.CONTAMOS CON 4 RUTAS DE ATENCIÓN: 
VIOLENCIA PSICOLÓGICA - ACOSO CALLEJERO - VIOLENCIA FÍSICA - VIOLENCIA INTRAFAMILIAR 
SE ENCUENTRAN PUBLICADAS EN LA PÁGINA WEB MUNICIPAL
..CONTAMOS CON LÍNEA TELEFÓNICA - 150 MUJERES - 3 HOMBRES Y 2 LGTBIQ+ ATENDIDOS Y REMITIDOS A COMISARIA DE FAMILIA - FISCALÍA - INSPECCIÓN DE POLICÍA Y OTRAS DEPENDENCIAS DE LA ALCALDÍA - A TRAVÉS DE ACTIVACIÓN DE RUTA. 
EN CONVENIO CON LA U JAVERIANA - ATENDEMOS EN EL PROGRAMA MENTES COLECTIVAS - PARA TRABAJAR EL TEMA DE SALUD MENTAL   DE FORMA VIRTUAL - 60 PERSONAS ATENDIDAS
CON EL CONSULTORIO VIOLETA DEL HOSPITAL Y A EPS - SE ATIENDEN A MUJERES REMITIDAS EN SALUD MENTAL. -  60 MUJERES REMITIDAS.
CONTAMOS CON EQUIPO PSICOSOCIAL QUE REALIZA RECORRIDOS POR LOS DIFERENTES SECTORES DEL MUNICIPIO - SOCIALIZANDO LOS CANALES DE ATENCIÓN - EL VIOLENTO METRO - 18 JORNADAS REALIZADAS -18 SECTORES Y BARRIOS VISITADOS - 1,050 PERSONAS SENSIBILIZADOS 
.PLAN FORMULADO </v>
          </cell>
          <cell r="U469"/>
          <cell r="V469">
            <v>0</v>
          </cell>
          <cell r="W469"/>
          <cell r="X469"/>
          <cell r="Y469">
            <v>0</v>
          </cell>
          <cell r="Z469"/>
          <cell r="AA469"/>
          <cell r="AB469">
            <v>0</v>
          </cell>
          <cell r="AC469"/>
          <cell r="AD469"/>
          <cell r="AE469">
            <v>0</v>
          </cell>
          <cell r="AF469"/>
          <cell r="AG469"/>
          <cell r="AH469">
            <v>0</v>
          </cell>
          <cell r="AI469"/>
          <cell r="AJ469"/>
          <cell r="AK469">
            <v>0</v>
          </cell>
          <cell r="AL469"/>
        </row>
        <row r="470">
          <cell r="C470">
            <v>100.01</v>
          </cell>
          <cell r="D470" t="str">
            <v xml:space="preserve">Secretaría Desarrollo Social </v>
          </cell>
          <cell r="E470" t="str">
            <v>Programar y ejecutar 1 plan de acción anual</v>
          </cell>
          <cell r="F470"/>
          <cell r="G470"/>
          <cell r="H470">
            <v>0.125</v>
          </cell>
          <cell r="I470" t="str">
            <v>MA</v>
          </cell>
          <cell r="J470">
            <v>1</v>
          </cell>
          <cell r="K470">
            <v>0.25</v>
          </cell>
          <cell r="L470">
            <v>0.25</v>
          </cell>
          <cell r="M470">
            <v>3.125E-2</v>
          </cell>
          <cell r="N470"/>
          <cell r="O470">
            <v>1</v>
          </cell>
          <cell r="P470">
            <v>0.4</v>
          </cell>
          <cell r="Q470">
            <v>1</v>
          </cell>
          <cell r="R470">
            <v>1</v>
          </cell>
          <cell r="S470">
            <v>0.4</v>
          </cell>
          <cell r="T470" t="str">
            <v xml:space="preserve">CUMPLIMOS EL PLAN DE ACCIÓN </v>
          </cell>
          <cell r="U470"/>
          <cell r="V470"/>
          <cell r="W470"/>
          <cell r="X470">
            <v>0</v>
          </cell>
          <cell r="Y470">
            <v>0</v>
          </cell>
          <cell r="Z470"/>
          <cell r="AA470"/>
          <cell r="AB470"/>
          <cell r="AC470"/>
          <cell r="AD470">
            <v>0</v>
          </cell>
          <cell r="AE470">
            <v>0</v>
          </cell>
          <cell r="AF470"/>
          <cell r="AG470"/>
          <cell r="AH470"/>
          <cell r="AI470"/>
          <cell r="AJ470">
            <v>0</v>
          </cell>
          <cell r="AK470">
            <v>0</v>
          </cell>
          <cell r="AL470"/>
        </row>
        <row r="471">
          <cell r="C471">
            <v>100.02</v>
          </cell>
          <cell r="D471" t="str">
            <v xml:space="preserve">Secretaría Desarrollo Social </v>
          </cell>
          <cell r="E471" t="str">
            <v>Gestionar 1 Hogar de paso para mujeres</v>
          </cell>
          <cell r="F471"/>
          <cell r="G471"/>
          <cell r="H471">
            <v>0.125</v>
          </cell>
          <cell r="I471" t="str">
            <v>I</v>
          </cell>
          <cell r="J471">
            <v>1</v>
          </cell>
          <cell r="K471">
            <v>0</v>
          </cell>
          <cell r="L471">
            <v>0</v>
          </cell>
          <cell r="M471">
            <v>0</v>
          </cell>
          <cell r="N471"/>
          <cell r="O471">
            <v>0</v>
          </cell>
          <cell r="P471">
            <v>0</v>
          </cell>
          <cell r="Q471">
            <v>0</v>
          </cell>
          <cell r="R471">
            <v>0</v>
          </cell>
          <cell r="S471">
            <v>0</v>
          </cell>
          <cell r="T471" t="str">
            <v xml:space="preserve">AVANZAMOS EN LA GESTIÓN </v>
          </cell>
          <cell r="U471"/>
          <cell r="V471"/>
          <cell r="W471"/>
          <cell r="X471">
            <v>0</v>
          </cell>
          <cell r="Y471">
            <v>0</v>
          </cell>
          <cell r="Z471"/>
          <cell r="AA471"/>
          <cell r="AB471"/>
          <cell r="AC471"/>
          <cell r="AD471">
            <v>0</v>
          </cell>
          <cell r="AE471">
            <v>0</v>
          </cell>
          <cell r="AF471"/>
          <cell r="AG471"/>
          <cell r="AH471"/>
          <cell r="AI471"/>
          <cell r="AJ471">
            <v>0</v>
          </cell>
          <cell r="AK471">
            <v>0</v>
          </cell>
          <cell r="AL471"/>
        </row>
        <row r="472">
          <cell r="C472">
            <v>100.03</v>
          </cell>
          <cell r="D472" t="str">
            <v xml:space="preserve">Secretaría Desarrollo Social </v>
          </cell>
          <cell r="E472" t="str">
            <v>Realizar 6 capacitaciones anuales en el marco de la prevención de violencias contra mujeres</v>
          </cell>
          <cell r="F472"/>
          <cell r="G472"/>
          <cell r="H472">
            <v>0.125</v>
          </cell>
          <cell r="I472" t="str">
            <v>MA</v>
          </cell>
          <cell r="J472">
            <v>6</v>
          </cell>
          <cell r="K472">
            <v>16</v>
          </cell>
          <cell r="L472">
            <v>1</v>
          </cell>
          <cell r="M472">
            <v>0.125</v>
          </cell>
          <cell r="N472"/>
          <cell r="O472">
            <v>6</v>
          </cell>
          <cell r="P472">
            <v>0.2</v>
          </cell>
          <cell r="Q472">
            <v>64</v>
          </cell>
          <cell r="R472">
            <v>1</v>
          </cell>
          <cell r="S472">
            <v>0.2</v>
          </cell>
          <cell r="T472" t="str">
            <v xml:space="preserve">12  CAPACITACIONES  ( 1 AL MES) -  EN PREVENCIÓN DE VIOLENCIAS - ARTICULADAS CON LA COMISARIA DE FAMILIA - 100 PERSONAS SENSIBILIZADAS.
EN ESCUELAS:
ESCUELA DE DERECHO CON AMOR DE 6 A 11 AÑOS - 18 TALLERES REALIZADOS  - 1.179 NIÑOS Y NIÑAS SENSIBILIZADOS EN INTELIGENCIA EMOCIONAL Y TIPOS DE VIOLENCIA -   EN INSTITUCIONES PÚBLICAS Y PRIVADAS.
ESCUELA DE DEBERES CON AMOR DE 12 A 17  AÑOS - 14 TALLERES REALIZADOS  - 
750 ADOLESCENTES SENSIBILIZADOS EN EL ROL DE LOS NIÑOS Y NIÑAS DENTRO DE LA SOCIEDAD - MITIGACIÓN DE TEMAS DE BULLYING - LO HACEMOS CON LAS IED - JAC - 
CON CANALES DE ATENCIÓN: 
20 JORNADAS DE SOCIALIZACIÓN - 430 PERSONA PARTICIPARON - EN PREVENCIÓN DE VIOLENCIAS.
2.459 PERSONAS SENSIBILIZADAS 
</v>
          </cell>
          <cell r="U472"/>
          <cell r="V472"/>
          <cell r="W472"/>
          <cell r="X472">
            <v>0</v>
          </cell>
          <cell r="Y472">
            <v>0</v>
          </cell>
          <cell r="Z472"/>
          <cell r="AA472"/>
          <cell r="AB472"/>
          <cell r="AC472"/>
          <cell r="AD472">
            <v>0</v>
          </cell>
          <cell r="AE472">
            <v>0</v>
          </cell>
          <cell r="AF472"/>
          <cell r="AG472"/>
          <cell r="AH472"/>
          <cell r="AI472"/>
          <cell r="AJ472">
            <v>0</v>
          </cell>
          <cell r="AK472">
            <v>0</v>
          </cell>
          <cell r="AL472"/>
        </row>
        <row r="473">
          <cell r="C473">
            <v>100.04</v>
          </cell>
          <cell r="D473" t="str">
            <v xml:space="preserve">Secretaría Desarrollo Social </v>
          </cell>
          <cell r="E473" t="str">
            <v>Conmemorar 1 día de la No violencia contra la Mujer - 25 de noviembre</v>
          </cell>
          <cell r="F473"/>
          <cell r="G473"/>
          <cell r="H473">
            <v>0.125</v>
          </cell>
          <cell r="I473" t="str">
            <v>MA</v>
          </cell>
          <cell r="J473">
            <v>1</v>
          </cell>
          <cell r="K473">
            <v>0.25</v>
          </cell>
          <cell r="L473">
            <v>0.25</v>
          </cell>
          <cell r="M473">
            <v>3.125E-2</v>
          </cell>
          <cell r="N473"/>
          <cell r="O473">
            <v>1</v>
          </cell>
          <cell r="P473">
            <v>0.1</v>
          </cell>
          <cell r="Q473">
            <v>1</v>
          </cell>
          <cell r="R473">
            <v>1</v>
          </cell>
          <cell r="S473">
            <v>0.1</v>
          </cell>
          <cell r="T473" t="str">
            <v>CONMEMORAMOS EL DÍA DE LA NO VIOLENCIA EL 25 DE NOVIEMBRE - ARTICULAMOS ACCIONES CON EL CONSEJO CONSULTIVO DE MUJERES Y LA CASA SOCIAL DE LAS MUJERES PARA HACER UN DESFILE DE MODAS - REALIZAMOS CONFERENCIA EN MUJERES QUE TRANSFORMAN CON ESTILO - REALIZAMOS FERIA Y CAPACITACIÓN EN EMPRENDIMIENTO CON ARTICULACIÓN CON EMPRESA PRIVADA EN ECONOMÍA CIRCULAR - 300 MUJERES PARTICIPARON</v>
          </cell>
          <cell r="U473"/>
          <cell r="V473"/>
          <cell r="W473"/>
          <cell r="X473">
            <v>0</v>
          </cell>
          <cell r="Y473">
            <v>0</v>
          </cell>
          <cell r="Z473"/>
          <cell r="AA473"/>
          <cell r="AB473"/>
          <cell r="AC473"/>
          <cell r="AD473">
            <v>0</v>
          </cell>
          <cell r="AE473">
            <v>0</v>
          </cell>
          <cell r="AF473"/>
          <cell r="AG473"/>
          <cell r="AH473"/>
          <cell r="AI473"/>
          <cell r="AJ473">
            <v>0</v>
          </cell>
          <cell r="AK473">
            <v>0</v>
          </cell>
          <cell r="AL473"/>
        </row>
        <row r="474">
          <cell r="C474">
            <v>100.05</v>
          </cell>
          <cell r="D474" t="str">
            <v xml:space="preserve">Secretaría Desarrollo Social </v>
          </cell>
          <cell r="E474" t="str">
            <v>Crear y poner en funcionamiento 1 Ruta de atención de violencias contra la mujer</v>
          </cell>
          <cell r="F474"/>
          <cell r="G474"/>
          <cell r="H474">
            <v>0.125</v>
          </cell>
          <cell r="I474" t="str">
            <v>MA</v>
          </cell>
          <cell r="J474">
            <v>1</v>
          </cell>
          <cell r="K474">
            <v>0.25</v>
          </cell>
          <cell r="L474">
            <v>0.25</v>
          </cell>
          <cell r="M474">
            <v>3.125E-2</v>
          </cell>
          <cell r="N474"/>
          <cell r="O474">
            <v>1</v>
          </cell>
          <cell r="P474">
            <v>0.1</v>
          </cell>
          <cell r="Q474">
            <v>1</v>
          </cell>
          <cell r="R474">
            <v>1</v>
          </cell>
          <cell r="S474">
            <v>0.1</v>
          </cell>
          <cell r="T474" t="str">
            <v xml:space="preserve">CONTAMOS CON 4 RUTAS DE ATENCIÓN: 
VIOLENCIA PSICOLÓGICA - ACOSO CALLEJERO - VIOLENCIA FÍSICA - VIOLENCIA INTRAFAMILIAR 
SE ENCUENTRAN PUBLICADAS EN LA PÁGINA WEB MUNICIPAL
</v>
          </cell>
          <cell r="U474"/>
          <cell r="V474"/>
          <cell r="W474"/>
          <cell r="X474">
            <v>0</v>
          </cell>
          <cell r="Y474">
            <v>0</v>
          </cell>
          <cell r="Z474"/>
          <cell r="AA474"/>
          <cell r="AB474"/>
          <cell r="AC474"/>
          <cell r="AD474">
            <v>0</v>
          </cell>
          <cell r="AE474">
            <v>0</v>
          </cell>
          <cell r="AF474"/>
          <cell r="AG474"/>
          <cell r="AH474"/>
          <cell r="AI474"/>
          <cell r="AJ474">
            <v>0</v>
          </cell>
          <cell r="AK474">
            <v>0</v>
          </cell>
          <cell r="AL474"/>
        </row>
        <row r="475">
          <cell r="C475">
            <v>100.06</v>
          </cell>
          <cell r="D475" t="str">
            <v xml:space="preserve">Secretaría Desarrollo Social </v>
          </cell>
          <cell r="E475" t="str">
            <v>Gestionar la puesta en marcha de 1 Centro de conciliación con enfoque de género y enfoque diferencial</v>
          </cell>
          <cell r="F475"/>
          <cell r="G475"/>
          <cell r="H475">
            <v>0.125</v>
          </cell>
          <cell r="I475" t="str">
            <v>I</v>
          </cell>
          <cell r="J475">
            <v>1</v>
          </cell>
          <cell r="K475">
            <v>0</v>
          </cell>
          <cell r="L475">
            <v>0</v>
          </cell>
          <cell r="M475">
            <v>0</v>
          </cell>
          <cell r="N475"/>
          <cell r="O475">
            <v>0</v>
          </cell>
          <cell r="P475"/>
          <cell r="Q475">
            <v>0</v>
          </cell>
          <cell r="R475">
            <v>0</v>
          </cell>
          <cell r="S475">
            <v>0</v>
          </cell>
          <cell r="T475"/>
          <cell r="U475"/>
          <cell r="V475"/>
          <cell r="W475"/>
          <cell r="X475">
            <v>0</v>
          </cell>
          <cell r="Y475">
            <v>0</v>
          </cell>
          <cell r="Z475"/>
          <cell r="AA475"/>
          <cell r="AB475"/>
          <cell r="AC475"/>
          <cell r="AD475">
            <v>0</v>
          </cell>
          <cell r="AE475">
            <v>0</v>
          </cell>
          <cell r="AF475"/>
          <cell r="AG475"/>
          <cell r="AH475"/>
          <cell r="AI475"/>
          <cell r="AJ475">
            <v>0</v>
          </cell>
          <cell r="AK475">
            <v>0</v>
          </cell>
          <cell r="AL475"/>
        </row>
        <row r="476">
          <cell r="C476">
            <v>100.07</v>
          </cell>
          <cell r="D476" t="str">
            <v xml:space="preserve">Secretaría Desarrollo Social </v>
          </cell>
          <cell r="E476" t="str">
            <v>Implementar 1 programa - Línea de atención Violeta - para mujeres víctimas de violencia - equipo profesional</v>
          </cell>
          <cell r="F476"/>
          <cell r="G476"/>
          <cell r="H476">
            <v>0.125</v>
          </cell>
          <cell r="I476" t="str">
            <v>MA</v>
          </cell>
          <cell r="J476">
            <v>1</v>
          </cell>
          <cell r="K476">
            <v>0.25</v>
          </cell>
          <cell r="L476">
            <v>0.25</v>
          </cell>
          <cell r="M476">
            <v>3.125E-2</v>
          </cell>
          <cell r="N476"/>
          <cell r="O476">
            <v>1</v>
          </cell>
          <cell r="P476">
            <v>0.1</v>
          </cell>
          <cell r="Q476">
            <v>1</v>
          </cell>
          <cell r="R476">
            <v>1</v>
          </cell>
          <cell r="S476">
            <v>0.1</v>
          </cell>
          <cell r="T476" t="str">
            <v xml:space="preserve">CONTAMOS CON LÍNEA TELEFÓNICA - 150 MUJERES - 3 HOMBRES Y 2 LGTBIQ+ ATENDIDOS Y REMITIDOS A COMISARIA DE FAMILIA - FISCALÍA - INSPECCIÓN DE POLICÍA Y OTRAS DEPENDENCIAS DE LA ALCALDÍA - A TRAVÉS DE ACTIVACIÓN DE RUTA. 
EN CONVENIO CON LA U JAVERIANA - ATENDEMOS EN EL PROGRAMA MENTES COLECTIVAS - PARA TRABAJAR EL TEMA DE SALUD MENTAL   DE FORMA VIRTUAL - 60 PERSONAS ATENDIDAS
CON EL CONSULTORIO VIOLETA DEL HOSPITAL Y A EPS - SE ATIENDEN A MUJERES REMITIDAS EN SALUD MENTAL. -  60 MUJERES REMITIDAS.
CONTAMOS CON EQUIPO PSICOSOCIAL QUE REALIZA RECORRIDOS POR LOS DIFERENTES SECTORES DEL MUNICIPIO - SOCIALIZANDO LOS CANALES DE ATENCIÓN - EL VIOLENTO METRO - 18 JORNADAS REALIZADAS -18 SECTORES Y BARRIOS VISITADOS - 1,050 PERSONAS SENSIBILIZADOS 
</v>
          </cell>
          <cell r="U476"/>
          <cell r="V476"/>
          <cell r="W476"/>
          <cell r="X476">
            <v>0</v>
          </cell>
          <cell r="Y476">
            <v>0</v>
          </cell>
          <cell r="Z476"/>
          <cell r="AA476"/>
          <cell r="AB476"/>
          <cell r="AC476"/>
          <cell r="AD476">
            <v>0</v>
          </cell>
          <cell r="AE476">
            <v>0</v>
          </cell>
          <cell r="AF476"/>
          <cell r="AG476"/>
          <cell r="AH476"/>
          <cell r="AI476"/>
          <cell r="AJ476">
            <v>0</v>
          </cell>
          <cell r="AK476">
            <v>0</v>
          </cell>
          <cell r="AL476"/>
        </row>
        <row r="477">
          <cell r="C477">
            <v>100.08</v>
          </cell>
          <cell r="D477" t="str">
            <v xml:space="preserve">Secretaría Desarrollo Social </v>
          </cell>
          <cell r="E477" t="str">
            <v>Elaborar 1 Plan de Prevención y Atención a Mujeres Víctimas de la Violencia</v>
          </cell>
          <cell r="F477"/>
          <cell r="G477"/>
          <cell r="H477">
            <v>0.125</v>
          </cell>
          <cell r="I477" t="str">
            <v>MA</v>
          </cell>
          <cell r="J477">
            <v>1</v>
          </cell>
          <cell r="K477">
            <v>0.25</v>
          </cell>
          <cell r="L477">
            <v>0.25</v>
          </cell>
          <cell r="M477">
            <v>3.125E-2</v>
          </cell>
          <cell r="N477"/>
          <cell r="O477">
            <v>1</v>
          </cell>
          <cell r="P477">
            <v>0.1</v>
          </cell>
          <cell r="Q477">
            <v>1</v>
          </cell>
          <cell r="R477">
            <v>1</v>
          </cell>
          <cell r="S477">
            <v>0.1</v>
          </cell>
          <cell r="T477" t="str">
            <v xml:space="preserve">PLAN FORMULADO </v>
          </cell>
          <cell r="U477"/>
          <cell r="V477"/>
          <cell r="W477"/>
          <cell r="X477">
            <v>0</v>
          </cell>
          <cell r="Y477">
            <v>0</v>
          </cell>
          <cell r="Z477"/>
          <cell r="AA477"/>
          <cell r="AB477"/>
          <cell r="AC477"/>
          <cell r="AD477">
            <v>0</v>
          </cell>
          <cell r="AE477">
            <v>0</v>
          </cell>
          <cell r="AF477"/>
          <cell r="AG477"/>
          <cell r="AH477"/>
          <cell r="AI477"/>
          <cell r="AJ477">
            <v>0</v>
          </cell>
          <cell r="AK477">
            <v>0</v>
          </cell>
          <cell r="AL477"/>
        </row>
        <row r="478">
          <cell r="C478">
            <v>101</v>
          </cell>
          <cell r="D478" t="str">
            <v xml:space="preserve">Secretaría Desarrollo Social </v>
          </cell>
          <cell r="E478" t="str">
            <v>Elaborar y desarrollar 1 Plan anual para la Garantía de los Derechos Sexuales y Reproductivos</v>
          </cell>
          <cell r="F478" t="str">
            <v xml:space="preserve">Estas actividades no se desarrollaban </v>
          </cell>
          <cell r="G478">
            <v>0</v>
          </cell>
          <cell r="H478">
            <v>0.99999999999999889</v>
          </cell>
          <cell r="I478" t="str">
            <v>MA</v>
          </cell>
          <cell r="J478"/>
          <cell r="K478">
            <v>0</v>
          </cell>
          <cell r="L478"/>
          <cell r="M478">
            <v>0.24999999999999972</v>
          </cell>
          <cell r="N478"/>
          <cell r="O478">
            <v>1</v>
          </cell>
          <cell r="P478">
            <v>1</v>
          </cell>
          <cell r="Q478"/>
          <cell r="R478"/>
          <cell r="S478">
            <v>1</v>
          </cell>
          <cell r="T478" t="str">
            <v xml:space="preserve">EL 29 DE SEPTIEMBRE REALIZAMOS FERIA DE DERECHOS SEXUALES Y REPRODUCTIVOS - 39 MUJERES PARTICIPARON EN EL MARCO DE LA CARRERA DE LA MUJER.NOS ARTICULAMOS CON LA SECRETARIA DE SALUD PARA LA OFERTA DE SERVICIOS EN SALUD A LAS MUJERES Y POBLACIÓN LGTBI .PLAN FORMULADO </v>
          </cell>
          <cell r="U478"/>
          <cell r="V478">
            <v>0</v>
          </cell>
          <cell r="W478"/>
          <cell r="X478"/>
          <cell r="Y478">
            <v>0</v>
          </cell>
          <cell r="Z478"/>
          <cell r="AA478"/>
          <cell r="AB478">
            <v>0</v>
          </cell>
          <cell r="AC478"/>
          <cell r="AD478"/>
          <cell r="AE478">
            <v>0</v>
          </cell>
          <cell r="AF478"/>
          <cell r="AG478"/>
          <cell r="AH478">
            <v>0</v>
          </cell>
          <cell r="AI478"/>
          <cell r="AJ478"/>
          <cell r="AK478">
            <v>0</v>
          </cell>
          <cell r="AL478"/>
        </row>
        <row r="479">
          <cell r="C479">
            <v>101.01</v>
          </cell>
          <cell r="D479" t="str">
            <v xml:space="preserve">Secretaría Desarrollo Social </v>
          </cell>
          <cell r="E479" t="str">
            <v>Realizar 1 acción anual de promoción de los derechos sexuales y reproductivos</v>
          </cell>
          <cell r="F479"/>
          <cell r="G479"/>
          <cell r="H479">
            <v>0.33333333333333298</v>
          </cell>
          <cell r="I479" t="str">
            <v>MA</v>
          </cell>
          <cell r="J479">
            <v>1</v>
          </cell>
          <cell r="K479">
            <v>0.25</v>
          </cell>
          <cell r="L479">
            <v>0.25</v>
          </cell>
          <cell r="M479">
            <v>8.3333333333333245E-2</v>
          </cell>
          <cell r="N479"/>
          <cell r="O479">
            <v>1</v>
          </cell>
          <cell r="P479">
            <v>0.33</v>
          </cell>
          <cell r="Q479">
            <v>1</v>
          </cell>
          <cell r="R479">
            <v>1</v>
          </cell>
          <cell r="S479">
            <v>0.33</v>
          </cell>
          <cell r="T479" t="str">
            <v>EL 29 DE SEPTIEMBRE REALIZAMOS FERIA DE DERECHOS SEXUALES Y REPRODUCTIVOS - 39 MUJERES PARTICIPARON EN EL MARCO DE LA CARRERA DE LA MUJER</v>
          </cell>
          <cell r="U479"/>
          <cell r="V479"/>
          <cell r="W479"/>
          <cell r="X479">
            <v>0</v>
          </cell>
          <cell r="Y479">
            <v>0</v>
          </cell>
          <cell r="Z479"/>
          <cell r="AA479"/>
          <cell r="AB479"/>
          <cell r="AC479"/>
          <cell r="AD479">
            <v>0</v>
          </cell>
          <cell r="AE479">
            <v>0</v>
          </cell>
          <cell r="AF479"/>
          <cell r="AG479"/>
          <cell r="AH479"/>
          <cell r="AI479"/>
          <cell r="AJ479">
            <v>0</v>
          </cell>
          <cell r="AK479">
            <v>0</v>
          </cell>
          <cell r="AL479"/>
        </row>
        <row r="480">
          <cell r="C480">
            <v>101.02</v>
          </cell>
          <cell r="D480" t="str">
            <v xml:space="preserve">Secretaría Desarrollo Social </v>
          </cell>
          <cell r="E480" t="str">
            <v>Realizar 1 acción de articulación de la Secretaría de Salud y el plan Intervenciones Colectivas</v>
          </cell>
          <cell r="F480"/>
          <cell r="G480"/>
          <cell r="H480">
            <v>0.33333333333333298</v>
          </cell>
          <cell r="I480" t="str">
            <v>MA</v>
          </cell>
          <cell r="J480">
            <v>1</v>
          </cell>
          <cell r="K480">
            <v>0.25</v>
          </cell>
          <cell r="L480">
            <v>0.25</v>
          </cell>
          <cell r="M480">
            <v>8.3333333333333245E-2</v>
          </cell>
          <cell r="N480"/>
          <cell r="O480">
            <v>1</v>
          </cell>
          <cell r="P480">
            <v>0.33</v>
          </cell>
          <cell r="Q480">
            <v>1</v>
          </cell>
          <cell r="R480">
            <v>1</v>
          </cell>
          <cell r="S480">
            <v>0.33</v>
          </cell>
          <cell r="T480" t="str">
            <v xml:space="preserve">NOS ARTICULAMOS CON LA SECRETARIA DE SALUD PARA LA OFERTA DE SERVICIOS EN SALUD A LAS MUJERES Y POBLACIÓN LGTBI </v>
          </cell>
          <cell r="U480"/>
          <cell r="V480"/>
          <cell r="W480"/>
          <cell r="X480">
            <v>0</v>
          </cell>
          <cell r="Y480">
            <v>0</v>
          </cell>
          <cell r="Z480"/>
          <cell r="AA480"/>
          <cell r="AB480"/>
          <cell r="AC480"/>
          <cell r="AD480">
            <v>0</v>
          </cell>
          <cell r="AE480">
            <v>0</v>
          </cell>
          <cell r="AF480"/>
          <cell r="AG480"/>
          <cell r="AH480"/>
          <cell r="AI480"/>
          <cell r="AJ480">
            <v>0</v>
          </cell>
          <cell r="AK480">
            <v>0</v>
          </cell>
          <cell r="AL480"/>
        </row>
        <row r="481">
          <cell r="C481">
            <v>101.03</v>
          </cell>
          <cell r="D481" t="str">
            <v xml:space="preserve">Secretaría Desarrollo Social </v>
          </cell>
          <cell r="E481" t="str">
            <v>Elaborar 1 Plan para la Garantía de los Derechos Sexuales y Reproductivos</v>
          </cell>
          <cell r="F481"/>
          <cell r="G481"/>
          <cell r="H481">
            <v>0.33333333333333298</v>
          </cell>
          <cell r="I481" t="str">
            <v>MA</v>
          </cell>
          <cell r="J481">
            <v>1</v>
          </cell>
          <cell r="K481">
            <v>0.25</v>
          </cell>
          <cell r="L481">
            <v>0.25</v>
          </cell>
          <cell r="M481">
            <v>8.3333333333333245E-2</v>
          </cell>
          <cell r="N481"/>
          <cell r="O481">
            <v>1</v>
          </cell>
          <cell r="P481">
            <v>0.34</v>
          </cell>
          <cell r="Q481">
            <v>1</v>
          </cell>
          <cell r="R481">
            <v>1</v>
          </cell>
          <cell r="S481">
            <v>0.34</v>
          </cell>
          <cell r="T481" t="str">
            <v xml:space="preserve">PLAN FORMULADO </v>
          </cell>
          <cell r="U481"/>
          <cell r="V481"/>
          <cell r="W481"/>
          <cell r="X481">
            <v>0</v>
          </cell>
          <cell r="Y481">
            <v>0</v>
          </cell>
          <cell r="Z481"/>
          <cell r="AA481"/>
          <cell r="AB481"/>
          <cell r="AC481"/>
          <cell r="AD481">
            <v>0</v>
          </cell>
          <cell r="AE481">
            <v>0</v>
          </cell>
          <cell r="AF481"/>
          <cell r="AG481"/>
          <cell r="AH481"/>
          <cell r="AI481"/>
          <cell r="AJ481">
            <v>0</v>
          </cell>
          <cell r="AK481">
            <v>0</v>
          </cell>
          <cell r="AL481"/>
        </row>
        <row r="482">
          <cell r="C482">
            <v>102</v>
          </cell>
          <cell r="D482" t="str">
            <v xml:space="preserve">Secretaría Desarrollo Social </v>
          </cell>
          <cell r="E482" t="str">
            <v>Garantizar al 100% el funcionamiento anual del Consejo Consultivo de la Mujer de Cajicá</v>
          </cell>
          <cell r="F482" t="str">
            <v xml:space="preserve">Consejo Consultivo de Mujeres - Acuerdo Municipal No 022 del 2012 Decreto No 124 del 2021 </v>
          </cell>
          <cell r="G482">
            <v>100</v>
          </cell>
          <cell r="H482">
            <v>99.999999999999602</v>
          </cell>
          <cell r="I482" t="str">
            <v>MA</v>
          </cell>
          <cell r="J482"/>
          <cell r="K482">
            <v>0</v>
          </cell>
          <cell r="L482"/>
          <cell r="M482">
            <v>20.83333333333325</v>
          </cell>
          <cell r="N482"/>
          <cell r="O482">
            <v>100</v>
          </cell>
          <cell r="P482">
            <v>100</v>
          </cell>
          <cell r="Q482"/>
          <cell r="R482"/>
          <cell r="S482">
            <v>100</v>
          </cell>
          <cell r="T482" t="str">
            <v xml:space="preserve">CONSEJO CONSULTIVO DE MUJERES APROBADO POR ACUERDO MUNICIPAL NO 022 DEL 2012 
CONTAMOS CON 11 CONSEJERAS DE LAS MUJERES ACTIVAS.
HEMOS APOYADO LA REALIZACIÓN DE 8 REUNIONES 
.AVANZAMOS EN LA GESTIÓN .CUMPLIMOS EL PLAN DE ACCIÓN AL 90% 
REALIZAMOS 2 CAPACITACIONES EN LIDERAZGO Y RESILIENCIA.
REALIZAMOS DIPLOMADO EN LIDERAZGO CON LA UNIVERSIDAD UNIMINUTO Y LA GOBERNACIÓN DE CUNDINAMARCA.
CONFORMARON LA ASOCIACIÓN - JUNTAS DE MUJERES - 28 MUJERES DEL GRUPO DE TELAR. 
REALIZAMOS 10 TALLERES PARA LAS MUJERES EN TEMAS DE SALUD Y EN TEMAS DE EMPRENDIMIENTO - 300 MUJERES IMPACTADAS 
.HACEMOS SEGUIMIENTO Y MONITOREO A LOS AVANCES DEL CONSEJO CONSULTIVO DE MUJERES A TRAVÉS DE UN ENLACE. 
REALIZAMOS ENCUENTRO PROVINCIAL DE CONSEJO CONSULTIVO DE MUJERES - 23 DE AGOSTO EN EL CENTRO CULTURAL - CON LA PARTICIPACIÓN DE 8 MUNICIPIOS DE SABANA CENTRO Y 120 PARTICIPANTES. 
.REALIZAMOS 1 CAPACITACIÓN EN VIOLENCIAS - 11 DE DICIEMBRE - 150 PARTICIPANTES </v>
          </cell>
          <cell r="U482"/>
          <cell r="V482">
            <v>0</v>
          </cell>
          <cell r="W482"/>
          <cell r="X482"/>
          <cell r="Y482">
            <v>0</v>
          </cell>
          <cell r="Z482"/>
          <cell r="AA482"/>
          <cell r="AB482">
            <v>0</v>
          </cell>
          <cell r="AC482"/>
          <cell r="AD482"/>
          <cell r="AE482">
            <v>0</v>
          </cell>
          <cell r="AF482"/>
          <cell r="AG482"/>
          <cell r="AH482">
            <v>0</v>
          </cell>
          <cell r="AI482"/>
          <cell r="AJ482"/>
          <cell r="AK482">
            <v>0</v>
          </cell>
          <cell r="AL482"/>
        </row>
        <row r="483">
          <cell r="C483">
            <v>102.01</v>
          </cell>
          <cell r="D483" t="str">
            <v xml:space="preserve">Secretaría Desarrollo Social </v>
          </cell>
          <cell r="E483" t="str">
            <v>Garantizar al 100% el funcionamiento anual del Consejo Consultivo de la Mujer de Cajicá</v>
          </cell>
          <cell r="F483"/>
          <cell r="G483"/>
          <cell r="H483">
            <v>16.6666666666666</v>
          </cell>
          <cell r="I483" t="str">
            <v>MA</v>
          </cell>
          <cell r="J483">
            <v>100</v>
          </cell>
          <cell r="K483">
            <v>25</v>
          </cell>
          <cell r="L483">
            <v>0.25</v>
          </cell>
          <cell r="M483">
            <v>4.1666666666666501</v>
          </cell>
          <cell r="N483"/>
          <cell r="O483">
            <v>100</v>
          </cell>
          <cell r="P483">
            <v>60</v>
          </cell>
          <cell r="Q483">
            <v>100</v>
          </cell>
          <cell r="R483">
            <v>1</v>
          </cell>
          <cell r="S483">
            <v>60</v>
          </cell>
          <cell r="T483" t="str">
            <v xml:space="preserve">CONSEJO CONSULTIVO DE MUJERES APROBADO POR ACUERDO MUNICIPAL NO 022 DEL 2012 
CONTAMOS CON 11 CONSEJERAS DE LAS MUJERES ACTIVAS.
HEMOS APOYADO LA REALIZACIÓN DE 8 REUNIONES 
</v>
          </cell>
          <cell r="U483"/>
          <cell r="V483"/>
          <cell r="W483"/>
          <cell r="X483">
            <v>0</v>
          </cell>
          <cell r="Y483">
            <v>0</v>
          </cell>
          <cell r="Z483"/>
          <cell r="AA483"/>
          <cell r="AB483"/>
          <cell r="AC483"/>
          <cell r="AD483">
            <v>0</v>
          </cell>
          <cell r="AE483">
            <v>0</v>
          </cell>
          <cell r="AF483"/>
          <cell r="AG483"/>
          <cell r="AH483"/>
          <cell r="AI483"/>
          <cell r="AJ483">
            <v>0</v>
          </cell>
          <cell r="AK483">
            <v>0</v>
          </cell>
          <cell r="AL483"/>
        </row>
        <row r="484">
          <cell r="C484">
            <v>102.02</v>
          </cell>
          <cell r="D484" t="str">
            <v xml:space="preserve">Secretaría Desarrollo Social </v>
          </cell>
          <cell r="E484" t="str">
            <v>Realizar 1 actualización al Acuerdo Municipal de conformación del Consejo Consultivo de Mujeres</v>
          </cell>
          <cell r="F484"/>
          <cell r="G484"/>
          <cell r="H484">
            <v>16.6666666666666</v>
          </cell>
          <cell r="I484" t="str">
            <v>MA</v>
          </cell>
          <cell r="J484">
            <v>1</v>
          </cell>
          <cell r="K484">
            <v>0</v>
          </cell>
          <cell r="L484">
            <v>0</v>
          </cell>
          <cell r="M484">
            <v>0</v>
          </cell>
          <cell r="N484"/>
          <cell r="O484">
            <v>0</v>
          </cell>
          <cell r="P484"/>
          <cell r="Q484">
            <v>0</v>
          </cell>
          <cell r="R484">
            <v>0</v>
          </cell>
          <cell r="S484">
            <v>0</v>
          </cell>
          <cell r="T484" t="str">
            <v xml:space="preserve">AVANZAMOS EN LA GESTIÓN </v>
          </cell>
          <cell r="U484"/>
          <cell r="V484"/>
          <cell r="W484"/>
          <cell r="X484">
            <v>0</v>
          </cell>
          <cell r="Y484">
            <v>0</v>
          </cell>
          <cell r="Z484"/>
          <cell r="AA484"/>
          <cell r="AB484"/>
          <cell r="AC484"/>
          <cell r="AD484">
            <v>0</v>
          </cell>
          <cell r="AE484">
            <v>0</v>
          </cell>
          <cell r="AF484"/>
          <cell r="AG484"/>
          <cell r="AH484"/>
          <cell r="AI484"/>
          <cell r="AJ484">
            <v>0</v>
          </cell>
          <cell r="AK484">
            <v>0</v>
          </cell>
          <cell r="AL484"/>
        </row>
        <row r="485">
          <cell r="C485">
            <v>102.03</v>
          </cell>
          <cell r="D485" t="str">
            <v xml:space="preserve">Secretaría Desarrollo Social </v>
          </cell>
          <cell r="E485" t="str">
            <v>Programar y ejecutar 1 plan de acción anual</v>
          </cell>
          <cell r="F485"/>
          <cell r="G485"/>
          <cell r="H485">
            <v>16.6666666666666</v>
          </cell>
          <cell r="I485" t="str">
            <v>MA</v>
          </cell>
          <cell r="J485">
            <v>1</v>
          </cell>
          <cell r="K485">
            <v>0.25</v>
          </cell>
          <cell r="L485">
            <v>0.25</v>
          </cell>
          <cell r="M485">
            <v>4.1666666666666501</v>
          </cell>
          <cell r="N485"/>
          <cell r="O485">
            <v>1</v>
          </cell>
          <cell r="P485">
            <v>10</v>
          </cell>
          <cell r="Q485">
            <v>1</v>
          </cell>
          <cell r="R485">
            <v>1</v>
          </cell>
          <cell r="S485">
            <v>10</v>
          </cell>
          <cell r="T485" t="str">
            <v xml:space="preserve">CUMPLIMOS EL PLAN DE ACCIÓN AL 90% 
REALIZAMOS 2 CAPACITACIONES EN LIDERAZGO Y RESILIENCIA.
REALIZAMOS DIPLOMADO EN LIDERAZGO CON LA UNIVERSIDAD UNIMINUTO Y LA GOBERNACIÓN DE CUNDINAMARCA.
CONFORMARON LA ASOCIACIÓN - JUNTAS DE MUJERES - 28 MUJERES DEL GRUPO DE TELAR. 
REALIZAMOS 10 TALLERES PARA LAS MUJERES EN TEMAS DE SALUD Y EN TEMAS DE EMPRENDIMIENTO - 300 MUJERES IMPACTADAS 
</v>
          </cell>
          <cell r="U485"/>
          <cell r="V485"/>
          <cell r="W485"/>
          <cell r="X485">
            <v>0</v>
          </cell>
          <cell r="Y485">
            <v>0</v>
          </cell>
          <cell r="Z485"/>
          <cell r="AA485"/>
          <cell r="AB485"/>
          <cell r="AC485"/>
          <cell r="AD485">
            <v>0</v>
          </cell>
          <cell r="AE485">
            <v>0</v>
          </cell>
          <cell r="AF485"/>
          <cell r="AG485"/>
          <cell r="AH485"/>
          <cell r="AI485"/>
          <cell r="AJ485">
            <v>0</v>
          </cell>
          <cell r="AK485">
            <v>0</v>
          </cell>
          <cell r="AL485"/>
        </row>
        <row r="486">
          <cell r="C486">
            <v>102.04</v>
          </cell>
          <cell r="D486" t="str">
            <v xml:space="preserve">Secretaría Desarrollo Social </v>
          </cell>
          <cell r="E486" t="str">
            <v>Implementar 1 estrategia de seguimiento y monitoreo al avance</v>
          </cell>
          <cell r="F486"/>
          <cell r="G486"/>
          <cell r="H486">
            <v>16.6666666666666</v>
          </cell>
          <cell r="I486" t="str">
            <v>MA</v>
          </cell>
          <cell r="J486">
            <v>1</v>
          </cell>
          <cell r="K486">
            <v>0.25</v>
          </cell>
          <cell r="L486">
            <v>0.25</v>
          </cell>
          <cell r="M486">
            <v>4.1666666666666501</v>
          </cell>
          <cell r="N486"/>
          <cell r="O486">
            <v>1</v>
          </cell>
          <cell r="P486">
            <v>10</v>
          </cell>
          <cell r="Q486">
            <v>1</v>
          </cell>
          <cell r="R486">
            <v>1</v>
          </cell>
          <cell r="S486">
            <v>10</v>
          </cell>
          <cell r="T486" t="str">
            <v>HACEMOS SEGUIMIENTO Y MONITOREO A LOS AVANCES DEL CONSEJO CONSULTIVO DE MUJERES A TRAVÉS DE UN ENLACE</v>
          </cell>
          <cell r="U486"/>
          <cell r="V486"/>
          <cell r="W486"/>
          <cell r="X486">
            <v>0</v>
          </cell>
          <cell r="Y486">
            <v>0</v>
          </cell>
          <cell r="Z486"/>
          <cell r="AA486"/>
          <cell r="AB486"/>
          <cell r="AC486"/>
          <cell r="AD486">
            <v>0</v>
          </cell>
          <cell r="AE486">
            <v>0</v>
          </cell>
          <cell r="AF486"/>
          <cell r="AG486"/>
          <cell r="AH486"/>
          <cell r="AI486"/>
          <cell r="AJ486">
            <v>0</v>
          </cell>
          <cell r="AK486">
            <v>0</v>
          </cell>
          <cell r="AL486"/>
        </row>
        <row r="487">
          <cell r="C487">
            <v>102.05</v>
          </cell>
          <cell r="D487" t="str">
            <v xml:space="preserve">Secretaría Desarrollo Social </v>
          </cell>
          <cell r="E487" t="str">
            <v>Realizar 1 encuentro provincial para consejos consultivos de mujer cuatrienio</v>
          </cell>
          <cell r="F487"/>
          <cell r="G487"/>
          <cell r="H487">
            <v>16.6666666666666</v>
          </cell>
          <cell r="I487" t="str">
            <v>MA</v>
          </cell>
          <cell r="J487">
            <v>1</v>
          </cell>
          <cell r="K487">
            <v>0.25</v>
          </cell>
          <cell r="L487">
            <v>0.25</v>
          </cell>
          <cell r="M487">
            <v>4.1666666666666501</v>
          </cell>
          <cell r="N487"/>
          <cell r="O487">
            <v>1</v>
          </cell>
          <cell r="P487">
            <v>10</v>
          </cell>
          <cell r="Q487">
            <v>1</v>
          </cell>
          <cell r="R487">
            <v>1</v>
          </cell>
          <cell r="S487">
            <v>10</v>
          </cell>
          <cell r="T487" t="str">
            <v xml:space="preserve"> 
REALIZAMOS ENCUENTRO PROVINCIAL DE CONSEJO CONSULTIVO DE MUJERES - 23 DE AGOSTO EN EL CENTRO CULTURAL - CON LA PARTICIPACIÓN DE 8 MUNICIPIOS DE SABANA CENTRO Y 120 PARTICIPANTES. 
</v>
          </cell>
          <cell r="U487"/>
          <cell r="V487"/>
          <cell r="W487"/>
          <cell r="X487">
            <v>0</v>
          </cell>
          <cell r="Y487">
            <v>0</v>
          </cell>
          <cell r="Z487"/>
          <cell r="AA487"/>
          <cell r="AB487"/>
          <cell r="AC487"/>
          <cell r="AD487">
            <v>0</v>
          </cell>
          <cell r="AE487">
            <v>0</v>
          </cell>
          <cell r="AF487"/>
          <cell r="AG487"/>
          <cell r="AH487"/>
          <cell r="AI487"/>
          <cell r="AJ487">
            <v>0</v>
          </cell>
          <cell r="AK487">
            <v>0</v>
          </cell>
          <cell r="AL487"/>
        </row>
        <row r="488">
          <cell r="C488">
            <v>102.06</v>
          </cell>
          <cell r="D488" t="str">
            <v xml:space="preserve">Secretaría Desarrollo Social </v>
          </cell>
          <cell r="E488" t="str">
            <v>Realizar 1 acción de vinculación de temas de violencias en el Consejo Consultivo de Mujeres</v>
          </cell>
          <cell r="F488"/>
          <cell r="G488"/>
          <cell r="H488">
            <v>16.6666666666666</v>
          </cell>
          <cell r="I488" t="str">
            <v>MA</v>
          </cell>
          <cell r="J488">
            <v>1</v>
          </cell>
          <cell r="K488">
            <v>0.25</v>
          </cell>
          <cell r="L488">
            <v>0.25</v>
          </cell>
          <cell r="M488">
            <v>4.1666666666666501</v>
          </cell>
          <cell r="N488"/>
          <cell r="O488">
            <v>1</v>
          </cell>
          <cell r="P488">
            <v>10</v>
          </cell>
          <cell r="Q488">
            <v>1</v>
          </cell>
          <cell r="R488">
            <v>1</v>
          </cell>
          <cell r="S488">
            <v>10</v>
          </cell>
          <cell r="T488" t="str">
            <v xml:space="preserve">REALIZAMOS 1 CAPACITACIÓN EN VIOLENCIAS - 11 DE DICIEMBRE - 150 PARTICIPANTES </v>
          </cell>
          <cell r="U488"/>
          <cell r="V488"/>
          <cell r="W488"/>
          <cell r="X488">
            <v>0</v>
          </cell>
          <cell r="Y488">
            <v>0</v>
          </cell>
          <cell r="Z488"/>
          <cell r="AA488"/>
          <cell r="AB488"/>
          <cell r="AC488"/>
          <cell r="AD488">
            <v>0</v>
          </cell>
          <cell r="AE488">
            <v>0</v>
          </cell>
          <cell r="AF488"/>
          <cell r="AG488"/>
          <cell r="AH488"/>
          <cell r="AI488"/>
          <cell r="AJ488">
            <v>0</v>
          </cell>
          <cell r="AK488">
            <v>0</v>
          </cell>
          <cell r="AL488"/>
        </row>
        <row r="489">
          <cell r="C489">
            <v>103</v>
          </cell>
          <cell r="D489" t="str">
            <v xml:space="preserve">Secretaría Desarrollo Social </v>
          </cell>
          <cell r="E489" t="str">
            <v>Puesta en marcha de 1 Escuela de liderazgo para la Mujer Cajiqueña</v>
          </cell>
          <cell r="F489" t="str">
            <v xml:space="preserve">Se adelanto acciones de capacitación y formación para las mujeres </v>
          </cell>
          <cell r="G489">
            <v>1</v>
          </cell>
          <cell r="H489">
            <v>1</v>
          </cell>
          <cell r="I489" t="str">
            <v>I</v>
          </cell>
          <cell r="J489"/>
          <cell r="K489"/>
          <cell r="L489"/>
          <cell r="M489">
            <v>0.3125</v>
          </cell>
          <cell r="N489"/>
          <cell r="O489">
            <v>0.25</v>
          </cell>
          <cell r="P489">
            <v>0.25</v>
          </cell>
          <cell r="Q489"/>
          <cell r="R489"/>
          <cell r="S489">
            <v>0.25</v>
          </cell>
          <cell r="T489" t="str">
            <v>CONSOLIDAMOS EL PLAN DE CAPACITACIÓN.2 CAPACITACIÓN EN FINANZAS PARA EL EMPRENDIMIENTO - 15 DE NOVIEMBRE - 60 MUJERES PARTICIPARON
1 CAPACITACIÓN EN EMPRENDIMIENTO - MES DICIEMBRE - 100 PARTICIPANTES. 
..</v>
          </cell>
          <cell r="U489"/>
          <cell r="V489">
            <v>0</v>
          </cell>
          <cell r="W489"/>
          <cell r="X489"/>
          <cell r="Y489">
            <v>0</v>
          </cell>
          <cell r="Z489"/>
          <cell r="AA489"/>
          <cell r="AB489">
            <v>0</v>
          </cell>
          <cell r="AC489"/>
          <cell r="AD489"/>
          <cell r="AE489">
            <v>0</v>
          </cell>
          <cell r="AF489"/>
          <cell r="AG489"/>
          <cell r="AH489">
            <v>0</v>
          </cell>
          <cell r="AI489"/>
          <cell r="AJ489"/>
          <cell r="AK489">
            <v>0</v>
          </cell>
          <cell r="AL489"/>
        </row>
        <row r="490">
          <cell r="C490">
            <v>103.01</v>
          </cell>
          <cell r="D490" t="str">
            <v xml:space="preserve">Secretaría Desarrollo Social </v>
          </cell>
          <cell r="E490" t="str">
            <v>Consolidar 1 plan de capacitación y formación</v>
          </cell>
          <cell r="F490"/>
          <cell r="G490"/>
          <cell r="H490">
            <v>0.25</v>
          </cell>
          <cell r="I490" t="str">
            <v>I</v>
          </cell>
          <cell r="J490">
            <v>1</v>
          </cell>
          <cell r="K490">
            <v>1</v>
          </cell>
          <cell r="L490">
            <v>1</v>
          </cell>
          <cell r="M490">
            <v>0.25</v>
          </cell>
          <cell r="N490"/>
          <cell r="O490">
            <v>1</v>
          </cell>
          <cell r="P490">
            <v>0.125</v>
          </cell>
          <cell r="Q490">
            <v>1</v>
          </cell>
          <cell r="R490">
            <v>1</v>
          </cell>
          <cell r="S490">
            <v>0.125</v>
          </cell>
          <cell r="T490" t="str">
            <v>CONSOLIDAMOS EL PLAN DE CAPACITACIÓN</v>
          </cell>
          <cell r="U490"/>
          <cell r="V490"/>
          <cell r="W490"/>
          <cell r="X490">
            <v>0</v>
          </cell>
          <cell r="Y490">
            <v>0</v>
          </cell>
          <cell r="Z490"/>
          <cell r="AA490"/>
          <cell r="AB490"/>
          <cell r="AC490"/>
          <cell r="AD490">
            <v>0</v>
          </cell>
          <cell r="AE490">
            <v>0</v>
          </cell>
          <cell r="AF490"/>
          <cell r="AG490"/>
          <cell r="AH490"/>
          <cell r="AI490"/>
          <cell r="AJ490">
            <v>0</v>
          </cell>
          <cell r="AK490">
            <v>0</v>
          </cell>
          <cell r="AL490"/>
        </row>
        <row r="491">
          <cell r="C491">
            <v>103.02</v>
          </cell>
          <cell r="D491" t="str">
            <v xml:space="preserve">Secretaría Desarrollo Social </v>
          </cell>
          <cell r="E491" t="str">
            <v>Realizar 2 capacitaciones anuales</v>
          </cell>
          <cell r="F491"/>
          <cell r="G491"/>
          <cell r="H491">
            <v>0.25</v>
          </cell>
          <cell r="I491" t="str">
            <v>MA</v>
          </cell>
          <cell r="J491">
            <v>2</v>
          </cell>
          <cell r="K491">
            <v>0.5</v>
          </cell>
          <cell r="L491">
            <v>0.25</v>
          </cell>
          <cell r="M491">
            <v>6.25E-2</v>
          </cell>
          <cell r="N491"/>
          <cell r="O491">
            <v>2</v>
          </cell>
          <cell r="P491">
            <v>0.125</v>
          </cell>
          <cell r="Q491">
            <v>2</v>
          </cell>
          <cell r="R491">
            <v>1</v>
          </cell>
          <cell r="S491">
            <v>0.125</v>
          </cell>
          <cell r="T491" t="str">
            <v xml:space="preserve">2 CAPACITACIÓN EN FINANZAS PARA EL EMPRENDIMIENTO - 15 DE NOVIEMBRE - 60 MUJERES PARTICIPARON
1 CAPACITACIÓN EN EMPRENDIMIENTO - MES DICIEMBRE - 100 PARTICIPANTES. 
</v>
          </cell>
          <cell r="U491"/>
          <cell r="V491"/>
          <cell r="W491"/>
          <cell r="X491">
            <v>0</v>
          </cell>
          <cell r="Y491">
            <v>0</v>
          </cell>
          <cell r="Z491"/>
          <cell r="AA491"/>
          <cell r="AB491"/>
          <cell r="AC491"/>
          <cell r="AD491">
            <v>0</v>
          </cell>
          <cell r="AE491">
            <v>0</v>
          </cell>
          <cell r="AF491"/>
          <cell r="AG491"/>
          <cell r="AH491"/>
          <cell r="AI491"/>
          <cell r="AJ491">
            <v>0</v>
          </cell>
          <cell r="AK491">
            <v>0</v>
          </cell>
          <cell r="AL491"/>
        </row>
        <row r="492">
          <cell r="C492">
            <v>103.03</v>
          </cell>
          <cell r="D492" t="str">
            <v xml:space="preserve">Secretaría Desarrollo Social </v>
          </cell>
          <cell r="E492" t="str">
            <v>Institucionalizar 1 Escuela de Liderazgo de la Mujer por Acuerdo Municipal</v>
          </cell>
          <cell r="F492"/>
          <cell r="G492"/>
          <cell r="H492">
            <v>0.25</v>
          </cell>
          <cell r="I492" t="str">
            <v>I</v>
          </cell>
          <cell r="J492">
            <v>1</v>
          </cell>
          <cell r="K492">
            <v>0</v>
          </cell>
          <cell r="L492">
            <v>0</v>
          </cell>
          <cell r="M492">
            <v>0</v>
          </cell>
          <cell r="N492"/>
          <cell r="O492"/>
          <cell r="P492"/>
          <cell r="Q492"/>
          <cell r="R492">
            <v>0</v>
          </cell>
          <cell r="S492">
            <v>0</v>
          </cell>
          <cell r="T492" t="str">
            <v/>
          </cell>
          <cell r="U492"/>
          <cell r="V492"/>
          <cell r="W492"/>
          <cell r="X492">
            <v>0</v>
          </cell>
          <cell r="Y492">
            <v>0</v>
          </cell>
          <cell r="Z492"/>
          <cell r="AA492"/>
          <cell r="AB492"/>
          <cell r="AC492"/>
          <cell r="AD492">
            <v>0</v>
          </cell>
          <cell r="AE492">
            <v>0</v>
          </cell>
          <cell r="AF492"/>
          <cell r="AG492"/>
          <cell r="AH492"/>
          <cell r="AI492"/>
          <cell r="AJ492">
            <v>0</v>
          </cell>
          <cell r="AK492">
            <v>0</v>
          </cell>
          <cell r="AL492"/>
        </row>
        <row r="493">
          <cell r="C493">
            <v>103.04</v>
          </cell>
          <cell r="D493" t="str">
            <v xml:space="preserve">Secretaría Desarrollo Social </v>
          </cell>
          <cell r="E493" t="str">
            <v>Firma del primer pacto por la equidad de género</v>
          </cell>
          <cell r="F493"/>
          <cell r="G493"/>
          <cell r="H493">
            <v>0.25</v>
          </cell>
          <cell r="I493" t="str">
            <v>I</v>
          </cell>
          <cell r="J493">
            <v>1</v>
          </cell>
          <cell r="K493">
            <v>0</v>
          </cell>
          <cell r="L493">
            <v>0</v>
          </cell>
          <cell r="M493">
            <v>0</v>
          </cell>
          <cell r="N493"/>
          <cell r="O493"/>
          <cell r="P493"/>
          <cell r="Q493"/>
          <cell r="R493">
            <v>0</v>
          </cell>
          <cell r="S493">
            <v>0</v>
          </cell>
          <cell r="T493" t="str">
            <v/>
          </cell>
          <cell r="U493"/>
          <cell r="V493"/>
          <cell r="W493"/>
          <cell r="X493">
            <v>0</v>
          </cell>
          <cell r="Y493">
            <v>0</v>
          </cell>
          <cell r="Z493"/>
          <cell r="AA493"/>
          <cell r="AB493"/>
          <cell r="AC493"/>
          <cell r="AD493">
            <v>0</v>
          </cell>
          <cell r="AE493">
            <v>0</v>
          </cell>
          <cell r="AF493"/>
          <cell r="AG493"/>
          <cell r="AH493"/>
          <cell r="AI493"/>
          <cell r="AJ493">
            <v>0</v>
          </cell>
          <cell r="AK493">
            <v>0</v>
          </cell>
          <cell r="AL493"/>
        </row>
        <row r="494">
          <cell r="C494">
            <v>104</v>
          </cell>
          <cell r="D494" t="str">
            <v xml:space="preserve">Secretaría Desarrollo Social </v>
          </cell>
          <cell r="E494" t="str">
            <v>Elaborar e implementar 1 Plan anual de apoyo en proyectos productivos para las mujeres Cajiqueñas</v>
          </cell>
          <cell r="F494" t="str">
            <v>No se realiza el programa</v>
          </cell>
          <cell r="G494">
            <v>0</v>
          </cell>
          <cell r="H494">
            <v>1</v>
          </cell>
          <cell r="I494"/>
          <cell r="J494"/>
          <cell r="K494"/>
          <cell r="L494"/>
          <cell r="M494">
            <v>0.5</v>
          </cell>
          <cell r="N494"/>
          <cell r="O494">
            <v>1</v>
          </cell>
          <cell r="P494">
            <v>0.99999999999999989</v>
          </cell>
          <cell r="Q494"/>
          <cell r="R494"/>
          <cell r="S494">
            <v>0.99999999999999989</v>
          </cell>
          <cell r="T494" t="str">
            <v>CONSOLIDAMOS BANCO DE INICIATIVAS - SE CUENTAN CON 25R EMPRENDIMIENTOS IDENTIFICADOS. .1 FERIA DE EMPRENDIMIENTO - 6 MARZO- PARQUE DE LA ESTACIÓN - 56 EMPRENDIMIENTOS PARTICIPARON - VENTAS POR APROX $5.000.000
1 FERIA DE EMPRENDIMIENTO - 29 DE SEPTIEMBRE -EMPRENDIMIENTOS - 39 PARTICIPANTES. VENTAS POR $1.000.000
1 FERIA DE EMPRENDIMIENTO PROVINCIAL - 23 DE NOVIEMBRE - PARA MUJERES VCA CON EL APOYO DE LA GOB DE CUNDINAMARCA - 50 EMPRENDIMIENTOS.
1 FERIA DE EMPRENDIMIENTO - 25 DE NOVIEMBRE - EN EL MARCO DE LA CONMEMORACIÓN DE LA NO VIOLENCIA DE LA MUJER - 15 EMPRENDIMIENTOS.
.ARTICULAMOS ACCIONES DE EMPRENDIMIENTO CON LA SEC ECONÓMICO .FORMULAMOS PLAN ESTRATÉGICO</v>
          </cell>
          <cell r="U494"/>
          <cell r="V494">
            <v>0</v>
          </cell>
          <cell r="W494"/>
          <cell r="X494"/>
          <cell r="Y494">
            <v>0</v>
          </cell>
          <cell r="Z494"/>
          <cell r="AA494"/>
          <cell r="AB494">
            <v>0</v>
          </cell>
          <cell r="AC494"/>
          <cell r="AD494"/>
          <cell r="AE494">
            <v>0</v>
          </cell>
          <cell r="AF494"/>
          <cell r="AG494"/>
          <cell r="AH494">
            <v>0</v>
          </cell>
          <cell r="AI494"/>
          <cell r="AJ494"/>
          <cell r="AK494">
            <v>0</v>
          </cell>
          <cell r="AL494"/>
        </row>
        <row r="495">
          <cell r="C495">
            <v>104.01</v>
          </cell>
          <cell r="D495" t="str">
            <v xml:space="preserve">Secretaría Desarrollo Social </v>
          </cell>
          <cell r="E495" t="str">
            <v>Consolidar 1 banco de iniciativas productivas de mujeres</v>
          </cell>
          <cell r="F495"/>
          <cell r="G495"/>
          <cell r="H495">
            <v>0.25</v>
          </cell>
          <cell r="I495" t="str">
            <v>I</v>
          </cell>
          <cell r="J495">
            <v>1</v>
          </cell>
          <cell r="K495">
            <v>1</v>
          </cell>
          <cell r="L495">
            <v>1</v>
          </cell>
          <cell r="M495">
            <v>0.25</v>
          </cell>
          <cell r="N495"/>
          <cell r="O495">
            <v>1</v>
          </cell>
          <cell r="P495">
            <v>0.3</v>
          </cell>
          <cell r="Q495">
            <v>1</v>
          </cell>
          <cell r="R495">
            <v>1</v>
          </cell>
          <cell r="S495">
            <v>0.3</v>
          </cell>
          <cell r="T495" t="str">
            <v xml:space="preserve">CONSOLIDAMOS BANCO DE INICIATIVAS - SE CUENTAN CON 25R EMPRENDIMIENTOS IDENTIFICADOS. </v>
          </cell>
          <cell r="U495"/>
          <cell r="V495"/>
          <cell r="W495"/>
          <cell r="X495">
            <v>0</v>
          </cell>
          <cell r="Y495">
            <v>0</v>
          </cell>
          <cell r="Z495"/>
          <cell r="AA495"/>
          <cell r="AB495"/>
          <cell r="AC495"/>
          <cell r="AD495">
            <v>0</v>
          </cell>
          <cell r="AE495">
            <v>0</v>
          </cell>
          <cell r="AF495"/>
          <cell r="AG495"/>
          <cell r="AH495"/>
          <cell r="AI495"/>
          <cell r="AJ495">
            <v>0</v>
          </cell>
          <cell r="AK495">
            <v>0</v>
          </cell>
          <cell r="AL495"/>
        </row>
        <row r="496">
          <cell r="C496">
            <v>104.02</v>
          </cell>
          <cell r="D496" t="str">
            <v xml:space="preserve">Secretaría Desarrollo Social </v>
          </cell>
          <cell r="E496" t="str">
            <v>Realizar anualmente 2 Ferias de Emprendimiento para la Mujer</v>
          </cell>
          <cell r="F496"/>
          <cell r="G496"/>
          <cell r="H496">
            <v>0.25</v>
          </cell>
          <cell r="I496" t="str">
            <v>MA</v>
          </cell>
          <cell r="J496">
            <v>2</v>
          </cell>
          <cell r="K496">
            <v>1</v>
          </cell>
          <cell r="L496">
            <v>0.5</v>
          </cell>
          <cell r="M496">
            <v>0.125</v>
          </cell>
          <cell r="N496"/>
          <cell r="O496">
            <v>2</v>
          </cell>
          <cell r="P496">
            <v>0.3</v>
          </cell>
          <cell r="Q496">
            <v>4</v>
          </cell>
          <cell r="R496">
            <v>1</v>
          </cell>
          <cell r="S496">
            <v>0.3</v>
          </cell>
          <cell r="T496" t="str">
            <v xml:space="preserve">1 FERIA DE EMPRENDIMIENTO - 6 MARZO- PARQUE DE LA ESTACIÓN - 56 EMPRENDIMIENTOS PARTICIPARON - VENTAS POR APROX $5.000.000
1 FERIA DE EMPRENDIMIENTO - 29 DE SEPTIEMBRE -EMPRENDIMIENTOS - 39 PARTICIPANTES. VENTAS POR $1.000.000
1 FERIA DE EMPRENDIMIENTO PROVINCIAL - 23 DE NOVIEMBRE - PARA MUJERES VCA CON EL APOYO DE LA GOB DE CUNDINAMARCA - 50 EMPRENDIMIENTOS.
1 FERIA DE EMPRENDIMIENTO - 25 DE NOVIEMBRE - EN EL MARCO DE LA CONMEMORACIÓN DE LA NO VIOLENCIA DE LA MUJER - 15 EMPRENDIMIENTOS.
</v>
          </cell>
          <cell r="U496"/>
          <cell r="V496"/>
          <cell r="W496"/>
          <cell r="X496">
            <v>0</v>
          </cell>
          <cell r="Y496">
            <v>0</v>
          </cell>
          <cell r="Z496"/>
          <cell r="AA496"/>
          <cell r="AB496"/>
          <cell r="AC496"/>
          <cell r="AD496">
            <v>0</v>
          </cell>
          <cell r="AE496">
            <v>0</v>
          </cell>
          <cell r="AF496"/>
          <cell r="AG496"/>
          <cell r="AH496"/>
          <cell r="AI496"/>
          <cell r="AJ496">
            <v>0</v>
          </cell>
          <cell r="AK496">
            <v>0</v>
          </cell>
          <cell r="AL496"/>
        </row>
        <row r="497">
          <cell r="C497">
            <v>104.03</v>
          </cell>
          <cell r="D497" t="str">
            <v xml:space="preserve">Secretaría Desarrollo Social </v>
          </cell>
          <cell r="E497" t="str">
            <v>Realizar 1 articulación anual con la Secretaria de Desarrollo Económico y sus programas</v>
          </cell>
          <cell r="F497"/>
          <cell r="G497"/>
          <cell r="H497">
            <v>0.25</v>
          </cell>
          <cell r="I497" t="str">
            <v>MA</v>
          </cell>
          <cell r="J497">
            <v>1</v>
          </cell>
          <cell r="K497">
            <v>0.25</v>
          </cell>
          <cell r="L497">
            <v>0.25</v>
          </cell>
          <cell r="M497">
            <v>6.25E-2</v>
          </cell>
          <cell r="N497"/>
          <cell r="O497">
            <v>1</v>
          </cell>
          <cell r="P497">
            <v>0.3</v>
          </cell>
          <cell r="Q497">
            <v>1</v>
          </cell>
          <cell r="R497">
            <v>1</v>
          </cell>
          <cell r="S497">
            <v>0.3</v>
          </cell>
          <cell r="T497" t="str">
            <v xml:space="preserve">ARTICULAMOS ACCIONES DE EMPRENDIMIENTO CON LA SEC ECONÓMICO </v>
          </cell>
          <cell r="U497"/>
          <cell r="V497"/>
          <cell r="W497"/>
          <cell r="X497">
            <v>0</v>
          </cell>
          <cell r="Y497">
            <v>0</v>
          </cell>
          <cell r="Z497"/>
          <cell r="AA497"/>
          <cell r="AB497"/>
          <cell r="AC497"/>
          <cell r="AD497">
            <v>0</v>
          </cell>
          <cell r="AE497">
            <v>0</v>
          </cell>
          <cell r="AF497"/>
          <cell r="AG497"/>
          <cell r="AH497"/>
          <cell r="AI497"/>
          <cell r="AJ497">
            <v>0</v>
          </cell>
          <cell r="AK497">
            <v>0</v>
          </cell>
          <cell r="AL497"/>
        </row>
        <row r="498">
          <cell r="C498">
            <v>104.04</v>
          </cell>
          <cell r="D498" t="str">
            <v xml:space="preserve">Secretaría Desarrollo Social </v>
          </cell>
          <cell r="E498" t="str">
            <v>Elaborar 1 Plan de apoyo en proyectos productivos para las mujeres Cajiqueñas</v>
          </cell>
          <cell r="F498"/>
          <cell r="G498"/>
          <cell r="H498">
            <v>0.25</v>
          </cell>
          <cell r="I498" t="str">
            <v>MA</v>
          </cell>
          <cell r="J498">
            <v>1</v>
          </cell>
          <cell r="K498">
            <v>0.25</v>
          </cell>
          <cell r="L498">
            <v>0.25</v>
          </cell>
          <cell r="M498">
            <v>6.25E-2</v>
          </cell>
          <cell r="N498"/>
          <cell r="O498">
            <v>1</v>
          </cell>
          <cell r="P498">
            <v>0.1</v>
          </cell>
          <cell r="Q498">
            <v>1</v>
          </cell>
          <cell r="R498">
            <v>1</v>
          </cell>
          <cell r="S498">
            <v>0.1</v>
          </cell>
          <cell r="T498" t="str">
            <v>FORMULAMOS PLAN ESTRATÉGICO</v>
          </cell>
          <cell r="U498"/>
          <cell r="V498"/>
          <cell r="W498"/>
          <cell r="X498">
            <v>0</v>
          </cell>
          <cell r="Y498">
            <v>0</v>
          </cell>
          <cell r="Z498"/>
          <cell r="AA498"/>
          <cell r="AB498"/>
          <cell r="AC498"/>
          <cell r="AD498">
            <v>0</v>
          </cell>
          <cell r="AE498">
            <v>0</v>
          </cell>
          <cell r="AF498"/>
          <cell r="AG498"/>
          <cell r="AH498"/>
          <cell r="AI498"/>
          <cell r="AJ498">
            <v>0</v>
          </cell>
          <cell r="AK498">
            <v>0</v>
          </cell>
          <cell r="AL498"/>
        </row>
        <row r="499">
          <cell r="C499">
            <v>105</v>
          </cell>
          <cell r="D499" t="str">
            <v xml:space="preserve">Secretaría Desarrollo Social </v>
          </cell>
          <cell r="E499" t="str">
            <v>Garantizar el funcionamiento de 1 Casa de la Mujer Cajiqueña</v>
          </cell>
          <cell r="F499" t="str">
            <v xml:space="preserve">Funciona Casa de la Mujer en la Sede Educativa Canelón - Acuerdo Municipal No 203 del 2019 </v>
          </cell>
          <cell r="G499">
            <v>1</v>
          </cell>
          <cell r="H499">
            <v>1</v>
          </cell>
          <cell r="I499" t="str">
            <v>MA</v>
          </cell>
          <cell r="J499"/>
          <cell r="K499">
            <v>0</v>
          </cell>
          <cell r="L499"/>
          <cell r="M499">
            <v>0.375</v>
          </cell>
          <cell r="N499"/>
          <cell r="O499">
            <v>1</v>
          </cell>
          <cell r="P499">
            <v>1</v>
          </cell>
          <cell r="Q499"/>
          <cell r="R499"/>
          <cell r="S499">
            <v>1</v>
          </cell>
          <cell r="T499" t="str">
            <v>FUNCIONA LA CASA DE LA MUJER EN CESTA PIEDRA ROJAS - PRESTA SERVICIOS DE CAPACITACIÓN:
 9 CAPACITACIONES EN HABILIDADES Y CREACIÓN DE EMPRENDIMIENTOS - 270 MUJERES PARTICIPARON
ARTICULAMOS ACCIONES CON LAS SECRETARIAS PARA TEMAS ESPECÍFICOS.
AVANZAMOS EN EL DESARROLLO DE UNA ALIANZA CON LA EMPRESA PRIVADA - CONSTRUCTORA BOLÍVAR - PARA IMPLEMENTAR 1 PROGRAMA DE ECONOMÍA CIRCULAR - 
.GESTIONAMOS 300 COMPUTADORES Y SUS ACCESORIOS CON LA EMPRESA TELEPERFORMANCE PARA IMPLEMENTAR SALAS TIC CON ENFOQUE DE GÉNERO.</v>
          </cell>
          <cell r="U499"/>
          <cell r="V499">
            <v>0</v>
          </cell>
          <cell r="W499"/>
          <cell r="X499"/>
          <cell r="Y499">
            <v>0</v>
          </cell>
          <cell r="Z499"/>
          <cell r="AA499"/>
          <cell r="AB499">
            <v>0</v>
          </cell>
          <cell r="AC499"/>
          <cell r="AD499"/>
          <cell r="AE499">
            <v>0</v>
          </cell>
          <cell r="AF499"/>
          <cell r="AG499"/>
          <cell r="AH499">
            <v>0</v>
          </cell>
          <cell r="AI499"/>
          <cell r="AJ499"/>
          <cell r="AK499">
            <v>0</v>
          </cell>
          <cell r="AL499"/>
        </row>
        <row r="500">
          <cell r="C500">
            <v>105.01</v>
          </cell>
          <cell r="D500" t="str">
            <v xml:space="preserve">Secretaría Desarrollo Social </v>
          </cell>
          <cell r="E500" t="str">
            <v>Garantizar el funcionamiento de 1 Casa de la Mujer Cajiqueña</v>
          </cell>
          <cell r="F500"/>
          <cell r="G500"/>
          <cell r="H500">
            <v>0.5</v>
          </cell>
          <cell r="I500" t="str">
            <v>MA</v>
          </cell>
          <cell r="J500">
            <v>1</v>
          </cell>
          <cell r="K500">
            <v>0.25</v>
          </cell>
          <cell r="L500">
            <v>0.25</v>
          </cell>
          <cell r="M500">
            <v>0.125</v>
          </cell>
          <cell r="N500"/>
          <cell r="O500">
            <v>1</v>
          </cell>
          <cell r="P500">
            <v>0.9</v>
          </cell>
          <cell r="Q500">
            <v>1</v>
          </cell>
          <cell r="R500">
            <v>1</v>
          </cell>
          <cell r="S500">
            <v>0.9</v>
          </cell>
          <cell r="T500" t="str">
            <v xml:space="preserve">FUNCIONA LA CASA DE LA MUJER EN CESTA PIEDRA ROJAS - PRESTA SERVICIOS DE CAPACITACIÓN:
 9 CAPACITACIONES EN HABILIDADES Y CREACIÓN DE EMPRENDIMIENTOS - 270 MUJERES PARTICIPARON
ARTICULAMOS ACCIONES CON LAS SECRETARIAS PARA TEMAS ESPECÍFICOS.
AVANZAMOS EN EL DESARROLLO DE UNA ALIANZA CON LA EMPRESA PRIVADA - CONSTRUCTORA BOLÍVAR - PARA IMPLEMENTAR 1 PROGRAMA DE ECONOMÍA CIRCULAR - 
</v>
          </cell>
          <cell r="U500"/>
          <cell r="V500"/>
          <cell r="W500"/>
          <cell r="X500">
            <v>0</v>
          </cell>
          <cell r="Y500">
            <v>0</v>
          </cell>
          <cell r="Z500"/>
          <cell r="AA500"/>
          <cell r="AB500"/>
          <cell r="AC500"/>
          <cell r="AD500">
            <v>0</v>
          </cell>
          <cell r="AE500">
            <v>0</v>
          </cell>
          <cell r="AF500"/>
          <cell r="AG500"/>
          <cell r="AH500"/>
          <cell r="AI500"/>
          <cell r="AJ500">
            <v>0</v>
          </cell>
          <cell r="AK500">
            <v>0</v>
          </cell>
          <cell r="AL500"/>
        </row>
        <row r="501">
          <cell r="C501">
            <v>105.02</v>
          </cell>
          <cell r="D501" t="str">
            <v xml:space="preserve">Secretaría Desarrollo Social </v>
          </cell>
          <cell r="E501" t="str">
            <v>Crear 1 línea de nuevos servicios para la Mujeres Cajiqueña</v>
          </cell>
          <cell r="F501"/>
          <cell r="G501"/>
          <cell r="H501">
            <v>0.5</v>
          </cell>
          <cell r="I501" t="str">
            <v>I</v>
          </cell>
          <cell r="J501">
            <v>1</v>
          </cell>
          <cell r="K501">
            <v>0.5</v>
          </cell>
          <cell r="L501">
            <v>0.5</v>
          </cell>
          <cell r="M501">
            <v>0.25</v>
          </cell>
          <cell r="N501"/>
          <cell r="O501">
            <v>0.5</v>
          </cell>
          <cell r="P501">
            <v>0.1</v>
          </cell>
          <cell r="Q501">
            <v>0.5</v>
          </cell>
          <cell r="R501">
            <v>1</v>
          </cell>
          <cell r="S501">
            <v>0.1</v>
          </cell>
          <cell r="T501" t="str">
            <v>GESTIONAMOS 300 COMPUTADORES Y SUS ACCESORIOS CON LA EMPRESA TELEPERFORMANCE PARA IMPLEMENTAR SALAS TIC CON ENFOQUE DE GÉNERO.</v>
          </cell>
          <cell r="U501"/>
          <cell r="V501"/>
          <cell r="W501"/>
          <cell r="X501">
            <v>0</v>
          </cell>
          <cell r="Y501">
            <v>0</v>
          </cell>
          <cell r="Z501"/>
          <cell r="AA501"/>
          <cell r="AB501"/>
          <cell r="AC501"/>
          <cell r="AD501">
            <v>0</v>
          </cell>
          <cell r="AE501">
            <v>0</v>
          </cell>
          <cell r="AF501"/>
          <cell r="AG501"/>
          <cell r="AH501"/>
          <cell r="AI501"/>
          <cell r="AJ501">
            <v>0</v>
          </cell>
          <cell r="AK501">
            <v>0</v>
          </cell>
          <cell r="AL501"/>
        </row>
        <row r="502">
          <cell r="C502">
            <v>106</v>
          </cell>
          <cell r="D502" t="str">
            <v xml:space="preserve">Secretaría de infraestructura y obras públicas </v>
          </cell>
          <cell r="E502" t="str">
            <v>Realizar 1 gestión para construir la Casa de la Mujer Cajiqueña</v>
          </cell>
          <cell r="F502" t="str">
            <v xml:space="preserve">Para la nueva Casa de la Mujer se cuenta con predio - estudios y diseños y proyecto viabilizado </v>
          </cell>
          <cell r="G502">
            <v>0</v>
          </cell>
          <cell r="H502">
            <v>1</v>
          </cell>
          <cell r="I502" t="str">
            <v>I</v>
          </cell>
          <cell r="J502"/>
          <cell r="K502"/>
          <cell r="L502"/>
          <cell r="M502">
            <v>1</v>
          </cell>
          <cell r="N502"/>
          <cell r="O502">
            <v>0.25</v>
          </cell>
          <cell r="P502">
            <v>0.25</v>
          </cell>
          <cell r="Q502"/>
          <cell r="R502"/>
          <cell r="S502">
            <v>0.25</v>
          </cell>
          <cell r="T502" t="str">
            <v xml:space="preserve">ADELANTAMOS GESTIONES CON ASODAMAS - MIN DE EQUIDAD - GOBERNACIÓN DE CUNDINAMARCA
PROYECTO RADICADO EN LA GOBERNACIÓN NO DE CASO 328061 
</v>
          </cell>
          <cell r="U502"/>
          <cell r="V502">
            <v>0</v>
          </cell>
          <cell r="W502"/>
          <cell r="X502"/>
          <cell r="Y502">
            <v>0</v>
          </cell>
          <cell r="Z502"/>
          <cell r="AA502"/>
          <cell r="AB502">
            <v>0</v>
          </cell>
          <cell r="AC502"/>
          <cell r="AD502"/>
          <cell r="AE502">
            <v>0</v>
          </cell>
          <cell r="AF502"/>
          <cell r="AG502"/>
          <cell r="AH502">
            <v>0</v>
          </cell>
          <cell r="AI502"/>
          <cell r="AJ502"/>
          <cell r="AK502">
            <v>0</v>
          </cell>
          <cell r="AL502"/>
        </row>
        <row r="503">
          <cell r="C503">
            <v>106.01</v>
          </cell>
          <cell r="D503" t="str">
            <v xml:space="preserve">Secretaría de infraestructura y obras públicas </v>
          </cell>
          <cell r="E503" t="str">
            <v>Realizar 1 gestión para construir la Casa de la Mujer Cajiqueña</v>
          </cell>
          <cell r="F503"/>
          <cell r="G503"/>
          <cell r="H503">
            <v>1</v>
          </cell>
          <cell r="I503" t="str">
            <v>I</v>
          </cell>
          <cell r="J503">
            <v>1</v>
          </cell>
          <cell r="K503">
            <v>1</v>
          </cell>
          <cell r="L503">
            <v>1</v>
          </cell>
          <cell r="M503">
            <v>1</v>
          </cell>
          <cell r="N503"/>
          <cell r="O503">
            <v>1</v>
          </cell>
          <cell r="P503">
            <v>0.25</v>
          </cell>
          <cell r="Q503">
            <v>1</v>
          </cell>
          <cell r="R503">
            <v>1</v>
          </cell>
          <cell r="S503">
            <v>0.25</v>
          </cell>
          <cell r="T503" t="str">
            <v xml:space="preserve">ADELANTAMOS GESTIONES CON ASODAMAS - MIN DE EQUIDAD - GOBERNACIÓN DE CUNDINAMARCA
PROYECTO RADICADO EN LA GOBERNACIÓN NO DE CASO 328061 
</v>
          </cell>
          <cell r="U503"/>
          <cell r="V503"/>
          <cell r="W503"/>
          <cell r="X503">
            <v>0</v>
          </cell>
          <cell r="Y503">
            <v>0</v>
          </cell>
          <cell r="Z503"/>
          <cell r="AA503"/>
          <cell r="AB503"/>
          <cell r="AC503"/>
          <cell r="AD503">
            <v>0</v>
          </cell>
          <cell r="AE503">
            <v>0</v>
          </cell>
          <cell r="AF503"/>
          <cell r="AG503"/>
          <cell r="AH503"/>
          <cell r="AI503"/>
          <cell r="AJ503">
            <v>0</v>
          </cell>
          <cell r="AK503">
            <v>0</v>
          </cell>
          <cell r="AL503"/>
        </row>
        <row r="504">
          <cell r="C504">
            <v>107</v>
          </cell>
          <cell r="D504" t="str">
            <v xml:space="preserve">Secretaría Desarrollo Social </v>
          </cell>
          <cell r="E504" t="str">
            <v>Formular e implementar al 100% el plan de acción anual de la Política Pública Municipal de los Sectores Sociales LGTBIQ+</v>
          </cell>
          <cell r="F504" t="str">
            <v>Funciona la Mesa de Participación Institucional LGTBIQ+ - Decreto Municipal No 090 de 2017</v>
          </cell>
          <cell r="G504">
            <v>0</v>
          </cell>
          <cell r="H504">
            <v>99.999999999999901</v>
          </cell>
          <cell r="I504" t="str">
            <v>MA</v>
          </cell>
          <cell r="J504"/>
          <cell r="K504"/>
          <cell r="L504"/>
          <cell r="M504">
            <v>11.944444444444432</v>
          </cell>
          <cell r="N504"/>
          <cell r="O504">
            <v>100</v>
          </cell>
          <cell r="P504">
            <v>90</v>
          </cell>
          <cell r="Q504"/>
          <cell r="R504"/>
          <cell r="S504">
            <v>55</v>
          </cell>
          <cell r="T504" t="str">
            <v xml:space="preserve">AVANZAMOS EL CAPÍTULO MARCO CONTEXTUAL .....MESA INSTITUCIONAL LGBTI CONFORMADA MEDIANTE DECRETO MUNICIPAL NO 090 DEL 2017 
CONFORMADA POR LAS DEPENDENCIAS DE LA ALCALDÍA MUNICIPAL Y 3 MIEMBROS DE LA COMUNIDAD.
HEMOS REALIZADO 4 REUNIONES (2 ORDINARIAS Y 2 EXTRAORDINARIAS) 
PRESENTAMOS DIFICULTADES EN EL DESARROLLO DE ESTA MESA YA QUE LA POBLACIÓN LGTBIQ+ NO ASISTE Y NO PARTICIPA
.MESA COMUNITARIA LIDERADA POR LA COMUNIDAD.
APOYAMOS VINCULÁNDOLOS A ACTIVIDADES DE CAPACITACIÓN Y OTROS.
APOYAMOS PARA LA PARTICIPACIÓN EN EL ENCUENTRO DE FORTALECIMIENTO DE CAPACIDADES E INTERCAMBIO DE SABERES SOBRE ACTIVISMO EN SALUD Y DERECHOS SEXUALES Y REPRODUCTIVOS - PROFAMILIA -MEDELLÍN Y SHARE NET - 120 AL 14 DE MAYO - APOYO CON TRANSPORTE Y  DESAYUNO -  40 PERSONAS 
REALIZAMOS CAPACITACIÓN CON EL APOYO DE LA SEC SALUD EN TEMAS DE SALUD SEXUAL Y REPRODUCTIVA - 8 PARTICIPANTES 
REALIZAMOS REUNIÓN PARA LA PROYECCIÓN DE LA VIGENCIA 2025
..CONMEMORAMOS EL 24 DE JUNIO CON:  CAPACITACIÓN EL LENGUAJE INCLUSIVO - DIRIGIDO A FUNCIONARIOS Y CONTRATISTAS DICTADO POR LA MESA INSTITUCIONAL - 57 PARTICIPANTES 
24 DE JUNIO - CONVERSATORIO SOBRE PP LGTBIQ+ 40 ASISTENTES 
</v>
          </cell>
          <cell r="U504"/>
          <cell r="V504">
            <v>0</v>
          </cell>
          <cell r="W504"/>
          <cell r="X504"/>
          <cell r="Y504">
            <v>0</v>
          </cell>
          <cell r="Z504"/>
          <cell r="AA504"/>
          <cell r="AB504">
            <v>0</v>
          </cell>
          <cell r="AC504"/>
          <cell r="AD504"/>
          <cell r="AE504">
            <v>0</v>
          </cell>
          <cell r="AF504"/>
          <cell r="AG504"/>
          <cell r="AH504">
            <v>0</v>
          </cell>
          <cell r="AI504"/>
          <cell r="AJ504"/>
          <cell r="AK504">
            <v>0</v>
          </cell>
          <cell r="AL504"/>
        </row>
        <row r="505">
          <cell r="C505">
            <v>107.01</v>
          </cell>
          <cell r="D505" t="str">
            <v xml:space="preserve">Secretaría Desarrollo Social </v>
          </cell>
          <cell r="E505" t="str">
            <v>Formular 1 Política Pública Municipal de los Sectores Sociales LGTBIQ+</v>
          </cell>
          <cell r="F505"/>
          <cell r="G505"/>
          <cell r="H505">
            <v>11.1111111111111</v>
          </cell>
          <cell r="I505" t="str">
            <v>I</v>
          </cell>
          <cell r="J505">
            <v>1</v>
          </cell>
          <cell r="K505">
            <v>0.25</v>
          </cell>
          <cell r="L505">
            <v>0.25</v>
          </cell>
          <cell r="M505">
            <v>2.777777777777775</v>
          </cell>
          <cell r="N505"/>
          <cell r="O505">
            <v>0.25</v>
          </cell>
          <cell r="P505">
            <v>10</v>
          </cell>
          <cell r="Q505">
            <v>0.25</v>
          </cell>
          <cell r="R505">
            <v>1</v>
          </cell>
          <cell r="S505">
            <v>10</v>
          </cell>
          <cell r="T505" t="str">
            <v xml:space="preserve">AVANZAMOS EL CAPÍTULO MARCO CONTEXTUAL </v>
          </cell>
          <cell r="U505"/>
          <cell r="V505"/>
          <cell r="W505"/>
          <cell r="X505">
            <v>0</v>
          </cell>
          <cell r="Y505">
            <v>0</v>
          </cell>
          <cell r="Z505"/>
          <cell r="AA505"/>
          <cell r="AB505"/>
          <cell r="AC505"/>
          <cell r="AD505">
            <v>0</v>
          </cell>
          <cell r="AE505">
            <v>0</v>
          </cell>
          <cell r="AF505"/>
          <cell r="AG505"/>
          <cell r="AH505"/>
          <cell r="AI505"/>
          <cell r="AJ505">
            <v>0</v>
          </cell>
          <cell r="AK505">
            <v>0</v>
          </cell>
          <cell r="AL505"/>
        </row>
        <row r="506">
          <cell r="C506">
            <v>107.02</v>
          </cell>
          <cell r="D506" t="str">
            <v xml:space="preserve">Secretaría Desarrollo Social </v>
          </cell>
          <cell r="E506" t="str">
            <v>Formular 1 Política Pública Municipal por Acuerdo Municipal</v>
          </cell>
          <cell r="F506"/>
          <cell r="G506"/>
          <cell r="H506">
            <v>11.1111111111111</v>
          </cell>
          <cell r="I506" t="str">
            <v>I</v>
          </cell>
          <cell r="J506">
            <v>1</v>
          </cell>
          <cell r="K506">
            <v>0</v>
          </cell>
          <cell r="L506">
            <v>0</v>
          </cell>
          <cell r="M506">
            <v>0</v>
          </cell>
          <cell r="N506"/>
          <cell r="O506"/>
          <cell r="P506">
            <v>0</v>
          </cell>
          <cell r="Q506"/>
          <cell r="R506">
            <v>0</v>
          </cell>
          <cell r="S506">
            <v>0</v>
          </cell>
          <cell r="T506" t="str">
            <v/>
          </cell>
          <cell r="U506"/>
          <cell r="V506"/>
          <cell r="W506"/>
          <cell r="X506">
            <v>0</v>
          </cell>
          <cell r="Y506">
            <v>0</v>
          </cell>
          <cell r="Z506"/>
          <cell r="AA506"/>
          <cell r="AB506"/>
          <cell r="AC506"/>
          <cell r="AD506">
            <v>0</v>
          </cell>
          <cell r="AE506">
            <v>0</v>
          </cell>
          <cell r="AF506"/>
          <cell r="AG506"/>
          <cell r="AH506"/>
          <cell r="AI506"/>
          <cell r="AJ506">
            <v>0</v>
          </cell>
          <cell r="AK506">
            <v>0</v>
          </cell>
          <cell r="AL506"/>
        </row>
        <row r="507">
          <cell r="C507">
            <v>107.03</v>
          </cell>
          <cell r="D507" t="str">
            <v xml:space="preserve">Secretaría Desarrollo Social </v>
          </cell>
          <cell r="E507" t="str">
            <v>Elaborar 1 plan de acción para los 10 años de la PP</v>
          </cell>
          <cell r="F507"/>
          <cell r="G507"/>
          <cell r="H507">
            <v>11.1111111111111</v>
          </cell>
          <cell r="I507" t="str">
            <v>MA</v>
          </cell>
          <cell r="J507">
            <v>1</v>
          </cell>
          <cell r="K507">
            <v>0</v>
          </cell>
          <cell r="L507">
            <v>0</v>
          </cell>
          <cell r="M507">
            <v>0</v>
          </cell>
          <cell r="N507"/>
          <cell r="O507"/>
          <cell r="P507">
            <v>0</v>
          </cell>
          <cell r="Q507"/>
          <cell r="R507">
            <v>0</v>
          </cell>
          <cell r="S507">
            <v>0</v>
          </cell>
          <cell r="T507" t="str">
            <v/>
          </cell>
          <cell r="U507"/>
          <cell r="V507"/>
          <cell r="W507"/>
          <cell r="X507">
            <v>0</v>
          </cell>
          <cell r="Y507">
            <v>0</v>
          </cell>
          <cell r="Z507"/>
          <cell r="AA507"/>
          <cell r="AB507"/>
          <cell r="AC507"/>
          <cell r="AD507">
            <v>0</v>
          </cell>
          <cell r="AE507">
            <v>0</v>
          </cell>
          <cell r="AF507"/>
          <cell r="AG507"/>
          <cell r="AH507"/>
          <cell r="AI507"/>
          <cell r="AJ507">
            <v>0</v>
          </cell>
          <cell r="AK507">
            <v>0</v>
          </cell>
          <cell r="AL507"/>
        </row>
        <row r="508">
          <cell r="C508">
            <v>107.04</v>
          </cell>
          <cell r="D508" t="str">
            <v xml:space="preserve">Secretaría Desarrollo Social </v>
          </cell>
          <cell r="E508" t="str">
            <v>Programar y ejecutar 1 plan de acción anual</v>
          </cell>
          <cell r="F508"/>
          <cell r="G508"/>
          <cell r="H508">
            <v>11.1111111111111</v>
          </cell>
          <cell r="I508" t="str">
            <v>MA</v>
          </cell>
          <cell r="J508">
            <v>1</v>
          </cell>
          <cell r="K508">
            <v>7.4999999999999997E-2</v>
          </cell>
          <cell r="L508">
            <v>7.4999999999999997E-2</v>
          </cell>
          <cell r="M508">
            <v>0.83333333333333248</v>
          </cell>
          <cell r="N508"/>
          <cell r="O508">
            <v>1</v>
          </cell>
          <cell r="P508">
            <v>50</v>
          </cell>
          <cell r="Q508">
            <v>0.3</v>
          </cell>
          <cell r="R508">
            <v>0.3</v>
          </cell>
          <cell r="S508">
            <v>15</v>
          </cell>
          <cell r="T508" t="str">
            <v/>
          </cell>
          <cell r="U508"/>
          <cell r="V508"/>
          <cell r="W508"/>
          <cell r="X508">
            <v>0</v>
          </cell>
          <cell r="Y508">
            <v>0</v>
          </cell>
          <cell r="Z508"/>
          <cell r="AA508"/>
          <cell r="AB508"/>
          <cell r="AC508"/>
          <cell r="AD508">
            <v>0</v>
          </cell>
          <cell r="AE508">
            <v>0</v>
          </cell>
          <cell r="AF508"/>
          <cell r="AG508"/>
          <cell r="AH508"/>
          <cell r="AI508"/>
          <cell r="AJ508">
            <v>0</v>
          </cell>
          <cell r="AK508">
            <v>0</v>
          </cell>
          <cell r="AL508"/>
        </row>
        <row r="509">
          <cell r="C509">
            <v>107.05</v>
          </cell>
          <cell r="D509" t="str">
            <v xml:space="preserve">Secretaría Desarrollo Social </v>
          </cell>
          <cell r="E509" t="str">
            <v>Implementar 1 estrategia de seguimiento y monitoreo al avance de PP</v>
          </cell>
          <cell r="F509"/>
          <cell r="G509"/>
          <cell r="H509">
            <v>11.1111111111111</v>
          </cell>
          <cell r="I509" t="str">
            <v>MA</v>
          </cell>
          <cell r="J509">
            <v>1</v>
          </cell>
          <cell r="K509">
            <v>0</v>
          </cell>
          <cell r="L509">
            <v>0</v>
          </cell>
          <cell r="M509">
            <v>0</v>
          </cell>
          <cell r="N509"/>
          <cell r="O509"/>
          <cell r="P509">
            <v>0</v>
          </cell>
          <cell r="Q509"/>
          <cell r="R509">
            <v>0</v>
          </cell>
          <cell r="S509">
            <v>0</v>
          </cell>
          <cell r="T509" t="str">
            <v/>
          </cell>
          <cell r="U509"/>
          <cell r="V509"/>
          <cell r="W509"/>
          <cell r="X509">
            <v>0</v>
          </cell>
          <cell r="Y509">
            <v>0</v>
          </cell>
          <cell r="Z509"/>
          <cell r="AA509"/>
          <cell r="AB509"/>
          <cell r="AC509"/>
          <cell r="AD509">
            <v>0</v>
          </cell>
          <cell r="AE509">
            <v>0</v>
          </cell>
          <cell r="AF509"/>
          <cell r="AG509"/>
          <cell r="AH509"/>
          <cell r="AI509"/>
          <cell r="AJ509">
            <v>0</v>
          </cell>
          <cell r="AK509">
            <v>0</v>
          </cell>
          <cell r="AL509"/>
        </row>
        <row r="510">
          <cell r="C510">
            <v>107.06</v>
          </cell>
          <cell r="D510" t="str">
            <v xml:space="preserve">Secretaría Desarrollo Social </v>
          </cell>
          <cell r="E510" t="str">
            <v>Garantizar el funcionamiento anual de 1 de Mesa Institucional LGTBIQ+</v>
          </cell>
          <cell r="F510"/>
          <cell r="G510"/>
          <cell r="H510">
            <v>11.1111111111111</v>
          </cell>
          <cell r="I510" t="str">
            <v>MA</v>
          </cell>
          <cell r="J510">
            <v>1</v>
          </cell>
          <cell r="K510">
            <v>0.25</v>
          </cell>
          <cell r="L510">
            <v>0.25</v>
          </cell>
          <cell r="M510">
            <v>2.777777777777775</v>
          </cell>
          <cell r="N510"/>
          <cell r="O510">
            <v>1</v>
          </cell>
          <cell r="P510">
            <v>10</v>
          </cell>
          <cell r="Q510">
            <v>1</v>
          </cell>
          <cell r="R510">
            <v>1</v>
          </cell>
          <cell r="S510">
            <v>10</v>
          </cell>
          <cell r="T510" t="str">
            <v xml:space="preserve">MESA INSTITUCIONAL LGBTI CONFORMADA MEDIANTE DECRETO MUNICIPAL NO 090 DEL 2017 
CONFORMADA POR LAS DEPENDENCIAS DE LA ALCALDÍA MUNICIPAL Y 3 MIEMBROS DE LA COMUNIDAD.
HEMOS REALIZADO 4 REUNIONES (2 ORDINARIAS Y 2 EXTRAORDINARIAS) 
PRESENTAMOS DIFICULTADES EN EL DESARROLLO DE ESTA MESA YA QUE LA POBLACIÓN LGTBIQ+ NO ASISTE Y NO PARTICIPA
</v>
          </cell>
          <cell r="U510"/>
          <cell r="V510"/>
          <cell r="W510"/>
          <cell r="X510">
            <v>0</v>
          </cell>
          <cell r="Y510">
            <v>0</v>
          </cell>
          <cell r="Z510"/>
          <cell r="AA510"/>
          <cell r="AB510"/>
          <cell r="AC510"/>
          <cell r="AD510">
            <v>0</v>
          </cell>
          <cell r="AE510">
            <v>0</v>
          </cell>
          <cell r="AF510"/>
          <cell r="AG510"/>
          <cell r="AH510"/>
          <cell r="AI510"/>
          <cell r="AJ510">
            <v>0</v>
          </cell>
          <cell r="AK510">
            <v>0</v>
          </cell>
          <cell r="AL510"/>
        </row>
        <row r="511">
          <cell r="C511">
            <v>107.07</v>
          </cell>
          <cell r="D511" t="str">
            <v xml:space="preserve">Secretaría Desarrollo Social </v>
          </cell>
          <cell r="E511" t="str">
            <v>Garantizar el funcionamiento anual de 1 de Mesa Comunitaria LGTBIQ+</v>
          </cell>
          <cell r="F511"/>
          <cell r="G511"/>
          <cell r="H511">
            <v>11.1111111111111</v>
          </cell>
          <cell r="I511" t="str">
            <v>MA</v>
          </cell>
          <cell r="J511">
            <v>1</v>
          </cell>
          <cell r="K511">
            <v>0.25</v>
          </cell>
          <cell r="L511">
            <v>0.25</v>
          </cell>
          <cell r="M511">
            <v>2.777777777777775</v>
          </cell>
          <cell r="N511"/>
          <cell r="O511">
            <v>1</v>
          </cell>
          <cell r="P511">
            <v>10</v>
          </cell>
          <cell r="Q511">
            <v>1</v>
          </cell>
          <cell r="R511">
            <v>1</v>
          </cell>
          <cell r="S511">
            <v>10</v>
          </cell>
          <cell r="T511" t="str">
            <v xml:space="preserve">MESA COMUNITARIA LIDERADA POR LA COMUNIDAD.
APOYAMOS VINCULÁNDOLOS A ACTIVIDADES DE CAPACITACIÓN Y OTROS.
APOYAMOS PARA LA PARTICIPACIÓN EN EL ENCUENTRO DE FORTALECIMIENTO DE CAPACIDADES E INTERCAMBIO DE SABERES SOBRE ACTIVISMO EN SALUD Y DERECHOS SEXUALES Y REPRODUCTIVOS - PROFAMILIA -MEDELLÍN Y SHARE NET - 120 AL 14 DE MAYO - APOYO CON TRANSPORTE Y  DESAYUNO -  40 PERSONAS 
REALIZAMOS CAPACITACIÓN CON EL APOYO DE LA SEC SALUD EN TEMAS DE SALUD SEXUAL Y REPRODUCTIVA - 8 PARTICIPANTES 
REALIZAMOS REUNIÓN PARA LA PROYECCIÓN DE LA VIGENCIA 2025
</v>
          </cell>
          <cell r="U511"/>
          <cell r="V511"/>
          <cell r="W511"/>
          <cell r="X511">
            <v>0</v>
          </cell>
          <cell r="Y511">
            <v>0</v>
          </cell>
          <cell r="Z511"/>
          <cell r="AA511"/>
          <cell r="AB511"/>
          <cell r="AC511"/>
          <cell r="AD511">
            <v>0</v>
          </cell>
          <cell r="AE511">
            <v>0</v>
          </cell>
          <cell r="AF511"/>
          <cell r="AG511"/>
          <cell r="AH511"/>
          <cell r="AI511"/>
          <cell r="AJ511">
            <v>0</v>
          </cell>
          <cell r="AK511">
            <v>0</v>
          </cell>
          <cell r="AL511"/>
        </row>
        <row r="512">
          <cell r="C512">
            <v>107.08</v>
          </cell>
          <cell r="D512" t="str">
            <v xml:space="preserve">Secretaría Desarrollo Social </v>
          </cell>
          <cell r="E512" t="str">
            <v>Conformar y poner en funcionamiento anual 1 Comité de Diversidad de Género</v>
          </cell>
          <cell r="F512"/>
          <cell r="G512"/>
          <cell r="H512">
            <v>11.1111111111111</v>
          </cell>
          <cell r="I512" t="str">
            <v>MA</v>
          </cell>
          <cell r="J512">
            <v>1</v>
          </cell>
          <cell r="K512">
            <v>0</v>
          </cell>
          <cell r="L512">
            <v>0</v>
          </cell>
          <cell r="M512">
            <v>0</v>
          </cell>
          <cell r="N512"/>
          <cell r="O512"/>
          <cell r="P512"/>
          <cell r="Q512"/>
          <cell r="R512">
            <v>0</v>
          </cell>
          <cell r="S512">
            <v>0</v>
          </cell>
          <cell r="T512" t="str">
            <v/>
          </cell>
          <cell r="U512"/>
          <cell r="V512"/>
          <cell r="W512"/>
          <cell r="X512">
            <v>0</v>
          </cell>
          <cell r="Y512">
            <v>0</v>
          </cell>
          <cell r="Z512"/>
          <cell r="AA512"/>
          <cell r="AB512"/>
          <cell r="AC512"/>
          <cell r="AD512">
            <v>0</v>
          </cell>
          <cell r="AE512">
            <v>0</v>
          </cell>
          <cell r="AF512"/>
          <cell r="AG512"/>
          <cell r="AH512"/>
          <cell r="AI512"/>
          <cell r="AJ512">
            <v>0</v>
          </cell>
          <cell r="AK512">
            <v>0</v>
          </cell>
          <cell r="AL512"/>
        </row>
        <row r="513">
          <cell r="C513">
            <v>107.09</v>
          </cell>
          <cell r="D513" t="str">
            <v xml:space="preserve">Secretaría Desarrollo Social </v>
          </cell>
          <cell r="E513" t="str">
            <v>Conmemorar el Día de los Derechos de la población LGTBIQ+</v>
          </cell>
          <cell r="F513"/>
          <cell r="G513"/>
          <cell r="H513">
            <v>11.1111111111111</v>
          </cell>
          <cell r="I513" t="str">
            <v>MA</v>
          </cell>
          <cell r="J513">
            <v>1</v>
          </cell>
          <cell r="K513">
            <v>0.25</v>
          </cell>
          <cell r="L513">
            <v>0.25</v>
          </cell>
          <cell r="M513">
            <v>2.777777777777775</v>
          </cell>
          <cell r="N513"/>
          <cell r="O513">
            <v>1</v>
          </cell>
          <cell r="P513">
            <v>10</v>
          </cell>
          <cell r="Q513">
            <v>1</v>
          </cell>
          <cell r="R513">
            <v>1</v>
          </cell>
          <cell r="S513">
            <v>10</v>
          </cell>
          <cell r="T513" t="str">
            <v xml:space="preserve">CONMEMORAMOS EL 24 DE JUNIO CON:  CAPACITACIÓN EL LENGUAJE INCLUSIVO - DIRIGIDO A FUNCIONARIOS Y CONTRATISTAS DICTADO POR LA MESA INSTITUCIONAL - 57 PARTICIPANTES 
24 DE JUNIO - CONVERSATORIO SOBRE PP LGTBIQ+ 40 ASISTENTES 
</v>
          </cell>
          <cell r="U513"/>
          <cell r="V513"/>
          <cell r="W513"/>
          <cell r="X513">
            <v>0</v>
          </cell>
          <cell r="Y513">
            <v>0</v>
          </cell>
          <cell r="Z513"/>
          <cell r="AA513"/>
          <cell r="AB513"/>
          <cell r="AC513"/>
          <cell r="AD513">
            <v>0</v>
          </cell>
          <cell r="AE513">
            <v>0</v>
          </cell>
          <cell r="AF513"/>
          <cell r="AG513"/>
          <cell r="AH513"/>
          <cell r="AI513"/>
          <cell r="AJ513">
            <v>0</v>
          </cell>
          <cell r="AK513">
            <v>0</v>
          </cell>
          <cell r="AL513"/>
        </row>
        <row r="514">
          <cell r="C514">
            <v>108</v>
          </cell>
          <cell r="D514" t="str">
            <v xml:space="preserve">Secretaría Desarrollo Social </v>
          </cell>
          <cell r="E514" t="str">
            <v>Formular e implementar al 100% el plan de acción anual de la Política Pública Municipal de Familia</v>
          </cell>
          <cell r="F514" t="str">
            <v xml:space="preserve">No se cuenta con Política Pública Municipal de Familia </v>
          </cell>
          <cell r="G514">
            <v>0</v>
          </cell>
          <cell r="H514">
            <v>99.999999999999602</v>
          </cell>
          <cell r="I514" t="str">
            <v>MA</v>
          </cell>
          <cell r="J514"/>
          <cell r="K514"/>
          <cell r="L514"/>
          <cell r="M514">
            <v>13.541666666666613</v>
          </cell>
          <cell r="N514"/>
          <cell r="O514">
            <v>100</v>
          </cell>
          <cell r="P514">
            <v>90</v>
          </cell>
          <cell r="Q514"/>
          <cell r="R514"/>
          <cell r="S514">
            <v>52.5</v>
          </cell>
          <cell r="T514" t="str">
            <v xml:space="preserve">CONTAMOS CON DOCUMENTOS TÉCNICO DE LA PP...CON EL APOYO DE LA DIAN Y LA CRUZ ROJA ENTREGAREMOS 16.500 ELEMENTOS A 400 FAMILIAS CAJIQUEÑAS 
CON EL APOYO DE BRINSA Y GESTORES SOCIALES ENTREGAMOS 150 ANCHETAS DE ELEMENTOS DE ASEO
..GARANTIZAMOS EL FUNCIONAMIENTO DEL CONSEJO DE POLÍTICA SOCIAL - 4 SESIONES ORDINARIAS - 1 EXTRAORDINARIA </v>
          </cell>
          <cell r="U514"/>
          <cell r="V514">
            <v>0</v>
          </cell>
          <cell r="W514"/>
          <cell r="X514"/>
          <cell r="Y514">
            <v>0</v>
          </cell>
          <cell r="Z514"/>
          <cell r="AA514"/>
          <cell r="AB514">
            <v>0</v>
          </cell>
          <cell r="AC514"/>
          <cell r="AD514"/>
          <cell r="AE514">
            <v>0</v>
          </cell>
          <cell r="AF514"/>
          <cell r="AG514"/>
          <cell r="AH514">
            <v>0</v>
          </cell>
          <cell r="AI514"/>
          <cell r="AJ514"/>
          <cell r="AK514">
            <v>0</v>
          </cell>
          <cell r="AL514"/>
        </row>
        <row r="515">
          <cell r="C515">
            <v>108.01</v>
          </cell>
          <cell r="D515" t="str">
            <v xml:space="preserve">Secretaría Desarrollo Social </v>
          </cell>
          <cell r="E515" t="str">
            <v>Formular 1 Política Pública de familia “Política Pública Nacional de apoyo y fortalecimiento a las Familias”</v>
          </cell>
          <cell r="F515"/>
          <cell r="G515"/>
          <cell r="H515">
            <v>16.6666666666666</v>
          </cell>
          <cell r="I515" t="str">
            <v>I</v>
          </cell>
          <cell r="J515">
            <v>1</v>
          </cell>
          <cell r="K515">
            <v>0.5</v>
          </cell>
          <cell r="L515">
            <v>0.5</v>
          </cell>
          <cell r="M515">
            <v>8.3333333333333002</v>
          </cell>
          <cell r="N515"/>
          <cell r="O515">
            <v>1</v>
          </cell>
          <cell r="P515">
            <v>30</v>
          </cell>
          <cell r="Q515">
            <v>0.5</v>
          </cell>
          <cell r="R515">
            <v>0.5</v>
          </cell>
          <cell r="S515">
            <v>15</v>
          </cell>
          <cell r="T515" t="str">
            <v>CONTAMOS CON DOCUMENTOS TÉCNICO DE LA PP</v>
          </cell>
          <cell r="U515"/>
          <cell r="V515"/>
          <cell r="W515"/>
          <cell r="X515">
            <v>0</v>
          </cell>
          <cell r="Y515">
            <v>0</v>
          </cell>
          <cell r="Z515"/>
          <cell r="AA515"/>
          <cell r="AB515"/>
          <cell r="AC515"/>
          <cell r="AD515">
            <v>0</v>
          </cell>
          <cell r="AE515">
            <v>0</v>
          </cell>
          <cell r="AF515"/>
          <cell r="AG515"/>
          <cell r="AH515"/>
          <cell r="AI515"/>
          <cell r="AJ515">
            <v>0</v>
          </cell>
          <cell r="AK515">
            <v>0</v>
          </cell>
          <cell r="AL515"/>
        </row>
        <row r="516">
          <cell r="C516">
            <v>108.02</v>
          </cell>
          <cell r="D516" t="str">
            <v xml:space="preserve">Secretaría Desarrollo Social </v>
          </cell>
          <cell r="E516" t="str">
            <v>Aprobar 1 Política Pública Municipal por Acuerdo Municipal</v>
          </cell>
          <cell r="F516"/>
          <cell r="G516"/>
          <cell r="H516">
            <v>16.6666666666666</v>
          </cell>
          <cell r="I516" t="str">
            <v>I</v>
          </cell>
          <cell r="J516">
            <v>1</v>
          </cell>
          <cell r="K516">
            <v>0</v>
          </cell>
          <cell r="L516">
            <v>0</v>
          </cell>
          <cell r="M516">
            <v>0</v>
          </cell>
          <cell r="N516"/>
          <cell r="O516"/>
          <cell r="P516">
            <v>0</v>
          </cell>
          <cell r="Q516"/>
          <cell r="R516">
            <v>0</v>
          </cell>
          <cell r="S516">
            <v>0</v>
          </cell>
          <cell r="T516"/>
          <cell r="U516"/>
          <cell r="V516"/>
          <cell r="W516"/>
          <cell r="X516">
            <v>0</v>
          </cell>
          <cell r="Y516">
            <v>0</v>
          </cell>
          <cell r="Z516"/>
          <cell r="AA516"/>
          <cell r="AB516"/>
          <cell r="AC516"/>
          <cell r="AD516">
            <v>0</v>
          </cell>
          <cell r="AE516">
            <v>0</v>
          </cell>
          <cell r="AF516"/>
          <cell r="AG516"/>
          <cell r="AH516"/>
          <cell r="AI516"/>
          <cell r="AJ516">
            <v>0</v>
          </cell>
          <cell r="AK516">
            <v>0</v>
          </cell>
          <cell r="AL516"/>
        </row>
        <row r="517">
          <cell r="C517">
            <v>108.03</v>
          </cell>
          <cell r="D517" t="str">
            <v xml:space="preserve">Secretaría Desarrollo Social </v>
          </cell>
          <cell r="E517" t="str">
            <v>Elaborar 1 plan de acción para los 10 años de la PP</v>
          </cell>
          <cell r="F517"/>
          <cell r="G517"/>
          <cell r="H517">
            <v>16.6666666666666</v>
          </cell>
          <cell r="I517" t="str">
            <v>MA</v>
          </cell>
          <cell r="J517">
            <v>1</v>
          </cell>
          <cell r="K517">
            <v>0</v>
          </cell>
          <cell r="L517">
            <v>0</v>
          </cell>
          <cell r="M517">
            <v>0</v>
          </cell>
          <cell r="N517"/>
          <cell r="O517"/>
          <cell r="P517">
            <v>0</v>
          </cell>
          <cell r="Q517"/>
          <cell r="R517">
            <v>0</v>
          </cell>
          <cell r="S517">
            <v>0</v>
          </cell>
          <cell r="T517" t="str">
            <v/>
          </cell>
          <cell r="U517"/>
          <cell r="V517"/>
          <cell r="W517"/>
          <cell r="X517">
            <v>0</v>
          </cell>
          <cell r="Y517">
            <v>0</v>
          </cell>
          <cell r="Z517"/>
          <cell r="AA517"/>
          <cell r="AB517"/>
          <cell r="AC517"/>
          <cell r="AD517">
            <v>0</v>
          </cell>
          <cell r="AE517">
            <v>0</v>
          </cell>
          <cell r="AF517"/>
          <cell r="AG517"/>
          <cell r="AH517"/>
          <cell r="AI517"/>
          <cell r="AJ517">
            <v>0</v>
          </cell>
          <cell r="AK517">
            <v>0</v>
          </cell>
          <cell r="AL517"/>
        </row>
        <row r="518">
          <cell r="C518">
            <v>108.04</v>
          </cell>
          <cell r="D518" t="str">
            <v xml:space="preserve">Secretaría Desarrollo Social </v>
          </cell>
          <cell r="E518" t="str">
            <v>Programar y ejecutar 1 plan de acción anual</v>
          </cell>
          <cell r="F518"/>
          <cell r="G518"/>
          <cell r="H518">
            <v>16.6666666666666</v>
          </cell>
          <cell r="I518" t="str">
            <v>MA</v>
          </cell>
          <cell r="J518">
            <v>1</v>
          </cell>
          <cell r="K518">
            <v>6.25E-2</v>
          </cell>
          <cell r="L518">
            <v>6.25E-2</v>
          </cell>
          <cell r="M518">
            <v>1.0416666666666625</v>
          </cell>
          <cell r="N518"/>
          <cell r="O518">
            <v>1</v>
          </cell>
          <cell r="P518">
            <v>30</v>
          </cell>
          <cell r="Q518">
            <v>0.25</v>
          </cell>
          <cell r="R518">
            <v>0.25</v>
          </cell>
          <cell r="S518">
            <v>7.5</v>
          </cell>
          <cell r="T518" t="str">
            <v xml:space="preserve">CON EL APOYO DE LA DIAN Y LA CRUZ ROJA ENTREGAREMOS 16.500 ELEMENTOS A 400 FAMILIAS CAJIQUEÑAS 
CON EL APOYO DE BRINSA Y GESTORES SOCIALES ENTREGAMOS 150 ANCHETAS DE ELEMENTOS DE ASEO
</v>
          </cell>
          <cell r="U518"/>
          <cell r="V518"/>
          <cell r="W518"/>
          <cell r="X518">
            <v>0</v>
          </cell>
          <cell r="Y518">
            <v>0</v>
          </cell>
          <cell r="Z518"/>
          <cell r="AA518"/>
          <cell r="AB518"/>
          <cell r="AC518"/>
          <cell r="AD518">
            <v>0</v>
          </cell>
          <cell r="AE518">
            <v>0</v>
          </cell>
          <cell r="AF518"/>
          <cell r="AG518"/>
          <cell r="AH518"/>
          <cell r="AI518"/>
          <cell r="AJ518">
            <v>0</v>
          </cell>
          <cell r="AK518">
            <v>0</v>
          </cell>
          <cell r="AL518"/>
        </row>
        <row r="519">
          <cell r="C519">
            <v>108.05</v>
          </cell>
          <cell r="D519" t="str">
            <v xml:space="preserve">Secretaría Desarrollo Social </v>
          </cell>
          <cell r="E519" t="str">
            <v>Implementar 1 estrategia de seguimiento y monitoreo al avance de PP</v>
          </cell>
          <cell r="F519"/>
          <cell r="G519"/>
          <cell r="H519">
            <v>16.6666666666666</v>
          </cell>
          <cell r="I519" t="str">
            <v>MA</v>
          </cell>
          <cell r="J519">
            <v>1</v>
          </cell>
          <cell r="K519">
            <v>0</v>
          </cell>
          <cell r="L519">
            <v>0</v>
          </cell>
          <cell r="M519">
            <v>0</v>
          </cell>
          <cell r="N519"/>
          <cell r="O519"/>
          <cell r="P519">
            <v>0</v>
          </cell>
          <cell r="Q519"/>
          <cell r="R519">
            <v>0</v>
          </cell>
          <cell r="S519">
            <v>0</v>
          </cell>
          <cell r="T519" t="str">
            <v/>
          </cell>
          <cell r="U519"/>
          <cell r="V519"/>
          <cell r="W519"/>
          <cell r="X519">
            <v>0</v>
          </cell>
          <cell r="Y519">
            <v>0</v>
          </cell>
          <cell r="Z519"/>
          <cell r="AA519"/>
          <cell r="AB519"/>
          <cell r="AC519"/>
          <cell r="AD519">
            <v>0</v>
          </cell>
          <cell r="AE519">
            <v>0</v>
          </cell>
          <cell r="AF519"/>
          <cell r="AG519"/>
          <cell r="AH519"/>
          <cell r="AI519"/>
          <cell r="AJ519">
            <v>0</v>
          </cell>
          <cell r="AK519">
            <v>0</v>
          </cell>
          <cell r="AL519"/>
        </row>
        <row r="520">
          <cell r="C520">
            <v>108.06</v>
          </cell>
          <cell r="D520" t="str">
            <v xml:space="preserve">Secretaría Desarrollo Social </v>
          </cell>
          <cell r="E520" t="str">
            <v>Garantizar el funcionamiento anual de 1 Consejo de Política Social</v>
          </cell>
          <cell r="F520"/>
          <cell r="G520"/>
          <cell r="H520">
            <v>16.6666666666666</v>
          </cell>
          <cell r="I520" t="str">
            <v>MA</v>
          </cell>
          <cell r="J520">
            <v>1</v>
          </cell>
          <cell r="K520">
            <v>0.25</v>
          </cell>
          <cell r="L520">
            <v>0.25</v>
          </cell>
          <cell r="M520">
            <v>4.1666666666666501</v>
          </cell>
          <cell r="N520"/>
          <cell r="O520">
            <v>1</v>
          </cell>
          <cell r="P520">
            <v>30</v>
          </cell>
          <cell r="Q520">
            <v>1</v>
          </cell>
          <cell r="R520">
            <v>1</v>
          </cell>
          <cell r="S520">
            <v>30</v>
          </cell>
          <cell r="T520" t="str">
            <v xml:space="preserve">GARANTIZAMOS EL FUNCIONAMIENTO DEL CONSEJO DE POLÍTICA SOCIAL - 4 SESIONES ORDINARIAS - 1 EXTRAORDINARIA </v>
          </cell>
          <cell r="U520"/>
          <cell r="V520"/>
          <cell r="W520"/>
          <cell r="X520">
            <v>0</v>
          </cell>
          <cell r="Y520">
            <v>0</v>
          </cell>
          <cell r="Z520"/>
          <cell r="AA520"/>
          <cell r="AB520"/>
          <cell r="AC520"/>
          <cell r="AD520">
            <v>0</v>
          </cell>
          <cell r="AE520">
            <v>0</v>
          </cell>
          <cell r="AF520"/>
          <cell r="AG520"/>
          <cell r="AH520"/>
          <cell r="AI520"/>
          <cell r="AJ520">
            <v>0</v>
          </cell>
          <cell r="AK520">
            <v>0</v>
          </cell>
          <cell r="AL520"/>
        </row>
        <row r="521">
          <cell r="C521">
            <v>109</v>
          </cell>
          <cell r="D521" t="str">
            <v xml:space="preserve">Secretaría Desarrollo Social </v>
          </cell>
          <cell r="E521" t="str">
            <v>Garantizar el funcionamiento anual de 1 Escuela para la Familia Cajiqueña</v>
          </cell>
          <cell r="F521" t="str">
            <v xml:space="preserve">No se cuenta con Escuela para la Familia </v>
          </cell>
          <cell r="G521">
            <v>0</v>
          </cell>
          <cell r="H521">
            <v>1</v>
          </cell>
          <cell r="I521" t="str">
            <v>MA</v>
          </cell>
          <cell r="J521"/>
          <cell r="K521"/>
          <cell r="L521"/>
          <cell r="M521">
            <v>0.125</v>
          </cell>
          <cell r="N521"/>
          <cell r="O521">
            <v>1</v>
          </cell>
          <cell r="P521">
            <v>1</v>
          </cell>
          <cell r="Q521"/>
          <cell r="R521"/>
          <cell r="S521">
            <v>1</v>
          </cell>
          <cell r="T521" t="str">
            <v>..REALIZAMOS 6 CAPACITACIONES SOBRE ACTIVACIÓN Y PROPÓSITO PARA LA FAMILIA - 2.500 FAMILIAS - MES DE NOVIEMBRE Y DICIEMBRE. .NOS ASOCIAMOS CON ESCUELA DE PADRES PARA BRINDAR CAPACITACIONES -   EN TEMA DE RIESGOS SICOSOCIALES PARA MENORES DE EDAD, TODO A SU TIEMPO, RIESGOS VIRTUALES, CORRESPONSABILIDAD EN LA EDUCACIÓN, RESILIENCIA Y COMPETENCIAS EMOCIONALES, AUTOCUIDADO Y RESPETO, NORMAS DE CONVIVENCIA Y FIGURA DE AUTORIDAD</v>
          </cell>
          <cell r="U521"/>
          <cell r="V521">
            <v>0</v>
          </cell>
          <cell r="W521"/>
          <cell r="X521"/>
          <cell r="Y521">
            <v>0</v>
          </cell>
          <cell r="Z521"/>
          <cell r="AA521"/>
          <cell r="AB521">
            <v>0</v>
          </cell>
          <cell r="AC521"/>
          <cell r="AD521"/>
          <cell r="AE521">
            <v>0</v>
          </cell>
          <cell r="AF521"/>
          <cell r="AG521"/>
          <cell r="AH521">
            <v>0</v>
          </cell>
          <cell r="AI521"/>
          <cell r="AJ521"/>
          <cell r="AK521">
            <v>0</v>
          </cell>
          <cell r="AL521"/>
        </row>
        <row r="522">
          <cell r="C522">
            <v>109.01</v>
          </cell>
          <cell r="D522" t="str">
            <v xml:space="preserve">Secretaría Desarrollo Social </v>
          </cell>
          <cell r="E522" t="str">
            <v>Consolidar 1 Escuela de formación para las Familias</v>
          </cell>
          <cell r="F522"/>
          <cell r="G522"/>
          <cell r="H522">
            <v>0.25</v>
          </cell>
          <cell r="I522" t="str">
            <v>MA</v>
          </cell>
          <cell r="J522">
            <v>1</v>
          </cell>
          <cell r="K522">
            <v>0</v>
          </cell>
          <cell r="L522">
            <v>0</v>
          </cell>
          <cell r="M522">
            <v>0</v>
          </cell>
          <cell r="N522"/>
          <cell r="O522"/>
          <cell r="P522">
            <v>0</v>
          </cell>
          <cell r="Q522"/>
          <cell r="R522">
            <v>0</v>
          </cell>
          <cell r="S522">
            <v>0</v>
          </cell>
          <cell r="T522" t="str">
            <v/>
          </cell>
          <cell r="U522"/>
          <cell r="V522"/>
          <cell r="W522"/>
          <cell r="X522">
            <v>0</v>
          </cell>
          <cell r="Y522">
            <v>0</v>
          </cell>
          <cell r="Z522"/>
          <cell r="AA522"/>
          <cell r="AB522"/>
          <cell r="AC522"/>
          <cell r="AD522">
            <v>0</v>
          </cell>
          <cell r="AE522">
            <v>0</v>
          </cell>
          <cell r="AF522"/>
          <cell r="AG522"/>
          <cell r="AH522"/>
          <cell r="AI522"/>
          <cell r="AJ522">
            <v>0</v>
          </cell>
          <cell r="AK522">
            <v>0</v>
          </cell>
          <cell r="AL522"/>
        </row>
        <row r="523">
          <cell r="C523">
            <v>109.02</v>
          </cell>
          <cell r="D523" t="str">
            <v xml:space="preserve">Secretaría Desarrollo Social </v>
          </cell>
          <cell r="E523" t="str">
            <v>Conformar 1 Escuela de la Familia por acto administrativo</v>
          </cell>
          <cell r="F523"/>
          <cell r="G523"/>
          <cell r="H523">
            <v>0.25</v>
          </cell>
          <cell r="I523" t="str">
            <v>MA</v>
          </cell>
          <cell r="J523">
            <v>1</v>
          </cell>
          <cell r="K523">
            <v>0</v>
          </cell>
          <cell r="L523">
            <v>0</v>
          </cell>
          <cell r="M523">
            <v>0</v>
          </cell>
          <cell r="N523"/>
          <cell r="O523"/>
          <cell r="P523">
            <v>0</v>
          </cell>
          <cell r="Q523"/>
          <cell r="R523">
            <v>0</v>
          </cell>
          <cell r="S523">
            <v>0</v>
          </cell>
          <cell r="T523" t="str">
            <v/>
          </cell>
          <cell r="U523"/>
          <cell r="V523"/>
          <cell r="W523"/>
          <cell r="X523">
            <v>0</v>
          </cell>
          <cell r="Y523">
            <v>0</v>
          </cell>
          <cell r="Z523"/>
          <cell r="AA523"/>
          <cell r="AB523"/>
          <cell r="AC523"/>
          <cell r="AD523">
            <v>0</v>
          </cell>
          <cell r="AE523">
            <v>0</v>
          </cell>
          <cell r="AF523"/>
          <cell r="AG523"/>
          <cell r="AH523"/>
          <cell r="AI523"/>
          <cell r="AJ523">
            <v>0</v>
          </cell>
          <cell r="AK523">
            <v>0</v>
          </cell>
          <cell r="AL523"/>
        </row>
        <row r="524">
          <cell r="C524">
            <v>109.03</v>
          </cell>
          <cell r="D524" t="str">
            <v xml:space="preserve">Secretaría Desarrollo Social </v>
          </cell>
          <cell r="E524" t="str">
            <v>Ejecutar 1 plan de capacitación integral anualmente</v>
          </cell>
          <cell r="F524"/>
          <cell r="G524"/>
          <cell r="H524">
            <v>0.25</v>
          </cell>
          <cell r="I524" t="str">
            <v>MA</v>
          </cell>
          <cell r="J524">
            <v>1</v>
          </cell>
          <cell r="K524">
            <v>0.25</v>
          </cell>
          <cell r="L524">
            <v>0.25</v>
          </cell>
          <cell r="M524">
            <v>6.25E-2</v>
          </cell>
          <cell r="N524"/>
          <cell r="O524">
            <v>1</v>
          </cell>
          <cell r="P524">
            <v>0.5</v>
          </cell>
          <cell r="Q524">
            <v>1</v>
          </cell>
          <cell r="R524">
            <v>1</v>
          </cell>
          <cell r="S524">
            <v>0.5</v>
          </cell>
          <cell r="T524" t="str">
            <v xml:space="preserve">REALIZAMOS 6 CAPACITACIONES SOBRE ACTIVACIÓN Y PROPÓSITO PARA LA FAMILIA - 2.500 FAMILIAS - MES DE NOVIEMBRE Y DICIEMBRE. </v>
          </cell>
          <cell r="U524"/>
          <cell r="V524"/>
          <cell r="W524"/>
          <cell r="X524">
            <v>0</v>
          </cell>
          <cell r="Y524">
            <v>0</v>
          </cell>
          <cell r="Z524"/>
          <cell r="AA524"/>
          <cell r="AB524"/>
          <cell r="AC524"/>
          <cell r="AD524">
            <v>0</v>
          </cell>
          <cell r="AE524">
            <v>0</v>
          </cell>
          <cell r="AF524"/>
          <cell r="AG524"/>
          <cell r="AH524"/>
          <cell r="AI524"/>
          <cell r="AJ524">
            <v>0</v>
          </cell>
          <cell r="AK524">
            <v>0</v>
          </cell>
          <cell r="AL524"/>
        </row>
        <row r="525">
          <cell r="C525">
            <v>109.04</v>
          </cell>
          <cell r="D525" t="str">
            <v xml:space="preserve">Secretaría Desarrollo Social </v>
          </cell>
          <cell r="E525" t="str">
            <v>Realizar 1 acción de articulación con la Escuela de Padres de las IED</v>
          </cell>
          <cell r="F525"/>
          <cell r="G525"/>
          <cell r="H525">
            <v>0.25</v>
          </cell>
          <cell r="I525" t="str">
            <v>MA</v>
          </cell>
          <cell r="J525">
            <v>1</v>
          </cell>
          <cell r="K525">
            <v>0.25</v>
          </cell>
          <cell r="L525">
            <v>0.25</v>
          </cell>
          <cell r="M525">
            <v>6.25E-2</v>
          </cell>
          <cell r="N525"/>
          <cell r="O525">
            <v>1</v>
          </cell>
          <cell r="P525">
            <v>0.5</v>
          </cell>
          <cell r="Q525">
            <v>1</v>
          </cell>
          <cell r="R525">
            <v>1</v>
          </cell>
          <cell r="S525">
            <v>0.5</v>
          </cell>
          <cell r="T525" t="str">
            <v>NOS ASOCIAMOS CON ESCUELA DE PADRES PARA BRINDAR CAPACITACIONES -   EN TEMA DE RIESGOS SICOSOCIALES PARA MENORES DE EDAD, TODO A SU TIEMPO, RIESGOS VIRTUALES, CORRESPONSABILIDAD EN LA EDUCACIÓN, RESILIENCIA Y COMPETENCIAS EMOCIONALES, AUTOCUIDADO Y RESPETO, NORMAS DE CONVIVENCIA Y FIGURA DE AUTORIDAD</v>
          </cell>
          <cell r="U525"/>
          <cell r="V525"/>
          <cell r="W525"/>
          <cell r="X525">
            <v>0</v>
          </cell>
          <cell r="Y525">
            <v>0</v>
          </cell>
          <cell r="Z525"/>
          <cell r="AA525"/>
          <cell r="AB525"/>
          <cell r="AC525"/>
          <cell r="AD525">
            <v>0</v>
          </cell>
          <cell r="AE525">
            <v>0</v>
          </cell>
          <cell r="AF525"/>
          <cell r="AG525"/>
          <cell r="AH525"/>
          <cell r="AI525"/>
          <cell r="AJ525">
            <v>0</v>
          </cell>
          <cell r="AK525">
            <v>0</v>
          </cell>
          <cell r="AL525"/>
        </row>
        <row r="526">
          <cell r="C526">
            <v>110</v>
          </cell>
          <cell r="D526" t="str">
            <v xml:space="preserve">Secretaría Desarrollo Social </v>
          </cell>
          <cell r="E526" t="str">
            <v>Realizar anualmente 1 reconocimiento a la Familia Cajiqueña</v>
          </cell>
          <cell r="F526" t="str">
            <v>No se realiza este evento</v>
          </cell>
          <cell r="G526">
            <v>0</v>
          </cell>
          <cell r="H526">
            <v>0</v>
          </cell>
          <cell r="I526"/>
          <cell r="J526"/>
          <cell r="K526"/>
          <cell r="L526"/>
          <cell r="M526">
            <v>0.25</v>
          </cell>
          <cell r="N526"/>
          <cell r="O526">
            <v>1</v>
          </cell>
          <cell r="P526">
            <v>1</v>
          </cell>
          <cell r="Q526"/>
          <cell r="R526"/>
          <cell r="S526">
            <v>1</v>
          </cell>
          <cell r="T526" t="str">
            <v xml:space="preserve">15 DE MAYO CELEBRAMOS EL DÍA DE LA FAMILIA - 600 FAMILIAS PARTICIPARON
10 DE DICIEMBRE CELEBRAMOS EL DÍA DE LA FAMILIA CAJIQUEÑA Y CIERRE DEL PROGRAMA - 1.000 FAMILIAS
</v>
          </cell>
          <cell r="U526"/>
          <cell r="V526">
            <v>0</v>
          </cell>
          <cell r="W526"/>
          <cell r="X526"/>
          <cell r="Y526">
            <v>0</v>
          </cell>
          <cell r="Z526"/>
          <cell r="AA526"/>
          <cell r="AB526">
            <v>0</v>
          </cell>
          <cell r="AC526"/>
          <cell r="AD526"/>
          <cell r="AE526">
            <v>0</v>
          </cell>
          <cell r="AF526"/>
          <cell r="AG526"/>
          <cell r="AH526">
            <v>0</v>
          </cell>
          <cell r="AI526"/>
          <cell r="AJ526"/>
          <cell r="AK526">
            <v>0</v>
          </cell>
          <cell r="AL526"/>
        </row>
        <row r="527">
          <cell r="C527">
            <v>110.01</v>
          </cell>
          <cell r="D527" t="str">
            <v xml:space="preserve">Secretaría Desarrollo Social </v>
          </cell>
          <cell r="E527" t="str">
            <v>Realizar anualmente 1 reconocimiento a la Familia Cajiqueña</v>
          </cell>
          <cell r="F527"/>
          <cell r="G527"/>
          <cell r="H527">
            <v>1</v>
          </cell>
          <cell r="I527" t="str">
            <v>MA</v>
          </cell>
          <cell r="J527">
            <v>1</v>
          </cell>
          <cell r="K527">
            <v>0.25</v>
          </cell>
          <cell r="L527">
            <v>0.25</v>
          </cell>
          <cell r="M527">
            <v>0.25</v>
          </cell>
          <cell r="N527"/>
          <cell r="O527">
            <v>1</v>
          </cell>
          <cell r="P527">
            <v>1</v>
          </cell>
          <cell r="Q527">
            <v>1</v>
          </cell>
          <cell r="R527">
            <v>1</v>
          </cell>
          <cell r="S527">
            <v>1</v>
          </cell>
          <cell r="T527" t="str">
            <v xml:space="preserve">15 DE MAYO CELEBRAMOS EL DÍA DE LA FAMILIA - 600 FAMILIAS PARTICIPARON
10 DE DICIEMBRE CELEBRAMOS EL DÍA DE LA FAMILIA CAJIQUEÑA Y CIERRE DEL PROGRAMA - 1.000 FAMILIAS
</v>
          </cell>
          <cell r="U527"/>
          <cell r="V527"/>
          <cell r="W527"/>
          <cell r="X527">
            <v>0</v>
          </cell>
          <cell r="Y527">
            <v>0</v>
          </cell>
          <cell r="Z527"/>
          <cell r="AA527"/>
          <cell r="AB527"/>
          <cell r="AC527"/>
          <cell r="AD527">
            <v>0</v>
          </cell>
          <cell r="AE527">
            <v>0</v>
          </cell>
          <cell r="AF527"/>
          <cell r="AG527"/>
          <cell r="AH527"/>
          <cell r="AI527"/>
          <cell r="AJ527">
            <v>0</v>
          </cell>
          <cell r="AK527">
            <v>0</v>
          </cell>
          <cell r="AL527"/>
        </row>
        <row r="528">
          <cell r="C528">
            <v>111</v>
          </cell>
          <cell r="D528" t="str">
            <v xml:space="preserve">Secretaría Desarrollo Social </v>
          </cell>
          <cell r="E528" t="str">
            <v>Apoyar al 100% el funcionamiento anual del Programa Renta Ciudadana</v>
          </cell>
          <cell r="F528" t="str">
            <v xml:space="preserve">746 familias beneficiarias </v>
          </cell>
          <cell r="G528">
            <v>100</v>
          </cell>
          <cell r="H528">
            <v>100</v>
          </cell>
          <cell r="I528" t="str">
            <v>MA</v>
          </cell>
          <cell r="J528"/>
          <cell r="K528"/>
          <cell r="L528"/>
          <cell r="M528">
            <v>35.9375</v>
          </cell>
          <cell r="N528"/>
          <cell r="O528">
            <v>100</v>
          </cell>
          <cell r="P528">
            <v>100</v>
          </cell>
          <cell r="Q528"/>
          <cell r="R528"/>
          <cell r="S528">
            <v>95</v>
          </cell>
          <cell r="T528" t="str">
            <v>CONTAMOS CON:  1 COORDINADOR 1 PROFESIONAL DE APOYO, 1 AUXILIAR .1 EVENTO:  APERTURA DEL PROGRAMA - 180 PARTICIPANTES - 6 DE MAYO 
9 OFERTAS DE SERVICIOS
4 PARTICIPACIONES EN MERCADOS VERDES
2 PARTICIPACIONES EN FERIA DE SERVICIOS
2 ENCUENTROS DE BIENVENIDA 
2 MESAS DE INCLUSIÓN MUNICIPAL 
.REALIZAMOS 6 ENTREGAS POR SER EL 1 AÑO DE ENTREGA 
577 BENEFICIARIOS DEL PROGRAMA 
.</v>
          </cell>
          <cell r="U528"/>
          <cell r="V528">
            <v>0</v>
          </cell>
          <cell r="W528"/>
          <cell r="X528"/>
          <cell r="Y528">
            <v>0</v>
          </cell>
          <cell r="Z528"/>
          <cell r="AA528"/>
          <cell r="AB528">
            <v>0</v>
          </cell>
          <cell r="AC528"/>
          <cell r="AD528"/>
          <cell r="AE528">
            <v>0</v>
          </cell>
          <cell r="AF528"/>
          <cell r="AG528"/>
          <cell r="AH528">
            <v>0</v>
          </cell>
          <cell r="AI528"/>
          <cell r="AJ528"/>
          <cell r="AK528">
            <v>0</v>
          </cell>
          <cell r="AL528"/>
        </row>
        <row r="529">
          <cell r="C529">
            <v>111.01</v>
          </cell>
          <cell r="D529" t="str">
            <v xml:space="preserve">Secretaría Desarrollo Social </v>
          </cell>
          <cell r="E529" t="str">
            <v>Contar con 1 enlace anual que apoye el desarrollo del Programa Renta Ciudadana</v>
          </cell>
          <cell r="F529"/>
          <cell r="G529"/>
          <cell r="H529">
            <v>25</v>
          </cell>
          <cell r="I529" t="str">
            <v>MA</v>
          </cell>
          <cell r="J529">
            <v>1</v>
          </cell>
          <cell r="K529">
            <v>0.25</v>
          </cell>
          <cell r="L529">
            <v>0.25</v>
          </cell>
          <cell r="M529">
            <v>6.25</v>
          </cell>
          <cell r="N529"/>
          <cell r="O529">
            <v>1</v>
          </cell>
          <cell r="P529">
            <v>50</v>
          </cell>
          <cell r="Q529">
            <v>1</v>
          </cell>
          <cell r="R529">
            <v>1</v>
          </cell>
          <cell r="S529">
            <v>50</v>
          </cell>
          <cell r="T529" t="str">
            <v xml:space="preserve">CONTAMOS CON:  1 COORDINADOR 1 PROFESIONAL DE APOYO, 1 AUXILIAR </v>
          </cell>
          <cell r="U529"/>
          <cell r="V529"/>
          <cell r="W529"/>
          <cell r="X529">
            <v>0</v>
          </cell>
          <cell r="Y529">
            <v>0</v>
          </cell>
          <cell r="Z529"/>
          <cell r="AA529"/>
          <cell r="AB529"/>
          <cell r="AC529"/>
          <cell r="AD529">
            <v>0</v>
          </cell>
          <cell r="AE529">
            <v>0</v>
          </cell>
          <cell r="AF529"/>
          <cell r="AG529"/>
          <cell r="AH529"/>
          <cell r="AI529"/>
          <cell r="AJ529">
            <v>0</v>
          </cell>
          <cell r="AK529">
            <v>0</v>
          </cell>
          <cell r="AL529"/>
        </row>
        <row r="530">
          <cell r="C530">
            <v>111.02</v>
          </cell>
          <cell r="D530" t="str">
            <v xml:space="preserve">Secretaría Desarrollo Social </v>
          </cell>
          <cell r="E530" t="str">
            <v>Realizar 2 eventos anuales de integración y capacitación en el marco del desarrollo del programa Renta Ciudadana</v>
          </cell>
          <cell r="F530"/>
          <cell r="G530"/>
          <cell r="H530">
            <v>25</v>
          </cell>
          <cell r="I530" t="str">
            <v>MA</v>
          </cell>
          <cell r="J530">
            <v>2</v>
          </cell>
          <cell r="K530">
            <v>5</v>
          </cell>
          <cell r="L530">
            <v>1</v>
          </cell>
          <cell r="M530">
            <v>25</v>
          </cell>
          <cell r="N530"/>
          <cell r="O530">
            <v>2</v>
          </cell>
          <cell r="P530">
            <v>30</v>
          </cell>
          <cell r="Q530">
            <v>20</v>
          </cell>
          <cell r="R530">
            <v>1</v>
          </cell>
          <cell r="S530">
            <v>30</v>
          </cell>
          <cell r="T530" t="str">
            <v xml:space="preserve">1 EVENTO:  APERTURA DEL PROGRAMA - 180 PARTICIPANTES - 6 DE MAYO 
9 OFERTAS DE SERVICIOS
4 PARTICIPACIONES EN MERCADOS VERDES
2 PARTICIPACIONES EN FERIA DE SERVICIOS
2 ENCUENTROS DE BIENVENIDA 
2 MESAS DE INCLUSIÓN MUNICIPAL 
</v>
          </cell>
          <cell r="U530"/>
          <cell r="V530"/>
          <cell r="W530"/>
          <cell r="X530">
            <v>0</v>
          </cell>
          <cell r="Y530">
            <v>0</v>
          </cell>
          <cell r="Z530"/>
          <cell r="AA530"/>
          <cell r="AB530"/>
          <cell r="AC530"/>
          <cell r="AD530">
            <v>0</v>
          </cell>
          <cell r="AE530">
            <v>0</v>
          </cell>
          <cell r="AF530"/>
          <cell r="AG530"/>
          <cell r="AH530"/>
          <cell r="AI530"/>
          <cell r="AJ530">
            <v>0</v>
          </cell>
          <cell r="AK530">
            <v>0</v>
          </cell>
          <cell r="AL530"/>
        </row>
        <row r="531">
          <cell r="C531">
            <v>111.03</v>
          </cell>
          <cell r="D531" t="str">
            <v xml:space="preserve">Secretaría Desarrollo Social </v>
          </cell>
          <cell r="E531" t="str">
            <v>Apoyar 8 entregas anuales de subsidio del Programa Renta Ciudadana</v>
          </cell>
          <cell r="F531"/>
          <cell r="G531"/>
          <cell r="H531">
            <v>25</v>
          </cell>
          <cell r="I531" t="str">
            <v>MA</v>
          </cell>
          <cell r="J531">
            <v>8</v>
          </cell>
          <cell r="K531">
            <v>1.5</v>
          </cell>
          <cell r="L531">
            <v>0.1875</v>
          </cell>
          <cell r="M531">
            <v>4.6875</v>
          </cell>
          <cell r="N531"/>
          <cell r="O531">
            <v>8</v>
          </cell>
          <cell r="P531">
            <v>20</v>
          </cell>
          <cell r="Q531">
            <v>6</v>
          </cell>
          <cell r="R531">
            <v>0.75</v>
          </cell>
          <cell r="S531">
            <v>15</v>
          </cell>
          <cell r="T531" t="str">
            <v xml:space="preserve">REALIZAMOS 6 ENTREGAS POR SER EL 1 AÑO DE ENTREGA 
577 BENEFICIARIOS DEL PROGRAMA 
</v>
          </cell>
          <cell r="U531"/>
          <cell r="V531"/>
          <cell r="W531"/>
          <cell r="X531">
            <v>0</v>
          </cell>
          <cell r="Y531">
            <v>0</v>
          </cell>
          <cell r="Z531"/>
          <cell r="AA531"/>
          <cell r="AB531"/>
          <cell r="AC531"/>
          <cell r="AD531">
            <v>0</v>
          </cell>
          <cell r="AE531">
            <v>0</v>
          </cell>
          <cell r="AF531"/>
          <cell r="AG531"/>
          <cell r="AH531"/>
          <cell r="AI531"/>
          <cell r="AJ531">
            <v>0</v>
          </cell>
          <cell r="AK531">
            <v>0</v>
          </cell>
          <cell r="AL531"/>
        </row>
        <row r="532">
          <cell r="C532">
            <v>111.04</v>
          </cell>
          <cell r="D532" t="str">
            <v xml:space="preserve">Secretaría Desarrollo Social </v>
          </cell>
          <cell r="E532" t="str">
            <v xml:space="preserve"> </v>
          </cell>
          <cell r="F532"/>
          <cell r="G532"/>
          <cell r="H532">
            <v>25</v>
          </cell>
          <cell r="I532" t="str">
            <v>MA</v>
          </cell>
          <cell r="J532">
            <v>0</v>
          </cell>
          <cell r="K532">
            <v>0.5</v>
          </cell>
          <cell r="L532">
            <v>0</v>
          </cell>
          <cell r="M532">
            <v>0</v>
          </cell>
          <cell r="N532"/>
          <cell r="O532"/>
          <cell r="P532"/>
          <cell r="Q532"/>
          <cell r="R532">
            <v>0</v>
          </cell>
          <cell r="S532">
            <v>0</v>
          </cell>
          <cell r="T532"/>
          <cell r="U532"/>
          <cell r="V532"/>
          <cell r="W532"/>
          <cell r="X532">
            <v>0</v>
          </cell>
          <cell r="Y532">
            <v>0</v>
          </cell>
          <cell r="Z532"/>
          <cell r="AA532"/>
          <cell r="AB532"/>
          <cell r="AC532"/>
          <cell r="AD532">
            <v>0</v>
          </cell>
          <cell r="AE532">
            <v>0</v>
          </cell>
          <cell r="AF532"/>
          <cell r="AG532"/>
          <cell r="AH532"/>
          <cell r="AI532"/>
          <cell r="AJ532">
            <v>0</v>
          </cell>
          <cell r="AK532">
            <v>0</v>
          </cell>
          <cell r="AL532"/>
        </row>
        <row r="533">
          <cell r="C533">
            <v>112</v>
          </cell>
          <cell r="D533" t="str">
            <v xml:space="preserve">Secretaría Desarrollo Social </v>
          </cell>
          <cell r="E533" t="str">
            <v>Realizar 2 entregas anuales de herramientas lúdicas, pedagógicas y recreativas para niños y niñas</v>
          </cell>
          <cell r="F533" t="str">
            <v>Se realizaban acciones de entrega a los niños, niñas y adolescentes</v>
          </cell>
          <cell r="G533">
            <v>0</v>
          </cell>
          <cell r="H533">
            <v>2</v>
          </cell>
          <cell r="I533" t="str">
            <v>MA</v>
          </cell>
          <cell r="J533"/>
          <cell r="K533"/>
          <cell r="L533"/>
          <cell r="M533">
            <v>0.5</v>
          </cell>
          <cell r="N533"/>
          <cell r="O533">
            <v>2</v>
          </cell>
          <cell r="P533">
            <v>2</v>
          </cell>
          <cell r="Q533"/>
          <cell r="R533"/>
          <cell r="S533">
            <v>2</v>
          </cell>
          <cell r="T533" t="str">
            <v>EN EL MES DE ENERO SE ENTREGARON 2,100 KITS EDUCATIVOS .EN DICIEMBRE ENTREGAMOS 10.000 REGALOS NAVIDEÑOS PARA LOS NIÑOS Y NIÑAS</v>
          </cell>
          <cell r="U533"/>
          <cell r="V533">
            <v>0</v>
          </cell>
          <cell r="W533"/>
          <cell r="X533"/>
          <cell r="Y533">
            <v>0</v>
          </cell>
          <cell r="Z533"/>
          <cell r="AA533"/>
          <cell r="AB533">
            <v>0</v>
          </cell>
          <cell r="AC533"/>
          <cell r="AD533"/>
          <cell r="AE533">
            <v>0</v>
          </cell>
          <cell r="AF533"/>
          <cell r="AG533"/>
          <cell r="AH533">
            <v>0</v>
          </cell>
          <cell r="AI533"/>
          <cell r="AJ533"/>
          <cell r="AK533">
            <v>0</v>
          </cell>
          <cell r="AL533"/>
        </row>
        <row r="534">
          <cell r="C534">
            <v>112.01</v>
          </cell>
          <cell r="D534" t="str">
            <v xml:space="preserve">Secretaría Desarrollo Social </v>
          </cell>
          <cell r="E534" t="str">
            <v>Realizar 1 entrega anual de Kits educativos</v>
          </cell>
          <cell r="F534"/>
          <cell r="G534"/>
          <cell r="H534">
            <v>1</v>
          </cell>
          <cell r="I534" t="str">
            <v>MA</v>
          </cell>
          <cell r="J534">
            <v>1</v>
          </cell>
          <cell r="K534">
            <v>0.25</v>
          </cell>
          <cell r="L534">
            <v>0.25</v>
          </cell>
          <cell r="M534">
            <v>0.25</v>
          </cell>
          <cell r="N534"/>
          <cell r="O534">
            <v>1</v>
          </cell>
          <cell r="P534">
            <v>1</v>
          </cell>
          <cell r="Q534">
            <v>1</v>
          </cell>
          <cell r="R534">
            <v>1</v>
          </cell>
          <cell r="S534">
            <v>1</v>
          </cell>
          <cell r="T534" t="str">
            <v xml:space="preserve">EN EL MES DE ENERO SE ENTREGARON 2,100 KITS EDUCATIVOS </v>
          </cell>
          <cell r="U534"/>
          <cell r="V534"/>
          <cell r="W534"/>
          <cell r="X534">
            <v>0</v>
          </cell>
          <cell r="Y534">
            <v>0</v>
          </cell>
          <cell r="Z534"/>
          <cell r="AA534"/>
          <cell r="AB534"/>
          <cell r="AC534"/>
          <cell r="AD534">
            <v>0</v>
          </cell>
          <cell r="AE534">
            <v>0</v>
          </cell>
          <cell r="AF534"/>
          <cell r="AG534"/>
          <cell r="AH534"/>
          <cell r="AI534"/>
          <cell r="AJ534">
            <v>0</v>
          </cell>
          <cell r="AK534">
            <v>0</v>
          </cell>
          <cell r="AL534"/>
        </row>
        <row r="535">
          <cell r="C535">
            <v>112.02</v>
          </cell>
          <cell r="D535" t="str">
            <v xml:space="preserve">Secretaría Desarrollo Social </v>
          </cell>
          <cell r="E535" t="str">
            <v>Realizar 1 entrega anual de Regalos navideños</v>
          </cell>
          <cell r="F535"/>
          <cell r="G535"/>
          <cell r="H535">
            <v>1</v>
          </cell>
          <cell r="I535" t="str">
            <v>MA</v>
          </cell>
          <cell r="J535">
            <v>1</v>
          </cell>
          <cell r="K535">
            <v>0.25</v>
          </cell>
          <cell r="L535">
            <v>0.25</v>
          </cell>
          <cell r="M535">
            <v>0.25</v>
          </cell>
          <cell r="N535"/>
          <cell r="O535">
            <v>1</v>
          </cell>
          <cell r="P535">
            <v>1</v>
          </cell>
          <cell r="Q535">
            <v>1</v>
          </cell>
          <cell r="R535">
            <v>1</v>
          </cell>
          <cell r="S535">
            <v>1</v>
          </cell>
          <cell r="T535" t="str">
            <v>EN DICIEMBRE ENTREGAMOS 10.000 REGALOS NAVIDEÑOS PARA LOS NIÑOS Y NIÑAS</v>
          </cell>
          <cell r="U535"/>
          <cell r="V535"/>
          <cell r="W535"/>
          <cell r="X535">
            <v>0</v>
          </cell>
          <cell r="Y535">
            <v>0</v>
          </cell>
          <cell r="Z535"/>
          <cell r="AA535"/>
          <cell r="AB535"/>
          <cell r="AC535"/>
          <cell r="AD535">
            <v>0</v>
          </cell>
          <cell r="AE535">
            <v>0</v>
          </cell>
          <cell r="AF535"/>
          <cell r="AG535"/>
          <cell r="AH535"/>
          <cell r="AI535"/>
          <cell r="AJ535">
            <v>0</v>
          </cell>
          <cell r="AK535">
            <v>0</v>
          </cell>
          <cell r="AL535"/>
        </row>
        <row r="536">
          <cell r="C536">
            <v>113</v>
          </cell>
          <cell r="D536" t="str">
            <v xml:space="preserve">Secretaría Desarrollo Social </v>
          </cell>
          <cell r="E536" t="str">
            <v>Elaborar e implementar 1 proyecto anual - prevención, acompañamiento y fortalecimiento familiar - PPAFF - con enfoque de equidad</v>
          </cell>
          <cell r="F536" t="str">
            <v xml:space="preserve">Programa Nuevo </v>
          </cell>
          <cell r="G536">
            <v>0</v>
          </cell>
          <cell r="H536">
            <v>1</v>
          </cell>
          <cell r="I536" t="str">
            <v>MA</v>
          </cell>
          <cell r="J536"/>
          <cell r="K536"/>
          <cell r="L536"/>
          <cell r="M536">
            <v>0.25</v>
          </cell>
          <cell r="N536"/>
          <cell r="O536">
            <v>1</v>
          </cell>
          <cell r="P536">
            <v>1</v>
          </cell>
          <cell r="Q536"/>
          <cell r="R536"/>
          <cell r="S536">
            <v>1</v>
          </cell>
          <cell r="T536" t="str">
            <v>CONTAMOS CON DOCUMENTO TÉCNICO DEL PROGRAMA.
IMPLEMENTAMOS ACCIONES CON INSTITUCIONES EDUCATIVAS, EMPRESAS Y JAC.
HICIMOS ACOMPAÑAMIENTO A 60 CASOS DE COMISARIA DE FAMILIA - ATENCIÓN SICOSOCIAL Y ACOMPAÑAMIENTO FAMILIAR 
.1 SEMESTRE:  HEMOS REALIZADO 18 CAPACITACIONES - EN LAS 6 INSTITUCIONES EDUCATIVAS - EN FORTALECIMIENTO FAMILIAR - BENEFICIANDO A 1631 PARTICIPANTES
2 SEMESTRE:  2.000 PERSONAS IMPACTADAS EN IED EN TEMAS DE PREVENCIÓN.
.TRABAJAMOS EN FORTALECIMIENTO FAMILIAR DESDE 7 EMPRESAS - ASSUT MEDICA - LÁCTEOS SAN MATEO - FLORISTERÍA PRISMA - IDETEC - FLORISTERÍA HACIENDA SAN GREGORIO Y SALATTI - 520 PERSONAS IMPACTADAS .FORMULAMOS EL PLAN ESTRATÉGICO</v>
          </cell>
          <cell r="U536"/>
          <cell r="V536">
            <v>0</v>
          </cell>
          <cell r="W536"/>
          <cell r="X536"/>
          <cell r="Y536">
            <v>0</v>
          </cell>
          <cell r="Z536"/>
          <cell r="AA536"/>
          <cell r="AB536">
            <v>0</v>
          </cell>
          <cell r="AC536"/>
          <cell r="AD536"/>
          <cell r="AE536">
            <v>0</v>
          </cell>
          <cell r="AF536"/>
          <cell r="AG536"/>
          <cell r="AH536">
            <v>0</v>
          </cell>
          <cell r="AI536"/>
          <cell r="AJ536"/>
          <cell r="AK536">
            <v>0</v>
          </cell>
          <cell r="AL536"/>
        </row>
        <row r="537">
          <cell r="C537">
            <v>113.01</v>
          </cell>
          <cell r="D537" t="str">
            <v xml:space="preserve">Secretaría Desarrollo Social </v>
          </cell>
          <cell r="E537" t="str">
            <v>Implementar 1 proyecto anual - prevención, acompañamiento y fortalecimiento familiar - PPAFF - con enfoque de equidad</v>
          </cell>
          <cell r="F537"/>
          <cell r="G537"/>
          <cell r="H537">
            <v>0.25</v>
          </cell>
          <cell r="I537" t="str">
            <v>MA</v>
          </cell>
          <cell r="J537">
            <v>1</v>
          </cell>
          <cell r="K537">
            <v>0.25</v>
          </cell>
          <cell r="L537">
            <v>0.25</v>
          </cell>
          <cell r="M537">
            <v>6.25E-2</v>
          </cell>
          <cell r="N537"/>
          <cell r="O537">
            <v>1</v>
          </cell>
          <cell r="P537">
            <v>0.25</v>
          </cell>
          <cell r="Q537">
            <v>1</v>
          </cell>
          <cell r="R537">
            <v>1</v>
          </cell>
          <cell r="S537">
            <v>0.25</v>
          </cell>
          <cell r="T537" t="str">
            <v xml:space="preserve">CONTAMOS CON DOCUMENTO TÉCNICO DEL PROGRAMA.
IMPLEMENTAMOS ACCIONES CON INSTITUCIONES EDUCATIVAS, EMPRESAS Y JAC.
HICIMOS ACOMPAÑAMIENTO A 60 CASOS DE COMISARIA DE FAMILIA - ATENCIÓN SICOSOCIAL Y ACOMPAÑAMIENTO FAMILIAR 
</v>
          </cell>
          <cell r="U537"/>
          <cell r="V537"/>
          <cell r="W537"/>
          <cell r="X537">
            <v>0</v>
          </cell>
          <cell r="Y537">
            <v>0</v>
          </cell>
          <cell r="Z537"/>
          <cell r="AA537"/>
          <cell r="AB537"/>
          <cell r="AC537"/>
          <cell r="AD537">
            <v>0</v>
          </cell>
          <cell r="AE537">
            <v>0</v>
          </cell>
          <cell r="AF537"/>
          <cell r="AG537"/>
          <cell r="AH537"/>
          <cell r="AI537"/>
          <cell r="AJ537">
            <v>0</v>
          </cell>
          <cell r="AK537">
            <v>0</v>
          </cell>
          <cell r="AL537"/>
        </row>
        <row r="538">
          <cell r="C538">
            <v>113.02</v>
          </cell>
          <cell r="D538" t="str">
            <v xml:space="preserve">Secretaría Desarrollo Social </v>
          </cell>
          <cell r="E538" t="str">
            <v>Realizar 1 acción anual de prevención familiar</v>
          </cell>
          <cell r="F538"/>
          <cell r="G538"/>
          <cell r="H538">
            <v>0.25</v>
          </cell>
          <cell r="I538" t="str">
            <v>MA</v>
          </cell>
          <cell r="J538">
            <v>1</v>
          </cell>
          <cell r="K538">
            <v>0.25</v>
          </cell>
          <cell r="L538">
            <v>0.25</v>
          </cell>
          <cell r="M538">
            <v>6.25E-2</v>
          </cell>
          <cell r="N538"/>
          <cell r="O538">
            <v>1</v>
          </cell>
          <cell r="P538">
            <v>0.25</v>
          </cell>
          <cell r="Q538">
            <v>1</v>
          </cell>
          <cell r="R538">
            <v>1</v>
          </cell>
          <cell r="S538">
            <v>0.25</v>
          </cell>
          <cell r="T538" t="str">
            <v xml:space="preserve">1 SEMESTRE:  HEMOS REALIZADO 18 CAPACITACIONES - EN LAS 6 INSTITUCIONES EDUCATIVAS - EN FORTALECIMIENTO FAMILIAR - BENEFICIANDO A 1631 PARTICIPANTES
2 SEMESTRE:  2.000 PERSONAS IMPACTADAS EN IED EN TEMAS DE PREVENCIÓN.
</v>
          </cell>
          <cell r="U538"/>
          <cell r="V538"/>
          <cell r="W538"/>
          <cell r="X538">
            <v>0</v>
          </cell>
          <cell r="Y538">
            <v>0</v>
          </cell>
          <cell r="Z538"/>
          <cell r="AA538"/>
          <cell r="AB538"/>
          <cell r="AC538"/>
          <cell r="AD538">
            <v>0</v>
          </cell>
          <cell r="AE538">
            <v>0</v>
          </cell>
          <cell r="AF538"/>
          <cell r="AG538"/>
          <cell r="AH538"/>
          <cell r="AI538"/>
          <cell r="AJ538">
            <v>0</v>
          </cell>
          <cell r="AK538">
            <v>0</v>
          </cell>
          <cell r="AL538"/>
        </row>
        <row r="539">
          <cell r="C539">
            <v>113.03</v>
          </cell>
          <cell r="D539" t="str">
            <v xml:space="preserve">Secretaría Desarrollo Social </v>
          </cell>
          <cell r="E539" t="str">
            <v>Realizar 1 acción anual de acompañamiento familiar</v>
          </cell>
          <cell r="F539"/>
          <cell r="G539"/>
          <cell r="H539">
            <v>0.25</v>
          </cell>
          <cell r="I539" t="str">
            <v>MA</v>
          </cell>
          <cell r="J539">
            <v>1</v>
          </cell>
          <cell r="K539">
            <v>0.25</v>
          </cell>
          <cell r="L539">
            <v>0.25</v>
          </cell>
          <cell r="M539">
            <v>6.25E-2</v>
          </cell>
          <cell r="N539"/>
          <cell r="O539">
            <v>1</v>
          </cell>
          <cell r="P539">
            <v>0.25</v>
          </cell>
          <cell r="Q539">
            <v>1</v>
          </cell>
          <cell r="R539">
            <v>1</v>
          </cell>
          <cell r="S539">
            <v>0.25</v>
          </cell>
          <cell r="T539" t="str">
            <v xml:space="preserve">TRABAJAMOS EN FORTALECIMIENTO FAMILIAR DESDE 7 EMPRESAS - ASSUT MEDICA - LÁCTEOS SAN MATEO - FLORISTERÍA PRISMA - IDETEC - FLORISTERÍA HACIENDA SAN GREGORIO Y SALATTI - 520 PERSONAS IMPACTADAS </v>
          </cell>
          <cell r="U539"/>
          <cell r="V539"/>
          <cell r="W539"/>
          <cell r="X539">
            <v>0</v>
          </cell>
          <cell r="Y539">
            <v>0</v>
          </cell>
          <cell r="Z539"/>
          <cell r="AA539"/>
          <cell r="AB539"/>
          <cell r="AC539"/>
          <cell r="AD539">
            <v>0</v>
          </cell>
          <cell r="AE539">
            <v>0</v>
          </cell>
          <cell r="AF539"/>
          <cell r="AG539"/>
          <cell r="AH539"/>
          <cell r="AI539"/>
          <cell r="AJ539">
            <v>0</v>
          </cell>
          <cell r="AK539">
            <v>0</v>
          </cell>
          <cell r="AL539"/>
        </row>
        <row r="540">
          <cell r="C540">
            <v>113.04</v>
          </cell>
          <cell r="D540" t="str">
            <v xml:space="preserve">Secretaría Desarrollo Social </v>
          </cell>
          <cell r="E540" t="str">
            <v>Elaborar 1 proyecto prevención, acompañamiento y fortalecimiento familiar - PPAFF -</v>
          </cell>
          <cell r="F540"/>
          <cell r="G540"/>
          <cell r="H540">
            <v>0.25</v>
          </cell>
          <cell r="I540" t="str">
            <v>MA</v>
          </cell>
          <cell r="J540">
            <v>1</v>
          </cell>
          <cell r="K540">
            <v>0.25</v>
          </cell>
          <cell r="L540">
            <v>0.25</v>
          </cell>
          <cell r="M540">
            <v>6.25E-2</v>
          </cell>
          <cell r="N540"/>
          <cell r="O540">
            <v>1</v>
          </cell>
          <cell r="P540">
            <v>0.25</v>
          </cell>
          <cell r="Q540">
            <v>1</v>
          </cell>
          <cell r="R540">
            <v>1</v>
          </cell>
          <cell r="S540">
            <v>0.25</v>
          </cell>
          <cell r="T540" t="str">
            <v>FORMULAMOS EL PLAN ESTRATÉGICO</v>
          </cell>
          <cell r="U540"/>
          <cell r="V540"/>
          <cell r="W540"/>
          <cell r="X540">
            <v>0</v>
          </cell>
          <cell r="Y540">
            <v>0</v>
          </cell>
          <cell r="Z540"/>
          <cell r="AA540"/>
          <cell r="AB540"/>
          <cell r="AC540"/>
          <cell r="AD540">
            <v>0</v>
          </cell>
          <cell r="AE540">
            <v>0</v>
          </cell>
          <cell r="AF540"/>
          <cell r="AG540"/>
          <cell r="AH540"/>
          <cell r="AI540"/>
          <cell r="AJ540">
            <v>0</v>
          </cell>
          <cell r="AK540">
            <v>0</v>
          </cell>
          <cell r="AL540"/>
        </row>
        <row r="541">
          <cell r="C541">
            <v>114</v>
          </cell>
          <cell r="D541" t="str">
            <v xml:space="preserve">Secretaría Desarrollo Social </v>
          </cell>
          <cell r="E541" t="str">
            <v>Potencializar al 100% el funcionamiento anual del Banco de Alimentos</v>
          </cell>
          <cell r="F541" t="str">
            <v xml:space="preserve">El Banco de alimentos fue creado por Acuerdo Municipal No 121 del 2021 Cuenta con un fondo cuenta 553 beneficiarios </v>
          </cell>
          <cell r="G541">
            <v>100</v>
          </cell>
          <cell r="H541">
            <v>99.999999999999602</v>
          </cell>
          <cell r="I541" t="str">
            <v>MA</v>
          </cell>
          <cell r="J541"/>
          <cell r="K541"/>
          <cell r="L541"/>
          <cell r="M541">
            <v>20.83333333333325</v>
          </cell>
          <cell r="N541"/>
          <cell r="O541">
            <v>100</v>
          </cell>
          <cell r="P541">
            <v>100</v>
          </cell>
          <cell r="Q541"/>
          <cell r="R541"/>
          <cell r="S541">
            <v>100</v>
          </cell>
          <cell r="T541" t="str">
            <v>ENTREGAMOS 3.198 PAQUETES ALIMENTARIOS.
GARANTIZAMOS EL FUNCIONAMIENTO DEL COMITÉ DE BANCO DE ALIMENTOS - DECRETO 121 DEL 2021 - CON LA REALIZACIÓN DE 4 SESIONES EN EL AÑO 
VINCULAMOS A 150 NUEVAS FAMILIAS EN ESTA VIGENCIA
SUPERARON SU CONDICIÓN DE VULNERABILIDAD 48 FAMILIAS 
.CON LA UNIVERSIDAD DE LA SABANA - FACULTAD DE MEDICINA - CAPACITAR EN ALIMENTACIÓN SALUDABLE Y PAUTAS DE CRIANZA - 4 CAPACITACIONES, 284 FAMILIAS IMPACTADAS 
FUNDACIÓN DE ÉXITO.  80 MAMAS GESTANTES Y LACTANTES QUE SE LES ENTREGA UN BONO ALIMENTARIO POR VALOR DE $153.500 MENSUAL Y SE HACE ACOMPAÑAMIENTO PARA LA COMPRA DEL MERCADO.
.ACTIVIDAD DE VOLUNTARIADO - EMBELLECE TU VIDA - AGOSTO - 50 PERSONAS ATENDIDAS.
RECIBIMOS DONACIÓN DE ROPA PARA NIÑO - POR CONVOCATORIA INTERNA - SE DISTRIBUYO
.IDEA ES DESARROLLAR UN VIVERO ..TRABAJAMOS CON UN EQUIPO DE 7 PERSONAS - TRABAJADOR SOCIAL, NUTRICIONISTA, AUXILIAR ADMIN, LOGÍSTICO, COORDINADORA</v>
          </cell>
          <cell r="U541"/>
          <cell r="V541">
            <v>0</v>
          </cell>
          <cell r="W541"/>
          <cell r="X541"/>
          <cell r="Y541">
            <v>0</v>
          </cell>
          <cell r="Z541"/>
          <cell r="AA541"/>
          <cell r="AB541">
            <v>0</v>
          </cell>
          <cell r="AC541"/>
          <cell r="AD541"/>
          <cell r="AE541">
            <v>0</v>
          </cell>
          <cell r="AF541"/>
          <cell r="AG541"/>
          <cell r="AH541">
            <v>0</v>
          </cell>
          <cell r="AI541"/>
          <cell r="AJ541"/>
          <cell r="AK541">
            <v>0</v>
          </cell>
          <cell r="AL541"/>
        </row>
        <row r="542">
          <cell r="C542">
            <v>114.01</v>
          </cell>
          <cell r="D542" t="str">
            <v xml:space="preserve">Secretaría Desarrollo Social </v>
          </cell>
          <cell r="E542" t="str">
            <v>Garantizar el funcionamiento anual de 1 Banco de Alimentos</v>
          </cell>
          <cell r="F542"/>
          <cell r="G542"/>
          <cell r="H542">
            <v>16.6666666666666</v>
          </cell>
          <cell r="I542" t="str">
            <v>MA</v>
          </cell>
          <cell r="J542">
            <v>1</v>
          </cell>
          <cell r="K542">
            <v>0.25</v>
          </cell>
          <cell r="L542">
            <v>0.25</v>
          </cell>
          <cell r="M542">
            <v>4.1666666666666501</v>
          </cell>
          <cell r="N542"/>
          <cell r="O542">
            <v>1</v>
          </cell>
          <cell r="P542">
            <v>70</v>
          </cell>
          <cell r="Q542">
            <v>1</v>
          </cell>
          <cell r="R542">
            <v>1</v>
          </cell>
          <cell r="S542">
            <v>70</v>
          </cell>
          <cell r="T542" t="str">
            <v xml:space="preserve">ENTREGAMOS 3.198 PAQUETES ALIMENTARIOS.
GARANTIZAMOS EL FUNCIONAMIENTO DEL COMITÉ DE BANCO DE ALIMENTOS - DECRETO 121 DEL 2021 - CON LA REALIZACIÓN DE 4 SESIONES EN EL AÑO 
VINCULAMOS A 150 NUEVAS FAMILIAS EN ESTA VIGENCIA
SUPERARON SU CONDICIÓN DE VULNERABILIDAD 48 FAMILIAS 
</v>
          </cell>
          <cell r="U542"/>
          <cell r="V542"/>
          <cell r="W542"/>
          <cell r="X542">
            <v>0</v>
          </cell>
          <cell r="Y542">
            <v>0</v>
          </cell>
          <cell r="Z542"/>
          <cell r="AA542"/>
          <cell r="AB542"/>
          <cell r="AC542"/>
          <cell r="AD542">
            <v>0</v>
          </cell>
          <cell r="AE542">
            <v>0</v>
          </cell>
          <cell r="AF542"/>
          <cell r="AG542"/>
          <cell r="AH542"/>
          <cell r="AI542"/>
          <cell r="AJ542">
            <v>0</v>
          </cell>
          <cell r="AK542">
            <v>0</v>
          </cell>
          <cell r="AL542"/>
        </row>
        <row r="543">
          <cell r="C543">
            <v>114.02</v>
          </cell>
          <cell r="D543" t="str">
            <v xml:space="preserve">Secretaría Desarrollo Social </v>
          </cell>
          <cell r="E543" t="str">
            <v>Buscar 1 alianza estratégica que fortalezca al Banco de Alimentos</v>
          </cell>
          <cell r="F543"/>
          <cell r="G543"/>
          <cell r="H543">
            <v>16.6666666666666</v>
          </cell>
          <cell r="I543" t="str">
            <v>MA</v>
          </cell>
          <cell r="J543">
            <v>1</v>
          </cell>
          <cell r="K543">
            <v>0.5</v>
          </cell>
          <cell r="L543">
            <v>0.5</v>
          </cell>
          <cell r="M543">
            <v>8.3333333333333002</v>
          </cell>
          <cell r="N543"/>
          <cell r="O543">
            <v>1</v>
          </cell>
          <cell r="P543">
            <v>10</v>
          </cell>
          <cell r="Q543">
            <v>2</v>
          </cell>
          <cell r="R543">
            <v>1</v>
          </cell>
          <cell r="S543">
            <v>10</v>
          </cell>
          <cell r="T543" t="str">
            <v xml:space="preserve">CON LA UNIVERSIDAD DE LA SABANA - FACULTAD DE MEDICINA - CAPACITAR EN ALIMENTACIÓN SALUDABLE Y PAUTAS DE CRIANZA - 4 CAPACITACIONES, 284 FAMILIAS IMPACTADAS 
FUNDACIÓN DE ÉXITO.  80 MAMAS GESTANTES Y LACTANTES QUE SE LES ENTREGA UN BONO ALIMENTARIO POR VALOR DE $153.500 MENSUAL Y SE HACE ACOMPAÑAMIENTO PARA LA COMPRA DEL MERCADO.
</v>
          </cell>
          <cell r="U543"/>
          <cell r="V543"/>
          <cell r="W543"/>
          <cell r="X543">
            <v>0</v>
          </cell>
          <cell r="Y543">
            <v>0</v>
          </cell>
          <cell r="Z543"/>
          <cell r="AA543"/>
          <cell r="AB543"/>
          <cell r="AC543"/>
          <cell r="AD543">
            <v>0</v>
          </cell>
          <cell r="AE543">
            <v>0</v>
          </cell>
          <cell r="AF543"/>
          <cell r="AG543"/>
          <cell r="AH543"/>
          <cell r="AI543"/>
          <cell r="AJ543">
            <v>0</v>
          </cell>
          <cell r="AK543">
            <v>0</v>
          </cell>
          <cell r="AL543"/>
        </row>
        <row r="544">
          <cell r="C544">
            <v>114.03</v>
          </cell>
          <cell r="D544" t="str">
            <v xml:space="preserve">Secretaría Desarrollo Social </v>
          </cell>
          <cell r="E544" t="str">
            <v>Crear y poner en funcionamiento 1 actividad de voluntariado</v>
          </cell>
          <cell r="F544"/>
          <cell r="G544"/>
          <cell r="H544">
            <v>16.6666666666666</v>
          </cell>
          <cell r="I544" t="str">
            <v>MA</v>
          </cell>
          <cell r="J544">
            <v>1</v>
          </cell>
          <cell r="K544">
            <v>0.25</v>
          </cell>
          <cell r="L544">
            <v>0.25</v>
          </cell>
          <cell r="M544">
            <v>4.1666666666666501</v>
          </cell>
          <cell r="N544"/>
          <cell r="O544">
            <v>1</v>
          </cell>
          <cell r="P544">
            <v>10</v>
          </cell>
          <cell r="Q544">
            <v>1</v>
          </cell>
          <cell r="R544">
            <v>1</v>
          </cell>
          <cell r="S544">
            <v>10</v>
          </cell>
          <cell r="T544" t="str">
            <v xml:space="preserve">ACTIVIDAD DE VOLUNTARIADO - EMBELLECE TU VIDA - AGOSTO - 50 PERSONAS ATENDIDAS.
RECIBIMOS DONACIÓN DE ROPA PARA NIÑO - POR CONVOCATORIA INTERNA - SE DISTRIBUYO
</v>
          </cell>
          <cell r="U544"/>
          <cell r="V544"/>
          <cell r="W544"/>
          <cell r="X544">
            <v>0</v>
          </cell>
          <cell r="Y544">
            <v>0</v>
          </cell>
          <cell r="Z544"/>
          <cell r="AA544"/>
          <cell r="AB544"/>
          <cell r="AC544"/>
          <cell r="AD544">
            <v>0</v>
          </cell>
          <cell r="AE544">
            <v>0</v>
          </cell>
          <cell r="AF544"/>
          <cell r="AG544"/>
          <cell r="AH544"/>
          <cell r="AI544"/>
          <cell r="AJ544">
            <v>0</v>
          </cell>
          <cell r="AK544">
            <v>0</v>
          </cell>
          <cell r="AL544"/>
        </row>
        <row r="545">
          <cell r="C545">
            <v>114.04</v>
          </cell>
          <cell r="D545" t="str">
            <v xml:space="preserve">Secretaría Desarrollo Social </v>
          </cell>
          <cell r="E545" t="str">
            <v>Crear y poner en funcionamiento 1 nueva línea de trabajo del Banco de Alimentos</v>
          </cell>
          <cell r="F545"/>
          <cell r="G545"/>
          <cell r="H545">
            <v>16.6666666666666</v>
          </cell>
          <cell r="I545" t="str">
            <v>MA</v>
          </cell>
          <cell r="J545">
            <v>1</v>
          </cell>
          <cell r="K545">
            <v>0</v>
          </cell>
          <cell r="L545">
            <v>0</v>
          </cell>
          <cell r="M545">
            <v>0</v>
          </cell>
          <cell r="N545"/>
          <cell r="O545"/>
          <cell r="P545"/>
          <cell r="Q545"/>
          <cell r="R545">
            <v>0</v>
          </cell>
          <cell r="S545">
            <v>0</v>
          </cell>
          <cell r="T545" t="str">
            <v xml:space="preserve">IDEA ES DESARROLLAR UN VIVERO </v>
          </cell>
          <cell r="U545"/>
          <cell r="V545"/>
          <cell r="W545"/>
          <cell r="X545">
            <v>0</v>
          </cell>
          <cell r="Y545">
            <v>0</v>
          </cell>
          <cell r="Z545"/>
          <cell r="AA545"/>
          <cell r="AB545"/>
          <cell r="AC545"/>
          <cell r="AD545">
            <v>0</v>
          </cell>
          <cell r="AE545">
            <v>0</v>
          </cell>
          <cell r="AF545"/>
          <cell r="AG545"/>
          <cell r="AH545"/>
          <cell r="AI545"/>
          <cell r="AJ545">
            <v>0</v>
          </cell>
          <cell r="AK545">
            <v>0</v>
          </cell>
          <cell r="AL545"/>
        </row>
        <row r="546">
          <cell r="C546">
            <v>114.05</v>
          </cell>
          <cell r="D546" t="str">
            <v xml:space="preserve">Secretaría Desarrollo Social </v>
          </cell>
          <cell r="E546" t="str">
            <v>Gestionar la adquisición de 1 vehículo</v>
          </cell>
          <cell r="F546"/>
          <cell r="G546"/>
          <cell r="H546">
            <v>16.6666666666666</v>
          </cell>
          <cell r="I546" t="str">
            <v>I</v>
          </cell>
          <cell r="J546">
            <v>1</v>
          </cell>
          <cell r="K546">
            <v>0</v>
          </cell>
          <cell r="L546">
            <v>0</v>
          </cell>
          <cell r="M546">
            <v>0</v>
          </cell>
          <cell r="N546"/>
          <cell r="O546"/>
          <cell r="P546"/>
          <cell r="Q546"/>
          <cell r="R546">
            <v>0</v>
          </cell>
          <cell r="S546">
            <v>0</v>
          </cell>
          <cell r="T546" t="str">
            <v/>
          </cell>
          <cell r="U546"/>
          <cell r="V546"/>
          <cell r="W546"/>
          <cell r="X546">
            <v>0</v>
          </cell>
          <cell r="Y546">
            <v>0</v>
          </cell>
          <cell r="Z546"/>
          <cell r="AA546"/>
          <cell r="AB546"/>
          <cell r="AC546"/>
          <cell r="AD546">
            <v>0</v>
          </cell>
          <cell r="AE546">
            <v>0</v>
          </cell>
          <cell r="AF546"/>
          <cell r="AG546"/>
          <cell r="AH546"/>
          <cell r="AI546"/>
          <cell r="AJ546">
            <v>0</v>
          </cell>
          <cell r="AK546">
            <v>0</v>
          </cell>
          <cell r="AL546"/>
        </row>
        <row r="547">
          <cell r="C547">
            <v>114.06</v>
          </cell>
          <cell r="D547" t="str">
            <v xml:space="preserve">Secretaría Desarrollo Social </v>
          </cell>
          <cell r="E547" t="str">
            <v>Apoyar al 100% con personal de apoyo anualmente</v>
          </cell>
          <cell r="F547"/>
          <cell r="G547"/>
          <cell r="H547">
            <v>16.6666666666666</v>
          </cell>
          <cell r="I547" t="str">
            <v>MA</v>
          </cell>
          <cell r="J547">
            <v>100</v>
          </cell>
          <cell r="K547">
            <v>25</v>
          </cell>
          <cell r="L547">
            <v>0.25</v>
          </cell>
          <cell r="M547">
            <v>4.1666666666666501</v>
          </cell>
          <cell r="N547"/>
          <cell r="O547">
            <v>100</v>
          </cell>
          <cell r="P547">
            <v>10</v>
          </cell>
          <cell r="Q547">
            <v>100</v>
          </cell>
          <cell r="R547">
            <v>1</v>
          </cell>
          <cell r="S547">
            <v>10</v>
          </cell>
          <cell r="T547" t="str">
            <v>TRABAJAMOS CON UN EQUIPO DE 7 PERSONAS - TRABAJADOR SOCIAL, NUTRICIONISTA, AUXILIAR ADMIN, LOGÍSTICO, COORDINADORA</v>
          </cell>
          <cell r="U547"/>
          <cell r="V547"/>
          <cell r="W547"/>
          <cell r="X547">
            <v>0</v>
          </cell>
          <cell r="Y547">
            <v>0</v>
          </cell>
          <cell r="Z547"/>
          <cell r="AA547"/>
          <cell r="AB547"/>
          <cell r="AC547"/>
          <cell r="AD547">
            <v>0</v>
          </cell>
          <cell r="AE547">
            <v>0</v>
          </cell>
          <cell r="AF547"/>
          <cell r="AG547"/>
          <cell r="AH547"/>
          <cell r="AI547"/>
          <cell r="AJ547">
            <v>0</v>
          </cell>
          <cell r="AK547">
            <v>0</v>
          </cell>
          <cell r="AL547"/>
        </row>
        <row r="548">
          <cell r="C548">
            <v>115</v>
          </cell>
          <cell r="D548" t="str">
            <v xml:space="preserve">Secretaría Desarrollo Social </v>
          </cell>
          <cell r="E548" t="str">
            <v>Formular e implementar al 100% el plan de acción anual la Política Pública Municipal para la Persona con Discapacidad y sus Familias</v>
          </cell>
          <cell r="F548" t="str">
            <v>Política Pública de Discapacidad venció en la vigencia 2023</v>
          </cell>
          <cell r="G548">
            <v>92.12</v>
          </cell>
          <cell r="H548">
            <v>99.999999999999901</v>
          </cell>
          <cell r="I548" t="str">
            <v>MA</v>
          </cell>
          <cell r="J548"/>
          <cell r="K548"/>
          <cell r="L548"/>
          <cell r="M548">
            <v>25.833333333333307</v>
          </cell>
          <cell r="N548"/>
          <cell r="O548">
            <v>100</v>
          </cell>
          <cell r="P548">
            <v>100</v>
          </cell>
          <cell r="Q548"/>
          <cell r="R548"/>
          <cell r="S548">
            <v>60</v>
          </cell>
          <cell r="T548" t="str">
            <v xml:space="preserve">.CONTAMOS CON DOCUMENTO TÉCNICO DE LA POLÍTICA PUBLICA ....REALIZAMOS SALIDA A LAS MINAS DE NEMOCÓN EL 26 DE OCTUBRE CON LA PARTICIPACIÓN DE 60 PERSONAS.
REALIZAMOS SALIDA A EL PARQUE JAIME DUQUE - 19 DE NOVIEMBRE - 200 PERSONAS PARTICIPARON. 
REALIZAMOS SALIDA A LA CATEDRAL DE SAL DE ZIPAQUIRÁ - 26 DE NOVIEMBRE - 60 PERSONAS 
REALIZAMOS SALIDA ECOTURÍSTICA AL MUNICIPIO DE TABIO - 5 DE DICIEMBRE - 100 PERSONAS PARTICIPARON.
REALIZAMOS SALIDA EL 11 DE DICIEMBRE AL MUNICIPIO DE TOBIA - 200 PERSONAS PARTICIPARON
REALIZAMOS SALIDA A TERMALES DE TABIO - 20 DE DICIEMBRE - 100 PERSONAS PARTICIPARON.CONTAMOS CON SERVICIO DE LENGUAJE DE SEÑAS - SE PRESTAN DOS SERVICIOS ALIADOS CON SECRETARIA GENERAL .ENTREGAMOS 200 SUDADERAS A PERSONAS CON DISCAPACIDAD.
ENTREGAMOS 30 UNIFORMES A BANDA MUSICO MARCIAL DE PERSONA CON DISCAPACIDAD.
.ADELANTAMOS EL PROGRAMA - EL ARTE DE CUIDARTE - CON EL DESARROLLO DE 4 CAPACITACIONES MENSUALES Y LA PARTICIPACIÓN DE 100 PERSONAS BENEFICIADAS MENSUALMENTE 
REALIZAMOS SALIDO A LA CUMBRE CON CUIDADORES Y PERSONAS CON DISCAPACIDAD - OCTUBRE   - 29 DE OCTUBRE - 100 PARTICIPANTES
</v>
          </cell>
          <cell r="U548"/>
          <cell r="V548">
            <v>0</v>
          </cell>
          <cell r="W548"/>
          <cell r="X548"/>
          <cell r="Y548">
            <v>0</v>
          </cell>
          <cell r="Z548"/>
          <cell r="AA548"/>
          <cell r="AB548">
            <v>0</v>
          </cell>
          <cell r="AC548"/>
          <cell r="AD548"/>
          <cell r="AE548">
            <v>0</v>
          </cell>
          <cell r="AF548"/>
          <cell r="AG548"/>
          <cell r="AH548">
            <v>0</v>
          </cell>
          <cell r="AI548"/>
          <cell r="AJ548"/>
          <cell r="AK548">
            <v>0</v>
          </cell>
          <cell r="AL548"/>
        </row>
        <row r="549">
          <cell r="C549">
            <v>115.01</v>
          </cell>
          <cell r="D549" t="str">
            <v xml:space="preserve">Secretaría Desarrollo Social </v>
          </cell>
          <cell r="E549" t="str">
            <v>Formular 1 Política Pública para la Persona con Discapacidad y sus Familias</v>
          </cell>
          <cell r="F549"/>
          <cell r="G549"/>
          <cell r="H549">
            <v>11.1111111111111</v>
          </cell>
          <cell r="I549" t="str">
            <v>I</v>
          </cell>
          <cell r="J549">
            <v>1</v>
          </cell>
          <cell r="K549">
            <v>0.5</v>
          </cell>
          <cell r="L549">
            <v>0.5</v>
          </cell>
          <cell r="M549">
            <v>5.55555555555555</v>
          </cell>
          <cell r="N549"/>
          <cell r="O549">
            <v>1</v>
          </cell>
          <cell r="P549">
            <v>10</v>
          </cell>
          <cell r="Q549">
            <v>0.5</v>
          </cell>
          <cell r="R549">
            <v>0.5</v>
          </cell>
          <cell r="S549">
            <v>5</v>
          </cell>
          <cell r="T549" t="str">
            <v xml:space="preserve">CONTAMOS CON DOCUMENTO TÉCNICO DE LA POLÍTICA PUBLICA </v>
          </cell>
          <cell r="U549"/>
          <cell r="V549"/>
          <cell r="W549"/>
          <cell r="X549">
            <v>0</v>
          </cell>
          <cell r="Y549">
            <v>0</v>
          </cell>
          <cell r="Z549"/>
          <cell r="AA549"/>
          <cell r="AB549"/>
          <cell r="AC549"/>
          <cell r="AD549">
            <v>0</v>
          </cell>
          <cell r="AE549">
            <v>0</v>
          </cell>
          <cell r="AF549"/>
          <cell r="AG549"/>
          <cell r="AH549"/>
          <cell r="AI549"/>
          <cell r="AJ549">
            <v>0</v>
          </cell>
          <cell r="AK549">
            <v>0</v>
          </cell>
          <cell r="AL549"/>
        </row>
        <row r="550">
          <cell r="C550">
            <v>115.02</v>
          </cell>
          <cell r="D550" t="str">
            <v xml:space="preserve">Secretaría Desarrollo Social </v>
          </cell>
          <cell r="E550" t="str">
            <v>Aprobar 1 Política Pública Municipal por Acto Administrativo</v>
          </cell>
          <cell r="F550"/>
          <cell r="G550"/>
          <cell r="H550">
            <v>11.1111111111111</v>
          </cell>
          <cell r="I550" t="str">
            <v>I</v>
          </cell>
          <cell r="J550">
            <v>1</v>
          </cell>
          <cell r="K550">
            <v>0</v>
          </cell>
          <cell r="L550">
            <v>0</v>
          </cell>
          <cell r="M550">
            <v>0</v>
          </cell>
          <cell r="N550"/>
          <cell r="O550"/>
          <cell r="P550"/>
          <cell r="Q550"/>
          <cell r="R550">
            <v>0</v>
          </cell>
          <cell r="S550">
            <v>0</v>
          </cell>
          <cell r="T550" t="str">
            <v/>
          </cell>
          <cell r="U550"/>
          <cell r="V550"/>
          <cell r="W550"/>
          <cell r="X550">
            <v>0</v>
          </cell>
          <cell r="Y550">
            <v>0</v>
          </cell>
          <cell r="Z550"/>
          <cell r="AA550"/>
          <cell r="AB550"/>
          <cell r="AC550"/>
          <cell r="AD550">
            <v>0</v>
          </cell>
          <cell r="AE550">
            <v>0</v>
          </cell>
          <cell r="AF550"/>
          <cell r="AG550"/>
          <cell r="AH550"/>
          <cell r="AI550"/>
          <cell r="AJ550">
            <v>0</v>
          </cell>
          <cell r="AK550">
            <v>0</v>
          </cell>
          <cell r="AL550"/>
        </row>
        <row r="551">
          <cell r="C551">
            <v>115.03</v>
          </cell>
          <cell r="D551" t="str">
            <v xml:space="preserve">Secretaría Desarrollo Social </v>
          </cell>
          <cell r="E551" t="str">
            <v>Elaborar 1 plan de acción para los 10 años de la PP</v>
          </cell>
          <cell r="F551"/>
          <cell r="G551"/>
          <cell r="H551">
            <v>11.1111111111111</v>
          </cell>
          <cell r="I551" t="str">
            <v>MA</v>
          </cell>
          <cell r="J551">
            <v>1</v>
          </cell>
          <cell r="K551">
            <v>0</v>
          </cell>
          <cell r="L551">
            <v>0</v>
          </cell>
          <cell r="M551">
            <v>0</v>
          </cell>
          <cell r="N551"/>
          <cell r="O551"/>
          <cell r="P551"/>
          <cell r="Q551"/>
          <cell r="R551">
            <v>0</v>
          </cell>
          <cell r="S551">
            <v>0</v>
          </cell>
          <cell r="T551" t="str">
            <v/>
          </cell>
          <cell r="U551"/>
          <cell r="V551"/>
          <cell r="W551"/>
          <cell r="X551">
            <v>0</v>
          </cell>
          <cell r="Y551">
            <v>0</v>
          </cell>
          <cell r="Z551"/>
          <cell r="AA551"/>
          <cell r="AB551"/>
          <cell r="AC551"/>
          <cell r="AD551">
            <v>0</v>
          </cell>
          <cell r="AE551">
            <v>0</v>
          </cell>
          <cell r="AF551"/>
          <cell r="AG551"/>
          <cell r="AH551"/>
          <cell r="AI551"/>
          <cell r="AJ551">
            <v>0</v>
          </cell>
          <cell r="AK551">
            <v>0</v>
          </cell>
          <cell r="AL551"/>
        </row>
        <row r="552">
          <cell r="C552">
            <v>115.04</v>
          </cell>
          <cell r="D552" t="str">
            <v xml:space="preserve">Secretaría Desarrollo Social </v>
          </cell>
          <cell r="E552" t="str">
            <v>Programar y ejecutar 1 plan de acción anual</v>
          </cell>
          <cell r="F552"/>
          <cell r="G552"/>
          <cell r="H552">
            <v>11.1111111111111</v>
          </cell>
          <cell r="I552" t="str">
            <v>MA</v>
          </cell>
          <cell r="J552">
            <v>1</v>
          </cell>
          <cell r="K552">
            <v>7.4999999999999997E-2</v>
          </cell>
          <cell r="L552">
            <v>7.4999999999999997E-2</v>
          </cell>
          <cell r="M552">
            <v>0.83333333333333248</v>
          </cell>
          <cell r="N552"/>
          <cell r="O552">
            <v>1</v>
          </cell>
          <cell r="P552">
            <v>50</v>
          </cell>
          <cell r="Q552">
            <v>0.3</v>
          </cell>
          <cell r="R552">
            <v>0.3</v>
          </cell>
          <cell r="S552">
            <v>15</v>
          </cell>
          <cell r="T552" t="str">
            <v/>
          </cell>
          <cell r="U552"/>
          <cell r="V552"/>
          <cell r="W552"/>
          <cell r="X552">
            <v>0</v>
          </cell>
          <cell r="Y552">
            <v>0</v>
          </cell>
          <cell r="Z552"/>
          <cell r="AA552"/>
          <cell r="AB552"/>
          <cell r="AC552"/>
          <cell r="AD552">
            <v>0</v>
          </cell>
          <cell r="AE552">
            <v>0</v>
          </cell>
          <cell r="AF552"/>
          <cell r="AG552"/>
          <cell r="AH552"/>
          <cell r="AI552"/>
          <cell r="AJ552">
            <v>0</v>
          </cell>
          <cell r="AK552">
            <v>0</v>
          </cell>
          <cell r="AL552"/>
        </row>
        <row r="553">
          <cell r="C553">
            <v>115.05</v>
          </cell>
          <cell r="D553" t="str">
            <v xml:space="preserve">Secretaría Desarrollo Social </v>
          </cell>
          <cell r="E553" t="str">
            <v>Implementar 1 estrategia de seguimiento y monitoreo al avance de PP</v>
          </cell>
          <cell r="F553"/>
          <cell r="G553"/>
          <cell r="H553">
            <v>11.1111111111111</v>
          </cell>
          <cell r="I553" t="str">
            <v>MA</v>
          </cell>
          <cell r="J553">
            <v>1</v>
          </cell>
          <cell r="K553">
            <v>0</v>
          </cell>
          <cell r="L553">
            <v>0</v>
          </cell>
          <cell r="M553">
            <v>0</v>
          </cell>
          <cell r="N553"/>
          <cell r="O553"/>
          <cell r="P553"/>
          <cell r="Q553"/>
          <cell r="R553">
            <v>0</v>
          </cell>
          <cell r="S553">
            <v>0</v>
          </cell>
          <cell r="T553" t="str">
            <v/>
          </cell>
          <cell r="U553"/>
          <cell r="V553"/>
          <cell r="W553"/>
          <cell r="X553">
            <v>0</v>
          </cell>
          <cell r="Y553">
            <v>0</v>
          </cell>
          <cell r="Z553"/>
          <cell r="AA553"/>
          <cell r="AB553"/>
          <cell r="AC553"/>
          <cell r="AD553">
            <v>0</v>
          </cell>
          <cell r="AE553">
            <v>0</v>
          </cell>
          <cell r="AF553"/>
          <cell r="AG553"/>
          <cell r="AH553"/>
          <cell r="AI553"/>
          <cell r="AJ553">
            <v>0</v>
          </cell>
          <cell r="AK553">
            <v>0</v>
          </cell>
          <cell r="AL553"/>
        </row>
        <row r="554">
          <cell r="C554">
            <v>115.06</v>
          </cell>
          <cell r="D554" t="str">
            <v xml:space="preserve">Secretaría Desarrollo Social </v>
          </cell>
          <cell r="E554" t="str">
            <v>Realizar 1 salida de integración</v>
          </cell>
          <cell r="F554"/>
          <cell r="G554"/>
          <cell r="H554">
            <v>11.1111111111111</v>
          </cell>
          <cell r="I554" t="str">
            <v>MA</v>
          </cell>
          <cell r="J554">
            <v>1</v>
          </cell>
          <cell r="K554">
            <v>1.5</v>
          </cell>
          <cell r="L554">
            <v>1</v>
          </cell>
          <cell r="M554">
            <v>11.1111111111111</v>
          </cell>
          <cell r="N554"/>
          <cell r="O554">
            <v>1</v>
          </cell>
          <cell r="P554">
            <v>10</v>
          </cell>
          <cell r="Q554">
            <v>6</v>
          </cell>
          <cell r="R554">
            <v>1</v>
          </cell>
          <cell r="S554">
            <v>10</v>
          </cell>
          <cell r="T554" t="str">
            <v>REALIZAMOS SALIDA A LAS MINAS DE NEMOCÓN EL 26 DE OCTUBRE CON LA PARTICIPACIÓN DE 60 PERSONAS.
REALIZAMOS SALIDA A EL PARQUE JAIME DUQUE - 19 DE NOVIEMBRE - 200 PERSONAS PARTICIPARON. 
REALIZAMOS SALIDA A LA CATEDRAL DE SAL DE ZIPAQUIRÁ - 26 DE NOVIEMBRE - 60 PERSONAS 
REALIZAMOS SALIDA ECOTURÍSTICA AL MUNICIPIO DE TABIO - 5 DE DICIEMBRE - 100 PERSONAS PARTICIPARON.
REALIZAMOS SALIDA EL 11 DE DICIEMBRE AL MUNICIPIO DE TOBIA - 200 PERSONAS PARTICIPARON
REALIZAMOS SALIDA A TERMALES DE TABIO - 20 DE DICIEMBRE - 100 PERSONAS PARTICIPARON</v>
          </cell>
          <cell r="U554"/>
          <cell r="V554"/>
          <cell r="W554"/>
          <cell r="X554">
            <v>0</v>
          </cell>
          <cell r="Y554">
            <v>0</v>
          </cell>
          <cell r="Z554"/>
          <cell r="AA554"/>
          <cell r="AB554"/>
          <cell r="AC554"/>
          <cell r="AD554">
            <v>0</v>
          </cell>
          <cell r="AE554">
            <v>0</v>
          </cell>
          <cell r="AF554"/>
          <cell r="AG554"/>
          <cell r="AH554"/>
          <cell r="AI554"/>
          <cell r="AJ554">
            <v>0</v>
          </cell>
          <cell r="AK554">
            <v>0</v>
          </cell>
          <cell r="AL554"/>
        </row>
        <row r="555">
          <cell r="C555">
            <v>115.07</v>
          </cell>
          <cell r="D555" t="str">
            <v xml:space="preserve">Secretaría Desarrollo Social </v>
          </cell>
          <cell r="E555" t="str">
            <v>Contar con 1 servicio de lenguaje de señas</v>
          </cell>
          <cell r="F555"/>
          <cell r="G555"/>
          <cell r="H555">
            <v>11.1111111111111</v>
          </cell>
          <cell r="I555" t="str">
            <v>MA</v>
          </cell>
          <cell r="J555">
            <v>1</v>
          </cell>
          <cell r="K555">
            <v>0.25</v>
          </cell>
          <cell r="L555">
            <v>0.25</v>
          </cell>
          <cell r="M555">
            <v>2.777777777777775</v>
          </cell>
          <cell r="N555"/>
          <cell r="O555">
            <v>1</v>
          </cell>
          <cell r="P555">
            <v>10</v>
          </cell>
          <cell r="Q555">
            <v>1</v>
          </cell>
          <cell r="R555">
            <v>1</v>
          </cell>
          <cell r="S555">
            <v>10</v>
          </cell>
          <cell r="T555" t="str">
            <v xml:space="preserve">CONTAMOS CON SERVICIO DE LENGUAJE DE SEÑAS - SE PRESTAN DOS SERVICIOS ALIADOS CON SECRETARIA GENERAL </v>
          </cell>
          <cell r="U555"/>
          <cell r="V555"/>
          <cell r="W555"/>
          <cell r="X555">
            <v>0</v>
          </cell>
          <cell r="Y555">
            <v>0</v>
          </cell>
          <cell r="Z555"/>
          <cell r="AA555"/>
          <cell r="AB555"/>
          <cell r="AC555"/>
          <cell r="AD555">
            <v>0</v>
          </cell>
          <cell r="AE555">
            <v>0</v>
          </cell>
          <cell r="AF555"/>
          <cell r="AG555"/>
          <cell r="AH555"/>
          <cell r="AI555"/>
          <cell r="AJ555">
            <v>0</v>
          </cell>
          <cell r="AK555">
            <v>0</v>
          </cell>
          <cell r="AL555"/>
        </row>
        <row r="556">
          <cell r="C556">
            <v>115.08</v>
          </cell>
          <cell r="D556" t="str">
            <v xml:space="preserve">Secretaría Desarrollo Social </v>
          </cell>
          <cell r="E556" t="str">
            <v>Realizar 1 dotación de sudaderas</v>
          </cell>
          <cell r="F556"/>
          <cell r="G556"/>
          <cell r="H556">
            <v>11.1111111111111</v>
          </cell>
          <cell r="I556" t="str">
            <v>MA</v>
          </cell>
          <cell r="J556">
            <v>1</v>
          </cell>
          <cell r="K556">
            <v>0.25</v>
          </cell>
          <cell r="L556">
            <v>0.25</v>
          </cell>
          <cell r="M556">
            <v>2.777777777777775</v>
          </cell>
          <cell r="N556"/>
          <cell r="O556">
            <v>1</v>
          </cell>
          <cell r="P556">
            <v>10</v>
          </cell>
          <cell r="Q556">
            <v>1</v>
          </cell>
          <cell r="R556">
            <v>1</v>
          </cell>
          <cell r="S556">
            <v>10</v>
          </cell>
          <cell r="T556" t="str">
            <v xml:space="preserve">ENTREGAMOS 200 SUDADERAS A PERSONAS CON DISCAPACIDAD.
ENTREGAMOS 30 UNIFORMES A BANDA MUSICO MARCIAL DE PERSONA CON DISCAPACIDAD.
</v>
          </cell>
          <cell r="U556"/>
          <cell r="V556"/>
          <cell r="W556"/>
          <cell r="X556">
            <v>0</v>
          </cell>
          <cell r="Y556">
            <v>0</v>
          </cell>
          <cell r="Z556"/>
          <cell r="AA556"/>
          <cell r="AB556"/>
          <cell r="AC556"/>
          <cell r="AD556">
            <v>0</v>
          </cell>
          <cell r="AE556">
            <v>0</v>
          </cell>
          <cell r="AF556"/>
          <cell r="AG556"/>
          <cell r="AH556"/>
          <cell r="AI556"/>
          <cell r="AJ556">
            <v>0</v>
          </cell>
          <cell r="AK556">
            <v>0</v>
          </cell>
          <cell r="AL556"/>
        </row>
        <row r="557">
          <cell r="C557">
            <v>115.09</v>
          </cell>
          <cell r="D557" t="str">
            <v xml:space="preserve">Secretaría Desarrollo Social </v>
          </cell>
          <cell r="E557" t="str">
            <v>Realizar 1 acción dirigida a los cuidadores</v>
          </cell>
          <cell r="F557"/>
          <cell r="G557"/>
          <cell r="H557">
            <v>11.1111111111111</v>
          </cell>
          <cell r="I557" t="str">
            <v>MA</v>
          </cell>
          <cell r="J557">
            <v>1</v>
          </cell>
          <cell r="K557">
            <v>0.25</v>
          </cell>
          <cell r="L557">
            <v>0.25</v>
          </cell>
          <cell r="M557">
            <v>2.777777777777775</v>
          </cell>
          <cell r="N557"/>
          <cell r="O557">
            <v>1</v>
          </cell>
          <cell r="P557">
            <v>10</v>
          </cell>
          <cell r="Q557">
            <v>1</v>
          </cell>
          <cell r="R557">
            <v>1</v>
          </cell>
          <cell r="S557">
            <v>10</v>
          </cell>
          <cell r="T557" t="str">
            <v xml:space="preserve">ADELANTAMOS EL PROGRAMA - EL ARTE DE CUIDARTE - CON EL DESARROLLO DE 4 CAPACITACIONES MENSUALES Y LA PARTICIPACIÓN DE 100 PERSONAS BENEFICIADAS MENSUALMENTE 
REALIZAMOS SALIDO A LA CUMBRE CON CUIDADORES Y PERSONAS CON DISCAPACIDAD - OCTUBRE   - 29 DE OCTUBRE - 100 PARTICIPANTES
</v>
          </cell>
          <cell r="U557"/>
          <cell r="V557"/>
          <cell r="W557"/>
          <cell r="X557">
            <v>0</v>
          </cell>
          <cell r="Y557">
            <v>0</v>
          </cell>
          <cell r="Z557"/>
          <cell r="AA557"/>
          <cell r="AB557"/>
          <cell r="AC557"/>
          <cell r="AD557">
            <v>0</v>
          </cell>
          <cell r="AE557">
            <v>0</v>
          </cell>
          <cell r="AF557"/>
          <cell r="AG557"/>
          <cell r="AH557"/>
          <cell r="AI557"/>
          <cell r="AJ557">
            <v>0</v>
          </cell>
          <cell r="AK557">
            <v>0</v>
          </cell>
          <cell r="AL557"/>
        </row>
        <row r="558">
          <cell r="C558">
            <v>116</v>
          </cell>
          <cell r="D558" t="str">
            <v xml:space="preserve">Secretaría Desarrollo Social </v>
          </cell>
          <cell r="E558" t="str">
            <v>Garantizar al 100% el funcionamiento anual del Banco de Ayudas Técnicas</v>
          </cell>
          <cell r="F558" t="str">
            <v xml:space="preserve">Funciona el Banco de Ayudas Técnicas </v>
          </cell>
          <cell r="G558">
            <v>100</v>
          </cell>
          <cell r="H558">
            <v>100</v>
          </cell>
          <cell r="I558" t="str">
            <v>MA</v>
          </cell>
          <cell r="J558"/>
          <cell r="K558"/>
          <cell r="L558"/>
          <cell r="M558">
            <v>43.75</v>
          </cell>
          <cell r="N558"/>
          <cell r="O558">
            <v>100</v>
          </cell>
          <cell r="P558">
            <v>100</v>
          </cell>
          <cell r="Q558"/>
          <cell r="R558"/>
          <cell r="S558">
            <v>100</v>
          </cell>
          <cell r="T558" t="str">
            <v xml:space="preserve">CONTAMOS CON BANCO DE AYUDAS TÉCNICA - ACUERDO MUNICIPAL NO 012 DE 2012
GARANTIZAMOS SU FUNCIONAMIENTO - 7 SERVICIOS PRESTADOS EN COMODATO - SILLAS - 3 CAMINADORES - 2 MULETAS - 1 BASTÓN.
ADICIONAL ENTREGAMOS 179 GAFAS - 
PRESTAMOS SERVICIOS DE TAMIZAJE VISUAL PARA 200 PERSONAS..CON EL APOYO DE LA UNIVERSIDAD MILITAR FACULTAD DE INGENIERÍA BIOMÉDICA - ENTREGO 50 PROTIPOS BIOMÉDICOS (PRÓTESIS, PLANTILLAS ENTRE OTROS) PARA ATENCIÓN 
CON EL APOYO DE LOS GESTORES SOCIALES Y LA GESTORA DE LA ADMIN ANTERIOR DOTAMOS UN AULA MULTISENSORIAL PARA AUTISMO - QUE FUNCIONA EN EL CENTRO DE DISCAPACIDAD - .1 ALIANZA. GOBERNACIÓN DE CUNDINAMARCA - PROGRAMA QUIERO VER - ENTREGA DE 179 GAFAS . </v>
          </cell>
          <cell r="U558"/>
          <cell r="V558">
            <v>0</v>
          </cell>
          <cell r="W558"/>
          <cell r="X558"/>
          <cell r="Y558">
            <v>0</v>
          </cell>
          <cell r="Z558"/>
          <cell r="AA558"/>
          <cell r="AB558">
            <v>0</v>
          </cell>
          <cell r="AC558"/>
          <cell r="AD558"/>
          <cell r="AE558">
            <v>0</v>
          </cell>
          <cell r="AF558"/>
          <cell r="AG558"/>
          <cell r="AH558">
            <v>0</v>
          </cell>
          <cell r="AI558"/>
          <cell r="AJ558"/>
          <cell r="AK558">
            <v>0</v>
          </cell>
          <cell r="AL558"/>
        </row>
        <row r="559">
          <cell r="C559">
            <v>116.01</v>
          </cell>
          <cell r="D559" t="str">
            <v xml:space="preserve">Secretaría Desarrollo Social </v>
          </cell>
          <cell r="E559" t="str">
            <v>Garantizar al 100% el funcionamiento anual del Banco de Ayudas Técnicas.</v>
          </cell>
          <cell r="F559"/>
          <cell r="G559"/>
          <cell r="H559">
            <v>25</v>
          </cell>
          <cell r="I559" t="str">
            <v>MA</v>
          </cell>
          <cell r="J559">
            <v>100</v>
          </cell>
          <cell r="K559">
            <v>25</v>
          </cell>
          <cell r="L559">
            <v>0.25</v>
          </cell>
          <cell r="M559">
            <v>6.25</v>
          </cell>
          <cell r="N559"/>
          <cell r="O559">
            <v>100</v>
          </cell>
          <cell r="P559">
            <v>80</v>
          </cell>
          <cell r="Q559">
            <v>100</v>
          </cell>
          <cell r="R559">
            <v>1</v>
          </cell>
          <cell r="S559">
            <v>80</v>
          </cell>
          <cell r="T559" t="str">
            <v>CONTAMOS CON BANCO DE AYUDAS TÉCNICA - ACUERDO MUNICIPAL NO 012 DE 2012
GARANTIZAMOS SU FUNCIONAMIENTO - 7 SERVICIOS PRESTADOS EN COMODATO - SILLAS - 3 CAMINADORES - 2 MULETAS - 1 BASTÓN.
ADICIONAL ENTREGAMOS 179 GAFAS - 
PRESTAMOS SERVICIOS DE TAMIZAJE VISUAL PARA 200 PERSONAS.</v>
          </cell>
          <cell r="U559"/>
          <cell r="V559"/>
          <cell r="W559"/>
          <cell r="X559">
            <v>0</v>
          </cell>
          <cell r="Y559">
            <v>0</v>
          </cell>
          <cell r="Z559"/>
          <cell r="AA559"/>
          <cell r="AB559"/>
          <cell r="AC559"/>
          <cell r="AD559">
            <v>0</v>
          </cell>
          <cell r="AE559">
            <v>0</v>
          </cell>
          <cell r="AF559"/>
          <cell r="AG559"/>
          <cell r="AH559"/>
          <cell r="AI559"/>
          <cell r="AJ559">
            <v>0</v>
          </cell>
          <cell r="AK559">
            <v>0</v>
          </cell>
          <cell r="AL559"/>
        </row>
        <row r="560">
          <cell r="C560">
            <v>116.02</v>
          </cell>
          <cell r="D560" t="str">
            <v xml:space="preserve">Secretaría Desarrollo Social </v>
          </cell>
          <cell r="E560" t="str">
            <v>Realizar 1 acción anual de dotación</v>
          </cell>
          <cell r="F560"/>
          <cell r="G560"/>
          <cell r="H560">
            <v>25</v>
          </cell>
          <cell r="I560" t="str">
            <v>MA</v>
          </cell>
          <cell r="J560">
            <v>1</v>
          </cell>
          <cell r="K560">
            <v>0.5</v>
          </cell>
          <cell r="L560">
            <v>0.5</v>
          </cell>
          <cell r="M560">
            <v>12.5</v>
          </cell>
          <cell r="N560"/>
          <cell r="O560">
            <v>1</v>
          </cell>
          <cell r="P560">
            <v>10</v>
          </cell>
          <cell r="Q560">
            <v>2</v>
          </cell>
          <cell r="R560">
            <v>1</v>
          </cell>
          <cell r="S560">
            <v>10</v>
          </cell>
          <cell r="T560" t="str">
            <v xml:space="preserve">CON EL APOYO DE LA UNIVERSIDAD MILITAR FACULTAD DE INGENIERÍA BIOMÉDICA - ENTREGO 50 PROTIPOS BIOMÉDICOS (PRÓTESIS, PLANTILLAS ENTRE OTROS) PARA ATENCIÓN 
CON EL APOYO DE LOS GESTORES SOCIALES Y LA GESTORA DE LA ADMIN ANTERIOR DOTAMOS UN AULA MULTISENSORIAL PARA AUTISMO - QUE FUNCIONA EN EL CENTRO DE DISCAPACIDAD - </v>
          </cell>
          <cell r="U560"/>
          <cell r="V560"/>
          <cell r="W560"/>
          <cell r="X560">
            <v>0</v>
          </cell>
          <cell r="Y560">
            <v>0</v>
          </cell>
          <cell r="Z560"/>
          <cell r="AA560"/>
          <cell r="AB560"/>
          <cell r="AC560"/>
          <cell r="AD560">
            <v>0</v>
          </cell>
          <cell r="AE560">
            <v>0</v>
          </cell>
          <cell r="AF560"/>
          <cell r="AG560"/>
          <cell r="AH560"/>
          <cell r="AI560"/>
          <cell r="AJ560">
            <v>0</v>
          </cell>
          <cell r="AK560">
            <v>0</v>
          </cell>
          <cell r="AL560"/>
        </row>
        <row r="561">
          <cell r="C561">
            <v>116.03</v>
          </cell>
          <cell r="D561" t="str">
            <v xml:space="preserve">Secretaría Desarrollo Social </v>
          </cell>
          <cell r="E561" t="str">
            <v>Realizar 1 gestión anual con el Departamento para lograr mas dotación</v>
          </cell>
          <cell r="F561"/>
          <cell r="G561"/>
          <cell r="H561">
            <v>25</v>
          </cell>
          <cell r="I561" t="str">
            <v>I</v>
          </cell>
          <cell r="J561">
            <v>1</v>
          </cell>
          <cell r="K561">
            <v>1</v>
          </cell>
          <cell r="L561">
            <v>1</v>
          </cell>
          <cell r="M561">
            <v>25</v>
          </cell>
          <cell r="N561"/>
          <cell r="O561">
            <v>1</v>
          </cell>
          <cell r="P561">
            <v>10</v>
          </cell>
          <cell r="Q561">
            <v>1</v>
          </cell>
          <cell r="R561">
            <v>1</v>
          </cell>
          <cell r="S561">
            <v>10</v>
          </cell>
          <cell r="T561" t="str">
            <v xml:space="preserve">1 ALIANZA. GOBERNACIÓN DE CUNDINAMARCA - PROGRAMA QUIERO VER - ENTREGA DE 179 GAFAS </v>
          </cell>
          <cell r="U561"/>
          <cell r="V561"/>
          <cell r="W561"/>
          <cell r="X561">
            <v>0</v>
          </cell>
          <cell r="Y561">
            <v>0</v>
          </cell>
          <cell r="Z561"/>
          <cell r="AA561"/>
          <cell r="AB561"/>
          <cell r="AC561"/>
          <cell r="AD561">
            <v>0</v>
          </cell>
          <cell r="AE561">
            <v>0</v>
          </cell>
          <cell r="AF561"/>
          <cell r="AG561"/>
          <cell r="AH561"/>
          <cell r="AI561"/>
          <cell r="AJ561">
            <v>0</v>
          </cell>
          <cell r="AK561">
            <v>0</v>
          </cell>
          <cell r="AL561"/>
        </row>
        <row r="562">
          <cell r="C562">
            <v>116.04</v>
          </cell>
          <cell r="D562" t="str">
            <v xml:space="preserve">Secretaría Desarrollo Social </v>
          </cell>
          <cell r="E562" t="str">
            <v>Ajustar 1 Acuerdo Municipal</v>
          </cell>
          <cell r="F562"/>
          <cell r="G562"/>
          <cell r="H562">
            <v>25</v>
          </cell>
          <cell r="I562" t="str">
            <v>I</v>
          </cell>
          <cell r="J562">
            <v>1</v>
          </cell>
          <cell r="K562">
            <v>0</v>
          </cell>
          <cell r="L562">
            <v>0</v>
          </cell>
          <cell r="M562">
            <v>0</v>
          </cell>
          <cell r="N562"/>
          <cell r="O562"/>
          <cell r="P562">
            <v>0</v>
          </cell>
          <cell r="Q562"/>
          <cell r="R562">
            <v>0</v>
          </cell>
          <cell r="S562">
            <v>0</v>
          </cell>
          <cell r="T562" t="str">
            <v xml:space="preserve"> </v>
          </cell>
          <cell r="U562"/>
          <cell r="V562"/>
          <cell r="W562"/>
          <cell r="X562">
            <v>0</v>
          </cell>
          <cell r="Y562">
            <v>0</v>
          </cell>
          <cell r="Z562"/>
          <cell r="AA562"/>
          <cell r="AB562"/>
          <cell r="AC562"/>
          <cell r="AD562">
            <v>0</v>
          </cell>
          <cell r="AE562">
            <v>0</v>
          </cell>
          <cell r="AF562"/>
          <cell r="AG562"/>
          <cell r="AH562"/>
          <cell r="AI562"/>
          <cell r="AJ562">
            <v>0</v>
          </cell>
          <cell r="AK562">
            <v>0</v>
          </cell>
          <cell r="AL562"/>
        </row>
        <row r="563">
          <cell r="C563">
            <v>117</v>
          </cell>
          <cell r="D563" t="str">
            <v xml:space="preserve">Secretaría Desarrollo Social </v>
          </cell>
          <cell r="E563" t="str">
            <v>Garantizar el funcionamiento anual de 1 Unidad de Atención Integral para las personas con discapacidad</v>
          </cell>
          <cell r="F563" t="str">
            <v xml:space="preserve">Funciona la UAI - Unidad de Atención Integral - contiguo a la Empresa de Servicios Públicos de Cajicá </v>
          </cell>
          <cell r="G563">
            <v>1</v>
          </cell>
          <cell r="H563">
            <v>0.999999999999994</v>
          </cell>
          <cell r="I563" t="str">
            <v>MA</v>
          </cell>
          <cell r="J563"/>
          <cell r="K563">
            <v>0</v>
          </cell>
          <cell r="L563"/>
          <cell r="M563">
            <v>0.10749999999999935</v>
          </cell>
          <cell r="N563"/>
          <cell r="O563">
            <v>1</v>
          </cell>
          <cell r="P563">
            <v>0.99999999999999989</v>
          </cell>
          <cell r="Q563"/>
          <cell r="R563"/>
          <cell r="S563">
            <v>0.99999999999999989</v>
          </cell>
          <cell r="T563" t="str">
            <v xml:space="preserve">PROGRAMA DE DISCAPACIDAD EN FUNCIONAMIENTO, UN CONVENIO SUSCRITO CON LA FUNDACIÓN CREISER - PRESTACIÓN DE 13 PROGRAMAS CON SERVICIOS INTEGRALES DE ATENCIÓN  1,165 USUARIOS ATENDIDOS.
(1) VACACIONES RECREATIVAS (2) PROMOCIÓN Y PREVENCIÓN EN PRIMERA INFANCIA (3) PROMOCIÓN Y PREVENCIÓN EN ESTUDIANTES CON DISCAPACIDAD EN COLEGIOS  (4) CICLOS PARA LA VIDA Y EL TRABAJO (5) CERTIFICACIÓN EDUCATIVA - BACHILLERATO (6) DESARROLLO GLOBAL DEL INDIVIDUO (7) IN SITU - DOMICILIARIO (8) INCLUSIÓN LABORAL (9) FORMACIÓN LABORAL (10) INCLUSIÓN DEPORTIVA (11) INCLUSIÓN CULTURAL (12) EL ARTE DE CUIDARTE (13)  CENTRO DE VIDA SENSORIAL 
.43 PERSONAS CONTRATADAS EN EL CONVENIO, PRESTANDO SERVICIOS INTEGRALES EN LAS DISCIPLINAS DE: FISIOTERAPIA, PSICOLOGÍA - TERAPIA OCUPACIONAL - TRABAJO SOCIAL, FONOAUDIOLOGÍA, DOCENTES ESPECIALIZADOS, TALLERISTAS, MONITORES DE AULA, MONITORES DE RUTA Y EQUIPO LOGÍSTICO.3,167 SESIONES DE VALORACIÓN EN 3 LOS CDI - 1 JARDÍN SOCIAL CAFAM Y PREESCOLARES DE POMPILIO MARTÍNEZ.
4898 SESIONES DE EVALUACIÓN E INTERVENCIÓN CON ESCOLARES PERTENECIENTES A 
  INSTITUCIONES EDUCATIVAS -
.9 CONVENIOS DE COOPERACIÓN REALIZADOS CON: FUNDACIONES CONECTANDO CORAZONES Y BEST BUDDIES, UNIVERSIDAD MILITAR, UNIVERSIDAD DE CUNDINAMARCA, UNIVERSIDAD DE LOS ANDES, SENA, INSTITUTO DE DEPORTES, INSTITUTO DE CULTURA, CES DE LA SABANA..-.APLICAMOS UNA ENCUESTA 250 USUARIOS PARA IDENTIFICAR RUTAS Y NECESIDADES POBLACIONALES EN CUANTO A LA MOVILIDAD
CON COOTRANSCAJICA LOGRAMOS 1 RUTA QUE PERMITE EL INGRESO AL CENTRO DE ATENCIÓN INTEGRAL A LA DISCAPACIDAD - EL POMAR
</v>
          </cell>
          <cell r="U563"/>
          <cell r="V563">
            <v>0</v>
          </cell>
          <cell r="W563"/>
          <cell r="X563"/>
          <cell r="Y563">
            <v>0</v>
          </cell>
          <cell r="Z563"/>
          <cell r="AA563"/>
          <cell r="AB563">
            <v>0</v>
          </cell>
          <cell r="AC563"/>
          <cell r="AD563"/>
          <cell r="AE563">
            <v>0</v>
          </cell>
          <cell r="AF563"/>
          <cell r="AG563"/>
          <cell r="AH563">
            <v>0</v>
          </cell>
          <cell r="AI563"/>
          <cell r="AJ563"/>
          <cell r="AK563">
            <v>0</v>
          </cell>
          <cell r="AL563"/>
        </row>
        <row r="564">
          <cell r="C564">
            <v>117.01</v>
          </cell>
          <cell r="D564" t="str">
            <v xml:space="preserve">Secretaría Desarrollo Social </v>
          </cell>
          <cell r="E564" t="str">
            <v>Garantizar el funcionamiento anual de 1 Unidad de Atención Integral para las personas con discapacidad</v>
          </cell>
          <cell r="F564"/>
          <cell r="G564"/>
          <cell r="H564">
            <v>0.14285714285714199</v>
          </cell>
          <cell r="I564" t="str">
            <v>MA</v>
          </cell>
          <cell r="J564">
            <v>1</v>
          </cell>
          <cell r="K564">
            <v>0.25</v>
          </cell>
          <cell r="L564">
            <v>0.25</v>
          </cell>
          <cell r="M564">
            <v>3.5714285714285497E-2</v>
          </cell>
          <cell r="N564"/>
          <cell r="O564">
            <v>1</v>
          </cell>
          <cell r="P564">
            <v>0.6</v>
          </cell>
          <cell r="Q564">
            <v>1</v>
          </cell>
          <cell r="R564">
            <v>1</v>
          </cell>
          <cell r="S564">
            <v>0.6</v>
          </cell>
          <cell r="T564" t="str">
            <v xml:space="preserve">PROGRAMA DE DISCAPACIDAD EN FUNCIONAMIENTO, UN CONVENIO SUSCRITO CON LA FUNDACIÓN CREISER - PRESTACIÓN DE 13 PROGRAMAS CON SERVICIOS INTEGRALES DE ATENCIÓN  1,165 USUARIOS ATENDIDOS.
(1) VACACIONES RECREATIVAS (2) PROMOCIÓN Y PREVENCIÓN EN PRIMERA INFANCIA (3) PROMOCIÓN Y PREVENCIÓN EN ESTUDIANTES CON DISCAPACIDAD EN COLEGIOS  (4) CICLOS PARA LA VIDA Y EL TRABAJO (5) CERTIFICACIÓN EDUCATIVA - BACHILLERATO (6) DESARROLLO GLOBAL DEL INDIVIDUO (7) IN SITU - DOMICILIARIO (8) INCLUSIÓN LABORAL (9) FORMACIÓN LABORAL (10) INCLUSIÓN DEPORTIVA (11) INCLUSIÓN CULTURAL (12) EL ARTE DE CUIDARTE (13)  CENTRO DE VIDA SENSORIAL 
</v>
          </cell>
          <cell r="U564"/>
          <cell r="V564"/>
          <cell r="W564"/>
          <cell r="X564">
            <v>0</v>
          </cell>
          <cell r="Y564">
            <v>0</v>
          </cell>
          <cell r="Z564"/>
          <cell r="AA564"/>
          <cell r="AB564"/>
          <cell r="AC564"/>
          <cell r="AD564">
            <v>0</v>
          </cell>
          <cell r="AE564">
            <v>0</v>
          </cell>
          <cell r="AF564"/>
          <cell r="AG564"/>
          <cell r="AH564"/>
          <cell r="AI564"/>
          <cell r="AJ564">
            <v>0</v>
          </cell>
          <cell r="AK564">
            <v>0</v>
          </cell>
          <cell r="AL564"/>
        </row>
        <row r="565">
          <cell r="C565">
            <v>117.02</v>
          </cell>
          <cell r="D565" t="str">
            <v xml:space="preserve">Secretaría Desarrollo Social </v>
          </cell>
          <cell r="E565" t="str">
            <v>Contar al 100% con apoyo profesional especializado</v>
          </cell>
          <cell r="F565"/>
          <cell r="G565"/>
          <cell r="H565">
            <v>0.14285714285714199</v>
          </cell>
          <cell r="I565" t="str">
            <v>MA</v>
          </cell>
          <cell r="J565">
            <v>100</v>
          </cell>
          <cell r="K565">
            <v>0.25</v>
          </cell>
          <cell r="L565">
            <v>2.5000000000000001E-3</v>
          </cell>
          <cell r="M565">
            <v>3.5714285714285497E-4</v>
          </cell>
          <cell r="N565"/>
          <cell r="O565">
            <v>1</v>
          </cell>
          <cell r="P565">
            <v>0.1</v>
          </cell>
          <cell r="Q565">
            <v>1</v>
          </cell>
          <cell r="R565">
            <v>1</v>
          </cell>
          <cell r="S565">
            <v>0.1</v>
          </cell>
          <cell r="T565" t="str">
            <v>43 PERSONAS CONTRATADAS EN EL CONVENIO, PRESTANDO SERVICIOS INTEGRALES EN LAS DISCIPLINAS DE: FISIOTERAPIA, PSICOLOGÍA - TERAPIA OCUPACIONAL - TRABAJO SOCIAL, FONOAUDIOLOGÍA, DOCENTES ESPECIALIZADOS, TALLERISTAS, MONITORES DE AULA, MONITORES DE RUTA Y EQUIPO LOGÍSTICO</v>
          </cell>
          <cell r="U565"/>
          <cell r="V565"/>
          <cell r="W565"/>
          <cell r="X565">
            <v>0</v>
          </cell>
          <cell r="Y565">
            <v>0</v>
          </cell>
          <cell r="Z565"/>
          <cell r="AA565"/>
          <cell r="AB565"/>
          <cell r="AC565"/>
          <cell r="AD565">
            <v>0</v>
          </cell>
          <cell r="AE565">
            <v>0</v>
          </cell>
          <cell r="AF565"/>
          <cell r="AG565"/>
          <cell r="AH565"/>
          <cell r="AI565"/>
          <cell r="AJ565">
            <v>0</v>
          </cell>
          <cell r="AK565">
            <v>0</v>
          </cell>
          <cell r="AL565"/>
        </row>
        <row r="566">
          <cell r="C566">
            <v>117.03</v>
          </cell>
          <cell r="D566" t="str">
            <v xml:space="preserve">Secretaría Desarrollo Social </v>
          </cell>
          <cell r="E566" t="str">
            <v>Realizar 1 acción anual de identificación temprana de tipos de discapacidad.</v>
          </cell>
          <cell r="F566"/>
          <cell r="G566"/>
          <cell r="H566">
            <v>0.14285714285714199</v>
          </cell>
          <cell r="I566" t="str">
            <v>MA</v>
          </cell>
          <cell r="J566">
            <v>1</v>
          </cell>
          <cell r="K566">
            <v>0.25</v>
          </cell>
          <cell r="L566">
            <v>0.25</v>
          </cell>
          <cell r="M566">
            <v>3.5714285714285497E-2</v>
          </cell>
          <cell r="N566"/>
          <cell r="O566">
            <v>1</v>
          </cell>
          <cell r="P566">
            <v>0.1</v>
          </cell>
          <cell r="Q566">
            <v>1</v>
          </cell>
          <cell r="R566">
            <v>1</v>
          </cell>
          <cell r="S566">
            <v>0.1</v>
          </cell>
          <cell r="T566" t="str">
            <v xml:space="preserve">3,167 SESIONES DE VALORACIÓN EN 3 LOS CDI - 1 JARDÍN SOCIAL CAFAM Y PREESCOLARES DE POMPILIO MARTÍNEZ.
4898 SESIONES DE EVALUACIÓN E INTERVENCIÓN CON ESCOLARES PERTENECIENTES A 
  INSTITUCIONES EDUCATIVAS -
</v>
          </cell>
          <cell r="U566"/>
          <cell r="V566"/>
          <cell r="W566"/>
          <cell r="X566">
            <v>0</v>
          </cell>
          <cell r="Y566">
            <v>0</v>
          </cell>
          <cell r="Z566"/>
          <cell r="AA566"/>
          <cell r="AB566"/>
          <cell r="AC566"/>
          <cell r="AD566">
            <v>0</v>
          </cell>
          <cell r="AE566">
            <v>0</v>
          </cell>
          <cell r="AF566"/>
          <cell r="AG566"/>
          <cell r="AH566"/>
          <cell r="AI566"/>
          <cell r="AJ566">
            <v>0</v>
          </cell>
          <cell r="AK566">
            <v>0</v>
          </cell>
          <cell r="AL566"/>
        </row>
        <row r="567">
          <cell r="C567">
            <v>117.04</v>
          </cell>
          <cell r="D567" t="str">
            <v xml:space="preserve">Secretaría Desarrollo Social </v>
          </cell>
          <cell r="E567" t="str">
            <v>Realizar 1 acción de búsqueda de alianzas y desarrollo de Convenios de Cooperación</v>
          </cell>
          <cell r="F567"/>
          <cell r="G567"/>
          <cell r="H567">
            <v>0.14285714285714199</v>
          </cell>
          <cell r="I567" t="str">
            <v>MA</v>
          </cell>
          <cell r="J567">
            <v>1</v>
          </cell>
          <cell r="K567">
            <v>0.25</v>
          </cell>
          <cell r="L567">
            <v>0.25</v>
          </cell>
          <cell r="M567">
            <v>3.5714285714285497E-2</v>
          </cell>
          <cell r="N567"/>
          <cell r="O567">
            <v>1</v>
          </cell>
          <cell r="P567">
            <v>0.1</v>
          </cell>
          <cell r="Q567">
            <v>1</v>
          </cell>
          <cell r="R567">
            <v>1</v>
          </cell>
          <cell r="S567">
            <v>0.1</v>
          </cell>
          <cell r="T567" t="str">
            <v>9 CONVENIOS DE COOPERACIÓN REALIZADOS CON: FUNDACIONES CONECTANDO CORAZONES Y BEST BUDDIES, UNIVERSIDAD MILITAR, UNIVERSIDAD DE CUNDINAMARCA, UNIVERSIDAD DE LOS ANDES, SENA, INSTITUTO DE DEPORTES, INSTITUTO DE CULTURA, CES DE LA SABANA.</v>
          </cell>
          <cell r="U567"/>
          <cell r="V567"/>
          <cell r="W567"/>
          <cell r="X567">
            <v>0</v>
          </cell>
          <cell r="Y567">
            <v>0</v>
          </cell>
          <cell r="Z567"/>
          <cell r="AA567"/>
          <cell r="AB567"/>
          <cell r="AC567"/>
          <cell r="AD567">
            <v>0</v>
          </cell>
          <cell r="AE567">
            <v>0</v>
          </cell>
          <cell r="AF567"/>
          <cell r="AG567"/>
          <cell r="AH567"/>
          <cell r="AI567"/>
          <cell r="AJ567">
            <v>0</v>
          </cell>
          <cell r="AK567">
            <v>0</v>
          </cell>
          <cell r="AL567"/>
        </row>
        <row r="568">
          <cell r="C568">
            <v>117.05</v>
          </cell>
          <cell r="D568" t="str">
            <v xml:space="preserve">Secretaría Desarrollo Social </v>
          </cell>
          <cell r="E568" t="str">
            <v>Realizar 1 acción de dotación</v>
          </cell>
          <cell r="F568"/>
          <cell r="G568"/>
          <cell r="H568">
            <v>0.14285714285714199</v>
          </cell>
          <cell r="I568" t="str">
            <v>MA</v>
          </cell>
          <cell r="J568">
            <v>1</v>
          </cell>
          <cell r="K568">
            <v>0</v>
          </cell>
          <cell r="L568">
            <v>0</v>
          </cell>
          <cell r="M568">
            <v>0</v>
          </cell>
          <cell r="N568"/>
          <cell r="O568"/>
          <cell r="P568"/>
          <cell r="Q568"/>
          <cell r="R568">
            <v>0</v>
          </cell>
          <cell r="S568">
            <v>0</v>
          </cell>
          <cell r="T568"/>
          <cell r="U568"/>
          <cell r="V568"/>
          <cell r="W568"/>
          <cell r="X568">
            <v>0</v>
          </cell>
          <cell r="Y568">
            <v>0</v>
          </cell>
          <cell r="Z568"/>
          <cell r="AA568"/>
          <cell r="AB568"/>
          <cell r="AC568"/>
          <cell r="AD568">
            <v>0</v>
          </cell>
          <cell r="AE568">
            <v>0</v>
          </cell>
          <cell r="AF568"/>
          <cell r="AG568"/>
          <cell r="AH568"/>
          <cell r="AI568"/>
          <cell r="AJ568">
            <v>0</v>
          </cell>
          <cell r="AK568">
            <v>0</v>
          </cell>
          <cell r="AL568"/>
        </row>
        <row r="569">
          <cell r="C569">
            <v>117.06</v>
          </cell>
          <cell r="D569" t="str">
            <v xml:space="preserve">Secretaría Desarrollo Social </v>
          </cell>
          <cell r="E569" t="str">
            <v>Gestionar la adquisición de 1 Bus al servicio de las personas con discapacidad</v>
          </cell>
          <cell r="F569"/>
          <cell r="G569"/>
          <cell r="H569">
            <v>0.14285714285714199</v>
          </cell>
          <cell r="I569" t="str">
            <v>I</v>
          </cell>
          <cell r="J569">
            <v>1</v>
          </cell>
          <cell r="K569">
            <v>0</v>
          </cell>
          <cell r="L569">
            <v>0</v>
          </cell>
          <cell r="M569">
            <v>0</v>
          </cell>
          <cell r="N569"/>
          <cell r="O569"/>
          <cell r="P569"/>
          <cell r="Q569"/>
          <cell r="R569">
            <v>0</v>
          </cell>
          <cell r="S569">
            <v>0</v>
          </cell>
          <cell r="T569"/>
          <cell r="U569"/>
          <cell r="V569"/>
          <cell r="W569"/>
          <cell r="X569">
            <v>0</v>
          </cell>
          <cell r="Y569">
            <v>0</v>
          </cell>
          <cell r="Z569"/>
          <cell r="AA569"/>
          <cell r="AB569"/>
          <cell r="AC569"/>
          <cell r="AD569">
            <v>0</v>
          </cell>
          <cell r="AE569">
            <v>0</v>
          </cell>
          <cell r="AF569"/>
          <cell r="AG569"/>
          <cell r="AH569"/>
          <cell r="AI569"/>
          <cell r="AJ569">
            <v>0</v>
          </cell>
          <cell r="AK569">
            <v>0</v>
          </cell>
          <cell r="AL569"/>
        </row>
        <row r="570">
          <cell r="C570">
            <v>117.07</v>
          </cell>
          <cell r="D570" t="str">
            <v xml:space="preserve">Secretaría Desarrollo Social </v>
          </cell>
          <cell r="E570" t="str">
            <v>Realizar 1 estudio poblacional para asegurar el desplazamiento a la población con discapacidad que garantice la asistencia a las terapias</v>
          </cell>
          <cell r="F570"/>
          <cell r="G570"/>
          <cell r="H570">
            <v>0.14285714285714199</v>
          </cell>
          <cell r="I570" t="str">
            <v>MA</v>
          </cell>
          <cell r="J570">
            <v>1</v>
          </cell>
          <cell r="K570">
            <v>0</v>
          </cell>
          <cell r="L570">
            <v>0</v>
          </cell>
          <cell r="M570">
            <v>0</v>
          </cell>
          <cell r="N570"/>
          <cell r="O570">
            <v>1</v>
          </cell>
          <cell r="P570">
            <v>0.1</v>
          </cell>
          <cell r="Q570">
            <v>1</v>
          </cell>
          <cell r="R570">
            <v>1</v>
          </cell>
          <cell r="S570">
            <v>0.1</v>
          </cell>
          <cell r="T570" t="str">
            <v xml:space="preserve">APLICAMOS UNA ENCUESTA 250 USUARIOS PARA IDENTIFICAR RUTAS Y NECESIDADES POBLACIONALES EN CUANTO A LA MOVILIDAD
CON COOTRANSCAJICA LOGRAMOS 1 RUTA QUE PERMITE EL INGRESO AL CENTRO DE ATENCIÓN INTEGRAL A LA DISCAPACIDAD - EL POMAR
</v>
          </cell>
          <cell r="U570"/>
          <cell r="V570"/>
          <cell r="W570"/>
          <cell r="X570">
            <v>0</v>
          </cell>
          <cell r="Y570">
            <v>0</v>
          </cell>
          <cell r="Z570"/>
          <cell r="AA570"/>
          <cell r="AB570"/>
          <cell r="AC570"/>
          <cell r="AD570">
            <v>0</v>
          </cell>
          <cell r="AE570">
            <v>0</v>
          </cell>
          <cell r="AF570"/>
          <cell r="AG570"/>
          <cell r="AH570"/>
          <cell r="AI570"/>
          <cell r="AJ570">
            <v>0</v>
          </cell>
          <cell r="AK570">
            <v>0</v>
          </cell>
          <cell r="AL570"/>
        </row>
        <row r="571">
          <cell r="C571">
            <v>118</v>
          </cell>
          <cell r="D571" t="str">
            <v xml:space="preserve">Secretaría Desarrollo Social </v>
          </cell>
          <cell r="E571" t="str">
            <v>Implementar 1 Plan anual de inclusión social, laboral y educativa para las personas con discapacidad, su familia y sus cuidadores</v>
          </cell>
          <cell r="F571" t="str">
            <v xml:space="preserve">Programas nuevos </v>
          </cell>
          <cell r="G571">
            <v>0</v>
          </cell>
          <cell r="H571">
            <v>0.99999999999999589</v>
          </cell>
          <cell r="I571" t="str">
            <v>MA</v>
          </cell>
          <cell r="J571"/>
          <cell r="K571"/>
          <cell r="L571"/>
          <cell r="M571">
            <v>0.33333333333333204</v>
          </cell>
          <cell r="N571"/>
          <cell r="O571">
            <v>1</v>
          </cell>
          <cell r="P571">
            <v>1</v>
          </cell>
          <cell r="Q571"/>
          <cell r="R571"/>
          <cell r="S571">
            <v>1</v>
          </cell>
          <cell r="T571" t="str">
            <v xml:space="preserve">CONTAMOS CON 1 PROGRAMA PARA LA INCLUSIÓN LABORAL REALIZADO POR CREINSER - TAMBIÉN SE CUENTA CON LA RUTA DE EMPLEABILIDAD 
INCLUIMOS LABORALMENTE EN DIVERSITY COFFE - 1 PERSONAS VINCULADA 
AGENCIA ACTIVA - AGENCIA DE PUBLICIDAD -8 PERSONAS CON DISCAPACIDAD VINCULADAS, 
21 PERSONAS MÁS VINCULADAS EN VIVERO LA TITA, ADMINISTRACIÓN MUNICIPAL, KOVA, D1, FUNDACIÓN CREINSER, HOME CENTER, JUAN VALDES.
 ESTUDIANTE CON DISCAPACIDAD, PASANTES DE LA UNIVERSIDAD MILITAR. 
 CREINSER CUENTA CON 2 PERSONA CON DISCAPACIDAD EN SU EQUIPO DE PERSONAL DE APOYO EN LA UNIDAD 
.NOS ARTICULAMOS CON SEC ECONÓMICO Y REVISAMOS LA RUTA DE LA EMPLEABILIDAD - ACUERDOS PARA LA INCLUSIÓN LABORAL - PARTICIPACIÓN FERIAS ..INCLUIMOS LABORALMENTE EN DIVERSITY COFFE - 1 PERSONAS VINCULADA 
AGENCIA ACTIVA - AGENCIA DE PUBLICIDAD -8 PERSONAS CON DISCAPACIDAD VINCULADAS, 
21 PERSONAS MÁS VINCULADAS EN VIVERO LA TITA, ADMINISTRACIÓN MUNICIPAL, KOVA, D1, FUNDACIÓN CREINSER, HOME CENTER, JUAN VALDES.
 ESTUDIANTE CON DISCAPACIDAD, PASANTES DE LA UNIVERSIDAD MILITAR. 
 CREINSER CUENTA CON 2 PERSONA CON DISCAPACIDAD EN SU EQUIPO DE PERSONAL DE APOYO EN LA UNIDAD 
.ARTICULAMOS ACCIONES CON SEC EDUCACIÓN PARA TEMAS DE INCENTIVOS  Y OTROS BENEFICIOS
CAPACITAMOS LOS EQUIPOS PSICOSOCIALES DE LAS 6 IED FRENTE A DISCAPACIDAD.
TRABAJAMOS EN LA IDENTIFICACIÓN DE ESTUDIANTES CON DISCAPACIDAD CON EL APOYO DEL EQUIPO SICOSOCIAL DE LAS IED.
62 ESTUDIANTES CON DISCAPACIDAD CURSANDO EL BACHILLERATO MATRICULADOS EN CENTRO DE ESTUDIOS SABANA (CES) 
14 ESTUDIANTES CON DISCAPACIDAD SE GRADÚAN DE ROBÓTICA CON LA UNIVERSIDAD DE CUNDINAMARCA
3 ESTUDIANTES CON DISCAPACIDAD INICIARAN EN LA UNIVERSIDAD MILITAR ESTUDIOS TECNOLÓGICOS EN EL 2025 
5 ESTUDIANTES CURSAN CARRERAS TÉCNICAS  EN EL SENA.
.140 ESTUDIANTES CON DISCAPACIDAD INCLUIDOS EN LAS 6 IED RECIBEN APOYO PEDAGÓGICO Y TERAPÉUTICO DE LA UNIDAD 
350 ESTUDIANTES DE LOS  5 CDI EVALUADOS Y ATENDIDOS EN EL PROGRAMA DE PREVENCIÓN Y PROMOCIÓN 
</v>
          </cell>
          <cell r="U571"/>
          <cell r="V571">
            <v>0</v>
          </cell>
          <cell r="W571"/>
          <cell r="X571"/>
          <cell r="Y571">
            <v>0</v>
          </cell>
          <cell r="Z571"/>
          <cell r="AA571"/>
          <cell r="AB571">
            <v>0</v>
          </cell>
          <cell r="AC571"/>
          <cell r="AD571"/>
          <cell r="AE571">
            <v>0</v>
          </cell>
          <cell r="AF571"/>
          <cell r="AG571"/>
          <cell r="AH571">
            <v>0</v>
          </cell>
          <cell r="AI571"/>
          <cell r="AJ571"/>
          <cell r="AK571">
            <v>0</v>
          </cell>
          <cell r="AL571"/>
        </row>
        <row r="572">
          <cell r="C572">
            <v>118.01</v>
          </cell>
          <cell r="D572" t="str">
            <v xml:space="preserve">Secretaría Desarrollo Social </v>
          </cell>
          <cell r="E572" t="str">
            <v>Realizar 1 Línea de trabajo anual para la inclusión laboral de las personas con discapacidad y sus familias</v>
          </cell>
          <cell r="F572"/>
          <cell r="G572"/>
          <cell r="H572">
            <v>0.16666666666666599</v>
          </cell>
          <cell r="I572" t="str">
            <v>MA</v>
          </cell>
          <cell r="J572">
            <v>1</v>
          </cell>
          <cell r="K572">
            <v>0.25</v>
          </cell>
          <cell r="L572">
            <v>0.25</v>
          </cell>
          <cell r="M572">
            <v>4.1666666666666498E-2</v>
          </cell>
          <cell r="N572"/>
          <cell r="O572">
            <v>1</v>
          </cell>
          <cell r="P572">
            <v>0.2</v>
          </cell>
          <cell r="Q572">
            <v>1</v>
          </cell>
          <cell r="R572">
            <v>1</v>
          </cell>
          <cell r="S572">
            <v>0.2</v>
          </cell>
          <cell r="T572" t="str">
            <v xml:space="preserve">CONTAMOS CON 1 PROGRAMA PARA LA INCLUSIÓN LABORAL REALIZADO POR CREINSER - TAMBIÉN SE CUENTA CON LA RUTA DE EMPLEABILIDAD 
INCLUIMOS LABORALMENTE EN DIVERSITY COFFE - 1 PERSONAS VINCULADA 
AGENCIA ACTIVA - AGENCIA DE PUBLICIDAD -8 PERSONAS CON DISCAPACIDAD VINCULADAS, 
21 PERSONAS MÁS VINCULADAS EN VIVERO LA TITA, ADMINISTRACIÓN MUNICIPAL, KOVA, D1, FUNDACIÓN CREINSER, HOME CENTER, JUAN VALDES.
 ESTUDIANTE CON DISCAPACIDAD, PASANTES DE LA UNIVERSIDAD MILITAR. 
 CREINSER CUENTA CON 2 PERSONA CON DISCAPACIDAD EN SU EQUIPO DE PERSONAL DE APOYO EN LA UNIDAD 
</v>
          </cell>
          <cell r="U572"/>
          <cell r="V572"/>
          <cell r="W572"/>
          <cell r="X572">
            <v>0</v>
          </cell>
          <cell r="Y572">
            <v>0</v>
          </cell>
          <cell r="Z572"/>
          <cell r="AA572"/>
          <cell r="AB572"/>
          <cell r="AC572"/>
          <cell r="AD572">
            <v>0</v>
          </cell>
          <cell r="AE572">
            <v>0</v>
          </cell>
          <cell r="AF572"/>
          <cell r="AG572"/>
          <cell r="AH572"/>
          <cell r="AI572"/>
          <cell r="AJ572">
            <v>0</v>
          </cell>
          <cell r="AK572">
            <v>0</v>
          </cell>
          <cell r="AL572"/>
        </row>
        <row r="573">
          <cell r="C573">
            <v>118.02</v>
          </cell>
          <cell r="D573" t="str">
            <v xml:space="preserve">Secretaría Desarrollo Social </v>
          </cell>
          <cell r="E573" t="str">
            <v>Realizar 1 articulación anual con las Secretaría de Desarrollo Económico para vinculación en programas</v>
          </cell>
          <cell r="F573"/>
          <cell r="G573"/>
          <cell r="H573">
            <v>0.16666666666666599</v>
          </cell>
          <cell r="I573" t="str">
            <v>MA</v>
          </cell>
          <cell r="J573">
            <v>1</v>
          </cell>
          <cell r="K573">
            <v>0.25</v>
          </cell>
          <cell r="L573">
            <v>0.25</v>
          </cell>
          <cell r="M573">
            <v>4.1666666666666498E-2</v>
          </cell>
          <cell r="N573"/>
          <cell r="O573">
            <v>1</v>
          </cell>
          <cell r="P573">
            <v>0.2</v>
          </cell>
          <cell r="Q573">
            <v>1</v>
          </cell>
          <cell r="R573">
            <v>1</v>
          </cell>
          <cell r="S573">
            <v>0.2</v>
          </cell>
          <cell r="T573" t="str">
            <v xml:space="preserve">NOS ARTICULAMOS CON SEC ECONÓMICO Y REVISAMOS LA RUTA DE LA EMPLEABILIDAD - ACUERDOS PARA LA INCLUSIÓN LABORAL - PARTICIPACIÓN FERIAS </v>
          </cell>
          <cell r="U573"/>
          <cell r="V573"/>
          <cell r="W573"/>
          <cell r="X573">
            <v>0</v>
          </cell>
          <cell r="Y573">
            <v>0</v>
          </cell>
          <cell r="Z573"/>
          <cell r="AA573"/>
          <cell r="AB573"/>
          <cell r="AC573"/>
          <cell r="AD573">
            <v>0</v>
          </cell>
          <cell r="AE573">
            <v>0</v>
          </cell>
          <cell r="AF573"/>
          <cell r="AG573"/>
          <cell r="AH573"/>
          <cell r="AI573"/>
          <cell r="AJ573">
            <v>0</v>
          </cell>
          <cell r="AK573">
            <v>0</v>
          </cell>
          <cell r="AL573"/>
        </row>
        <row r="574">
          <cell r="C574">
            <v>118.03</v>
          </cell>
          <cell r="D574" t="str">
            <v xml:space="preserve">Secretaría Desarrollo Social </v>
          </cell>
          <cell r="E574" t="str">
            <v>Realizar 1 Plan Anual de Capacitación y formación para las JAC</v>
          </cell>
          <cell r="F574"/>
          <cell r="G574"/>
          <cell r="H574">
            <v>0.16666666666666599</v>
          </cell>
          <cell r="I574" t="str">
            <v>MA</v>
          </cell>
          <cell r="J574">
            <v>1</v>
          </cell>
          <cell r="K574">
            <v>0</v>
          </cell>
          <cell r="L574">
            <v>0</v>
          </cell>
          <cell r="M574">
            <v>0</v>
          </cell>
          <cell r="N574"/>
          <cell r="O574"/>
          <cell r="P574"/>
          <cell r="Q574"/>
          <cell r="R574">
            <v>0</v>
          </cell>
          <cell r="S574">
            <v>0</v>
          </cell>
          <cell r="T574"/>
          <cell r="U574"/>
          <cell r="V574"/>
          <cell r="W574"/>
          <cell r="X574">
            <v>0</v>
          </cell>
          <cell r="Y574">
            <v>0</v>
          </cell>
          <cell r="Z574"/>
          <cell r="AA574"/>
          <cell r="AB574"/>
          <cell r="AC574"/>
          <cell r="AD574">
            <v>0</v>
          </cell>
          <cell r="AE574">
            <v>0</v>
          </cell>
          <cell r="AF574"/>
          <cell r="AG574"/>
          <cell r="AH574"/>
          <cell r="AI574"/>
          <cell r="AJ574">
            <v>0</v>
          </cell>
          <cell r="AK574">
            <v>0</v>
          </cell>
          <cell r="AL574"/>
        </row>
        <row r="575">
          <cell r="C575">
            <v>118.04</v>
          </cell>
          <cell r="D575" t="str">
            <v xml:space="preserve">Secretaría Desarrollo Social </v>
          </cell>
          <cell r="E575" t="str">
            <v>Vincular laboralmente a 4 personas con discapacidad</v>
          </cell>
          <cell r="F575"/>
          <cell r="G575"/>
          <cell r="H575">
            <v>0.16666666666666599</v>
          </cell>
          <cell r="I575" t="str">
            <v>MA</v>
          </cell>
          <cell r="J575">
            <v>4</v>
          </cell>
          <cell r="K575">
            <v>8.25</v>
          </cell>
          <cell r="L575">
            <v>1</v>
          </cell>
          <cell r="M575">
            <v>0.16666666666666599</v>
          </cell>
          <cell r="N575"/>
          <cell r="O575">
            <v>1</v>
          </cell>
          <cell r="P575">
            <v>0.2</v>
          </cell>
          <cell r="Q575">
            <v>33</v>
          </cell>
          <cell r="R575">
            <v>1</v>
          </cell>
          <cell r="S575">
            <v>0.2</v>
          </cell>
          <cell r="T575" t="str">
            <v xml:space="preserve">INCLUIMOS LABORALMENTE EN DIVERSITY COFFE - 1 PERSONAS VINCULADA 
AGENCIA ACTIVA - AGENCIA DE PUBLICIDAD -8 PERSONAS CON DISCAPACIDAD VINCULADAS, 
21 PERSONAS MÁS VINCULADAS EN VIVERO LA TITA, ADMINISTRACIÓN MUNICIPAL, KOVA, D1, FUNDACIÓN CREINSER, HOME CENTER, JUAN VALDES.
 ESTUDIANTE CON DISCAPACIDAD, PASANTES DE LA UNIVERSIDAD MILITAR. 
 CREINSER CUENTA CON 2 PERSONA CON DISCAPACIDAD EN SU EQUIPO DE PERSONAL DE APOYO EN LA UNIDAD 
</v>
          </cell>
          <cell r="U575"/>
          <cell r="V575"/>
          <cell r="W575"/>
          <cell r="X575">
            <v>0</v>
          </cell>
          <cell r="Y575">
            <v>0</v>
          </cell>
          <cell r="Z575"/>
          <cell r="AA575"/>
          <cell r="AB575"/>
          <cell r="AC575"/>
          <cell r="AD575">
            <v>0</v>
          </cell>
          <cell r="AE575">
            <v>0</v>
          </cell>
          <cell r="AF575"/>
          <cell r="AG575"/>
          <cell r="AH575"/>
          <cell r="AI575"/>
          <cell r="AJ575">
            <v>0</v>
          </cell>
          <cell r="AK575">
            <v>0</v>
          </cell>
          <cell r="AL575"/>
        </row>
        <row r="576">
          <cell r="C576">
            <v>118.05</v>
          </cell>
          <cell r="D576" t="str">
            <v xml:space="preserve">Secretaría Desarrollo Social </v>
          </cell>
          <cell r="E576" t="str">
            <v>Realizar 1 Línea de trabajo anual para la inclusión educativa de las personas con discapacidad y sus familias con la Secretaría de Educación</v>
          </cell>
          <cell r="F576"/>
          <cell r="G576"/>
          <cell r="H576">
            <v>0.16666666666666599</v>
          </cell>
          <cell r="I576" t="str">
            <v>MA</v>
          </cell>
          <cell r="J576">
            <v>1</v>
          </cell>
          <cell r="K576">
            <v>0.25</v>
          </cell>
          <cell r="L576">
            <v>0.25</v>
          </cell>
          <cell r="M576">
            <v>4.1666666666666498E-2</v>
          </cell>
          <cell r="N576"/>
          <cell r="O576">
            <v>1</v>
          </cell>
          <cell r="P576">
            <v>0.2</v>
          </cell>
          <cell r="Q576">
            <v>1</v>
          </cell>
          <cell r="R576">
            <v>1</v>
          </cell>
          <cell r="S576">
            <v>0.2</v>
          </cell>
          <cell r="T576" t="str">
            <v xml:space="preserve">ARTICULAMOS ACCIONES CON SEC EDUCACIÓN PARA TEMAS DE INCENTIVOS  Y OTROS BENEFICIOS
CAPACITAMOS LOS EQUIPOS PSICOSOCIALES DE LAS 6 IED FRENTE A DISCAPACIDAD.
TRABAJAMOS EN LA IDENTIFICACIÓN DE ESTUDIANTES CON DISCAPACIDAD CON EL APOYO DEL EQUIPO SICOSOCIAL DE LAS IED.
62 ESTUDIANTES CON DISCAPACIDAD CURSANDO EL BACHILLERATO MATRICULADOS EN CENTRO DE ESTUDIOS SABANA (CES) 
14 ESTUDIANTES CON DISCAPACIDAD SE GRADÚAN DE ROBÓTICA CON LA UNIVERSIDAD DE CUNDINAMARCA
3 ESTUDIANTES CON DISCAPACIDAD INICIARAN EN LA UNIVERSIDAD MILITAR ESTUDIOS TECNOLÓGICOS EN EL 2025 
5 ESTUDIANTES CURSAN CARRERAS TÉCNICAS  EN EL SENA.
</v>
          </cell>
          <cell r="U576"/>
          <cell r="V576"/>
          <cell r="W576"/>
          <cell r="X576">
            <v>0</v>
          </cell>
          <cell r="Y576">
            <v>0</v>
          </cell>
          <cell r="Z576"/>
          <cell r="AA576"/>
          <cell r="AB576"/>
          <cell r="AC576"/>
          <cell r="AD576">
            <v>0</v>
          </cell>
          <cell r="AE576">
            <v>0</v>
          </cell>
          <cell r="AF576"/>
          <cell r="AG576"/>
          <cell r="AH576"/>
          <cell r="AI576"/>
          <cell r="AJ576">
            <v>0</v>
          </cell>
          <cell r="AK576">
            <v>0</v>
          </cell>
          <cell r="AL576"/>
        </row>
        <row r="577">
          <cell r="C577">
            <v>118.06</v>
          </cell>
          <cell r="D577" t="str">
            <v xml:space="preserve">Secretaría Desarrollo Social </v>
          </cell>
          <cell r="E577" t="str">
            <v>Realizar 1 articulación anual con las Instituciones Públicas de educación presentes en el municipio</v>
          </cell>
          <cell r="F577"/>
          <cell r="G577"/>
          <cell r="H577">
            <v>0.16666666666666599</v>
          </cell>
          <cell r="I577" t="str">
            <v>MA</v>
          </cell>
          <cell r="J577">
            <v>1</v>
          </cell>
          <cell r="K577">
            <v>0.25</v>
          </cell>
          <cell r="L577">
            <v>0.25</v>
          </cell>
          <cell r="M577">
            <v>4.1666666666666498E-2</v>
          </cell>
          <cell r="N577"/>
          <cell r="O577">
            <v>1</v>
          </cell>
          <cell r="P577">
            <v>0.2</v>
          </cell>
          <cell r="Q577">
            <v>1</v>
          </cell>
          <cell r="R577">
            <v>1</v>
          </cell>
          <cell r="S577">
            <v>0.2</v>
          </cell>
          <cell r="T577" t="str">
            <v xml:space="preserve">140 ESTUDIANTES CON DISCAPACIDAD INCLUIDOS EN LAS 6 IED RECIBEN APOYO PEDAGÓGICO Y TERAPÉUTICO DE LA UNIDAD 
350 ESTUDIANTES DE LOS  5 CDI EVALUADOS Y ATENDIDOS EN EL PROGRAMA DE PREVENCIÓN Y PROMOCIÓN 
</v>
          </cell>
          <cell r="U577"/>
          <cell r="V577"/>
          <cell r="W577"/>
          <cell r="X577">
            <v>0</v>
          </cell>
          <cell r="Y577">
            <v>0</v>
          </cell>
          <cell r="Z577"/>
          <cell r="AA577"/>
          <cell r="AB577"/>
          <cell r="AC577"/>
          <cell r="AD577">
            <v>0</v>
          </cell>
          <cell r="AE577">
            <v>0</v>
          </cell>
          <cell r="AF577"/>
          <cell r="AG577"/>
          <cell r="AH577"/>
          <cell r="AI577"/>
          <cell r="AJ577">
            <v>0</v>
          </cell>
          <cell r="AK577">
            <v>0</v>
          </cell>
          <cell r="AL577"/>
        </row>
        <row r="578">
          <cell r="C578">
            <v>119</v>
          </cell>
          <cell r="D578" t="str">
            <v xml:space="preserve">Secretaría Desarrollo Social </v>
          </cell>
          <cell r="E578" t="str">
            <v>Garantizar anualmente la entrega de 1 subsidio para la persona con discapacidad y/o cuidadores- Acuerdo Municipal No 009 del 2023</v>
          </cell>
          <cell r="F578" t="str">
            <v>Acuerdo Municipal No 009 de 2023 subsidio para la persona con discapacidad</v>
          </cell>
          <cell r="G578">
            <v>1</v>
          </cell>
          <cell r="H578">
            <v>1</v>
          </cell>
          <cell r="I578" t="str">
            <v>MA</v>
          </cell>
          <cell r="J578"/>
          <cell r="K578"/>
          <cell r="L578"/>
          <cell r="M578">
            <v>0.125</v>
          </cell>
          <cell r="N578"/>
          <cell r="O578">
            <v>1</v>
          </cell>
          <cell r="P578">
            <v>1</v>
          </cell>
          <cell r="Q578"/>
          <cell r="R578"/>
          <cell r="S578">
            <v>1</v>
          </cell>
          <cell r="T578" t="str">
            <v>ENTREGAMOS EL SUBSIDIO EN 4 ENTREGAS DURANTE EL AÑO A 100 PERSONAS CON DISCAPACIDAD - ENTREGA SUBSISTIDO POR 1.22 SALARIOS MLV - $ 1.586.000
POR PARTE DE LA GOBERNACIÓN RECIBIMOS 16 SUBSIDIOS POR UN VALOR DE $1.440.000 APROX (PARA EL 2024 SE HAN HECHO 2 ENTREGAS BIMENSUALES)
.</v>
          </cell>
          <cell r="U578"/>
          <cell r="V578">
            <v>0</v>
          </cell>
          <cell r="W578"/>
          <cell r="X578"/>
          <cell r="Y578">
            <v>0</v>
          </cell>
          <cell r="Z578"/>
          <cell r="AA578"/>
          <cell r="AB578">
            <v>0</v>
          </cell>
          <cell r="AC578"/>
          <cell r="AD578"/>
          <cell r="AE578">
            <v>0</v>
          </cell>
          <cell r="AF578"/>
          <cell r="AG578"/>
          <cell r="AH578">
            <v>0</v>
          </cell>
          <cell r="AI578"/>
          <cell r="AJ578"/>
          <cell r="AK578">
            <v>0</v>
          </cell>
          <cell r="AL578"/>
        </row>
        <row r="579">
          <cell r="C579">
            <v>119.01</v>
          </cell>
          <cell r="D579" t="str">
            <v xml:space="preserve">Secretaría Desarrollo Social </v>
          </cell>
          <cell r="E579" t="str">
            <v>Garantizar anualmente la entrega del 1 Subsidio para la persona con discapacidad y/o cuidadores</v>
          </cell>
          <cell r="F579"/>
          <cell r="G579"/>
          <cell r="H579">
            <v>0.5</v>
          </cell>
          <cell r="I579" t="str">
            <v>MA</v>
          </cell>
          <cell r="J579">
            <v>1</v>
          </cell>
          <cell r="K579">
            <v>0.25</v>
          </cell>
          <cell r="L579">
            <v>0.25</v>
          </cell>
          <cell r="M579">
            <v>0.125</v>
          </cell>
          <cell r="N579"/>
          <cell r="O579">
            <v>1</v>
          </cell>
          <cell r="P579">
            <v>1</v>
          </cell>
          <cell r="Q579">
            <v>1</v>
          </cell>
          <cell r="R579">
            <v>1</v>
          </cell>
          <cell r="S579">
            <v>1</v>
          </cell>
          <cell r="T579" t="str">
            <v xml:space="preserve">ENTREGAMOS EL SUBSIDIO EN 4 ENTREGAS DURANTE EL AÑO A 100 PERSONAS CON DISCAPACIDAD - ENTREGA SUBSISTIDO POR 1.22 SALARIOS MLV - $ 1.586.000
POR PARTE DE LA GOBERNACIÓN RECIBIMOS 16 SUBSIDIOS POR UN VALOR DE $1.440.000 APROX (PARA EL 2024 SE HAN HECHO 2 ENTREGAS BIMENSUALES)
</v>
          </cell>
          <cell r="U579"/>
          <cell r="V579"/>
          <cell r="W579"/>
          <cell r="X579">
            <v>0</v>
          </cell>
          <cell r="Y579">
            <v>0</v>
          </cell>
          <cell r="Z579"/>
          <cell r="AA579"/>
          <cell r="AB579"/>
          <cell r="AC579"/>
          <cell r="AD579">
            <v>0</v>
          </cell>
          <cell r="AE579">
            <v>0</v>
          </cell>
          <cell r="AF579"/>
          <cell r="AG579"/>
          <cell r="AH579"/>
          <cell r="AI579"/>
          <cell r="AJ579">
            <v>0</v>
          </cell>
          <cell r="AK579">
            <v>0</v>
          </cell>
          <cell r="AL579"/>
        </row>
        <row r="580">
          <cell r="C580">
            <v>119.02</v>
          </cell>
          <cell r="D580" t="str">
            <v xml:space="preserve">Secretaría Desarrollo Social </v>
          </cell>
          <cell r="E580" t="str">
            <v>Realizar 1 ajuste al Acuerdo Municipal</v>
          </cell>
          <cell r="F580"/>
          <cell r="G580"/>
          <cell r="H580">
            <v>0.5</v>
          </cell>
          <cell r="I580" t="str">
            <v>I</v>
          </cell>
          <cell r="J580">
            <v>1</v>
          </cell>
          <cell r="K580">
            <v>0</v>
          </cell>
          <cell r="L580">
            <v>0</v>
          </cell>
          <cell r="M580">
            <v>0</v>
          </cell>
          <cell r="N580"/>
          <cell r="O580"/>
          <cell r="P580">
            <v>0</v>
          </cell>
          <cell r="Q580"/>
          <cell r="R580">
            <v>0</v>
          </cell>
          <cell r="S580">
            <v>0</v>
          </cell>
          <cell r="T580" t="str">
            <v/>
          </cell>
          <cell r="U580"/>
          <cell r="V580"/>
          <cell r="W580"/>
          <cell r="X580">
            <v>0</v>
          </cell>
          <cell r="Y580">
            <v>0</v>
          </cell>
          <cell r="Z580"/>
          <cell r="AA580"/>
          <cell r="AB580"/>
          <cell r="AC580"/>
          <cell r="AD580">
            <v>0</v>
          </cell>
          <cell r="AE580">
            <v>0</v>
          </cell>
          <cell r="AF580"/>
          <cell r="AG580"/>
          <cell r="AH580"/>
          <cell r="AI580"/>
          <cell r="AJ580">
            <v>0</v>
          </cell>
          <cell r="AK580">
            <v>0</v>
          </cell>
          <cell r="AL580"/>
        </row>
        <row r="581">
          <cell r="C581">
            <v>120</v>
          </cell>
          <cell r="D581" t="str">
            <v>Secretaría de Gobierno y Participación Ciudadana</v>
          </cell>
          <cell r="E581" t="str">
            <v>Garantizar el funcionamiento anual de 1 Comité Municipal de Discapacidad</v>
          </cell>
          <cell r="F581" t="str">
            <v>Comité Municipal de Discapacidad en funcionamiento</v>
          </cell>
          <cell r="G581">
            <v>1</v>
          </cell>
          <cell r="H581">
            <v>1</v>
          </cell>
          <cell r="I581" t="str">
            <v>MA</v>
          </cell>
          <cell r="J581"/>
          <cell r="K581">
            <v>0</v>
          </cell>
          <cell r="L581"/>
          <cell r="M581">
            <v>0.25</v>
          </cell>
          <cell r="N581"/>
          <cell r="O581">
            <v>1</v>
          </cell>
          <cell r="P581">
            <v>1</v>
          </cell>
          <cell r="Q581"/>
          <cell r="R581"/>
          <cell r="S581">
            <v>1</v>
          </cell>
          <cell r="T581" t="str">
            <v>DECRETO MUNICIPAL NO 123 DEL 2017 (CREACIÓN) 
DECRETO MUNICIPAL 147 DEL 2018 (ELECCIONES) 
REALIZAMOS  4 SESIONES 
CONVOCAMOS Y ELEGIMOS EL NUEVO COMITÉ CON 6  REPRESENTANTES. 
COMITÉ ACEPTO EL FUNCIONAMIENTO Y ATENCIÓN DE LAS PERSONAS CON DISCAPACIDAD EN EL NUEVO CENTRO QUEBRADA DEL CAMPO</v>
          </cell>
          <cell r="U581"/>
          <cell r="V581">
            <v>0</v>
          </cell>
          <cell r="W581"/>
          <cell r="X581"/>
          <cell r="Y581">
            <v>0</v>
          </cell>
          <cell r="Z581"/>
          <cell r="AA581"/>
          <cell r="AB581">
            <v>0</v>
          </cell>
          <cell r="AC581"/>
          <cell r="AD581"/>
          <cell r="AE581">
            <v>0</v>
          </cell>
          <cell r="AF581"/>
          <cell r="AG581"/>
          <cell r="AH581">
            <v>0</v>
          </cell>
          <cell r="AI581"/>
          <cell r="AJ581"/>
          <cell r="AK581">
            <v>0</v>
          </cell>
          <cell r="AL581"/>
        </row>
        <row r="582">
          <cell r="C582">
            <v>120.01</v>
          </cell>
          <cell r="D582" t="str">
            <v>Secretaría de Gobierno y Participación Ciudadana</v>
          </cell>
          <cell r="E582" t="str">
            <v>Garantizar el funcionamiento anual de 1 Comité Municipal de Discapacidad</v>
          </cell>
          <cell r="F582"/>
          <cell r="G582"/>
          <cell r="H582">
            <v>1</v>
          </cell>
          <cell r="I582" t="str">
            <v>MA</v>
          </cell>
          <cell r="J582">
            <v>1</v>
          </cell>
          <cell r="K582">
            <v>0.25</v>
          </cell>
          <cell r="L582">
            <v>0.25</v>
          </cell>
          <cell r="M582">
            <v>0.25</v>
          </cell>
          <cell r="N582"/>
          <cell r="O582">
            <v>1</v>
          </cell>
          <cell r="P582">
            <v>1</v>
          </cell>
          <cell r="Q582">
            <v>1</v>
          </cell>
          <cell r="R582">
            <v>1</v>
          </cell>
          <cell r="S582">
            <v>1</v>
          </cell>
          <cell r="T582" t="str">
            <v>DECRETO MUNICIPAL NO 123 DEL 2017 (CREACIÓN) 
DECRETO MUNICIPAL 147 DEL 2018 (ELECCIONES) 
REALIZAMOS  4 SESIONES 
CONVOCAMOS Y ELEGIMOS EL NUEVO COMITÉ CON 6  REPRESENTANTES. 
COMITÉ ACEPTO EL FUNCIONAMIENTO Y ATENCIÓN DE LAS PERSONAS CON DISCAPACIDAD EN EL NUEVO CENTRO QUEBRADA DEL CAMPO</v>
          </cell>
          <cell r="U582"/>
          <cell r="V582"/>
          <cell r="W582"/>
          <cell r="X582">
            <v>0</v>
          </cell>
          <cell r="Y582">
            <v>0</v>
          </cell>
          <cell r="Z582"/>
          <cell r="AA582"/>
          <cell r="AB582"/>
          <cell r="AC582"/>
          <cell r="AD582">
            <v>0</v>
          </cell>
          <cell r="AE582">
            <v>0</v>
          </cell>
          <cell r="AF582"/>
          <cell r="AG582"/>
          <cell r="AH582"/>
          <cell r="AI582"/>
          <cell r="AJ582">
            <v>0</v>
          </cell>
          <cell r="AK582">
            <v>0</v>
          </cell>
          <cell r="AL582"/>
        </row>
        <row r="583">
          <cell r="C583">
            <v>121</v>
          </cell>
          <cell r="D583" t="str">
            <v xml:space="preserve">Secretaría Desarrollo Social </v>
          </cell>
          <cell r="E583" t="str">
            <v>Potencializar y garantizar el funcionamiento anual de 1 Centro de Vida Sensorial</v>
          </cell>
          <cell r="F583" t="str">
            <v xml:space="preserve">Funciona el Centro de Vida Sensorial pero se encuentra deteriorado y los elementos en malas condiciones </v>
          </cell>
          <cell r="G583">
            <v>1</v>
          </cell>
          <cell r="H583">
            <v>1</v>
          </cell>
          <cell r="I583" t="str">
            <v>MA</v>
          </cell>
          <cell r="J583"/>
          <cell r="K583"/>
          <cell r="L583"/>
          <cell r="M583">
            <v>0.4375</v>
          </cell>
          <cell r="N583"/>
          <cell r="O583">
            <v>1</v>
          </cell>
          <cell r="P583">
            <v>1</v>
          </cell>
          <cell r="Q583"/>
          <cell r="R583"/>
          <cell r="S583">
            <v>1</v>
          </cell>
          <cell r="T583" t="str">
            <v xml:space="preserve">CENTRO DE VIDA SENSORIAL EL POMAR EN FUNCIONAMIENTO Y OPERANDO POR LA FUNDACIÓN CREINSER CON 374 USUARIOS..OPERADO POR CREINSER - 43 PROFESIONALES DE APOYO ESPECIALIZADO EN LAS DISCIPLINAS DE TERAPIA FÍSICA, OCUPACIONAL, FONOAUDIOLOGÍA PSICOLOGÍA, TRABAJO SOCIAL, PEDAGOGÍA, TALLERISTAS..LOS GESTORES SOCIALES ENTREGARON 1 AULA MULTISENSORIAL..AULA MULTISENSORIAL, APROX 72 PERSONAS ATENDIDAS </v>
          </cell>
          <cell r="U583"/>
          <cell r="V583">
            <v>0</v>
          </cell>
          <cell r="W583"/>
          <cell r="X583"/>
          <cell r="Y583">
            <v>0</v>
          </cell>
          <cell r="Z583"/>
          <cell r="AA583"/>
          <cell r="AB583">
            <v>0</v>
          </cell>
          <cell r="AC583"/>
          <cell r="AD583"/>
          <cell r="AE583">
            <v>0</v>
          </cell>
          <cell r="AF583"/>
          <cell r="AG583"/>
          <cell r="AH583">
            <v>0</v>
          </cell>
          <cell r="AI583"/>
          <cell r="AJ583"/>
          <cell r="AK583">
            <v>0</v>
          </cell>
          <cell r="AL583"/>
        </row>
        <row r="584">
          <cell r="C584">
            <v>121.01</v>
          </cell>
          <cell r="D584" t="str">
            <v xml:space="preserve">Secretaría Desarrollo Social </v>
          </cell>
          <cell r="E584" t="str">
            <v>Potencializar y garantizar el funcionamiento anual de 1 Centro de Vida Sensorial</v>
          </cell>
          <cell r="F584"/>
          <cell r="G584"/>
          <cell r="H584">
            <v>0.25</v>
          </cell>
          <cell r="I584" t="str">
            <v>MA</v>
          </cell>
          <cell r="J584">
            <v>1</v>
          </cell>
          <cell r="K584">
            <v>0.25</v>
          </cell>
          <cell r="L584">
            <v>0.25</v>
          </cell>
          <cell r="M584">
            <v>6.25E-2</v>
          </cell>
          <cell r="N584"/>
          <cell r="O584">
            <v>1</v>
          </cell>
          <cell r="P584">
            <v>0.25</v>
          </cell>
          <cell r="Q584">
            <v>1</v>
          </cell>
          <cell r="R584">
            <v>1</v>
          </cell>
          <cell r="S584">
            <v>0.25</v>
          </cell>
          <cell r="T584" t="str">
            <v>CENTRO DE VIDA SENSORIAL EL POMAR EN FUNCIONAMIENTO Y OPERANDO POR LA FUNDACIÓN CREINSER CON 374 USUARIOS.</v>
          </cell>
          <cell r="U584"/>
          <cell r="V584"/>
          <cell r="W584"/>
          <cell r="X584">
            <v>0</v>
          </cell>
          <cell r="Y584">
            <v>0</v>
          </cell>
          <cell r="Z584"/>
          <cell r="AA584"/>
          <cell r="AB584"/>
          <cell r="AC584"/>
          <cell r="AD584">
            <v>0</v>
          </cell>
          <cell r="AE584">
            <v>0</v>
          </cell>
          <cell r="AF584"/>
          <cell r="AG584"/>
          <cell r="AH584"/>
          <cell r="AI584"/>
          <cell r="AJ584">
            <v>0</v>
          </cell>
          <cell r="AK584">
            <v>0</v>
          </cell>
          <cell r="AL584"/>
        </row>
        <row r="585">
          <cell r="C585">
            <v>121.02</v>
          </cell>
          <cell r="D585" t="str">
            <v xml:space="preserve">Secretaría Desarrollo Social </v>
          </cell>
          <cell r="E585" t="str">
            <v>Contar al 100% anual con el apoyo profesional especializado</v>
          </cell>
          <cell r="F585"/>
          <cell r="G585"/>
          <cell r="H585">
            <v>0.25</v>
          </cell>
          <cell r="I585" t="str">
            <v>MA</v>
          </cell>
          <cell r="J585">
            <v>1</v>
          </cell>
          <cell r="K585">
            <v>25</v>
          </cell>
          <cell r="L585">
            <v>1</v>
          </cell>
          <cell r="M585">
            <v>0.25</v>
          </cell>
          <cell r="N585"/>
          <cell r="O585">
            <v>100</v>
          </cell>
          <cell r="P585">
            <v>0.25</v>
          </cell>
          <cell r="Q585">
            <v>100</v>
          </cell>
          <cell r="R585">
            <v>1</v>
          </cell>
          <cell r="S585">
            <v>0.25</v>
          </cell>
          <cell r="T585" t="str">
            <v>OPERADO POR CREINSER - 43 PROFESIONALES DE APOYO ESPECIALIZADO EN LAS DISCIPLINAS DE TERAPIA FÍSICA, OCUPACIONAL, FONOAUDIOLOGÍA PSICOLOGÍA, TRABAJO SOCIAL, PEDAGOGÍA, TALLERISTAS.</v>
          </cell>
          <cell r="U585"/>
          <cell r="V585"/>
          <cell r="W585"/>
          <cell r="X585">
            <v>0</v>
          </cell>
          <cell r="Y585">
            <v>0</v>
          </cell>
          <cell r="Z585"/>
          <cell r="AA585"/>
          <cell r="AB585"/>
          <cell r="AC585"/>
          <cell r="AD585">
            <v>0</v>
          </cell>
          <cell r="AE585">
            <v>0</v>
          </cell>
          <cell r="AF585"/>
          <cell r="AG585"/>
          <cell r="AH585"/>
          <cell r="AI585"/>
          <cell r="AJ585">
            <v>0</v>
          </cell>
          <cell r="AK585">
            <v>0</v>
          </cell>
          <cell r="AL585"/>
        </row>
        <row r="586">
          <cell r="C586">
            <v>121.03</v>
          </cell>
          <cell r="D586" t="str">
            <v xml:space="preserve">Secretaría Desarrollo Social </v>
          </cell>
          <cell r="E586" t="str">
            <v>Realizar 1 acción anual de dotación</v>
          </cell>
          <cell r="F586"/>
          <cell r="G586"/>
          <cell r="H586">
            <v>0.25</v>
          </cell>
          <cell r="I586" t="str">
            <v>MA</v>
          </cell>
          <cell r="J586">
            <v>1</v>
          </cell>
          <cell r="K586">
            <v>0.25</v>
          </cell>
          <cell r="L586">
            <v>0.25</v>
          </cell>
          <cell r="M586">
            <v>6.25E-2</v>
          </cell>
          <cell r="N586"/>
          <cell r="O586">
            <v>1</v>
          </cell>
          <cell r="P586">
            <v>0.25</v>
          </cell>
          <cell r="Q586">
            <v>1</v>
          </cell>
          <cell r="R586">
            <v>1</v>
          </cell>
          <cell r="S586">
            <v>0.25</v>
          </cell>
          <cell r="T586" t="str">
            <v>LOS GESTORES SOCIALES ENTREGARON 1 AULA MULTISENSORIAL.</v>
          </cell>
          <cell r="U586"/>
          <cell r="V586"/>
          <cell r="W586"/>
          <cell r="X586">
            <v>0</v>
          </cell>
          <cell r="Y586">
            <v>0</v>
          </cell>
          <cell r="Z586"/>
          <cell r="AA586"/>
          <cell r="AB586"/>
          <cell r="AC586"/>
          <cell r="AD586">
            <v>0</v>
          </cell>
          <cell r="AE586">
            <v>0</v>
          </cell>
          <cell r="AF586"/>
          <cell r="AG586"/>
          <cell r="AH586"/>
          <cell r="AI586"/>
          <cell r="AJ586">
            <v>0</v>
          </cell>
          <cell r="AK586">
            <v>0</v>
          </cell>
          <cell r="AL586"/>
        </row>
        <row r="587">
          <cell r="C587">
            <v>121.04</v>
          </cell>
          <cell r="D587" t="str">
            <v xml:space="preserve">Secretaría Desarrollo Social </v>
          </cell>
          <cell r="E587" t="str">
            <v>Poner en funcionamiento anual 1 nueva línea de trabajo</v>
          </cell>
          <cell r="F587"/>
          <cell r="G587"/>
          <cell r="H587">
            <v>0.25</v>
          </cell>
          <cell r="I587" t="str">
            <v>MA</v>
          </cell>
          <cell r="J587">
            <v>1</v>
          </cell>
          <cell r="K587">
            <v>0.25</v>
          </cell>
          <cell r="L587">
            <v>0.25</v>
          </cell>
          <cell r="M587">
            <v>6.25E-2</v>
          </cell>
          <cell r="N587"/>
          <cell r="O587">
            <v>1</v>
          </cell>
          <cell r="P587">
            <v>0.25</v>
          </cell>
          <cell r="Q587">
            <v>1</v>
          </cell>
          <cell r="R587">
            <v>1</v>
          </cell>
          <cell r="S587">
            <v>0.25</v>
          </cell>
          <cell r="T587" t="str">
            <v xml:space="preserve">AULA MULTISENSORIAL, APROX 72 PERSONAS ATENDIDAS </v>
          </cell>
          <cell r="U587"/>
          <cell r="V587"/>
          <cell r="W587"/>
          <cell r="X587">
            <v>0</v>
          </cell>
          <cell r="Y587">
            <v>0</v>
          </cell>
          <cell r="Z587"/>
          <cell r="AA587"/>
          <cell r="AB587"/>
          <cell r="AC587"/>
          <cell r="AD587">
            <v>0</v>
          </cell>
          <cell r="AE587">
            <v>0</v>
          </cell>
          <cell r="AF587"/>
          <cell r="AG587"/>
          <cell r="AH587"/>
          <cell r="AI587"/>
          <cell r="AJ587">
            <v>0</v>
          </cell>
          <cell r="AK587">
            <v>0</v>
          </cell>
          <cell r="AL587"/>
        </row>
        <row r="588">
          <cell r="C588">
            <v>122</v>
          </cell>
          <cell r="D588" t="str">
            <v xml:space="preserve">Secretaría Desarrollo Social </v>
          </cell>
          <cell r="E588" t="str">
            <v>Garantizar 1 servicio anual de institucionalización de la persona con discapacidad</v>
          </cell>
          <cell r="F588" t="str">
            <v xml:space="preserve">Se cuenta con Convenio con La Beneficencia de Cundinamarca - 2 beneficiarios </v>
          </cell>
          <cell r="G588">
            <v>1</v>
          </cell>
          <cell r="H588">
            <v>0.99999999999999889</v>
          </cell>
          <cell r="I588" t="str">
            <v>MA</v>
          </cell>
          <cell r="J588"/>
          <cell r="K588"/>
          <cell r="L588"/>
          <cell r="M588">
            <v>0.16666666666666649</v>
          </cell>
          <cell r="N588"/>
          <cell r="O588">
            <v>1</v>
          </cell>
          <cell r="P588">
            <v>0.99999999999999889</v>
          </cell>
          <cell r="Q588"/>
          <cell r="R588"/>
          <cell r="S588">
            <v>0.99999999999999889</v>
          </cell>
          <cell r="T588" t="str">
            <v xml:space="preserve">CONTAMOS CON CONVENIO CON LA BENEFICENCIA DE CUNDINAMARCA - 4 BENEFICIADOS .19 JORNADAS DE AUDITORÍAS: CDI, HOGARES GERIÁTRICOS, PROGRAMAS DE DISCAPACIDAD, VERIFICANDO FUNCIONAMIENTO Y PREVINIENDO ALTERACIÓN EN LOS SERVICIOS PRESTADOS..4 NUEVOS PROCESOS INSTITUCIONALIZADOS
2 PROCESO CON SOLICITUD DE INGRESO
</v>
          </cell>
          <cell r="U588"/>
          <cell r="V588">
            <v>0</v>
          </cell>
          <cell r="W588"/>
          <cell r="X588"/>
          <cell r="Y588">
            <v>0</v>
          </cell>
          <cell r="Z588"/>
          <cell r="AA588"/>
          <cell r="AB588">
            <v>0</v>
          </cell>
          <cell r="AC588"/>
          <cell r="AD588"/>
          <cell r="AE588">
            <v>0</v>
          </cell>
          <cell r="AF588"/>
          <cell r="AG588"/>
          <cell r="AH588">
            <v>0</v>
          </cell>
          <cell r="AI588"/>
          <cell r="AJ588"/>
          <cell r="AK588">
            <v>0</v>
          </cell>
          <cell r="AL588"/>
        </row>
        <row r="589">
          <cell r="C589">
            <v>122.01</v>
          </cell>
          <cell r="D589" t="str">
            <v xml:space="preserve">Secretaría Desarrollo Social </v>
          </cell>
          <cell r="E589" t="str">
            <v>Garantizar 1 servicio anual de institucionalización de la persona con discapacidad</v>
          </cell>
          <cell r="F589"/>
          <cell r="G589"/>
          <cell r="H589">
            <v>0.33333333333333298</v>
          </cell>
          <cell r="I589" t="str">
            <v>MA</v>
          </cell>
          <cell r="J589">
            <v>1</v>
          </cell>
          <cell r="K589">
            <v>0.25</v>
          </cell>
          <cell r="L589">
            <v>0.25</v>
          </cell>
          <cell r="M589">
            <v>8.3333333333333245E-2</v>
          </cell>
          <cell r="N589"/>
          <cell r="O589">
            <v>1</v>
          </cell>
          <cell r="P589">
            <v>0.33333333333333298</v>
          </cell>
          <cell r="Q589">
            <v>1</v>
          </cell>
          <cell r="R589">
            <v>1</v>
          </cell>
          <cell r="S589">
            <v>0.33333333333333298</v>
          </cell>
          <cell r="T589" t="str">
            <v xml:space="preserve">CONTAMOS CON CONVENIO CON LA BENEFICENCIA DE CUNDINAMARCA - 4 BENEFICIADOS </v>
          </cell>
          <cell r="U589"/>
          <cell r="V589"/>
          <cell r="W589"/>
          <cell r="X589">
            <v>0</v>
          </cell>
          <cell r="Y589">
            <v>0</v>
          </cell>
          <cell r="Z589"/>
          <cell r="AA589"/>
          <cell r="AB589"/>
          <cell r="AC589"/>
          <cell r="AD589">
            <v>0</v>
          </cell>
          <cell r="AE589">
            <v>0</v>
          </cell>
          <cell r="AF589"/>
          <cell r="AG589"/>
          <cell r="AH589"/>
          <cell r="AI589"/>
          <cell r="AJ589">
            <v>0</v>
          </cell>
          <cell r="AK589">
            <v>0</v>
          </cell>
          <cell r="AL589"/>
        </row>
        <row r="590">
          <cell r="C590">
            <v>122.02</v>
          </cell>
          <cell r="D590" t="str">
            <v xml:space="preserve">Secretaría Desarrollo Social </v>
          </cell>
          <cell r="E590" t="str">
            <v>Realizar 1 Seguimiento anual a los centros de atención</v>
          </cell>
          <cell r="F590"/>
          <cell r="G590"/>
          <cell r="H590">
            <v>0.33333333333333298</v>
          </cell>
          <cell r="I590" t="str">
            <v>MA</v>
          </cell>
          <cell r="J590">
            <v>1</v>
          </cell>
          <cell r="K590">
            <v>0.25</v>
          </cell>
          <cell r="L590">
            <v>0.25</v>
          </cell>
          <cell r="M590">
            <v>8.3333333333333245E-2</v>
          </cell>
          <cell r="N590"/>
          <cell r="O590">
            <v>1</v>
          </cell>
          <cell r="P590">
            <v>0.33333333333333298</v>
          </cell>
          <cell r="Q590">
            <v>1</v>
          </cell>
          <cell r="R590">
            <v>1</v>
          </cell>
          <cell r="S590">
            <v>0.33333333333333298</v>
          </cell>
          <cell r="T590" t="str">
            <v>19 JORNADAS DE AUDITORÍAS: CDI, HOGARES GERIÁTRICOS, PROGRAMAS DE DISCAPACIDAD, VERIFICANDO FUNCIONAMIENTO Y PREVINIENDO ALTERACIÓN EN LOS SERVICIOS PRESTADOS.</v>
          </cell>
          <cell r="U590"/>
          <cell r="V590"/>
          <cell r="W590"/>
          <cell r="X590">
            <v>0</v>
          </cell>
          <cell r="Y590">
            <v>0</v>
          </cell>
          <cell r="Z590"/>
          <cell r="AA590"/>
          <cell r="AB590"/>
          <cell r="AC590"/>
          <cell r="AD590">
            <v>0</v>
          </cell>
          <cell r="AE590">
            <v>0</v>
          </cell>
          <cell r="AF590"/>
          <cell r="AG590"/>
          <cell r="AH590"/>
          <cell r="AI590"/>
          <cell r="AJ590">
            <v>0</v>
          </cell>
          <cell r="AK590">
            <v>0</v>
          </cell>
          <cell r="AL590"/>
        </row>
        <row r="591">
          <cell r="C591">
            <v>122.03</v>
          </cell>
          <cell r="D591" t="str">
            <v xml:space="preserve">Secretaría Desarrollo Social </v>
          </cell>
          <cell r="E591" t="str">
            <v>Proceso de atención y seguimiento a nuevos casos</v>
          </cell>
          <cell r="F591"/>
          <cell r="G591"/>
          <cell r="H591">
            <v>0.33333333333333298</v>
          </cell>
          <cell r="I591" t="str">
            <v>MA</v>
          </cell>
          <cell r="J591">
            <v>1</v>
          </cell>
          <cell r="K591">
            <v>0.25</v>
          </cell>
          <cell r="L591">
            <v>0.25</v>
          </cell>
          <cell r="M591">
            <v>8.3333333333333245E-2</v>
          </cell>
          <cell r="N591"/>
          <cell r="O591">
            <v>1</v>
          </cell>
          <cell r="P591">
            <v>0.33333333333333298</v>
          </cell>
          <cell r="Q591">
            <v>1</v>
          </cell>
          <cell r="R591">
            <v>1</v>
          </cell>
          <cell r="S591">
            <v>0.33333333333333298</v>
          </cell>
          <cell r="T591" t="str">
            <v xml:space="preserve">4 NUEVOS PROCESOS INSTITUCIONALIZADOS
2 PROCESO CON SOLICITUD DE INGRESO
</v>
          </cell>
          <cell r="U591"/>
          <cell r="V591"/>
          <cell r="W591"/>
          <cell r="X591">
            <v>0</v>
          </cell>
          <cell r="Y591">
            <v>0</v>
          </cell>
          <cell r="Z591"/>
          <cell r="AA591"/>
          <cell r="AB591"/>
          <cell r="AC591"/>
          <cell r="AD591">
            <v>0</v>
          </cell>
          <cell r="AE591">
            <v>0</v>
          </cell>
          <cell r="AF591"/>
          <cell r="AG591"/>
          <cell r="AH591"/>
          <cell r="AI591"/>
          <cell r="AJ591">
            <v>0</v>
          </cell>
          <cell r="AK591">
            <v>0</v>
          </cell>
          <cell r="AL591"/>
        </row>
        <row r="592">
          <cell r="C592">
            <v>123</v>
          </cell>
          <cell r="D592" t="str">
            <v xml:space="preserve">Secretaría Desarrollo Social </v>
          </cell>
          <cell r="E592" t="str">
            <v>Realizar 1 evento anual de reconocimiento a las personas con discapacidad</v>
          </cell>
          <cell r="F592" t="str">
            <v xml:space="preserve">Este evento no se realizo en el cuatrienio 2020 - 2023 </v>
          </cell>
          <cell r="G592">
            <v>0</v>
          </cell>
          <cell r="H592">
            <v>1</v>
          </cell>
          <cell r="I592" t="str">
            <v>MA</v>
          </cell>
          <cell r="J592"/>
          <cell r="K592"/>
          <cell r="L592"/>
          <cell r="M592">
            <v>0.125</v>
          </cell>
          <cell r="N592"/>
          <cell r="O592">
            <v>1</v>
          </cell>
          <cell r="P592">
            <v>1</v>
          </cell>
          <cell r="Q592"/>
          <cell r="R592"/>
          <cell r="S592">
            <v>1</v>
          </cell>
          <cell r="T592" t="str">
            <v>REALIZAMOS EVENTO DE GALA  - DÍA BLANCO -  2 DE DICIEMBRE - 500 PARTICIPANTES - ENTREGAMOS RECONOCIMIENTO A PERSONAS DESTACADAS - BAILE DE GALA CON CENA  - .</v>
          </cell>
          <cell r="U592"/>
          <cell r="V592">
            <v>0</v>
          </cell>
          <cell r="W592"/>
          <cell r="X592"/>
          <cell r="Y592">
            <v>0</v>
          </cell>
          <cell r="Z592"/>
          <cell r="AA592"/>
          <cell r="AB592">
            <v>0</v>
          </cell>
          <cell r="AC592"/>
          <cell r="AD592"/>
          <cell r="AE592">
            <v>0</v>
          </cell>
          <cell r="AF592"/>
          <cell r="AG592"/>
          <cell r="AH592">
            <v>0</v>
          </cell>
          <cell r="AI592"/>
          <cell r="AJ592"/>
          <cell r="AK592">
            <v>0</v>
          </cell>
          <cell r="AL592"/>
        </row>
        <row r="593">
          <cell r="C593">
            <v>123.01</v>
          </cell>
          <cell r="D593" t="str">
            <v xml:space="preserve">Secretaría Desarrollo Social </v>
          </cell>
          <cell r="E593" t="str">
            <v>Realizar 1 evento anual de reconocimiento a las Personas con Discapacidad</v>
          </cell>
          <cell r="F593"/>
          <cell r="G593"/>
          <cell r="H593">
            <v>0.5</v>
          </cell>
          <cell r="I593" t="str">
            <v>MA</v>
          </cell>
          <cell r="J593">
            <v>1</v>
          </cell>
          <cell r="K593">
            <v>0.25</v>
          </cell>
          <cell r="L593">
            <v>0.25</v>
          </cell>
          <cell r="M593">
            <v>0.125</v>
          </cell>
          <cell r="N593"/>
          <cell r="O593">
            <v>1</v>
          </cell>
          <cell r="P593">
            <v>1</v>
          </cell>
          <cell r="Q593">
            <v>1</v>
          </cell>
          <cell r="R593">
            <v>1</v>
          </cell>
          <cell r="S593">
            <v>1</v>
          </cell>
          <cell r="T593" t="str">
            <v xml:space="preserve">REALIZAMOS EVENTO DE GALA  - DÍA BLANCO -  2 DE DICIEMBRE - 500 PARTICIPANTES - ENTREGAMOS RECONOCIMIENTO A PERSONAS DESTACADAS - BAILE DE GALA CON CENA  - </v>
          </cell>
          <cell r="U593"/>
          <cell r="V593"/>
          <cell r="W593"/>
          <cell r="X593">
            <v>0</v>
          </cell>
          <cell r="Y593">
            <v>0</v>
          </cell>
          <cell r="Z593"/>
          <cell r="AA593"/>
          <cell r="AB593"/>
          <cell r="AC593"/>
          <cell r="AD593">
            <v>0</v>
          </cell>
          <cell r="AE593">
            <v>0</v>
          </cell>
          <cell r="AF593"/>
          <cell r="AG593"/>
          <cell r="AH593"/>
          <cell r="AI593"/>
          <cell r="AJ593">
            <v>0</v>
          </cell>
          <cell r="AK593">
            <v>0</v>
          </cell>
          <cell r="AL593"/>
        </row>
        <row r="594">
          <cell r="C594">
            <v>123.02</v>
          </cell>
          <cell r="D594" t="str">
            <v xml:space="preserve">Secretaría Desarrollo Social </v>
          </cell>
          <cell r="E594" t="str">
            <v xml:space="preserve">Modificar el acuerdo 05 de 2017 </v>
          </cell>
          <cell r="F594"/>
          <cell r="G594"/>
          <cell r="H594">
            <v>0.5</v>
          </cell>
          <cell r="I594" t="str">
            <v>I</v>
          </cell>
          <cell r="J594">
            <v>1</v>
          </cell>
          <cell r="K594">
            <v>0</v>
          </cell>
          <cell r="L594">
            <v>0</v>
          </cell>
          <cell r="M594">
            <v>0</v>
          </cell>
          <cell r="N594"/>
          <cell r="O594"/>
          <cell r="P594"/>
          <cell r="Q594"/>
          <cell r="R594">
            <v>0</v>
          </cell>
          <cell r="S594">
            <v>0</v>
          </cell>
          <cell r="T594" t="str">
            <v/>
          </cell>
          <cell r="U594"/>
          <cell r="V594"/>
          <cell r="W594"/>
          <cell r="X594">
            <v>0</v>
          </cell>
          <cell r="Y594">
            <v>0</v>
          </cell>
          <cell r="Z594"/>
          <cell r="AA594"/>
          <cell r="AB594"/>
          <cell r="AC594"/>
          <cell r="AD594">
            <v>0</v>
          </cell>
          <cell r="AE594">
            <v>0</v>
          </cell>
          <cell r="AF594"/>
          <cell r="AG594"/>
          <cell r="AH594"/>
          <cell r="AI594"/>
          <cell r="AJ594">
            <v>0</v>
          </cell>
          <cell r="AK594">
            <v>0</v>
          </cell>
          <cell r="AL594"/>
        </row>
        <row r="595">
          <cell r="C595">
            <v>124</v>
          </cell>
          <cell r="D595" t="str">
            <v xml:space="preserve">Secretaría Desarrollo Social </v>
          </cell>
          <cell r="E595" t="str">
            <v>Mantener actualizado 1 registro para la localización y caracterización de las personas con discapacidad</v>
          </cell>
          <cell r="F595" t="str">
            <v xml:space="preserve">Se cuenta con Registro para la Localización y Caracterización de las personas con discapacidad </v>
          </cell>
          <cell r="G595">
            <v>1</v>
          </cell>
          <cell r="H595">
            <v>1</v>
          </cell>
          <cell r="I595" t="str">
            <v>MA</v>
          </cell>
          <cell r="J595"/>
          <cell r="K595">
            <v>0</v>
          </cell>
          <cell r="L595"/>
          <cell r="M595">
            <v>0.25</v>
          </cell>
          <cell r="N595"/>
          <cell r="O595">
            <v>1</v>
          </cell>
          <cell r="P595">
            <v>1</v>
          </cell>
          <cell r="Q595"/>
          <cell r="R595"/>
          <cell r="S595">
            <v>1</v>
          </cell>
          <cell r="T595" t="str">
            <v xml:space="preserve">TENEMOS CARACTERIZADOS A 1.165 PERSONAS CON DISCAPACIDAD CARACTERIZADOS
</v>
          </cell>
          <cell r="U595"/>
          <cell r="V595">
            <v>0</v>
          </cell>
          <cell r="W595"/>
          <cell r="X595"/>
          <cell r="Y595">
            <v>0</v>
          </cell>
          <cell r="Z595"/>
          <cell r="AA595"/>
          <cell r="AB595">
            <v>0</v>
          </cell>
          <cell r="AC595"/>
          <cell r="AD595"/>
          <cell r="AE595">
            <v>0</v>
          </cell>
          <cell r="AF595"/>
          <cell r="AG595"/>
          <cell r="AH595">
            <v>0</v>
          </cell>
          <cell r="AI595"/>
          <cell r="AJ595"/>
          <cell r="AK595">
            <v>0</v>
          </cell>
          <cell r="AL595"/>
        </row>
        <row r="596">
          <cell r="C596">
            <v>124.01</v>
          </cell>
          <cell r="D596" t="str">
            <v xml:space="preserve">Secretaría Desarrollo Social </v>
          </cell>
          <cell r="E596" t="str">
            <v>Mantener actualizado 1 Registro para la Localización y Caracterización de las personas con discapacidad</v>
          </cell>
          <cell r="F596"/>
          <cell r="G596"/>
          <cell r="H596">
            <v>1</v>
          </cell>
          <cell r="I596" t="str">
            <v>MA</v>
          </cell>
          <cell r="J596">
            <v>1</v>
          </cell>
          <cell r="K596">
            <v>0.25</v>
          </cell>
          <cell r="L596">
            <v>0.25</v>
          </cell>
          <cell r="M596">
            <v>0.25</v>
          </cell>
          <cell r="N596"/>
          <cell r="O596">
            <v>1</v>
          </cell>
          <cell r="P596">
            <v>1</v>
          </cell>
          <cell r="Q596">
            <v>1</v>
          </cell>
          <cell r="R596">
            <v>1</v>
          </cell>
          <cell r="S596">
            <v>1</v>
          </cell>
          <cell r="T596" t="str">
            <v xml:space="preserve">TENEMOS CARACTERIZADOS A 1.165 PERSONAS CON DISCAPACIDAD CARACTERIZADOS
</v>
          </cell>
          <cell r="U596"/>
          <cell r="V596"/>
          <cell r="W596"/>
          <cell r="X596">
            <v>0</v>
          </cell>
          <cell r="Y596">
            <v>0</v>
          </cell>
          <cell r="Z596"/>
          <cell r="AA596"/>
          <cell r="AB596"/>
          <cell r="AC596"/>
          <cell r="AD596">
            <v>0</v>
          </cell>
          <cell r="AE596">
            <v>0</v>
          </cell>
          <cell r="AF596"/>
          <cell r="AG596"/>
          <cell r="AH596"/>
          <cell r="AI596"/>
          <cell r="AJ596">
            <v>0</v>
          </cell>
          <cell r="AK596">
            <v>0</v>
          </cell>
          <cell r="AL596"/>
        </row>
        <row r="597">
          <cell r="C597">
            <v>125</v>
          </cell>
          <cell r="D597" t="str">
            <v xml:space="preserve">Secretaría Desarrollo Social </v>
          </cell>
          <cell r="E597" t="str">
            <v>Puesta en marcha de 1 Centro de Atención a la Persona con Discapacidad - ubicado en Quebrada de Campo</v>
          </cell>
          <cell r="F597" t="str">
            <v>Centro de Atención a la Persona con Discapacidad viene su construcción desde la Vigencia 2019 obra de infraestructura 98%</v>
          </cell>
          <cell r="G597">
            <v>0.9</v>
          </cell>
          <cell r="H597">
            <v>0.99999999999999889</v>
          </cell>
          <cell r="I597" t="str">
            <v>MA</v>
          </cell>
          <cell r="J597"/>
          <cell r="K597"/>
          <cell r="L597"/>
          <cell r="M597">
            <v>0.66666666666666596</v>
          </cell>
          <cell r="N597"/>
          <cell r="O597">
            <v>1</v>
          </cell>
          <cell r="P597">
            <v>1</v>
          </cell>
          <cell r="Q597"/>
          <cell r="R597"/>
          <cell r="S597">
            <v>1</v>
          </cell>
          <cell r="T597" t="str">
            <v xml:space="preserve">SECRETARIA DE INFRAESTRUCTURA ENTREGO LA INFRAESTRUCTURA AL 100% :.SE PUSO EN FUNCIONAMIENTO  EL 9 DE JULIO.
ALLÍ FUNCIONA EL PROGRAMA DE DISCAPACIDAD. 
</v>
          </cell>
          <cell r="U597"/>
          <cell r="V597">
            <v>0</v>
          </cell>
          <cell r="W597"/>
          <cell r="X597"/>
          <cell r="Y597">
            <v>0</v>
          </cell>
          <cell r="Z597"/>
          <cell r="AA597"/>
          <cell r="AB597">
            <v>0</v>
          </cell>
          <cell r="AC597"/>
          <cell r="AD597"/>
          <cell r="AE597">
            <v>0</v>
          </cell>
          <cell r="AF597"/>
          <cell r="AG597"/>
          <cell r="AH597">
            <v>0</v>
          </cell>
          <cell r="AI597"/>
          <cell r="AJ597"/>
          <cell r="AK597">
            <v>0</v>
          </cell>
          <cell r="AL597"/>
        </row>
        <row r="598">
          <cell r="C598">
            <v>125.01</v>
          </cell>
          <cell r="D598" t="str">
            <v xml:space="preserve">Secretaría Desarrollo Social </v>
          </cell>
          <cell r="E598" t="str">
            <v>Garantizar la energización del edifico</v>
          </cell>
          <cell r="F598"/>
          <cell r="G598"/>
          <cell r="H598">
            <v>0.33333333333333298</v>
          </cell>
          <cell r="I598" t="str">
            <v>I</v>
          </cell>
          <cell r="J598">
            <v>1</v>
          </cell>
          <cell r="K598">
            <v>1</v>
          </cell>
          <cell r="L598">
            <v>1</v>
          </cell>
          <cell r="M598">
            <v>0.33333333333333298</v>
          </cell>
          <cell r="N598"/>
          <cell r="O598">
            <v>1</v>
          </cell>
          <cell r="P598">
            <v>0.5</v>
          </cell>
          <cell r="Q598">
            <v>1</v>
          </cell>
          <cell r="R598">
            <v>1</v>
          </cell>
          <cell r="S598">
            <v>0.5</v>
          </cell>
          <cell r="T598" t="str">
            <v xml:space="preserve">SECRETARIA DE INFRAESTRUCTURA ENTREGO LA INFRAESTRUCTURA AL 100% </v>
          </cell>
          <cell r="U598"/>
          <cell r="V598"/>
          <cell r="W598"/>
          <cell r="X598">
            <v>0</v>
          </cell>
          <cell r="Y598">
            <v>0</v>
          </cell>
          <cell r="Z598"/>
          <cell r="AA598"/>
          <cell r="AB598"/>
          <cell r="AC598"/>
          <cell r="AD598">
            <v>0</v>
          </cell>
          <cell r="AE598">
            <v>0</v>
          </cell>
          <cell r="AF598"/>
          <cell r="AG598"/>
          <cell r="AH598"/>
          <cell r="AI598"/>
          <cell r="AJ598">
            <v>0</v>
          </cell>
          <cell r="AK598">
            <v>0</v>
          </cell>
          <cell r="AL598"/>
        </row>
        <row r="599">
          <cell r="C599">
            <v>125.02</v>
          </cell>
          <cell r="D599" t="str">
            <v xml:space="preserve">Secretaría Desarrollo Social </v>
          </cell>
          <cell r="E599" t="str">
            <v>Realizar 1 dotación al Centro de Atención a la Persona con Discapacidad</v>
          </cell>
          <cell r="F599"/>
          <cell r="G599"/>
          <cell r="H599">
            <v>0.33333333333333298</v>
          </cell>
          <cell r="I599" t="str">
            <v>I</v>
          </cell>
          <cell r="J599">
            <v>1</v>
          </cell>
          <cell r="K599">
            <v>0</v>
          </cell>
          <cell r="L599">
            <v>0</v>
          </cell>
          <cell r="M599">
            <v>0</v>
          </cell>
          <cell r="N599"/>
          <cell r="O599"/>
          <cell r="P599"/>
          <cell r="Q599"/>
          <cell r="R599">
            <v>0</v>
          </cell>
          <cell r="S599">
            <v>0</v>
          </cell>
          <cell r="T599"/>
          <cell r="U599"/>
          <cell r="V599"/>
          <cell r="W599"/>
          <cell r="X599">
            <v>0</v>
          </cell>
          <cell r="Y599">
            <v>0</v>
          </cell>
          <cell r="Z599"/>
          <cell r="AA599"/>
          <cell r="AB599"/>
          <cell r="AC599"/>
          <cell r="AD599">
            <v>0</v>
          </cell>
          <cell r="AE599">
            <v>0</v>
          </cell>
          <cell r="AF599"/>
          <cell r="AG599"/>
          <cell r="AH599"/>
          <cell r="AI599"/>
          <cell r="AJ599">
            <v>0</v>
          </cell>
          <cell r="AK599">
            <v>0</v>
          </cell>
          <cell r="AL599"/>
        </row>
        <row r="600">
          <cell r="C600">
            <v>125.03</v>
          </cell>
          <cell r="D600" t="str">
            <v xml:space="preserve">Secretaría Desarrollo Social </v>
          </cell>
          <cell r="E600" t="str">
            <v>Puesta en marcha de 1 Centro de Atención a la Persona con Discapacidad -</v>
          </cell>
          <cell r="F600"/>
          <cell r="G600"/>
          <cell r="H600">
            <v>0.33333333333333298</v>
          </cell>
          <cell r="I600" t="str">
            <v>I</v>
          </cell>
          <cell r="J600">
            <v>1</v>
          </cell>
          <cell r="K600">
            <v>1</v>
          </cell>
          <cell r="L600">
            <v>1</v>
          </cell>
          <cell r="M600">
            <v>0.33333333333333298</v>
          </cell>
          <cell r="N600"/>
          <cell r="O600">
            <v>1</v>
          </cell>
          <cell r="P600">
            <v>0.5</v>
          </cell>
          <cell r="Q600">
            <v>1</v>
          </cell>
          <cell r="R600">
            <v>1</v>
          </cell>
          <cell r="S600">
            <v>0.5</v>
          </cell>
          <cell r="T600" t="str">
            <v xml:space="preserve">SE PUSO EN FUNCIONAMIENTO  EL 9 DE JULIO.
ALLÍ FUNCIONA EL PROGRAMA DE DISCAPACIDAD. 
</v>
          </cell>
          <cell r="U600"/>
          <cell r="V600"/>
          <cell r="W600"/>
          <cell r="X600">
            <v>0</v>
          </cell>
          <cell r="Y600">
            <v>0</v>
          </cell>
          <cell r="Z600"/>
          <cell r="AA600"/>
          <cell r="AB600"/>
          <cell r="AC600"/>
          <cell r="AD600">
            <v>0</v>
          </cell>
          <cell r="AE600">
            <v>0</v>
          </cell>
          <cell r="AF600"/>
          <cell r="AG600"/>
          <cell r="AH600"/>
          <cell r="AI600"/>
          <cell r="AJ600">
            <v>0</v>
          </cell>
          <cell r="AK600">
            <v>0</v>
          </cell>
          <cell r="AL600"/>
        </row>
        <row r="601">
          <cell r="C601">
            <v>126</v>
          </cell>
          <cell r="D601" t="str">
            <v>Secretaría de Gobierno y Participación Ciudadana</v>
          </cell>
          <cell r="E601" t="str">
            <v>Elaborar e implementar 1 Plan anual de Prevención y Protección contra el Desplazamiento y la Garantía de Derechos Humanos para la personas VCA</v>
          </cell>
          <cell r="F601" t="str">
            <v xml:space="preserve">Se cuenta con Plan de Prevención y Protección contra el Desplazamiento y la Garantía de Derechos Humanos para la personas VCA que integra el Plan de Contingencia y el Plan de Emergencias aprobado por el Comité de Justicia Transicional </v>
          </cell>
          <cell r="G601">
            <v>1</v>
          </cell>
          <cell r="H601">
            <v>1.25</v>
          </cell>
          <cell r="I601" t="str">
            <v>MA</v>
          </cell>
          <cell r="J601"/>
          <cell r="K601"/>
          <cell r="L601"/>
          <cell r="M601">
            <v>0.5</v>
          </cell>
          <cell r="N601"/>
          <cell r="O601">
            <v>1</v>
          </cell>
          <cell r="P601">
            <v>0.99999999999999989</v>
          </cell>
          <cell r="Q601"/>
          <cell r="R601"/>
          <cell r="S601">
            <v>0.99999999999999989</v>
          </cell>
          <cell r="T601" t="str">
            <v xml:space="preserve">1 CAPACITACIÓN - TEMA DERECHOS HUMANOS Y DERECHO DE LAS VCA - 39 PARTICIPANTES  -   12 DE SEPTIEMBRE 
1 CAPACITACIÓN -  TEMA PLANES DE VIDA - PREVENCIÓN DE VIOLENCIAS - 32 ADOLESCENTES PARTICIPARON - 23 DE NOVIEMBRE .SE ACTUALIZÓ EL PLAN DE EMERGENCIAS PARA EL 2024 APROBADO PENDIENTE COMITÉ DE JUSTIFICA TRANSICIONAL
AVANZAMOS EN LA IMPLEMENTACIÓN A TRAVÉS DEL PLAN DE ACCIÓN TERRITORIAL DE VCA. .SE ACTUALIZÓ EL PLAN DE CONTINGENCIA PARA EL 2024 APROBADO PENDIENTE COMITÉ DE JUSTIFICA TRANSICIONAL
AVANZAMOS EN LA IMPLEMENTACIÓN A TRAVÉS DEL PLAN DE ACCIÓN TERRITORIAL DE VCA. .LOS PLANES DE ACCIÓN PARA EMERGENCIAS Y CONTINGENCIAS SE MANTIENEN ACTUALIZADOS EN EL PLAN DE ACCIÓN TERRITORIAL DE VCA. .FORMULAMOS EL PLAN ESTRATÉGICO </v>
          </cell>
          <cell r="U601"/>
          <cell r="V601">
            <v>0</v>
          </cell>
          <cell r="W601"/>
          <cell r="X601"/>
          <cell r="Y601">
            <v>0</v>
          </cell>
          <cell r="Z601"/>
          <cell r="AA601"/>
          <cell r="AB601">
            <v>0</v>
          </cell>
          <cell r="AC601"/>
          <cell r="AD601"/>
          <cell r="AE601">
            <v>0</v>
          </cell>
          <cell r="AF601"/>
          <cell r="AG601"/>
          <cell r="AH601">
            <v>0</v>
          </cell>
          <cell r="AI601"/>
          <cell r="AJ601"/>
          <cell r="AK601">
            <v>0</v>
          </cell>
          <cell r="AL601"/>
        </row>
        <row r="602">
          <cell r="C602">
            <v>126.01</v>
          </cell>
          <cell r="D602" t="str">
            <v>Secretaría de Gobierno y Participación Ciudadana</v>
          </cell>
          <cell r="E602" t="str">
            <v>Realizar 2 capacitaciones anuales en prevención y protección contra el Desplazamiento y la Garantía de Derechos Humanos para la personas VCA</v>
          </cell>
          <cell r="F602"/>
          <cell r="G602"/>
          <cell r="H602">
            <v>0.25</v>
          </cell>
          <cell r="I602" t="str">
            <v>MA</v>
          </cell>
          <cell r="J602">
            <v>2</v>
          </cell>
          <cell r="K602">
            <v>0.5</v>
          </cell>
          <cell r="L602">
            <v>0.25</v>
          </cell>
          <cell r="M602">
            <v>6.25E-2</v>
          </cell>
          <cell r="N602"/>
          <cell r="O602">
            <v>2</v>
          </cell>
          <cell r="P602">
            <v>0.3</v>
          </cell>
          <cell r="Q602">
            <v>2</v>
          </cell>
          <cell r="R602">
            <v>1</v>
          </cell>
          <cell r="S602">
            <v>0.3</v>
          </cell>
          <cell r="T602" t="str">
            <v xml:space="preserve">1 CAPACITACIÓN - TEMA DERECHOS HUMANOS Y DERECHO DE LAS VCA - 39 PARTICIPANTES  -   12 DE SEPTIEMBRE 
1 CAPACITACIÓN -  TEMA PLANES DE VIDA - PREVENCIÓN DE VIOLENCIAS - 32 ADOLESCENTES PARTICIPARON - 23 DE NOVIEMBRE </v>
          </cell>
          <cell r="U602"/>
          <cell r="V602"/>
          <cell r="W602"/>
          <cell r="X602">
            <v>0</v>
          </cell>
          <cell r="Y602">
            <v>0</v>
          </cell>
          <cell r="Z602"/>
          <cell r="AA602"/>
          <cell r="AB602"/>
          <cell r="AC602"/>
          <cell r="AD602">
            <v>0</v>
          </cell>
          <cell r="AE602">
            <v>0</v>
          </cell>
          <cell r="AF602"/>
          <cell r="AG602"/>
          <cell r="AH602"/>
          <cell r="AI602"/>
          <cell r="AJ602">
            <v>0</v>
          </cell>
          <cell r="AK602">
            <v>0</v>
          </cell>
          <cell r="AL602"/>
        </row>
        <row r="603">
          <cell r="C603">
            <v>126.02</v>
          </cell>
          <cell r="D603" t="str">
            <v>Secretaría de Gobierno y Participación Ciudadana</v>
          </cell>
          <cell r="E603" t="str">
            <v>Aplicar 1 Plan de Emergencias anualmente</v>
          </cell>
          <cell r="F603"/>
          <cell r="G603"/>
          <cell r="H603">
            <v>0.25</v>
          </cell>
          <cell r="I603" t="str">
            <v>MA</v>
          </cell>
          <cell r="J603">
            <v>1</v>
          </cell>
          <cell r="K603">
            <v>0.25</v>
          </cell>
          <cell r="L603">
            <v>0.25</v>
          </cell>
          <cell r="M603">
            <v>6.25E-2</v>
          </cell>
          <cell r="N603"/>
          <cell r="O603">
            <v>1</v>
          </cell>
          <cell r="P603">
            <v>0.3</v>
          </cell>
          <cell r="Q603">
            <v>1</v>
          </cell>
          <cell r="R603">
            <v>1</v>
          </cell>
          <cell r="S603">
            <v>0.3</v>
          </cell>
          <cell r="T603" t="str">
            <v xml:space="preserve">SE ACTUALIZÓ EL PLAN DE EMERGENCIAS PARA EL 2024 APROBADO PENDIENTE COMITÉ DE JUSTIFICA TRANSICIONAL
AVANZAMOS EN LA IMPLEMENTACIÓN A TRAVÉS DEL PLAN DE ACCIÓN TERRITORIAL DE VCA. </v>
          </cell>
          <cell r="U603"/>
          <cell r="V603"/>
          <cell r="W603"/>
          <cell r="X603">
            <v>0</v>
          </cell>
          <cell r="Y603">
            <v>0</v>
          </cell>
          <cell r="Z603"/>
          <cell r="AA603"/>
          <cell r="AB603"/>
          <cell r="AC603"/>
          <cell r="AD603">
            <v>0</v>
          </cell>
          <cell r="AE603">
            <v>0</v>
          </cell>
          <cell r="AF603"/>
          <cell r="AG603"/>
          <cell r="AH603"/>
          <cell r="AI603"/>
          <cell r="AJ603">
            <v>0</v>
          </cell>
          <cell r="AK603">
            <v>0</v>
          </cell>
          <cell r="AL603"/>
        </row>
        <row r="604">
          <cell r="C604">
            <v>126.03</v>
          </cell>
          <cell r="D604" t="str">
            <v>Secretaría de Gobierno y Participación Ciudadana</v>
          </cell>
          <cell r="E604" t="str">
            <v>Aplicar 1 Plan de Contingencias anualmente</v>
          </cell>
          <cell r="F604"/>
          <cell r="G604"/>
          <cell r="H604">
            <v>0.25</v>
          </cell>
          <cell r="I604" t="str">
            <v>MA</v>
          </cell>
          <cell r="J604">
            <v>1</v>
          </cell>
          <cell r="K604">
            <v>0.25</v>
          </cell>
          <cell r="L604">
            <v>0.25</v>
          </cell>
          <cell r="M604">
            <v>6.25E-2</v>
          </cell>
          <cell r="N604"/>
          <cell r="O604">
            <v>1</v>
          </cell>
          <cell r="P604">
            <v>0.3</v>
          </cell>
          <cell r="Q604">
            <v>1</v>
          </cell>
          <cell r="R604">
            <v>1</v>
          </cell>
          <cell r="S604">
            <v>0.3</v>
          </cell>
          <cell r="T604" t="str">
            <v xml:space="preserve">SE ACTUALIZÓ EL PLAN DE CONTINGENCIA PARA EL 2024 APROBADO PENDIENTE COMITÉ DE JUSTIFICA TRANSICIONAL
AVANZAMOS EN LA IMPLEMENTACIÓN A TRAVÉS DEL PLAN DE ACCIÓN TERRITORIAL DE VCA. </v>
          </cell>
          <cell r="U604"/>
          <cell r="V604"/>
          <cell r="W604"/>
          <cell r="X604">
            <v>0</v>
          </cell>
          <cell r="Y604">
            <v>0</v>
          </cell>
          <cell r="Z604"/>
          <cell r="AA604"/>
          <cell r="AB604"/>
          <cell r="AC604"/>
          <cell r="AD604">
            <v>0</v>
          </cell>
          <cell r="AE604">
            <v>0</v>
          </cell>
          <cell r="AF604"/>
          <cell r="AG604"/>
          <cell r="AH604"/>
          <cell r="AI604"/>
          <cell r="AJ604">
            <v>0</v>
          </cell>
          <cell r="AK604">
            <v>0</v>
          </cell>
          <cell r="AL604"/>
        </row>
        <row r="605">
          <cell r="C605">
            <v>126.04</v>
          </cell>
          <cell r="D605" t="str">
            <v>Secretaría de Gobierno y Participación Ciudadana</v>
          </cell>
          <cell r="E605" t="str">
            <v>Mantener actualizados los 2 planes de acción - para emergencias y contingencias</v>
          </cell>
          <cell r="F605"/>
          <cell r="G605"/>
          <cell r="H605">
            <v>0.25</v>
          </cell>
          <cell r="I605" t="str">
            <v>MA</v>
          </cell>
          <cell r="J605">
            <v>2</v>
          </cell>
          <cell r="K605">
            <v>0.5</v>
          </cell>
          <cell r="L605">
            <v>0.25</v>
          </cell>
          <cell r="M605">
            <v>6.25E-2</v>
          </cell>
          <cell r="N605"/>
          <cell r="O605">
            <v>2</v>
          </cell>
          <cell r="P605">
            <v>0.1</v>
          </cell>
          <cell r="Q605">
            <v>2</v>
          </cell>
          <cell r="R605">
            <v>1</v>
          </cell>
          <cell r="S605">
            <v>0.1</v>
          </cell>
          <cell r="T605" t="str">
            <v xml:space="preserve">LOS PLANES DE ACCIÓN PARA EMERGENCIAS Y CONTINGENCIAS SE MANTIENEN ACTUALIZADOS EN EL PLAN DE ACCIÓN TERRITORIAL DE VCA. </v>
          </cell>
          <cell r="U605"/>
          <cell r="V605"/>
          <cell r="W605"/>
          <cell r="X605">
            <v>0</v>
          </cell>
          <cell r="Y605">
            <v>0</v>
          </cell>
          <cell r="Z605"/>
          <cell r="AA605"/>
          <cell r="AB605"/>
          <cell r="AC605"/>
          <cell r="AD605">
            <v>0</v>
          </cell>
          <cell r="AE605">
            <v>0</v>
          </cell>
          <cell r="AF605"/>
          <cell r="AG605"/>
          <cell r="AH605"/>
          <cell r="AI605"/>
          <cell r="AJ605">
            <v>0</v>
          </cell>
          <cell r="AK605">
            <v>0</v>
          </cell>
          <cell r="AL605"/>
        </row>
        <row r="606">
          <cell r="C606">
            <v>126.05</v>
          </cell>
          <cell r="D606" t="str">
            <v>Secretaría de Gobierno y Participación Ciudadana</v>
          </cell>
          <cell r="E606" t="str">
            <v>Elaborar el Plan de Prevención y Protección contra el Desplazamiento</v>
          </cell>
          <cell r="F606"/>
          <cell r="G606"/>
          <cell r="H606">
            <v>0.25</v>
          </cell>
          <cell r="I606" t="str">
            <v>I</v>
          </cell>
          <cell r="J606">
            <v>1</v>
          </cell>
          <cell r="K606">
            <v>1</v>
          </cell>
          <cell r="L606">
            <v>1</v>
          </cell>
          <cell r="M606">
            <v>0.25</v>
          </cell>
          <cell r="N606"/>
          <cell r="O606">
            <v>1</v>
          </cell>
          <cell r="P606"/>
          <cell r="Q606">
            <v>1</v>
          </cell>
          <cell r="R606">
            <v>1</v>
          </cell>
          <cell r="S606">
            <v>0</v>
          </cell>
          <cell r="T606" t="str">
            <v xml:space="preserve">FORMULAMOS EL PLAN ESTRATÉGICO </v>
          </cell>
          <cell r="U606"/>
          <cell r="V606"/>
          <cell r="W606"/>
          <cell r="X606">
            <v>0</v>
          </cell>
          <cell r="Y606">
            <v>0</v>
          </cell>
          <cell r="Z606"/>
          <cell r="AA606"/>
          <cell r="AB606"/>
          <cell r="AC606"/>
          <cell r="AD606">
            <v>0</v>
          </cell>
          <cell r="AE606">
            <v>0</v>
          </cell>
          <cell r="AF606"/>
          <cell r="AG606"/>
          <cell r="AH606"/>
          <cell r="AI606"/>
          <cell r="AJ606">
            <v>0</v>
          </cell>
          <cell r="AK606">
            <v>0</v>
          </cell>
          <cell r="AL606"/>
        </row>
        <row r="607">
          <cell r="C607">
            <v>127</v>
          </cell>
          <cell r="D607" t="str">
            <v>Secretaría de Gobierno y Participación Ciudadana</v>
          </cell>
          <cell r="E607" t="str">
            <v>Garantizar al 100% anual la atención con ayuda humanitaria y la Mesa Municipal de Víctimas del Conflicto Armado</v>
          </cell>
          <cell r="F607" t="str">
            <v>Se estableció: 10 millones para entrega de bonos de $50.000 acorde al Plan de Contingencia - Ayuda humanitaria y 12. millones que se aprueban acorde a la propuesta de la Mesa de VCA en el marco del Comité de Justicia Transicional $22.000.000 asignados Ley 1448 del 2011</v>
          </cell>
          <cell r="G607">
            <v>100</v>
          </cell>
          <cell r="H607">
            <v>100</v>
          </cell>
          <cell r="I607" t="str">
            <v>MA</v>
          </cell>
          <cell r="J607"/>
          <cell r="K607"/>
          <cell r="L607"/>
          <cell r="M607">
            <v>25</v>
          </cell>
          <cell r="N607"/>
          <cell r="O607">
            <v>100</v>
          </cell>
          <cell r="P607">
            <v>100</v>
          </cell>
          <cell r="Q607"/>
          <cell r="R607"/>
          <cell r="S607">
            <v>100</v>
          </cell>
          <cell r="T607" t="str">
            <v xml:space="preserve">ENTREGAMOS 31 APOYOS CON AYUDA HUMANITARIA A FAMILIAS  APROX 120 PERSONAS 
SERVICIO ES A DEMANDA </v>
          </cell>
          <cell r="U607"/>
          <cell r="V607">
            <v>0</v>
          </cell>
          <cell r="W607"/>
          <cell r="X607"/>
          <cell r="Y607">
            <v>0</v>
          </cell>
          <cell r="Z607"/>
          <cell r="AA607"/>
          <cell r="AB607">
            <v>0</v>
          </cell>
          <cell r="AC607"/>
          <cell r="AD607"/>
          <cell r="AE607">
            <v>0</v>
          </cell>
          <cell r="AF607"/>
          <cell r="AG607"/>
          <cell r="AH607">
            <v>0</v>
          </cell>
          <cell r="AI607"/>
          <cell r="AJ607"/>
          <cell r="AK607">
            <v>0</v>
          </cell>
          <cell r="AL607"/>
        </row>
        <row r="608">
          <cell r="C608">
            <v>127.01</v>
          </cell>
          <cell r="D608" t="str">
            <v>Secretaría de Gobierno y Participación Ciudadana</v>
          </cell>
          <cell r="E608" t="str">
            <v>Garantizar al 100% anual atención ayuda humanitaria a Familias Víctimas del Conflicto Armado</v>
          </cell>
          <cell r="F608"/>
          <cell r="G608"/>
          <cell r="H608">
            <v>100</v>
          </cell>
          <cell r="I608" t="str">
            <v>MA</v>
          </cell>
          <cell r="J608">
            <v>100</v>
          </cell>
          <cell r="K608">
            <v>25</v>
          </cell>
          <cell r="L608">
            <v>0.25</v>
          </cell>
          <cell r="M608">
            <v>25</v>
          </cell>
          <cell r="N608"/>
          <cell r="O608">
            <v>100</v>
          </cell>
          <cell r="P608">
            <v>100</v>
          </cell>
          <cell r="Q608">
            <v>100</v>
          </cell>
          <cell r="R608">
            <v>1</v>
          </cell>
          <cell r="S608">
            <v>100</v>
          </cell>
          <cell r="T608" t="str">
            <v xml:space="preserve">ENTREGAMOS 31 APOYOS CON AYUDA HUMANITARIA A FAMILIAS  APROX 120 PERSONAS 
SERVICIO ES A DEMANDA </v>
          </cell>
          <cell r="U608"/>
          <cell r="V608"/>
          <cell r="W608"/>
          <cell r="X608">
            <v>0</v>
          </cell>
          <cell r="Y608">
            <v>0</v>
          </cell>
          <cell r="Z608"/>
          <cell r="AA608"/>
          <cell r="AB608"/>
          <cell r="AC608"/>
          <cell r="AD608">
            <v>0</v>
          </cell>
          <cell r="AE608">
            <v>0</v>
          </cell>
          <cell r="AF608"/>
          <cell r="AG608"/>
          <cell r="AH608"/>
          <cell r="AI608"/>
          <cell r="AJ608">
            <v>0</v>
          </cell>
          <cell r="AK608">
            <v>0</v>
          </cell>
          <cell r="AL608"/>
        </row>
        <row r="609">
          <cell r="C609">
            <v>128</v>
          </cell>
          <cell r="D609" t="str">
            <v>Secretaría de Gobierno y Participación Ciudadana</v>
          </cell>
          <cell r="E609" t="str">
            <v>Garantizar al 100% anual la asistencia funeraria a las personas Víctimas del Conflicto Armado</v>
          </cell>
          <cell r="F609" t="str">
            <v>Se contó con servicio de asistencia funeraria</v>
          </cell>
          <cell r="G609">
            <v>100</v>
          </cell>
          <cell r="H609">
            <v>100</v>
          </cell>
          <cell r="I609" t="str">
            <v>MA</v>
          </cell>
          <cell r="J609"/>
          <cell r="K609"/>
          <cell r="L609"/>
          <cell r="M609">
            <v>25</v>
          </cell>
          <cell r="N609"/>
          <cell r="O609">
            <v>100</v>
          </cell>
          <cell r="P609">
            <v>100</v>
          </cell>
          <cell r="Q609"/>
          <cell r="R609"/>
          <cell r="S609">
            <v>100</v>
          </cell>
          <cell r="T609" t="str">
            <v>SERVICIO ES   A DEMANDA. 
NO SE SOLICITARON</v>
          </cell>
          <cell r="U609"/>
          <cell r="V609">
            <v>0</v>
          </cell>
          <cell r="W609"/>
          <cell r="X609"/>
          <cell r="Y609">
            <v>0</v>
          </cell>
          <cell r="Z609"/>
          <cell r="AA609"/>
          <cell r="AB609">
            <v>0</v>
          </cell>
          <cell r="AC609"/>
          <cell r="AD609"/>
          <cell r="AE609">
            <v>0</v>
          </cell>
          <cell r="AF609"/>
          <cell r="AG609"/>
          <cell r="AH609">
            <v>0</v>
          </cell>
          <cell r="AI609"/>
          <cell r="AJ609"/>
          <cell r="AK609">
            <v>0</v>
          </cell>
          <cell r="AL609"/>
        </row>
        <row r="610">
          <cell r="C610">
            <v>128.01</v>
          </cell>
          <cell r="D610" t="str">
            <v>Secretaría de Gobierno y Participación Ciudadana</v>
          </cell>
          <cell r="E610" t="str">
            <v>Garantizar al 100% anual asistencia funeraria a las personas Víctimas del Conflicto Armado</v>
          </cell>
          <cell r="F610"/>
          <cell r="G610"/>
          <cell r="H610">
            <v>100</v>
          </cell>
          <cell r="I610" t="str">
            <v>MA</v>
          </cell>
          <cell r="J610">
            <v>100</v>
          </cell>
          <cell r="K610">
            <v>25</v>
          </cell>
          <cell r="L610">
            <v>0.25</v>
          </cell>
          <cell r="M610">
            <v>25</v>
          </cell>
          <cell r="N610"/>
          <cell r="O610">
            <v>100</v>
          </cell>
          <cell r="P610">
            <v>100</v>
          </cell>
          <cell r="Q610">
            <v>100</v>
          </cell>
          <cell r="R610">
            <v>1</v>
          </cell>
          <cell r="S610">
            <v>100</v>
          </cell>
          <cell r="T610" t="str">
            <v>SERVICIO ES   A DEMANDA. 
NO SE SOLICITARON</v>
          </cell>
          <cell r="U610"/>
          <cell r="V610"/>
          <cell r="W610"/>
          <cell r="X610">
            <v>0</v>
          </cell>
          <cell r="Y610">
            <v>0</v>
          </cell>
          <cell r="Z610"/>
          <cell r="AA610"/>
          <cell r="AB610"/>
          <cell r="AC610"/>
          <cell r="AD610">
            <v>0</v>
          </cell>
          <cell r="AE610">
            <v>0</v>
          </cell>
          <cell r="AF610"/>
          <cell r="AG610"/>
          <cell r="AH610"/>
          <cell r="AI610"/>
          <cell r="AJ610">
            <v>0</v>
          </cell>
          <cell r="AK610">
            <v>0</v>
          </cell>
          <cell r="AL610"/>
        </row>
        <row r="611">
          <cell r="C611">
            <v>129</v>
          </cell>
          <cell r="D611" t="str">
            <v>Secretaría de Gobierno y Participación Ciudadana</v>
          </cell>
          <cell r="E611" t="str">
            <v>Elaborar y ejecutar 1 Plan anual de apoyo a iniciativas productivas para personas VCA</v>
          </cell>
          <cell r="F611" t="str">
            <v xml:space="preserve">Proyecto de emprendimiento productivo identificado, priorizado y apoyado. CAJIFRUIT - $7.000.000 asignados </v>
          </cell>
          <cell r="G611">
            <v>1</v>
          </cell>
          <cell r="H611">
            <v>1</v>
          </cell>
          <cell r="I611" t="str">
            <v>MA</v>
          </cell>
          <cell r="J611"/>
          <cell r="K611"/>
          <cell r="L611"/>
          <cell r="M611">
            <v>6.25E-2</v>
          </cell>
          <cell r="N611"/>
          <cell r="O611">
            <v>1</v>
          </cell>
          <cell r="P611">
            <v>0.99999999999999989</v>
          </cell>
          <cell r="Q611"/>
          <cell r="R611"/>
          <cell r="S611">
            <v>0.99999999999999989</v>
          </cell>
          <cell r="T611" t="str">
            <v>IDENTIFICAMOS 11 MUJERES EMPRENDEDORAS CON SUS PROYECTOS .PROYECTO MUJERES ARTESANAS VÍCTIMAS DEL CONFLICTO ARMADO - APOYADO CON  INSUMOS DE TEJEDURÍA  .EN ARTICULACIÓN CON LA SECRETARÍA DE DESARROLLO ECONÓMICO -  LA SEC DPTAL DE LA MUJER  Y LA DIRECCIÓN DE GENERO REALIZAMOS LA  FERIA REGIONAL DE MUJERES EMPRENDEDORAS VCA - 23 DE NOVIEMBRE - 11 MUJERES VCA  - 60  MUJERES - VENTAS APROX POR 60 MILLONES .</v>
          </cell>
          <cell r="U611"/>
          <cell r="V611">
            <v>0</v>
          </cell>
          <cell r="W611"/>
          <cell r="X611"/>
          <cell r="Y611">
            <v>0</v>
          </cell>
          <cell r="Z611"/>
          <cell r="AA611"/>
          <cell r="AB611">
            <v>0</v>
          </cell>
          <cell r="AC611"/>
          <cell r="AD611"/>
          <cell r="AE611">
            <v>0</v>
          </cell>
          <cell r="AF611"/>
          <cell r="AG611"/>
          <cell r="AH611">
            <v>0</v>
          </cell>
          <cell r="AI611"/>
          <cell r="AJ611"/>
          <cell r="AK611">
            <v>0</v>
          </cell>
          <cell r="AL611"/>
        </row>
        <row r="612">
          <cell r="C612">
            <v>129.01</v>
          </cell>
          <cell r="D612" t="str">
            <v>Secretaría de Gobierno y Participación Ciudadana</v>
          </cell>
          <cell r="E612" t="str">
            <v>Conformar 1 banco de iniciativas productivas de personas VCA</v>
          </cell>
          <cell r="F612"/>
          <cell r="G612"/>
          <cell r="H612">
            <v>0.25</v>
          </cell>
          <cell r="I612" t="str">
            <v>MA</v>
          </cell>
          <cell r="J612">
            <v>1</v>
          </cell>
          <cell r="K612">
            <v>0.25</v>
          </cell>
          <cell r="L612">
            <v>0.25</v>
          </cell>
          <cell r="M612">
            <v>6.25E-2</v>
          </cell>
          <cell r="N612"/>
          <cell r="O612">
            <v>1</v>
          </cell>
          <cell r="P612">
            <v>0.3</v>
          </cell>
          <cell r="Q612">
            <v>1</v>
          </cell>
          <cell r="R612">
            <v>1</v>
          </cell>
          <cell r="S612">
            <v>0.3</v>
          </cell>
          <cell r="T612" t="str">
            <v xml:space="preserve">IDENTIFICAMOS 11 MUJERES EMPRENDEDORAS CON SUS PROYECTOS </v>
          </cell>
          <cell r="U612"/>
          <cell r="V612"/>
          <cell r="W612"/>
          <cell r="X612">
            <v>0</v>
          </cell>
          <cell r="Y612">
            <v>0</v>
          </cell>
          <cell r="Z612"/>
          <cell r="AA612"/>
          <cell r="AB612"/>
          <cell r="AC612"/>
          <cell r="AD612">
            <v>0</v>
          </cell>
          <cell r="AE612">
            <v>0</v>
          </cell>
          <cell r="AF612"/>
          <cell r="AG612"/>
          <cell r="AH612"/>
          <cell r="AI612"/>
          <cell r="AJ612">
            <v>0</v>
          </cell>
          <cell r="AK612">
            <v>0</v>
          </cell>
          <cell r="AL612"/>
        </row>
        <row r="613">
          <cell r="C613">
            <v>129.02000000000001</v>
          </cell>
          <cell r="D613" t="str">
            <v>Secretaría de Gobierno y Participación Ciudadana</v>
          </cell>
          <cell r="E613" t="str">
            <v>Apoyar el desarrollo de 1 iniciativa productiva anual priorizadas en la mesa de trabajo</v>
          </cell>
          <cell r="F613"/>
          <cell r="G613"/>
          <cell r="H613">
            <v>0.25</v>
          </cell>
          <cell r="I613" t="str">
            <v>MA</v>
          </cell>
          <cell r="J613">
            <v>1</v>
          </cell>
          <cell r="K613">
            <v>0.25</v>
          </cell>
          <cell r="L613">
            <v>0.25</v>
          </cell>
          <cell r="M613">
            <v>6.25E-2</v>
          </cell>
          <cell r="N613"/>
          <cell r="O613">
            <v>1</v>
          </cell>
          <cell r="P613">
            <v>0.3</v>
          </cell>
          <cell r="Q613">
            <v>1</v>
          </cell>
          <cell r="R613">
            <v>1</v>
          </cell>
          <cell r="S613">
            <v>0.3</v>
          </cell>
          <cell r="T613" t="str">
            <v xml:space="preserve">PROYECTO MUJERES ARTESANAS VÍCTIMAS DEL CONFLICTO ARMADO - APOYADO CON  INSUMOS DE TEJEDURÍA  </v>
          </cell>
          <cell r="U613"/>
          <cell r="V613"/>
          <cell r="W613"/>
          <cell r="X613">
            <v>0</v>
          </cell>
          <cell r="Y613">
            <v>0</v>
          </cell>
          <cell r="Z613"/>
          <cell r="AA613"/>
          <cell r="AB613"/>
          <cell r="AC613"/>
          <cell r="AD613">
            <v>0</v>
          </cell>
          <cell r="AE613">
            <v>0</v>
          </cell>
          <cell r="AF613"/>
          <cell r="AG613"/>
          <cell r="AH613"/>
          <cell r="AI613"/>
          <cell r="AJ613">
            <v>0</v>
          </cell>
          <cell r="AK613">
            <v>0</v>
          </cell>
          <cell r="AL613"/>
        </row>
        <row r="614">
          <cell r="C614">
            <v>129.03</v>
          </cell>
          <cell r="D614" t="str">
            <v>Secretaría de Gobierno y Participación Ciudadana</v>
          </cell>
          <cell r="E614" t="str">
            <v>Realizar 1 acción de articulación con la Secretaria de Desarrollo Económico</v>
          </cell>
          <cell r="F614"/>
          <cell r="G614"/>
          <cell r="H614">
            <v>0.25</v>
          </cell>
          <cell r="I614" t="str">
            <v>MA</v>
          </cell>
          <cell r="J614">
            <v>1</v>
          </cell>
          <cell r="K614">
            <v>0.25</v>
          </cell>
          <cell r="L614">
            <v>0.25</v>
          </cell>
          <cell r="M614">
            <v>6.25E-2</v>
          </cell>
          <cell r="N614"/>
          <cell r="O614">
            <v>1</v>
          </cell>
          <cell r="P614">
            <v>0.3</v>
          </cell>
          <cell r="Q614">
            <v>1</v>
          </cell>
          <cell r="R614">
            <v>1</v>
          </cell>
          <cell r="S614">
            <v>0.3</v>
          </cell>
          <cell r="T614" t="str">
            <v xml:space="preserve">EN ARTICULACIÓN CON LA SECRETARÍA DE DESARROLLO ECONÓMICO -  LA SEC DPTAL DE LA MUJER  Y LA DIRECCIÓN DE GENERO REALIZAMOS LA  FERIA REGIONAL DE MUJERES EMPRENDEDORAS VCA - 23 DE NOVIEMBRE - 11 MUJERES VCA  - 60  MUJERES - VENTAS APROX POR 60 MILLONES </v>
          </cell>
          <cell r="U614"/>
          <cell r="V614"/>
          <cell r="W614"/>
          <cell r="X614">
            <v>0</v>
          </cell>
          <cell r="Y614">
            <v>0</v>
          </cell>
          <cell r="Z614"/>
          <cell r="AA614"/>
          <cell r="AB614"/>
          <cell r="AC614"/>
          <cell r="AD614">
            <v>0</v>
          </cell>
          <cell r="AE614">
            <v>0</v>
          </cell>
          <cell r="AF614"/>
          <cell r="AG614"/>
          <cell r="AH614"/>
          <cell r="AI614"/>
          <cell r="AJ614">
            <v>0</v>
          </cell>
          <cell r="AK614">
            <v>0</v>
          </cell>
          <cell r="AL614"/>
        </row>
        <row r="615">
          <cell r="C615">
            <v>129.04</v>
          </cell>
          <cell r="D615" t="str">
            <v>Secretaría de Gobierno y Participación Ciudadana</v>
          </cell>
          <cell r="E615" t="str">
            <v>Elaborar 1 plan de apoyo a iniciativas productivas para personas VCA</v>
          </cell>
          <cell r="F615"/>
          <cell r="G615"/>
          <cell r="H615">
            <v>0.25</v>
          </cell>
          <cell r="I615" t="str">
            <v>MA</v>
          </cell>
          <cell r="J615">
            <v>1</v>
          </cell>
          <cell r="K615">
            <v>0.25</v>
          </cell>
          <cell r="L615">
            <v>0.25</v>
          </cell>
          <cell r="M615">
            <v>6.25E-2</v>
          </cell>
          <cell r="N615"/>
          <cell r="O615">
            <v>1</v>
          </cell>
          <cell r="P615">
            <v>0.1</v>
          </cell>
          <cell r="Q615">
            <v>1</v>
          </cell>
          <cell r="R615">
            <v>1</v>
          </cell>
          <cell r="S615">
            <v>0.1</v>
          </cell>
          <cell r="T615" t="str">
            <v/>
          </cell>
          <cell r="U615"/>
          <cell r="V615"/>
          <cell r="W615"/>
          <cell r="X615">
            <v>0</v>
          </cell>
          <cell r="Y615">
            <v>0</v>
          </cell>
          <cell r="Z615"/>
          <cell r="AA615"/>
          <cell r="AB615"/>
          <cell r="AC615"/>
          <cell r="AD615">
            <v>0</v>
          </cell>
          <cell r="AE615">
            <v>0</v>
          </cell>
          <cell r="AF615"/>
          <cell r="AG615"/>
          <cell r="AH615"/>
          <cell r="AI615"/>
          <cell r="AJ615">
            <v>0</v>
          </cell>
          <cell r="AK615">
            <v>0</v>
          </cell>
          <cell r="AL615"/>
        </row>
        <row r="616">
          <cell r="C616">
            <v>130</v>
          </cell>
          <cell r="D616" t="str">
            <v>Secretaría de Gobierno y Participación Ciudadana</v>
          </cell>
          <cell r="E616" t="str">
            <v>Mantener actualizada 1 caracterización de la población Víctima del Conflicto Armado</v>
          </cell>
          <cell r="F616" t="str">
            <v xml:space="preserve">Registro y caracterización de la población VCA se mantiene actualizada 1.384 personas VCA caracterizadas </v>
          </cell>
          <cell r="G616">
            <v>1</v>
          </cell>
          <cell r="H616">
            <v>1</v>
          </cell>
          <cell r="I616" t="str">
            <v>MA</v>
          </cell>
          <cell r="J616"/>
          <cell r="K616"/>
          <cell r="L616"/>
          <cell r="M616">
            <v>0.375</v>
          </cell>
          <cell r="N616"/>
          <cell r="O616">
            <v>1</v>
          </cell>
          <cell r="P616">
            <v>1</v>
          </cell>
          <cell r="Q616"/>
          <cell r="R616"/>
          <cell r="S616">
            <v>1</v>
          </cell>
          <cell r="T616" t="str">
            <v>REALIZAMOS 1 ACTUALIZACIÓN DE LA CARACTERIZACIÓN DE LA POBLACIÓN VCA  - 193 NÚCLEOS FAMILIARES - APROX  800 PERSONAS .MANTENEMOS ACTUALIZADA LA CARACTERIZACIÓN</v>
          </cell>
          <cell r="U616"/>
          <cell r="V616">
            <v>0</v>
          </cell>
          <cell r="W616"/>
          <cell r="X616"/>
          <cell r="Y616">
            <v>0</v>
          </cell>
          <cell r="Z616"/>
          <cell r="AA616"/>
          <cell r="AB616">
            <v>0</v>
          </cell>
          <cell r="AC616"/>
          <cell r="AD616"/>
          <cell r="AE616">
            <v>0</v>
          </cell>
          <cell r="AF616"/>
          <cell r="AG616"/>
          <cell r="AH616">
            <v>0</v>
          </cell>
          <cell r="AI616"/>
          <cell r="AJ616"/>
          <cell r="AK616">
            <v>0</v>
          </cell>
          <cell r="AL616"/>
        </row>
        <row r="617">
          <cell r="C617">
            <v>130.01</v>
          </cell>
          <cell r="D617" t="str">
            <v>Secretaría de Gobierno y Participación Ciudadana</v>
          </cell>
          <cell r="E617" t="str">
            <v>Realizar 2 actualizaciones de la caracterización de las personas VCA en el cuatrienio</v>
          </cell>
          <cell r="F617"/>
          <cell r="G617"/>
          <cell r="H617">
            <v>0.5</v>
          </cell>
          <cell r="I617" t="str">
            <v>I</v>
          </cell>
          <cell r="J617">
            <v>2</v>
          </cell>
          <cell r="K617">
            <v>1</v>
          </cell>
          <cell r="L617">
            <v>0.5</v>
          </cell>
          <cell r="M617">
            <v>0.25</v>
          </cell>
          <cell r="N617"/>
          <cell r="O617">
            <v>1</v>
          </cell>
          <cell r="P617">
            <v>0.5</v>
          </cell>
          <cell r="Q617">
            <v>1</v>
          </cell>
          <cell r="R617">
            <v>1</v>
          </cell>
          <cell r="S617">
            <v>0.5</v>
          </cell>
          <cell r="T617" t="str">
            <v xml:space="preserve">REALIZAMOS 1 ACTUALIZACIÓN DE LA CARACTERIZACIÓN DE LA POBLACIÓN VCA  - 193 NÚCLEOS FAMILIARES - APROX  800 PERSONAS </v>
          </cell>
          <cell r="U617"/>
          <cell r="V617"/>
          <cell r="W617"/>
          <cell r="X617">
            <v>0</v>
          </cell>
          <cell r="Y617">
            <v>0</v>
          </cell>
          <cell r="Z617"/>
          <cell r="AA617"/>
          <cell r="AB617"/>
          <cell r="AC617"/>
          <cell r="AD617">
            <v>0</v>
          </cell>
          <cell r="AE617">
            <v>0</v>
          </cell>
          <cell r="AF617"/>
          <cell r="AG617"/>
          <cell r="AH617"/>
          <cell r="AI617"/>
          <cell r="AJ617">
            <v>0</v>
          </cell>
          <cell r="AK617">
            <v>0</v>
          </cell>
          <cell r="AL617"/>
        </row>
        <row r="618">
          <cell r="C618">
            <v>130.02000000000001</v>
          </cell>
          <cell r="D618" t="str">
            <v>Secretaría de Gobierno y Participación Ciudadana</v>
          </cell>
          <cell r="E618" t="str">
            <v>Mantener actualizada al 100% la caracterización de la población a nivel municipal.</v>
          </cell>
          <cell r="F618"/>
          <cell r="G618"/>
          <cell r="H618">
            <v>0.5</v>
          </cell>
          <cell r="I618" t="str">
            <v>MA</v>
          </cell>
          <cell r="J618">
            <v>100</v>
          </cell>
          <cell r="K618">
            <v>25</v>
          </cell>
          <cell r="L618">
            <v>0.25</v>
          </cell>
          <cell r="M618">
            <v>0.125</v>
          </cell>
          <cell r="N618"/>
          <cell r="O618">
            <v>100</v>
          </cell>
          <cell r="P618">
            <v>0.5</v>
          </cell>
          <cell r="Q618">
            <v>100</v>
          </cell>
          <cell r="R618">
            <v>1</v>
          </cell>
          <cell r="S618">
            <v>0.5</v>
          </cell>
          <cell r="T618" t="str">
            <v>MANTENEMOS ACTUALIZADA LA CARACTERIZACIÓN</v>
          </cell>
          <cell r="U618"/>
          <cell r="V618"/>
          <cell r="W618"/>
          <cell r="X618">
            <v>0</v>
          </cell>
          <cell r="Y618">
            <v>0</v>
          </cell>
          <cell r="Z618"/>
          <cell r="AA618"/>
          <cell r="AB618"/>
          <cell r="AC618"/>
          <cell r="AD618">
            <v>0</v>
          </cell>
          <cell r="AE618">
            <v>0</v>
          </cell>
          <cell r="AF618"/>
          <cell r="AG618"/>
          <cell r="AH618"/>
          <cell r="AI618"/>
          <cell r="AJ618">
            <v>0</v>
          </cell>
          <cell r="AK618">
            <v>0</v>
          </cell>
          <cell r="AL618"/>
        </row>
        <row r="619">
          <cell r="C619">
            <v>131</v>
          </cell>
          <cell r="D619" t="str">
            <v>Secretaría de Gobierno y Participación Ciudadana</v>
          </cell>
          <cell r="E619" t="str">
            <v>Implementar al 100% el Plan de Acción Territorial anual de las Víctimas de Conflicto Armado</v>
          </cell>
          <cell r="F619" t="str">
            <v xml:space="preserve">Se cuenta con PAT - Plan de Acción Territorial </v>
          </cell>
          <cell r="G619">
            <v>1</v>
          </cell>
          <cell r="H619">
            <v>100</v>
          </cell>
          <cell r="I619" t="str">
            <v>MA</v>
          </cell>
          <cell r="J619"/>
          <cell r="K619"/>
          <cell r="L619"/>
          <cell r="M619">
            <v>34.375</v>
          </cell>
          <cell r="N619"/>
          <cell r="O619">
            <v>100</v>
          </cell>
          <cell r="P619">
            <v>100</v>
          </cell>
          <cell r="Q619"/>
          <cell r="R619"/>
          <cell r="S619">
            <v>100</v>
          </cell>
          <cell r="T619" t="str">
            <v xml:space="preserve">INCLUIMOS LABORALMENTE EN DIVERSITY COFFE - 1 PERSONAS VINCULADA 
AGENCIA ACTIVA - AGENCIA DE PUBLICIDAD -8 PERSONAS CON DISCAPACIDAD VINCULADAS, 
21 PERSONAS MÁS VINCULADAS EN VIVERO LA TITA, ADMINISTRACIÓN MUNICIPAL, KOVA, D1, FUNDACIÓN CREINSER, HOME CENTER, JUAN VALDES.
 ESTUDIANTE CON DISCAPACIDAD, PASANTES DE LA UNIVERSIDAD MILITAR. 
 CREINSER CUENTA CON 2 PERSONA CON DISCAPACIDAD EN SU EQUIPO DE PERSONAL DE APOYO EN LA UNIDAD .ARTICULAMOS ACCIONES CON SEC EDUCACIÓN PARA TEMAS DE INCENTIVOS  Y OTROS BENEFICIOS
CAPACITAMOS LOS EQUIPOS PSICOSOCIALES DE LAS 6 IED FRENTE A DISCAPACIDAD.
TRABAJAMOS EN LA IDENTIFICACIÓN DE ESTUDIANTES CON DISCAPACIDAD CON EL APOYO DEL EQUIPO SICOSOCIAL DE LAS IED.
62 ESTUDIANTES CON DISCAPACIDAD CURSANDO EL BACHILLERATO MATRICULADOS EN CENTRO DE ESTUDIOS SABANA (CES) 
14 ESTUDIANTES CON DISCAPACIDAD SE GRADÚAN DE ROBÓTICA CON LA UNIVERSIDAD DE CUNDINAMARCA
3 ESTUDIANTES CON DISCAPACIDAD INICIARAN EN LA UNIVERSIDAD MILITAR ESTUDIOS TECNOLÓGICOS EN EL 2025 
5 ESTUDIANTES CURSAN CARRERAS TÉCNICAS  EN EL SENA..140 ESTUDIANTES CON DISCAPACIDAD INCLUIDOS EN LAS 6 IED RECIBEN APOYO PEDAGÓGICO Y TERAPÉUTICO DE LA UNIDAD 
350 ESTUDIANTES DE LOS 5 CDI EVALUADOS Y ATENDIDOS EN EL PROGRAMA DE PREVENCIÓN Y PROMOCIÓN .DECRETO MUNICIPAL NO 071 DEL 2017
4 SESIONES REALIZADAS  .REPORTE EN PLATAFORMA. .REPORTES AL 100% EN LAS PLATAFORMAS RUCISDT -VIVANTO .CREAMOS PROTOCOLO DE ATENCIÓN DE NNA EN EL MARCO DEL SUBCOMITÉ DE PREVENCIÓN DE VIOLENCIA CONTRA LAS VCA
.ELABORACIÓN Y PRESENTAMOS EL PROYECTO CON LA UNIVERSIDAD MILITAR </v>
          </cell>
          <cell r="U619"/>
          <cell r="V619">
            <v>0</v>
          </cell>
          <cell r="W619"/>
          <cell r="X619"/>
          <cell r="Y619">
            <v>0</v>
          </cell>
          <cell r="Z619"/>
          <cell r="AA619"/>
          <cell r="AB619">
            <v>0</v>
          </cell>
          <cell r="AC619"/>
          <cell r="AD619"/>
          <cell r="AE619">
            <v>0</v>
          </cell>
          <cell r="AF619"/>
          <cell r="AG619"/>
          <cell r="AH619">
            <v>0</v>
          </cell>
          <cell r="AI619"/>
          <cell r="AJ619"/>
          <cell r="AK619">
            <v>0</v>
          </cell>
          <cell r="AL619"/>
        </row>
        <row r="620">
          <cell r="C620">
            <v>131.01</v>
          </cell>
          <cell r="D620" t="str">
            <v>Secretaría de Gobierno y Participación Ciudadana</v>
          </cell>
          <cell r="E620" t="str">
            <v>Aprobar 1 Plan de Acción Territorial PAT</v>
          </cell>
          <cell r="F620"/>
          <cell r="G620"/>
          <cell r="H620">
            <v>12.5</v>
          </cell>
          <cell r="I620" t="str">
            <v>MA</v>
          </cell>
          <cell r="J620">
            <v>1</v>
          </cell>
          <cell r="K620">
            <v>0.25</v>
          </cell>
          <cell r="L620">
            <v>0.25</v>
          </cell>
          <cell r="M620">
            <v>3.125</v>
          </cell>
          <cell r="N620"/>
          <cell r="O620">
            <v>1</v>
          </cell>
          <cell r="P620">
            <v>12.5</v>
          </cell>
          <cell r="Q620">
            <v>1</v>
          </cell>
          <cell r="R620">
            <v>1</v>
          </cell>
          <cell r="S620">
            <v>12.5</v>
          </cell>
          <cell r="T620" t="str">
            <v xml:space="preserve">INCLUIMOS LABORALMENTE EN DIVERSITY COFFE - 1 PERSONAS VINCULADA 
AGENCIA ACTIVA - AGENCIA DE PUBLICIDAD -8 PERSONAS CON DISCAPACIDAD VINCULADAS, 
21 PERSONAS MÁS VINCULADAS EN VIVERO LA TITA, ADMINISTRACIÓN MUNICIPAL, KOVA, D1, FUNDACIÓN CREINSER, HOME CENTER, JUAN VALDES.
 ESTUDIANTE CON DISCAPACIDAD, PASANTES DE LA UNIVERSIDAD MILITAR. 
 CREINSER CUENTA CON 2 PERSONA CON DISCAPACIDAD EN SU EQUIPO DE PERSONAL DE APOYO EN LA UNIDAD </v>
          </cell>
          <cell r="U620"/>
          <cell r="V620"/>
          <cell r="W620"/>
          <cell r="X620">
            <v>0</v>
          </cell>
          <cell r="Y620">
            <v>0</v>
          </cell>
          <cell r="Z620"/>
          <cell r="AA620"/>
          <cell r="AB620"/>
          <cell r="AC620"/>
          <cell r="AD620">
            <v>0</v>
          </cell>
          <cell r="AE620">
            <v>0</v>
          </cell>
          <cell r="AF620"/>
          <cell r="AG620"/>
          <cell r="AH620"/>
          <cell r="AI620"/>
          <cell r="AJ620">
            <v>0</v>
          </cell>
          <cell r="AK620">
            <v>0</v>
          </cell>
          <cell r="AL620"/>
        </row>
        <row r="621">
          <cell r="C621">
            <v>131.02000000000001</v>
          </cell>
          <cell r="D621" t="str">
            <v>Secretaría de Gobierno y Participación Ciudadana</v>
          </cell>
          <cell r="E621" t="str">
            <v>Programar y ejecutar 1 plan de acción</v>
          </cell>
          <cell r="F621"/>
          <cell r="G621"/>
          <cell r="H621">
            <v>12.5</v>
          </cell>
          <cell r="I621" t="str">
            <v>MA</v>
          </cell>
          <cell r="J621">
            <v>1</v>
          </cell>
          <cell r="K621">
            <v>0.25</v>
          </cell>
          <cell r="L621">
            <v>0.25</v>
          </cell>
          <cell r="M621">
            <v>3.125</v>
          </cell>
          <cell r="N621"/>
          <cell r="O621">
            <v>1</v>
          </cell>
          <cell r="P621">
            <v>12.5</v>
          </cell>
          <cell r="Q621">
            <v>1</v>
          </cell>
          <cell r="R621">
            <v>1</v>
          </cell>
          <cell r="S621">
            <v>12.5</v>
          </cell>
          <cell r="T621" t="str">
            <v>ARTICULAMOS ACCIONES CON SEC EDUCACIÓN PARA TEMAS DE INCENTIVOS  Y OTROS BENEFICIOS
CAPACITAMOS LOS EQUIPOS PSICOSOCIALES DE LAS 6 IED FRENTE A DISCAPACIDAD.
TRABAJAMOS EN LA IDENTIFICACIÓN DE ESTUDIANTES CON DISCAPACIDAD CON EL APOYO DEL EQUIPO SICOSOCIAL DE LAS IED.
62 ESTUDIANTES CON DISCAPACIDAD CURSANDO EL BACHILLERATO MATRICULADOS EN CENTRO DE ESTUDIOS SABANA (CES) 
14 ESTUDIANTES CON DISCAPACIDAD SE GRADÚAN DE ROBÓTICA CON LA UNIVERSIDAD DE CUNDINAMARCA
3 ESTUDIANTES CON DISCAPACIDAD INICIARAN EN LA UNIVERSIDAD MILITAR ESTUDIOS TECNOLÓGICOS EN EL 2025 
5 ESTUDIANTES CURSAN CARRERAS TÉCNICAS  EN EL SENA.</v>
          </cell>
          <cell r="U621"/>
          <cell r="V621"/>
          <cell r="W621"/>
          <cell r="X621">
            <v>0</v>
          </cell>
          <cell r="Y621">
            <v>0</v>
          </cell>
          <cell r="Z621"/>
          <cell r="AA621"/>
          <cell r="AB621"/>
          <cell r="AC621"/>
          <cell r="AD621">
            <v>0</v>
          </cell>
          <cell r="AE621">
            <v>0</v>
          </cell>
          <cell r="AF621"/>
          <cell r="AG621"/>
          <cell r="AH621"/>
          <cell r="AI621"/>
          <cell r="AJ621">
            <v>0</v>
          </cell>
          <cell r="AK621">
            <v>0</v>
          </cell>
          <cell r="AL621"/>
        </row>
        <row r="622">
          <cell r="C622">
            <v>131.03</v>
          </cell>
          <cell r="D622" t="str">
            <v>Secretaría de Gobierno y Participación Ciudadana</v>
          </cell>
          <cell r="E622" t="str">
            <v>Contar con 1 enlace de VCA</v>
          </cell>
          <cell r="F622"/>
          <cell r="G622"/>
          <cell r="H622">
            <v>12.5</v>
          </cell>
          <cell r="I622" t="str">
            <v>MA</v>
          </cell>
          <cell r="J622">
            <v>1</v>
          </cell>
          <cell r="K622">
            <v>0.25</v>
          </cell>
          <cell r="L622">
            <v>0.25</v>
          </cell>
          <cell r="M622">
            <v>3.125</v>
          </cell>
          <cell r="N622"/>
          <cell r="O622">
            <v>1</v>
          </cell>
          <cell r="P622">
            <v>12.5</v>
          </cell>
          <cell r="Q622">
            <v>1</v>
          </cell>
          <cell r="R622">
            <v>1</v>
          </cell>
          <cell r="S622">
            <v>12.5</v>
          </cell>
          <cell r="T622" t="str">
            <v xml:space="preserve">140 ESTUDIANTES CON DISCAPACIDAD INCLUIDOS EN LAS 6 IED RECIBEN APOYO PEDAGÓGICO Y TERAPÉUTICO DE LA UNIDAD 
350 ESTUDIANTES DE LOS 5 CDI EVALUADOS Y ATENDIDOS EN EL PROGRAMA DE PREVENCIÓN Y PROMOCIÓN </v>
          </cell>
          <cell r="U622"/>
          <cell r="V622"/>
          <cell r="W622"/>
          <cell r="X622">
            <v>0</v>
          </cell>
          <cell r="Y622">
            <v>0</v>
          </cell>
          <cell r="Z622"/>
          <cell r="AA622"/>
          <cell r="AB622"/>
          <cell r="AC622"/>
          <cell r="AD622">
            <v>0</v>
          </cell>
          <cell r="AE622">
            <v>0</v>
          </cell>
          <cell r="AF622"/>
          <cell r="AG622"/>
          <cell r="AH622"/>
          <cell r="AI622"/>
          <cell r="AJ622">
            <v>0</v>
          </cell>
          <cell r="AK622">
            <v>0</v>
          </cell>
          <cell r="AL622"/>
        </row>
        <row r="623">
          <cell r="C623">
            <v>131.04</v>
          </cell>
          <cell r="D623" t="str">
            <v>Secretaría de Gobierno y Participación Ciudadana</v>
          </cell>
          <cell r="E623" t="str">
            <v>Garantizar el funcionamiento anual de 1 Comité de Justicia Transicional</v>
          </cell>
          <cell r="F623"/>
          <cell r="G623"/>
          <cell r="H623">
            <v>12.5</v>
          </cell>
          <cell r="I623" t="str">
            <v>MA</v>
          </cell>
          <cell r="J623">
            <v>1</v>
          </cell>
          <cell r="K623">
            <v>0.25</v>
          </cell>
          <cell r="L623">
            <v>0.25</v>
          </cell>
          <cell r="M623">
            <v>3.125</v>
          </cell>
          <cell r="N623"/>
          <cell r="O623">
            <v>1</v>
          </cell>
          <cell r="P623">
            <v>12.5</v>
          </cell>
          <cell r="Q623">
            <v>1</v>
          </cell>
          <cell r="R623">
            <v>1</v>
          </cell>
          <cell r="S623">
            <v>12.5</v>
          </cell>
          <cell r="T623" t="str">
            <v xml:space="preserve">DECRETO MUNICIPAL NO 071 DEL 2017
4 SESIONES REALIZADAS  </v>
          </cell>
          <cell r="U623"/>
          <cell r="V623"/>
          <cell r="W623"/>
          <cell r="X623">
            <v>0</v>
          </cell>
          <cell r="Y623">
            <v>0</v>
          </cell>
          <cell r="Z623"/>
          <cell r="AA623"/>
          <cell r="AB623"/>
          <cell r="AC623"/>
          <cell r="AD623">
            <v>0</v>
          </cell>
          <cell r="AE623">
            <v>0</v>
          </cell>
          <cell r="AF623"/>
          <cell r="AG623"/>
          <cell r="AH623"/>
          <cell r="AI623"/>
          <cell r="AJ623">
            <v>0</v>
          </cell>
          <cell r="AK623">
            <v>0</v>
          </cell>
          <cell r="AL623"/>
        </row>
        <row r="624">
          <cell r="C624">
            <v>131.05000000000001</v>
          </cell>
          <cell r="D624" t="str">
            <v>Secretaría de Gobierno y Participación Ciudadana</v>
          </cell>
          <cell r="E624" t="str">
            <v>Implementar 1 sistema de seguimiento en la superación de vulnerabilidades en personas VCA</v>
          </cell>
          <cell r="F624"/>
          <cell r="G624"/>
          <cell r="H624">
            <v>12.5</v>
          </cell>
          <cell r="I624" t="str">
            <v>MA</v>
          </cell>
          <cell r="J624">
            <v>1</v>
          </cell>
          <cell r="K624">
            <v>0.25</v>
          </cell>
          <cell r="L624">
            <v>0.25</v>
          </cell>
          <cell r="M624">
            <v>3.125</v>
          </cell>
          <cell r="N624"/>
          <cell r="O624">
            <v>1</v>
          </cell>
          <cell r="P624">
            <v>12.5</v>
          </cell>
          <cell r="Q624">
            <v>1</v>
          </cell>
          <cell r="R624">
            <v>1</v>
          </cell>
          <cell r="S624">
            <v>12.5</v>
          </cell>
          <cell r="T624" t="str">
            <v xml:space="preserve">REPORTE EN PLATAFORMA. </v>
          </cell>
          <cell r="U624"/>
          <cell r="V624"/>
          <cell r="W624"/>
          <cell r="X624">
            <v>0</v>
          </cell>
          <cell r="Y624">
            <v>0</v>
          </cell>
          <cell r="Z624"/>
          <cell r="AA624"/>
          <cell r="AB624"/>
          <cell r="AC624"/>
          <cell r="AD624">
            <v>0</v>
          </cell>
          <cell r="AE624">
            <v>0</v>
          </cell>
          <cell r="AF624"/>
          <cell r="AG624"/>
          <cell r="AH624"/>
          <cell r="AI624"/>
          <cell r="AJ624">
            <v>0</v>
          </cell>
          <cell r="AK624">
            <v>0</v>
          </cell>
          <cell r="AL624"/>
        </row>
        <row r="625">
          <cell r="C625">
            <v>131.06</v>
          </cell>
          <cell r="D625" t="str">
            <v>Secretaría de Gobierno y Participación Ciudadana</v>
          </cell>
          <cell r="E625" t="str">
            <v>Realizar al 100% anual los reportes oficiales en las Plataformas determinadas RUSICST - VIVANTO</v>
          </cell>
          <cell r="F625"/>
          <cell r="G625"/>
          <cell r="H625">
            <v>12.5</v>
          </cell>
          <cell r="I625" t="str">
            <v>MA</v>
          </cell>
          <cell r="J625">
            <v>100</v>
          </cell>
          <cell r="K625">
            <v>25</v>
          </cell>
          <cell r="L625">
            <v>0.25</v>
          </cell>
          <cell r="M625">
            <v>3.125</v>
          </cell>
          <cell r="N625"/>
          <cell r="O625">
            <v>100</v>
          </cell>
          <cell r="P625">
            <v>12.5</v>
          </cell>
          <cell r="Q625">
            <v>100</v>
          </cell>
          <cell r="R625">
            <v>1</v>
          </cell>
          <cell r="S625">
            <v>12.5</v>
          </cell>
          <cell r="T625" t="str">
            <v xml:space="preserve">REPORTES AL 100% EN LAS PLATAFORMAS RUCISDT -VIVANTO </v>
          </cell>
          <cell r="U625"/>
          <cell r="V625"/>
          <cell r="W625"/>
          <cell r="X625">
            <v>0</v>
          </cell>
          <cell r="Y625">
            <v>0</v>
          </cell>
          <cell r="Z625"/>
          <cell r="AA625"/>
          <cell r="AB625"/>
          <cell r="AC625"/>
          <cell r="AD625">
            <v>0</v>
          </cell>
          <cell r="AE625">
            <v>0</v>
          </cell>
          <cell r="AF625"/>
          <cell r="AG625"/>
          <cell r="AH625"/>
          <cell r="AI625"/>
          <cell r="AJ625">
            <v>0</v>
          </cell>
          <cell r="AK625">
            <v>0</v>
          </cell>
          <cell r="AL625"/>
        </row>
        <row r="626">
          <cell r="C626">
            <v>131.07</v>
          </cell>
          <cell r="D626" t="str">
            <v>Secretaría de Gobierno y Participación Ciudadana</v>
          </cell>
          <cell r="E626" t="str">
            <v>Crear 1 línea de atención con los niños y niñas de las familias VCA</v>
          </cell>
          <cell r="F626"/>
          <cell r="G626"/>
          <cell r="H626">
            <v>12.5</v>
          </cell>
          <cell r="I626" t="str">
            <v>I</v>
          </cell>
          <cell r="J626">
            <v>1</v>
          </cell>
          <cell r="K626">
            <v>1</v>
          </cell>
          <cell r="L626">
            <v>1</v>
          </cell>
          <cell r="M626">
            <v>12.5</v>
          </cell>
          <cell r="N626"/>
          <cell r="O626">
            <v>1</v>
          </cell>
          <cell r="P626">
            <v>12.5</v>
          </cell>
          <cell r="Q626">
            <v>1</v>
          </cell>
          <cell r="R626">
            <v>1</v>
          </cell>
          <cell r="S626">
            <v>12.5</v>
          </cell>
          <cell r="T626" t="str">
            <v xml:space="preserve">CREAMOS PROTOCOLO DE ATENCIÓN DE NNA EN EL MARCO DEL SUBCOMITÉ DE PREVENCIÓN DE VIOLENCIA CONTRA LAS VCA
</v>
          </cell>
          <cell r="U626"/>
          <cell r="V626"/>
          <cell r="W626"/>
          <cell r="X626">
            <v>0</v>
          </cell>
          <cell r="Y626">
            <v>0</v>
          </cell>
          <cell r="Z626"/>
          <cell r="AA626"/>
          <cell r="AB626"/>
          <cell r="AC626"/>
          <cell r="AD626">
            <v>0</v>
          </cell>
          <cell r="AE626">
            <v>0</v>
          </cell>
          <cell r="AF626"/>
          <cell r="AG626"/>
          <cell r="AH626"/>
          <cell r="AI626"/>
          <cell r="AJ626">
            <v>0</v>
          </cell>
          <cell r="AK626">
            <v>0</v>
          </cell>
          <cell r="AL626"/>
        </row>
        <row r="627">
          <cell r="C627">
            <v>131.08000000000001</v>
          </cell>
          <cell r="D627" t="str">
            <v>Secretaría de Gobierno y Participación Ciudadana</v>
          </cell>
          <cell r="E627" t="str">
            <v>Gestionar 1 proyecto de cooperación internacional</v>
          </cell>
          <cell r="F627"/>
          <cell r="G627"/>
          <cell r="H627">
            <v>12.5</v>
          </cell>
          <cell r="I627" t="str">
            <v>I</v>
          </cell>
          <cell r="J627">
            <v>1</v>
          </cell>
          <cell r="K627">
            <v>0.25</v>
          </cell>
          <cell r="L627">
            <v>0.25</v>
          </cell>
          <cell r="M627">
            <v>3.125</v>
          </cell>
          <cell r="N627"/>
          <cell r="O627">
            <v>0.25</v>
          </cell>
          <cell r="P627">
            <v>12.5</v>
          </cell>
          <cell r="Q627">
            <v>0.25</v>
          </cell>
          <cell r="R627">
            <v>1</v>
          </cell>
          <cell r="S627">
            <v>12.5</v>
          </cell>
          <cell r="T627" t="str">
            <v xml:space="preserve">ELABORACIÓN Y PRESENTAMOS EL PROYECTO CON LA UNIVERSIDAD MILITAR </v>
          </cell>
          <cell r="U627"/>
          <cell r="V627"/>
          <cell r="W627"/>
          <cell r="X627">
            <v>0</v>
          </cell>
          <cell r="Y627">
            <v>0</v>
          </cell>
          <cell r="Z627"/>
          <cell r="AA627"/>
          <cell r="AB627"/>
          <cell r="AC627"/>
          <cell r="AD627">
            <v>0</v>
          </cell>
          <cell r="AE627">
            <v>0</v>
          </cell>
          <cell r="AF627"/>
          <cell r="AG627"/>
          <cell r="AH627"/>
          <cell r="AI627"/>
          <cell r="AJ627">
            <v>0</v>
          </cell>
          <cell r="AK627">
            <v>0</v>
          </cell>
          <cell r="AL627"/>
        </row>
        <row r="628">
          <cell r="C628">
            <v>132</v>
          </cell>
          <cell r="D628" t="str">
            <v>Secretaría de Gobierno y Participación Ciudadana</v>
          </cell>
          <cell r="E628" t="str">
            <v>Realizar anualmente 1 reconocimiento a las personas Víctimas del Conflicto Armado</v>
          </cell>
          <cell r="F628" t="str">
            <v xml:space="preserve">Se viene realizando evento anual </v>
          </cell>
          <cell r="G628">
            <v>1</v>
          </cell>
          <cell r="H628">
            <v>1</v>
          </cell>
          <cell r="I628" t="str">
            <v>MA</v>
          </cell>
          <cell r="J628"/>
          <cell r="K628"/>
          <cell r="L628"/>
          <cell r="M628">
            <v>0.25</v>
          </cell>
          <cell r="N628"/>
          <cell r="O628">
            <v>1</v>
          </cell>
          <cell r="P628">
            <v>1</v>
          </cell>
          <cell r="Q628"/>
          <cell r="R628"/>
          <cell r="S628">
            <v>1</v>
          </cell>
          <cell r="T628" t="str">
            <v xml:space="preserve">REALIZAMOS LÚDICO PEDAGÓGICAS - BINGO EL DÍA 14 DE DICIEMBRE - ENTREGAMOS PREMIOS A LOS GANADORES </v>
          </cell>
          <cell r="U628"/>
          <cell r="V628">
            <v>0</v>
          </cell>
          <cell r="W628"/>
          <cell r="X628"/>
          <cell r="Y628">
            <v>0</v>
          </cell>
          <cell r="Z628"/>
          <cell r="AA628"/>
          <cell r="AB628">
            <v>0</v>
          </cell>
          <cell r="AC628"/>
          <cell r="AD628"/>
          <cell r="AE628">
            <v>0</v>
          </cell>
          <cell r="AF628"/>
          <cell r="AG628"/>
          <cell r="AH628">
            <v>0</v>
          </cell>
          <cell r="AI628"/>
          <cell r="AJ628"/>
          <cell r="AK628">
            <v>0</v>
          </cell>
          <cell r="AL628"/>
        </row>
        <row r="629">
          <cell r="C629">
            <v>132.01</v>
          </cell>
          <cell r="D629" t="str">
            <v>Secretaría de Gobierno y Participación Ciudadana</v>
          </cell>
          <cell r="E629" t="str">
            <v>Realizar anualmente 1 reconocimiento a las personas Víctimas del Conflicto Armado</v>
          </cell>
          <cell r="F629"/>
          <cell r="G629"/>
          <cell r="H629">
            <v>1</v>
          </cell>
          <cell r="I629" t="str">
            <v>MA</v>
          </cell>
          <cell r="J629">
            <v>1</v>
          </cell>
          <cell r="K629">
            <v>0.25</v>
          </cell>
          <cell r="L629">
            <v>0.25</v>
          </cell>
          <cell r="M629">
            <v>0.25</v>
          </cell>
          <cell r="N629"/>
          <cell r="O629">
            <v>1</v>
          </cell>
          <cell r="P629">
            <v>1</v>
          </cell>
          <cell r="Q629">
            <v>1</v>
          </cell>
          <cell r="R629">
            <v>1</v>
          </cell>
          <cell r="S629">
            <v>1</v>
          </cell>
          <cell r="T629" t="str">
            <v xml:space="preserve">REALIZAMOS LÚDICO PEDAGÓGICAS - BINGO EL DÍA 14 DE DICIEMBRE - ENTREGAMOS PREMIOS A LOS GANADORES </v>
          </cell>
          <cell r="U629"/>
          <cell r="V629"/>
          <cell r="W629"/>
          <cell r="X629">
            <v>0</v>
          </cell>
          <cell r="Y629">
            <v>0</v>
          </cell>
          <cell r="Z629"/>
          <cell r="AA629"/>
          <cell r="AB629"/>
          <cell r="AC629"/>
          <cell r="AD629">
            <v>0</v>
          </cell>
          <cell r="AE629">
            <v>0</v>
          </cell>
          <cell r="AF629"/>
          <cell r="AG629"/>
          <cell r="AH629"/>
          <cell r="AI629"/>
          <cell r="AJ629">
            <v>0</v>
          </cell>
          <cell r="AK629">
            <v>0</v>
          </cell>
          <cell r="AL629"/>
        </row>
        <row r="630">
          <cell r="C630">
            <v>133</v>
          </cell>
          <cell r="D630" t="str">
            <v>Secretaría de Gobierno y Participación Ciudadana</v>
          </cell>
          <cell r="E630" t="str">
            <v>Elaborar y desarrollar 1 estrategia anual para la identificación, caracterización, focalización, atención, reconocimiento y respeto para las diversidad étnica y cultural</v>
          </cell>
          <cell r="F630" t="str">
            <v xml:space="preserve">No se ha realizado acciones con la diversidad étnica y cultural - indígenas - afrocolombianos - raizales- población room - entre otros </v>
          </cell>
          <cell r="G630">
            <v>0</v>
          </cell>
          <cell r="H630">
            <v>1</v>
          </cell>
          <cell r="I630" t="str">
            <v>MA</v>
          </cell>
          <cell r="J630"/>
          <cell r="K630"/>
          <cell r="L630"/>
          <cell r="M630">
            <v>0.4</v>
          </cell>
          <cell r="N630"/>
          <cell r="O630">
            <v>1</v>
          </cell>
          <cell r="P630">
            <v>1</v>
          </cell>
          <cell r="Q630"/>
          <cell r="R630"/>
          <cell r="S630">
            <v>1</v>
          </cell>
          <cell r="T630" t="str">
            <v>REALIZAMOS CONVOCATORIAS - XX FECHA --NO SE PRESENTARON INTERESADOS
GESTIONAMOS Y RECIBIMOS INFORMACIÓN DEL MUNICIPIO DE CAJICÁ POR PARTE DEL MINISTERIO DEL INTERIOR
383 NEGROS - MULATOS Y AFROCOLOMBIANOS.
94 POBLACIÓN ÉTNICA INDÍGENA
1 ROOM
9 RAIZALES 
DANE. 2024 - PROYECCIÓN DE POBLACIÓN....</v>
          </cell>
          <cell r="U630"/>
          <cell r="V630">
            <v>0</v>
          </cell>
          <cell r="W630"/>
          <cell r="X630"/>
          <cell r="Y630">
            <v>0</v>
          </cell>
          <cell r="Z630"/>
          <cell r="AA630"/>
          <cell r="AB630">
            <v>0</v>
          </cell>
          <cell r="AC630"/>
          <cell r="AD630"/>
          <cell r="AE630">
            <v>0</v>
          </cell>
          <cell r="AF630"/>
          <cell r="AG630"/>
          <cell r="AH630">
            <v>0</v>
          </cell>
          <cell r="AI630"/>
          <cell r="AJ630"/>
          <cell r="AK630">
            <v>0</v>
          </cell>
          <cell r="AL630"/>
        </row>
        <row r="631">
          <cell r="C631">
            <v>133.01</v>
          </cell>
          <cell r="D631" t="str">
            <v>Secretaría de Gobierno y Participación Ciudadana</v>
          </cell>
          <cell r="E631" t="str">
            <v>Realizar 1 caracterización de la diversidad étnica y cultural presente en Cajicá</v>
          </cell>
          <cell r="F631"/>
          <cell r="G631"/>
          <cell r="H631">
            <v>0.2</v>
          </cell>
          <cell r="I631" t="str">
            <v>I</v>
          </cell>
          <cell r="J631">
            <v>1</v>
          </cell>
          <cell r="K631">
            <v>1</v>
          </cell>
          <cell r="L631">
            <v>1</v>
          </cell>
          <cell r="M631">
            <v>0.2</v>
          </cell>
          <cell r="N631"/>
          <cell r="O631">
            <v>1</v>
          </cell>
          <cell r="P631">
            <v>1</v>
          </cell>
          <cell r="Q631">
            <v>1</v>
          </cell>
          <cell r="R631">
            <v>1</v>
          </cell>
          <cell r="S631">
            <v>1</v>
          </cell>
          <cell r="T631" t="str">
            <v>REALIZAMOS CONVOCATORIAS - XX FECHA --NO SE PRESENTARON INTERESADOS
GESTIONAMOS Y RECIBIMOS INFORMACIÓN DEL MUNICIPIO DE CAJICÁ POR PARTE DEL MINISTERIO DEL INTERIOR
383 NEGROS - MULATOS Y AFROCOLOMBIANOS.
94 POBLACIÓN ÉTNICA INDÍGENA
1 ROOM
9 RAIZALES 
DANE. 2024 - PROYECCIÓN DE POBLACIÓN</v>
          </cell>
          <cell r="U631"/>
          <cell r="V631"/>
          <cell r="W631"/>
          <cell r="X631">
            <v>0</v>
          </cell>
          <cell r="Y631">
            <v>0</v>
          </cell>
          <cell r="Z631"/>
          <cell r="AA631"/>
          <cell r="AB631"/>
          <cell r="AC631"/>
          <cell r="AD631">
            <v>0</v>
          </cell>
          <cell r="AE631">
            <v>0</v>
          </cell>
          <cell r="AF631"/>
          <cell r="AG631"/>
          <cell r="AH631"/>
          <cell r="AI631"/>
          <cell r="AJ631">
            <v>0</v>
          </cell>
          <cell r="AK631">
            <v>0</v>
          </cell>
          <cell r="AL631"/>
        </row>
        <row r="632">
          <cell r="C632">
            <v>133.02000000000001</v>
          </cell>
          <cell r="D632" t="str">
            <v>Secretaría de Gobierno y Participación Ciudadana</v>
          </cell>
          <cell r="E632" t="str">
            <v>Contar con 1 plan de acción anual para la atención, reconocimiento y respeto</v>
          </cell>
          <cell r="F632"/>
          <cell r="G632"/>
          <cell r="H632">
            <v>0.2</v>
          </cell>
          <cell r="I632" t="str">
            <v>MA</v>
          </cell>
          <cell r="J632">
            <v>1</v>
          </cell>
          <cell r="K632">
            <v>0</v>
          </cell>
          <cell r="L632">
            <v>0</v>
          </cell>
          <cell r="M632">
            <v>0</v>
          </cell>
          <cell r="N632"/>
          <cell r="O632"/>
          <cell r="P632"/>
          <cell r="Q632"/>
          <cell r="R632">
            <v>0</v>
          </cell>
          <cell r="S632">
            <v>0</v>
          </cell>
          <cell r="T632" t="str">
            <v/>
          </cell>
          <cell r="U632"/>
          <cell r="V632"/>
          <cell r="W632"/>
          <cell r="X632">
            <v>0</v>
          </cell>
          <cell r="Y632">
            <v>0</v>
          </cell>
          <cell r="Z632"/>
          <cell r="AA632"/>
          <cell r="AB632"/>
          <cell r="AC632"/>
          <cell r="AD632">
            <v>0</v>
          </cell>
          <cell r="AE632">
            <v>0</v>
          </cell>
          <cell r="AF632"/>
          <cell r="AG632"/>
          <cell r="AH632"/>
          <cell r="AI632"/>
          <cell r="AJ632">
            <v>0</v>
          </cell>
          <cell r="AK632">
            <v>0</v>
          </cell>
          <cell r="AL632"/>
        </row>
        <row r="633">
          <cell r="C633">
            <v>133.03</v>
          </cell>
          <cell r="D633" t="str">
            <v>Secretaría de Gobierno y Participación Ciudadana</v>
          </cell>
          <cell r="E633" t="str">
            <v>Elaborar 1 base de datos de beneficiarios</v>
          </cell>
          <cell r="F633"/>
          <cell r="G633"/>
          <cell r="H633">
            <v>0.2</v>
          </cell>
          <cell r="I633" t="str">
            <v>MA</v>
          </cell>
          <cell r="J633">
            <v>1</v>
          </cell>
          <cell r="K633">
            <v>0</v>
          </cell>
          <cell r="L633">
            <v>0</v>
          </cell>
          <cell r="M633">
            <v>0</v>
          </cell>
          <cell r="N633"/>
          <cell r="O633"/>
          <cell r="P633"/>
          <cell r="Q633"/>
          <cell r="R633">
            <v>0</v>
          </cell>
          <cell r="S633">
            <v>0</v>
          </cell>
          <cell r="T633" t="str">
            <v/>
          </cell>
          <cell r="U633"/>
          <cell r="V633"/>
          <cell r="W633"/>
          <cell r="X633">
            <v>0</v>
          </cell>
          <cell r="Y633">
            <v>0</v>
          </cell>
          <cell r="Z633"/>
          <cell r="AA633"/>
          <cell r="AB633"/>
          <cell r="AC633"/>
          <cell r="AD633">
            <v>0</v>
          </cell>
          <cell r="AE633">
            <v>0</v>
          </cell>
          <cell r="AF633"/>
          <cell r="AG633"/>
          <cell r="AH633"/>
          <cell r="AI633"/>
          <cell r="AJ633">
            <v>0</v>
          </cell>
          <cell r="AK633">
            <v>0</v>
          </cell>
          <cell r="AL633"/>
        </row>
        <row r="634">
          <cell r="C634">
            <v>133.04</v>
          </cell>
          <cell r="D634" t="str">
            <v>Secretaría de Gobierno y Participación Ciudadana</v>
          </cell>
          <cell r="E634" t="str">
            <v>Realizar 1 mesa de trabajo anual con cada una de las poblaciones identificadas</v>
          </cell>
          <cell r="F634"/>
          <cell r="G634"/>
          <cell r="H634">
            <v>0.2</v>
          </cell>
          <cell r="I634" t="str">
            <v>MA</v>
          </cell>
          <cell r="J634">
            <v>1</v>
          </cell>
          <cell r="K634">
            <v>0</v>
          </cell>
          <cell r="L634">
            <v>0</v>
          </cell>
          <cell r="M634">
            <v>0</v>
          </cell>
          <cell r="N634"/>
          <cell r="O634"/>
          <cell r="P634"/>
          <cell r="Q634"/>
          <cell r="R634">
            <v>0</v>
          </cell>
          <cell r="S634">
            <v>0</v>
          </cell>
          <cell r="T634" t="str">
            <v/>
          </cell>
          <cell r="U634"/>
          <cell r="V634"/>
          <cell r="W634"/>
          <cell r="X634">
            <v>0</v>
          </cell>
          <cell r="Y634">
            <v>0</v>
          </cell>
          <cell r="Z634"/>
          <cell r="AA634"/>
          <cell r="AB634"/>
          <cell r="AC634"/>
          <cell r="AD634">
            <v>0</v>
          </cell>
          <cell r="AE634">
            <v>0</v>
          </cell>
          <cell r="AF634"/>
          <cell r="AG634"/>
          <cell r="AH634"/>
          <cell r="AI634"/>
          <cell r="AJ634">
            <v>0</v>
          </cell>
          <cell r="AK634">
            <v>0</v>
          </cell>
          <cell r="AL634"/>
        </row>
        <row r="635">
          <cell r="C635">
            <v>133.05000000000001</v>
          </cell>
          <cell r="D635" t="str">
            <v>Secretaría de Gobierno y Participación Ciudadana</v>
          </cell>
          <cell r="E635" t="str">
            <v>Elaborar 1 estrategia para la atención de la diversidad étnica y cultural</v>
          </cell>
          <cell r="F635"/>
          <cell r="G635"/>
          <cell r="H635">
            <v>0.2</v>
          </cell>
          <cell r="I635" t="str">
            <v>I</v>
          </cell>
          <cell r="J635">
            <v>1</v>
          </cell>
          <cell r="K635">
            <v>1</v>
          </cell>
          <cell r="L635">
            <v>1</v>
          </cell>
          <cell r="M635">
            <v>0.2</v>
          </cell>
          <cell r="N635"/>
          <cell r="O635">
            <v>1</v>
          </cell>
          <cell r="P635"/>
          <cell r="Q635">
            <v>1</v>
          </cell>
          <cell r="R635">
            <v>1</v>
          </cell>
          <cell r="S635">
            <v>0</v>
          </cell>
          <cell r="T635" t="str">
            <v/>
          </cell>
          <cell r="U635"/>
          <cell r="V635"/>
          <cell r="W635"/>
          <cell r="X635">
            <v>0</v>
          </cell>
          <cell r="Y635">
            <v>0</v>
          </cell>
          <cell r="Z635"/>
          <cell r="AA635"/>
          <cell r="AB635"/>
          <cell r="AC635"/>
          <cell r="AD635">
            <v>0</v>
          </cell>
          <cell r="AE635">
            <v>0</v>
          </cell>
          <cell r="AF635"/>
          <cell r="AG635"/>
          <cell r="AH635"/>
          <cell r="AI635"/>
          <cell r="AJ635">
            <v>0</v>
          </cell>
          <cell r="AK635">
            <v>0</v>
          </cell>
          <cell r="AL635"/>
        </row>
        <row r="636">
          <cell r="C636">
            <v>134</v>
          </cell>
          <cell r="D636" t="str">
            <v>Secretaría de Gobierno y Participación Ciudadana</v>
          </cell>
          <cell r="E636" t="str">
            <v>Elaborar y desarrollar 1 estrategia anual para la identificación, caracterización, focalización, atención, reconocimiento y respeto por la población migrante presente en el municipio</v>
          </cell>
          <cell r="F636" t="str">
            <v xml:space="preserve">No se ha realizado acciones con la población migrante </v>
          </cell>
          <cell r="G636">
            <v>0</v>
          </cell>
          <cell r="H636">
            <v>0.99999999999999589</v>
          </cell>
          <cell r="I636" t="str">
            <v>MA</v>
          </cell>
          <cell r="J636"/>
          <cell r="K636"/>
          <cell r="L636"/>
          <cell r="M636">
            <v>0.37499999999999856</v>
          </cell>
          <cell r="N636"/>
          <cell r="O636">
            <v>1</v>
          </cell>
          <cell r="P636">
            <v>0.99999999999999789</v>
          </cell>
          <cell r="Q636"/>
          <cell r="R636"/>
          <cell r="S636">
            <v>0.99999999999999789</v>
          </cell>
          <cell r="T636" t="str">
            <v>CONTAMOS CON REGISTRO NACIONAL DE INMIGRANTES - QUE A LA FECHA CUENTA CON 5063 PERSONAS INSCRITOS .ACCIONES.
A TRAVÉS DE PIEZAS GRÁFICAS PARA EL RECONOCIMIENTO Y RESPETO DE LA DIVERSIDAD CONTRA LA XENOFOBIA, LAS CUALES SE PROYECTAN EN LAS PANTALLAS DE LA CASA DE LA JUSTICIA DE CAJICÁ. 
REALIZAMOS 10 JORNADAS DE ATENCIÓN A POBLACIÓN MIGRANTE POR PARTE DE LA OIM (ORGANIZACIÓN INTERNACIONAL PARA LAS MIGRACIONES), LA CRUZ ROJA - MIGRACIÓN COLOMBIA 
SE PRESTA ATENCIÓN MEDICA - CON LA CRUZ ROJA 
ACOMPAÑAMIENTO EN TRAMITES E DOCUMENTOS PARA INICIAR A TRABAJAR.CONTAMOS CON REGISTRO NACIONAL DE INMIGRANTES - QUE A LA FECHA CUENTA CON 3.800 PERSONAS INSCRITOS - PLATAFORMA DE MIGRACIÓN COLOMBIA .12 JORNADAS DE ATENCIÓN A POBLACIÓN MIGRANTE CON EL APOYO DE MIGRACIÓN COLOMBIA - 1.075 MIGRANTES ATENDIDOS 
1 JORNADA DE CAPACITACIÓN PARA FUNCIONARIOS EN SENSIBILIZACIÓN SOBRE LOS MIGRANTES - 30 FUNCIONARIOS PARTICIPARON.
SE CUENTA CON OFICINA FÍSICA QUE FUNCIONA EN EL CISAEC - .EN EL MARCO DE LA FORMULACIÓN DEL PLAN DE DESARROLLO - SE HIZO JORNADA DE TRABAJO CON POBLACIÓN MIGRANTE - Y SE ESTABLECIERON FORTALEZAS - NECESIDADES .</v>
          </cell>
          <cell r="U636"/>
          <cell r="V636">
            <v>0</v>
          </cell>
          <cell r="W636"/>
          <cell r="X636"/>
          <cell r="Y636">
            <v>0</v>
          </cell>
          <cell r="Z636"/>
          <cell r="AA636"/>
          <cell r="AB636">
            <v>0</v>
          </cell>
          <cell r="AC636"/>
          <cell r="AD636"/>
          <cell r="AE636">
            <v>0</v>
          </cell>
          <cell r="AF636"/>
          <cell r="AG636"/>
          <cell r="AH636">
            <v>0</v>
          </cell>
          <cell r="AI636"/>
          <cell r="AJ636"/>
          <cell r="AK636">
            <v>0</v>
          </cell>
          <cell r="AL636"/>
        </row>
        <row r="637">
          <cell r="C637">
            <v>134.01</v>
          </cell>
          <cell r="D637" t="str">
            <v>Secretaría de Gobierno y Participación Ciudadana</v>
          </cell>
          <cell r="E637" t="str">
            <v>Realizar 1 caracterización de la población migrante presente en Cajicá</v>
          </cell>
          <cell r="F637"/>
          <cell r="G637"/>
          <cell r="H637">
            <v>0.16666666666666599</v>
          </cell>
          <cell r="I637" t="str">
            <v>MA</v>
          </cell>
          <cell r="J637">
            <v>1</v>
          </cell>
          <cell r="K637">
            <v>0.25</v>
          </cell>
          <cell r="L637">
            <v>0.25</v>
          </cell>
          <cell r="M637">
            <v>4.1666666666666498E-2</v>
          </cell>
          <cell r="N637"/>
          <cell r="O637">
            <v>1</v>
          </cell>
          <cell r="P637">
            <v>0.1</v>
          </cell>
          <cell r="Q637">
            <v>1</v>
          </cell>
          <cell r="R637">
            <v>1</v>
          </cell>
          <cell r="S637">
            <v>0.1</v>
          </cell>
          <cell r="T637" t="str">
            <v xml:space="preserve">CONTAMOS CON REGISTRO NACIONAL DE INMIGRANTES - QUE A LA FECHA CUENTA CON 5063 PERSONAS INSCRITOS </v>
          </cell>
          <cell r="U637"/>
          <cell r="V637"/>
          <cell r="W637"/>
          <cell r="X637">
            <v>0</v>
          </cell>
          <cell r="Y637">
            <v>0</v>
          </cell>
          <cell r="Z637"/>
          <cell r="AA637"/>
          <cell r="AB637"/>
          <cell r="AC637"/>
          <cell r="AD637">
            <v>0</v>
          </cell>
          <cell r="AE637">
            <v>0</v>
          </cell>
          <cell r="AF637"/>
          <cell r="AG637"/>
          <cell r="AH637"/>
          <cell r="AI637"/>
          <cell r="AJ637">
            <v>0</v>
          </cell>
          <cell r="AK637">
            <v>0</v>
          </cell>
          <cell r="AL637"/>
        </row>
        <row r="638">
          <cell r="C638">
            <v>134.02000000000001</v>
          </cell>
          <cell r="D638" t="str">
            <v>Secretaría de Gobierno y Participación Ciudadana</v>
          </cell>
          <cell r="E638" t="str">
            <v>Contar con 1 plan anual de para la atención, reconocimiento y respeto de la población migrante</v>
          </cell>
          <cell r="F638"/>
          <cell r="G638"/>
          <cell r="H638">
            <v>0.16666666666666599</v>
          </cell>
          <cell r="I638" t="str">
            <v>MA</v>
          </cell>
          <cell r="J638">
            <v>1</v>
          </cell>
          <cell r="K638">
            <v>0.25</v>
          </cell>
          <cell r="L638">
            <v>0.25</v>
          </cell>
          <cell r="M638">
            <v>4.1666666666666498E-2</v>
          </cell>
          <cell r="N638"/>
          <cell r="O638">
            <v>1</v>
          </cell>
          <cell r="P638">
            <v>0.3</v>
          </cell>
          <cell r="Q638">
            <v>1</v>
          </cell>
          <cell r="R638">
            <v>1</v>
          </cell>
          <cell r="S638">
            <v>0.3</v>
          </cell>
          <cell r="T638" t="str">
            <v>ACCIONES.
A TRAVÉS DE PIEZAS GRÁFICAS PARA EL RECONOCIMIENTO Y RESPETO DE LA DIVERSIDAD CONTRA LA XENOFOBIA, LAS CUALES SE PROYECTAN EN LAS PANTALLAS DE LA CASA DE LA JUSTICIA DE CAJICÁ. 
REALIZAMOS 10 JORNADAS DE ATENCIÓN A POBLACIÓN MIGRANTE POR PARTE DE LA OIM (ORGANIZACIÓN INTERNACIONAL PARA LAS MIGRACIONES), LA CRUZ ROJA - MIGRACIÓN COLOMBIA 
SE PRESTA ATENCIÓN MEDICA - CON LA CRUZ ROJA 
ACOMPAÑAMIENTO EN TRAMITES E DOCUMENTOS PARA INICIAR A TRABAJAR</v>
          </cell>
          <cell r="U638"/>
          <cell r="V638"/>
          <cell r="W638"/>
          <cell r="X638">
            <v>0</v>
          </cell>
          <cell r="Y638">
            <v>0</v>
          </cell>
          <cell r="Z638"/>
          <cell r="AA638"/>
          <cell r="AB638"/>
          <cell r="AC638"/>
          <cell r="AD638">
            <v>0</v>
          </cell>
          <cell r="AE638">
            <v>0</v>
          </cell>
          <cell r="AF638"/>
          <cell r="AG638"/>
          <cell r="AH638"/>
          <cell r="AI638"/>
          <cell r="AJ638">
            <v>0</v>
          </cell>
          <cell r="AK638">
            <v>0</v>
          </cell>
          <cell r="AL638"/>
        </row>
        <row r="639">
          <cell r="C639">
            <v>134.03</v>
          </cell>
          <cell r="D639" t="str">
            <v>Secretaría de Gobierno y Participación Ciudadana</v>
          </cell>
          <cell r="E639" t="str">
            <v>Desarrollar 1 base de datos de beneficiarios de programas de la Alcaldía Municipal</v>
          </cell>
          <cell r="F639"/>
          <cell r="G639"/>
          <cell r="H639">
            <v>0.16666666666666599</v>
          </cell>
          <cell r="I639" t="str">
            <v>MA</v>
          </cell>
          <cell r="J639">
            <v>1</v>
          </cell>
          <cell r="K639">
            <v>0.25</v>
          </cell>
          <cell r="L639">
            <v>0.25</v>
          </cell>
          <cell r="M639">
            <v>4.1666666666666498E-2</v>
          </cell>
          <cell r="N639"/>
          <cell r="O639">
            <v>1</v>
          </cell>
          <cell r="P639">
            <v>0.16666666666666599</v>
          </cell>
          <cell r="Q639">
            <v>1</v>
          </cell>
          <cell r="R639">
            <v>1</v>
          </cell>
          <cell r="S639">
            <v>0.16666666666666599</v>
          </cell>
          <cell r="T639" t="str">
            <v xml:space="preserve">CONTAMOS CON REGISTRO NACIONAL DE INMIGRANTES - QUE A LA FECHA CUENTA CON 3.800 PERSONAS INSCRITOS - PLATAFORMA DE MIGRACIÓN COLOMBIA </v>
          </cell>
          <cell r="U639"/>
          <cell r="V639"/>
          <cell r="W639"/>
          <cell r="X639">
            <v>0</v>
          </cell>
          <cell r="Y639">
            <v>0</v>
          </cell>
          <cell r="Z639"/>
          <cell r="AA639"/>
          <cell r="AB639"/>
          <cell r="AC639"/>
          <cell r="AD639">
            <v>0</v>
          </cell>
          <cell r="AE639">
            <v>0</v>
          </cell>
          <cell r="AF639"/>
          <cell r="AG639"/>
          <cell r="AH639"/>
          <cell r="AI639"/>
          <cell r="AJ639">
            <v>0</v>
          </cell>
          <cell r="AK639">
            <v>0</v>
          </cell>
          <cell r="AL639"/>
        </row>
        <row r="640">
          <cell r="C640">
            <v>134.04</v>
          </cell>
          <cell r="D640" t="str">
            <v>Secretaría de Gobierno y Participación Ciudadana</v>
          </cell>
          <cell r="E640" t="str">
            <v>Gestionar el funcionamiento de 1 Oficina de Migración Colombia</v>
          </cell>
          <cell r="F640"/>
          <cell r="G640"/>
          <cell r="H640">
            <v>0.16666666666666599</v>
          </cell>
          <cell r="I640" t="str">
            <v>I</v>
          </cell>
          <cell r="J640">
            <v>1</v>
          </cell>
          <cell r="K640">
            <v>1</v>
          </cell>
          <cell r="L640">
            <v>1</v>
          </cell>
          <cell r="M640">
            <v>0.16666666666666599</v>
          </cell>
          <cell r="N640"/>
          <cell r="O640">
            <v>1</v>
          </cell>
          <cell r="P640">
            <v>0.16666666666666599</v>
          </cell>
          <cell r="Q640">
            <v>1</v>
          </cell>
          <cell r="R640">
            <v>1</v>
          </cell>
          <cell r="S640">
            <v>0.16666666666666599</v>
          </cell>
          <cell r="T640" t="str">
            <v xml:space="preserve">12 JORNADAS DE ATENCIÓN A POBLACIÓN MIGRANTE CON EL APOYO DE MIGRACIÓN COLOMBIA - 1.075 MIGRANTES ATENDIDOS 
1 JORNADA DE CAPACITACIÓN PARA FUNCIONARIOS EN SENSIBILIZACIÓN SOBRE LOS MIGRANTES - 30 FUNCIONARIOS PARTICIPARON.
SE CUENTA CON OFICINA FÍSICA QUE FUNCIONA EN EL CISAEC - </v>
          </cell>
          <cell r="U640"/>
          <cell r="V640"/>
          <cell r="W640"/>
          <cell r="X640">
            <v>0</v>
          </cell>
          <cell r="Y640">
            <v>0</v>
          </cell>
          <cell r="Z640"/>
          <cell r="AA640"/>
          <cell r="AB640"/>
          <cell r="AC640"/>
          <cell r="AD640">
            <v>0</v>
          </cell>
          <cell r="AE640">
            <v>0</v>
          </cell>
          <cell r="AF640"/>
          <cell r="AG640"/>
          <cell r="AH640"/>
          <cell r="AI640"/>
          <cell r="AJ640">
            <v>0</v>
          </cell>
          <cell r="AK640">
            <v>0</v>
          </cell>
          <cell r="AL640"/>
        </row>
        <row r="641">
          <cell r="C641">
            <v>134.05000000000001</v>
          </cell>
          <cell r="D641" t="str">
            <v>Secretaría de Gobierno y Participación Ciudadana</v>
          </cell>
          <cell r="E641" t="str">
            <v>Realizar 1 Mesa de trabajo anual con la población migrante</v>
          </cell>
          <cell r="F641"/>
          <cell r="G641"/>
          <cell r="H641">
            <v>0.16666666666666599</v>
          </cell>
          <cell r="I641" t="str">
            <v>MA</v>
          </cell>
          <cell r="J641">
            <v>1</v>
          </cell>
          <cell r="K641">
            <v>0.25</v>
          </cell>
          <cell r="L641">
            <v>0.25</v>
          </cell>
          <cell r="M641">
            <v>4.1666666666666498E-2</v>
          </cell>
          <cell r="N641"/>
          <cell r="O641">
            <v>1</v>
          </cell>
          <cell r="P641">
            <v>0.16666666666666599</v>
          </cell>
          <cell r="Q641">
            <v>1</v>
          </cell>
          <cell r="R641">
            <v>1</v>
          </cell>
          <cell r="S641">
            <v>0.16666666666666599</v>
          </cell>
          <cell r="T641" t="str">
            <v xml:space="preserve">EN EL MARCO DE LA FORMULACIÓN DEL PLAN DE DESARROLLO - SE HIZO JORNADA DE TRABAJO CON POBLACIÓN MIGRANTE - Y SE ESTABLECIERON FORTALEZAS - NECESIDADES </v>
          </cell>
          <cell r="U641"/>
          <cell r="V641"/>
          <cell r="W641"/>
          <cell r="X641">
            <v>0</v>
          </cell>
          <cell r="Y641">
            <v>0</v>
          </cell>
          <cell r="Z641"/>
          <cell r="AA641"/>
          <cell r="AB641"/>
          <cell r="AC641"/>
          <cell r="AD641">
            <v>0</v>
          </cell>
          <cell r="AE641">
            <v>0</v>
          </cell>
          <cell r="AF641"/>
          <cell r="AG641"/>
          <cell r="AH641"/>
          <cell r="AI641"/>
          <cell r="AJ641">
            <v>0</v>
          </cell>
          <cell r="AK641">
            <v>0</v>
          </cell>
          <cell r="AL641"/>
        </row>
        <row r="642">
          <cell r="C642">
            <v>134.06</v>
          </cell>
          <cell r="D642" t="str">
            <v>Secretaría de Gobierno y Participación Ciudadana</v>
          </cell>
          <cell r="E642" t="str">
            <v>Elaborar 1 estrategia para la atención de la población migrante</v>
          </cell>
          <cell r="F642"/>
          <cell r="G642"/>
          <cell r="H642">
            <v>0.16666666666666599</v>
          </cell>
          <cell r="I642" t="str">
            <v>MA</v>
          </cell>
          <cell r="J642">
            <v>1</v>
          </cell>
          <cell r="K642">
            <v>0.25</v>
          </cell>
          <cell r="L642">
            <v>0.25</v>
          </cell>
          <cell r="M642">
            <v>4.1666666666666498E-2</v>
          </cell>
          <cell r="N642"/>
          <cell r="O642">
            <v>1</v>
          </cell>
          <cell r="P642">
            <v>0.1</v>
          </cell>
          <cell r="Q642">
            <v>1</v>
          </cell>
          <cell r="R642">
            <v>1</v>
          </cell>
          <cell r="S642">
            <v>0.1</v>
          </cell>
          <cell r="T642" t="str">
            <v/>
          </cell>
          <cell r="U642"/>
          <cell r="V642"/>
          <cell r="W642"/>
          <cell r="X642">
            <v>0</v>
          </cell>
          <cell r="Y642">
            <v>0</v>
          </cell>
          <cell r="Z642"/>
          <cell r="AA642"/>
          <cell r="AB642"/>
          <cell r="AC642"/>
          <cell r="AD642">
            <v>0</v>
          </cell>
          <cell r="AE642">
            <v>0</v>
          </cell>
          <cell r="AF642"/>
          <cell r="AG642"/>
          <cell r="AH642"/>
          <cell r="AI642"/>
          <cell r="AJ642">
            <v>0</v>
          </cell>
          <cell r="AK642">
            <v>0</v>
          </cell>
          <cell r="AL642"/>
        </row>
        <row r="643">
          <cell r="C643">
            <v>135</v>
          </cell>
          <cell r="D643" t="str">
            <v xml:space="preserve">Secretaría Desarrollo Social </v>
          </cell>
          <cell r="E643" t="str">
            <v>Elaborar e Implementar 1 Estrategia de atención anual para el habitante de calle</v>
          </cell>
          <cell r="F643" t="str">
            <v xml:space="preserve">No se ha realizado acciones con el habitante de calle </v>
          </cell>
          <cell r="G643">
            <v>0</v>
          </cell>
          <cell r="H643">
            <v>0.99999999999999889</v>
          </cell>
          <cell r="I643" t="str">
            <v>MA</v>
          </cell>
          <cell r="J643"/>
          <cell r="K643"/>
          <cell r="L643"/>
          <cell r="M643">
            <v>0.24999999999999972</v>
          </cell>
          <cell r="N643"/>
          <cell r="O643">
            <v>1</v>
          </cell>
          <cell r="P643">
            <v>1</v>
          </cell>
          <cell r="Q643"/>
          <cell r="R643"/>
          <cell r="S643">
            <v>1</v>
          </cell>
          <cell r="T643" t="str">
            <v>CON INFORMACIÓN QUE ENVÍA LA COMISARIA DE FAMILIA. PARA EL 2024 SE CARACTERIZARON 15 PERSONAS .CAPACITAMOS CON LA GOBERNACIÓN DE CUNDINAMARCA EN LA ATENCIÓN
.</v>
          </cell>
          <cell r="U643"/>
          <cell r="V643">
            <v>0</v>
          </cell>
          <cell r="W643"/>
          <cell r="X643"/>
          <cell r="Y643">
            <v>0</v>
          </cell>
          <cell r="Z643"/>
          <cell r="AA643"/>
          <cell r="AB643">
            <v>0</v>
          </cell>
          <cell r="AC643"/>
          <cell r="AD643"/>
          <cell r="AE643">
            <v>0</v>
          </cell>
          <cell r="AF643"/>
          <cell r="AG643"/>
          <cell r="AH643">
            <v>0</v>
          </cell>
          <cell r="AI643"/>
          <cell r="AJ643"/>
          <cell r="AK643">
            <v>0</v>
          </cell>
          <cell r="AL643"/>
        </row>
        <row r="644">
          <cell r="C644">
            <v>135.01</v>
          </cell>
          <cell r="D644" t="str">
            <v xml:space="preserve">Secretaría Desarrollo Social </v>
          </cell>
          <cell r="E644" t="str">
            <v>Realizar 1 caracterización anual del habitante de calle</v>
          </cell>
          <cell r="F644"/>
          <cell r="G644"/>
          <cell r="H644">
            <v>0.33333333333333298</v>
          </cell>
          <cell r="I644" t="str">
            <v>MA</v>
          </cell>
          <cell r="J644">
            <v>1</v>
          </cell>
          <cell r="K644">
            <v>0.25</v>
          </cell>
          <cell r="L644">
            <v>0.25</v>
          </cell>
          <cell r="M644">
            <v>8.3333333333333245E-2</v>
          </cell>
          <cell r="N644"/>
          <cell r="O644">
            <v>1</v>
          </cell>
          <cell r="P644">
            <v>0.33</v>
          </cell>
          <cell r="Q644">
            <v>1</v>
          </cell>
          <cell r="R644">
            <v>1</v>
          </cell>
          <cell r="S644">
            <v>0.33</v>
          </cell>
          <cell r="T644" t="str">
            <v xml:space="preserve">CON INFORMACIÓN QUE ENVÍA LA COMISARIA DE FAMILIA. PARA EL 2024 SE CARACTERIZARON 15 PERSONAS </v>
          </cell>
          <cell r="U644"/>
          <cell r="V644"/>
          <cell r="W644"/>
          <cell r="X644">
            <v>0</v>
          </cell>
          <cell r="Y644">
            <v>0</v>
          </cell>
          <cell r="Z644"/>
          <cell r="AA644"/>
          <cell r="AB644"/>
          <cell r="AC644"/>
          <cell r="AD644">
            <v>0</v>
          </cell>
          <cell r="AE644">
            <v>0</v>
          </cell>
          <cell r="AF644"/>
          <cell r="AG644"/>
          <cell r="AH644"/>
          <cell r="AI644"/>
          <cell r="AJ644">
            <v>0</v>
          </cell>
          <cell r="AK644">
            <v>0</v>
          </cell>
          <cell r="AL644"/>
        </row>
        <row r="645">
          <cell r="C645">
            <v>135.02000000000001</v>
          </cell>
          <cell r="D645" t="str">
            <v xml:space="preserve">Secretaría Desarrollo Social </v>
          </cell>
          <cell r="E645" t="str">
            <v>Ejecutar 1 plan anual de atención al habitante de calle</v>
          </cell>
          <cell r="F645"/>
          <cell r="G645"/>
          <cell r="H645">
            <v>0.33333333333333298</v>
          </cell>
          <cell r="I645" t="str">
            <v>MA</v>
          </cell>
          <cell r="J645">
            <v>1</v>
          </cell>
          <cell r="K645">
            <v>0.25</v>
          </cell>
          <cell r="L645">
            <v>0.25</v>
          </cell>
          <cell r="M645">
            <v>8.3333333333333245E-2</v>
          </cell>
          <cell r="N645"/>
          <cell r="O645">
            <v>1</v>
          </cell>
          <cell r="P645">
            <v>0.33</v>
          </cell>
          <cell r="Q645">
            <v>1</v>
          </cell>
          <cell r="R645">
            <v>1</v>
          </cell>
          <cell r="S645">
            <v>0.33</v>
          </cell>
          <cell r="T645" t="str">
            <v xml:space="preserve">CAPACITAMOS CON LA GOBERNACIÓN DE CUNDINAMARCA EN LA ATENCIÓN
</v>
          </cell>
          <cell r="U645"/>
          <cell r="V645"/>
          <cell r="W645"/>
          <cell r="X645">
            <v>0</v>
          </cell>
          <cell r="Y645">
            <v>0</v>
          </cell>
          <cell r="Z645"/>
          <cell r="AA645"/>
          <cell r="AB645"/>
          <cell r="AC645"/>
          <cell r="AD645">
            <v>0</v>
          </cell>
          <cell r="AE645">
            <v>0</v>
          </cell>
          <cell r="AF645"/>
          <cell r="AG645"/>
          <cell r="AH645"/>
          <cell r="AI645"/>
          <cell r="AJ645">
            <v>0</v>
          </cell>
          <cell r="AK645">
            <v>0</v>
          </cell>
          <cell r="AL645"/>
        </row>
        <row r="646">
          <cell r="C646">
            <v>135.03</v>
          </cell>
          <cell r="D646" t="str">
            <v xml:space="preserve">Secretaría Desarrollo Social </v>
          </cell>
          <cell r="E646" t="str">
            <v>Elaborar 1 estrategia para la atención del habitante de calle</v>
          </cell>
          <cell r="F646"/>
          <cell r="G646"/>
          <cell r="H646">
            <v>0.33333333333333298</v>
          </cell>
          <cell r="I646" t="str">
            <v>MA</v>
          </cell>
          <cell r="J646">
            <v>1</v>
          </cell>
          <cell r="K646">
            <v>0.25</v>
          </cell>
          <cell r="L646">
            <v>0.25</v>
          </cell>
          <cell r="M646">
            <v>8.3333333333333245E-2</v>
          </cell>
          <cell r="N646"/>
          <cell r="O646">
            <v>1</v>
          </cell>
          <cell r="P646">
            <v>0.34</v>
          </cell>
          <cell r="Q646">
            <v>1</v>
          </cell>
          <cell r="R646">
            <v>1</v>
          </cell>
          <cell r="S646">
            <v>0.34</v>
          </cell>
          <cell r="T646" t="str">
            <v/>
          </cell>
          <cell r="U646"/>
          <cell r="V646"/>
          <cell r="W646"/>
          <cell r="X646">
            <v>0</v>
          </cell>
          <cell r="Y646">
            <v>0</v>
          </cell>
          <cell r="Z646"/>
          <cell r="AA646"/>
          <cell r="AB646"/>
          <cell r="AC646"/>
          <cell r="AD646">
            <v>0</v>
          </cell>
          <cell r="AE646">
            <v>0</v>
          </cell>
          <cell r="AF646"/>
          <cell r="AG646"/>
          <cell r="AH646"/>
          <cell r="AI646"/>
          <cell r="AJ646">
            <v>0</v>
          </cell>
          <cell r="AK646">
            <v>0</v>
          </cell>
          <cell r="AL646"/>
        </row>
        <row r="647">
          <cell r="C647">
            <v>136</v>
          </cell>
          <cell r="D647" t="str">
            <v xml:space="preserve">Secretaría de infraestructura y obras públicas </v>
          </cell>
          <cell r="E647" t="str">
            <v>Elaborar y ejecutar 1 Plan anual para el mantenimiento y adecuación de la Infraestructura Educativa</v>
          </cell>
          <cell r="F647" t="str">
            <v xml:space="preserve">Se cuenta con 6 Instituciones Educativas Departamentales y Subsedes </v>
          </cell>
          <cell r="G647">
            <v>1</v>
          </cell>
          <cell r="H647">
            <v>1</v>
          </cell>
          <cell r="I647" t="str">
            <v>MA</v>
          </cell>
          <cell r="J647"/>
          <cell r="K647"/>
          <cell r="L647"/>
          <cell r="M647">
            <v>0.21875</v>
          </cell>
          <cell r="N647"/>
          <cell r="O647">
            <v>1</v>
          </cell>
          <cell r="P647">
            <v>1</v>
          </cell>
          <cell r="Q647"/>
          <cell r="R647"/>
          <cell r="S647">
            <v>0.8</v>
          </cell>
          <cell r="T647" t="str">
            <v>CONTAMOS CON DIAGNOSTICO TÉCNICO Y PRESUPUESTO PARA ELABORAR LOS MANTENIMIENTOS .ACCIONES MENORES -MANTENIMIENTO PREVENTIVO: 
ADECUACIÓN DE TANQUES EN IED SAN GABRIEL Y ANTONIO NARIÑO
ADECUACIÓN DE LA CUBIERTA Y CONSTRUCCIÓN DE CIELORRASOS EN LA IED PABLO HERRERA SEDE ROBERTO CAVELIER
REALIZAMOS LA CONSTRUCCIÓN DE LA PUERTA DE ACCESO A LA ZONA VERDE DEL IED PABLO HERRERA 
AVANZAMOS EN PROCESO PRECONTRACTUAL PARA EL MANTENIMIENTO DE LAS IED 
PROCESO POR VIGENCIA FUTURA - SE ADJUDICÓ  MES DE  NOVIEMBRE - MANTENIMIENTO DE LAS PRINCIPALES SEDES Y ALGUNAS SUBSEDES DE LAS INSTITUCIONES EDUCATIVAS DEPRTAMENTALES  - EJECUCIOND E OBRA 2025 
: 
LIMPIEZA DE TRAMPA DE GRASAS EN EL RESTAURANTE ESCOLAR DE LA IED ANTONIO NARIÑO 
PROCESO POR VIGENCIA FUTURA - SE ADJUDICÓ MES DE NOVIEMBRE - MANTENIMIENTO DEL RESTAURANTE DE LA SEDE ROBERTO CAVELIER Y CONEXIÓN DE GAS PARA LA COCINA DE LA IED SAN GABRIEL - EJECUCIÓN DE OBRA 2025 
...REALIZAMOS MANTENIMIENTO Y PODAS EN LAS INSTITUCIONES EDUCATIVAS - 123.301 METROS CUADRADOS.FORMULAMOS PLAN ESTRATÉGICO .</v>
          </cell>
          <cell r="U647"/>
          <cell r="V647">
            <v>0</v>
          </cell>
          <cell r="W647"/>
          <cell r="X647"/>
          <cell r="Y647">
            <v>0</v>
          </cell>
          <cell r="Z647"/>
          <cell r="AA647"/>
          <cell r="AB647">
            <v>0</v>
          </cell>
          <cell r="AC647"/>
          <cell r="AD647"/>
          <cell r="AE647">
            <v>0</v>
          </cell>
          <cell r="AF647"/>
          <cell r="AG647"/>
          <cell r="AH647">
            <v>0</v>
          </cell>
          <cell r="AI647"/>
          <cell r="AJ647"/>
          <cell r="AK647">
            <v>0</v>
          </cell>
          <cell r="AL647"/>
        </row>
        <row r="648">
          <cell r="C648">
            <v>136.01</v>
          </cell>
          <cell r="D648" t="str">
            <v xml:space="preserve">Secretaría de infraestructura y obras públicas </v>
          </cell>
          <cell r="E648" t="str">
            <v>Realizar 1 Diagnóstico técnico para identificación de necesidades de las IED y sus sedes en operación</v>
          </cell>
          <cell r="F648"/>
          <cell r="G648"/>
          <cell r="H648">
            <v>0.125</v>
          </cell>
          <cell r="I648" t="str">
            <v>I</v>
          </cell>
          <cell r="J648">
            <v>1</v>
          </cell>
          <cell r="K648">
            <v>1</v>
          </cell>
          <cell r="L648">
            <v>1</v>
          </cell>
          <cell r="M648">
            <v>0.125</v>
          </cell>
          <cell r="N648"/>
          <cell r="O648">
            <v>1</v>
          </cell>
          <cell r="P648">
            <v>0.2</v>
          </cell>
          <cell r="Q648">
            <v>1</v>
          </cell>
          <cell r="R648">
            <v>1</v>
          </cell>
          <cell r="S648">
            <v>0.2</v>
          </cell>
          <cell r="T648" t="str">
            <v xml:space="preserve">CONTAMOS CON DIAGNOSTICO TÉCNICO Y PRESUPUESTO PARA ELABORAR LOS MANTENIMIENTOS </v>
          </cell>
          <cell r="U648"/>
          <cell r="V648"/>
          <cell r="W648"/>
          <cell r="X648">
            <v>0</v>
          </cell>
          <cell r="Y648">
            <v>0</v>
          </cell>
          <cell r="Z648"/>
          <cell r="AA648"/>
          <cell r="AB648"/>
          <cell r="AC648"/>
          <cell r="AD648">
            <v>0</v>
          </cell>
          <cell r="AE648">
            <v>0</v>
          </cell>
          <cell r="AF648"/>
          <cell r="AG648"/>
          <cell r="AH648"/>
          <cell r="AI648"/>
          <cell r="AJ648">
            <v>0</v>
          </cell>
          <cell r="AK648">
            <v>0</v>
          </cell>
          <cell r="AL648"/>
        </row>
        <row r="649">
          <cell r="C649">
            <v>136.02000000000001</v>
          </cell>
          <cell r="D649" t="str">
            <v xml:space="preserve">Secretaría de infraestructura y obras públicas </v>
          </cell>
          <cell r="E649" t="str">
            <v>Realizar 1 acción anual de mantenimiento preventivo a las 7 IED y sus sedes en operación</v>
          </cell>
          <cell r="F649"/>
          <cell r="G649"/>
          <cell r="H649">
            <v>0.125</v>
          </cell>
          <cell r="I649" t="str">
            <v>MA</v>
          </cell>
          <cell r="J649">
            <v>1</v>
          </cell>
          <cell r="K649">
            <v>0.125</v>
          </cell>
          <cell r="L649">
            <v>0.125</v>
          </cell>
          <cell r="M649">
            <v>1.5625E-2</v>
          </cell>
          <cell r="N649"/>
          <cell r="O649">
            <v>1</v>
          </cell>
          <cell r="P649">
            <v>0.2</v>
          </cell>
          <cell r="Q649">
            <v>0.5</v>
          </cell>
          <cell r="R649">
            <v>0.5</v>
          </cell>
          <cell r="S649">
            <v>0.1</v>
          </cell>
          <cell r="T649" t="str">
            <v xml:space="preserve">ACCIONES MENORES -MANTENIMIENTO PREVENTIVO: 
ADECUACIÓN DE TANQUES EN IED SAN GABRIEL Y ANTONIO NARIÑO
ADECUACIÓN DE LA CUBIERTA Y CONSTRUCCIÓN DE CIELORRASOS EN LA IED PABLO HERRERA SEDE ROBERTO CAVELIER
REALIZAMOS LA CONSTRUCCIÓN DE LA PUERTA DE ACCESO A LA ZONA VERDE DEL IED PABLO HERRERA 
AVANZAMOS EN PROCESO PRECONTRACTUAL PARA EL MANTENIMIENTO DE LAS IED 
PROCESO POR VIGENCIA FUTURA - SE ADJUDICÓ  MES DE  NOVIEMBRE - MANTENIMIENTO DE LAS PRINCIPALES SEDES Y ALGUNAS SUBSEDES DE LAS INSTITUCIONES EDUCATIVAS DEPRTAMENTALES  - EJECUCIOND E OBRA 2025 
</v>
          </cell>
          <cell r="U649"/>
          <cell r="V649"/>
          <cell r="W649"/>
          <cell r="X649">
            <v>0</v>
          </cell>
          <cell r="Y649">
            <v>0</v>
          </cell>
          <cell r="Z649"/>
          <cell r="AA649"/>
          <cell r="AB649"/>
          <cell r="AC649"/>
          <cell r="AD649">
            <v>0</v>
          </cell>
          <cell r="AE649">
            <v>0</v>
          </cell>
          <cell r="AF649"/>
          <cell r="AG649"/>
          <cell r="AH649"/>
          <cell r="AI649"/>
          <cell r="AJ649">
            <v>0</v>
          </cell>
          <cell r="AK649">
            <v>0</v>
          </cell>
          <cell r="AL649"/>
        </row>
        <row r="650">
          <cell r="C650">
            <v>136.03</v>
          </cell>
          <cell r="D650" t="str">
            <v xml:space="preserve">Secretaría de infraestructura y obras públicas </v>
          </cell>
          <cell r="E650" t="str">
            <v>Realizar 1 acción anual de mantenimiento a los restaurantes escolares</v>
          </cell>
          <cell r="F650"/>
          <cell r="G650"/>
          <cell r="H650">
            <v>0.125</v>
          </cell>
          <cell r="I650" t="str">
            <v>MA</v>
          </cell>
          <cell r="J650">
            <v>1</v>
          </cell>
          <cell r="K650">
            <v>0.125</v>
          </cell>
          <cell r="L650">
            <v>0.125</v>
          </cell>
          <cell r="M650">
            <v>1.5625E-2</v>
          </cell>
          <cell r="N650"/>
          <cell r="O650">
            <v>1</v>
          </cell>
          <cell r="P650">
            <v>0.2</v>
          </cell>
          <cell r="Q650">
            <v>0.5</v>
          </cell>
          <cell r="R650">
            <v>0.5</v>
          </cell>
          <cell r="S650">
            <v>0.1</v>
          </cell>
          <cell r="T650" t="str">
            <v xml:space="preserve"> 
LIMPIEZA DE TRAMPA DE GRASAS EN EL RESTAURANTE ESCOLAR DE LA IED ANTONIO NARIÑO 
PROCESO POR VIGENCIA FUTURA - SE ADJUDICÓ MES DE NOVIEMBRE - MANTENIMIENTO DEL RESTAURANTE DE LA SEDE ROBERTO CAVELIER Y CONEXIÓN DE GAS PARA LA COCINA DE LA IED SAN GABRIEL - EJECUCIÓN DE OBRA 2025 
</v>
          </cell>
          <cell r="U650"/>
          <cell r="V650"/>
          <cell r="W650"/>
          <cell r="X650">
            <v>0</v>
          </cell>
          <cell r="Y650">
            <v>0</v>
          </cell>
          <cell r="Z650"/>
          <cell r="AA650"/>
          <cell r="AB650"/>
          <cell r="AC650"/>
          <cell r="AD650">
            <v>0</v>
          </cell>
          <cell r="AE650">
            <v>0</v>
          </cell>
          <cell r="AF650"/>
          <cell r="AG650"/>
          <cell r="AH650"/>
          <cell r="AI650"/>
          <cell r="AJ650">
            <v>0</v>
          </cell>
          <cell r="AK650">
            <v>0</v>
          </cell>
          <cell r="AL650"/>
        </row>
        <row r="651">
          <cell r="C651">
            <v>136.04</v>
          </cell>
          <cell r="D651" t="str">
            <v xml:space="preserve">Secretaría de infraestructura y obras públicas </v>
          </cell>
          <cell r="E651" t="str">
            <v>Realizar 2 conexiones del punto de gas a la IED San Gabriel - Capellanía</v>
          </cell>
          <cell r="F651"/>
          <cell r="G651"/>
          <cell r="H651">
            <v>0.125</v>
          </cell>
          <cell r="I651" t="str">
            <v>I</v>
          </cell>
          <cell r="J651">
            <v>2</v>
          </cell>
          <cell r="K651">
            <v>0</v>
          </cell>
          <cell r="L651">
            <v>0</v>
          </cell>
          <cell r="M651">
            <v>0</v>
          </cell>
          <cell r="N651"/>
          <cell r="O651"/>
          <cell r="P651"/>
          <cell r="Q651"/>
          <cell r="R651">
            <v>0</v>
          </cell>
          <cell r="S651">
            <v>0</v>
          </cell>
          <cell r="T651" t="str">
            <v/>
          </cell>
          <cell r="U651"/>
          <cell r="V651"/>
          <cell r="W651"/>
          <cell r="X651">
            <v>0</v>
          </cell>
          <cell r="Y651">
            <v>0</v>
          </cell>
          <cell r="Z651"/>
          <cell r="AA651"/>
          <cell r="AB651"/>
          <cell r="AC651"/>
          <cell r="AD651">
            <v>0</v>
          </cell>
          <cell r="AE651">
            <v>0</v>
          </cell>
          <cell r="AF651"/>
          <cell r="AG651"/>
          <cell r="AH651"/>
          <cell r="AI651"/>
          <cell r="AJ651">
            <v>0</v>
          </cell>
          <cell r="AK651">
            <v>0</v>
          </cell>
          <cell r="AL651"/>
        </row>
        <row r="652">
          <cell r="C652">
            <v>136.05000000000001</v>
          </cell>
          <cell r="D652" t="str">
            <v xml:space="preserve">Secretaría de infraestructura y obras públicas </v>
          </cell>
          <cell r="E652" t="str">
            <v>Gestionar 1 proyecto para la construcción shuts de basuras en las IED</v>
          </cell>
          <cell r="F652"/>
          <cell r="G652"/>
          <cell r="H652">
            <v>0.125</v>
          </cell>
          <cell r="I652" t="str">
            <v>I</v>
          </cell>
          <cell r="J652">
            <v>1</v>
          </cell>
          <cell r="K652">
            <v>0</v>
          </cell>
          <cell r="L652">
            <v>0</v>
          </cell>
          <cell r="M652">
            <v>0</v>
          </cell>
          <cell r="N652"/>
          <cell r="O652"/>
          <cell r="P652"/>
          <cell r="Q652"/>
          <cell r="R652">
            <v>0</v>
          </cell>
          <cell r="S652">
            <v>0</v>
          </cell>
          <cell r="T652" t="str">
            <v/>
          </cell>
          <cell r="U652"/>
          <cell r="V652"/>
          <cell r="W652"/>
          <cell r="X652">
            <v>0</v>
          </cell>
          <cell r="Y652">
            <v>0</v>
          </cell>
          <cell r="Z652"/>
          <cell r="AA652"/>
          <cell r="AB652"/>
          <cell r="AC652"/>
          <cell r="AD652">
            <v>0</v>
          </cell>
          <cell r="AE652">
            <v>0</v>
          </cell>
          <cell r="AF652"/>
          <cell r="AG652"/>
          <cell r="AH652"/>
          <cell r="AI652"/>
          <cell r="AJ652">
            <v>0</v>
          </cell>
          <cell r="AK652">
            <v>0</v>
          </cell>
          <cell r="AL652"/>
        </row>
        <row r="653">
          <cell r="C653">
            <v>136.06</v>
          </cell>
          <cell r="D653" t="str">
            <v xml:space="preserve">Secretaría de infraestructura y obras públicas </v>
          </cell>
          <cell r="E653" t="str">
            <v>Realizar 1 acción anual de podas de zonas verdes</v>
          </cell>
          <cell r="F653"/>
          <cell r="G653"/>
          <cell r="H653">
            <v>0.125</v>
          </cell>
          <cell r="I653" t="str">
            <v>MA</v>
          </cell>
          <cell r="J653">
            <v>1</v>
          </cell>
          <cell r="K653">
            <v>0.25</v>
          </cell>
          <cell r="L653">
            <v>0.25</v>
          </cell>
          <cell r="M653">
            <v>3.125E-2</v>
          </cell>
          <cell r="N653"/>
          <cell r="O653">
            <v>1</v>
          </cell>
          <cell r="P653">
            <v>0.2</v>
          </cell>
          <cell r="Q653">
            <v>1</v>
          </cell>
          <cell r="R653">
            <v>1</v>
          </cell>
          <cell r="S653">
            <v>0.2</v>
          </cell>
          <cell r="T653" t="str">
            <v>REALIZAMOS MANTENIMIENTO Y PODAS EN LAS INSTITUCIONES EDUCATIVAS - 123.301 METROS CUADRADOS</v>
          </cell>
          <cell r="U653"/>
          <cell r="V653"/>
          <cell r="W653"/>
          <cell r="X653">
            <v>0</v>
          </cell>
          <cell r="Y653">
            <v>0</v>
          </cell>
          <cell r="Z653"/>
          <cell r="AA653"/>
          <cell r="AB653"/>
          <cell r="AC653"/>
          <cell r="AD653">
            <v>0</v>
          </cell>
          <cell r="AE653">
            <v>0</v>
          </cell>
          <cell r="AF653"/>
          <cell r="AG653"/>
          <cell r="AH653"/>
          <cell r="AI653"/>
          <cell r="AJ653">
            <v>0</v>
          </cell>
          <cell r="AK653">
            <v>0</v>
          </cell>
          <cell r="AL653"/>
        </row>
        <row r="654">
          <cell r="C654">
            <v>136.07</v>
          </cell>
          <cell r="D654" t="str">
            <v xml:space="preserve">Secretaría de infraestructura y obras públicas </v>
          </cell>
          <cell r="E654" t="str">
            <v>Elaborar 1 plan para el mantenimiento y adecuación de la Infraestructura Educativa</v>
          </cell>
          <cell r="F654"/>
          <cell r="G654"/>
          <cell r="H654">
            <v>0.125</v>
          </cell>
          <cell r="I654" t="str">
            <v>MA</v>
          </cell>
          <cell r="J654">
            <v>1</v>
          </cell>
          <cell r="K654">
            <v>0.25</v>
          </cell>
          <cell r="L654">
            <v>0.25</v>
          </cell>
          <cell r="M654">
            <v>3.125E-2</v>
          </cell>
          <cell r="N654"/>
          <cell r="O654">
            <v>1</v>
          </cell>
          <cell r="P654">
            <v>0.2</v>
          </cell>
          <cell r="Q654">
            <v>1</v>
          </cell>
          <cell r="R654">
            <v>1</v>
          </cell>
          <cell r="S654">
            <v>0.2</v>
          </cell>
          <cell r="T654" t="str">
            <v xml:space="preserve">FORMULAMOS PLAN ESTRATÉGICO </v>
          </cell>
          <cell r="U654"/>
          <cell r="V654"/>
          <cell r="W654"/>
          <cell r="X654">
            <v>0</v>
          </cell>
          <cell r="Y654">
            <v>0</v>
          </cell>
          <cell r="Z654"/>
          <cell r="AA654"/>
          <cell r="AB654"/>
          <cell r="AC654"/>
          <cell r="AD654">
            <v>0</v>
          </cell>
          <cell r="AE654">
            <v>0</v>
          </cell>
          <cell r="AF654"/>
          <cell r="AG654"/>
          <cell r="AH654"/>
          <cell r="AI654"/>
          <cell r="AJ654">
            <v>0</v>
          </cell>
          <cell r="AK654">
            <v>0</v>
          </cell>
          <cell r="AL654"/>
        </row>
        <row r="655">
          <cell r="C655">
            <v>136.08000000000001</v>
          </cell>
          <cell r="D655" t="str">
            <v xml:space="preserve">Secretaría de infraestructura y obras públicas </v>
          </cell>
          <cell r="E655" t="str">
            <v>Realizar 1 acción de gestión para la construcción de proyectos educativos en el municipio</v>
          </cell>
          <cell r="F655"/>
          <cell r="G655"/>
          <cell r="H655">
            <v>0.125</v>
          </cell>
          <cell r="I655" t="str">
            <v>I</v>
          </cell>
          <cell r="J655">
            <v>1</v>
          </cell>
          <cell r="K655">
            <v>0</v>
          </cell>
          <cell r="L655">
            <v>0</v>
          </cell>
          <cell r="M655">
            <v>0</v>
          </cell>
          <cell r="N655"/>
          <cell r="O655"/>
          <cell r="P655"/>
          <cell r="Q655"/>
          <cell r="R655">
            <v>0</v>
          </cell>
          <cell r="S655">
            <v>0</v>
          </cell>
          <cell r="T655" t="str">
            <v/>
          </cell>
          <cell r="U655"/>
          <cell r="V655"/>
          <cell r="W655"/>
          <cell r="X655">
            <v>0</v>
          </cell>
          <cell r="Y655">
            <v>0</v>
          </cell>
          <cell r="Z655"/>
          <cell r="AA655"/>
          <cell r="AB655"/>
          <cell r="AC655"/>
          <cell r="AD655">
            <v>0</v>
          </cell>
          <cell r="AE655">
            <v>0</v>
          </cell>
          <cell r="AF655"/>
          <cell r="AG655"/>
          <cell r="AH655"/>
          <cell r="AI655"/>
          <cell r="AJ655">
            <v>0</v>
          </cell>
          <cell r="AK655">
            <v>0</v>
          </cell>
          <cell r="AL655"/>
        </row>
        <row r="656">
          <cell r="C656">
            <v>137</v>
          </cell>
          <cell r="D656" t="str">
            <v xml:space="preserve">Secretaría de infraestructura y obras públicas </v>
          </cell>
          <cell r="E656" t="str">
            <v>Poner en funcionamiento al 100% las instalaciones construidas del Colegio Agustín de Guerricabeitia</v>
          </cell>
          <cell r="F656" t="str">
            <v xml:space="preserve">Colegio Agustín de Guerricabeitia construyo en su 1 Fase el Bloque primeria que consta de 10 salones 86% obra de infraestructura </v>
          </cell>
          <cell r="G656">
            <v>0.8</v>
          </cell>
          <cell r="H656">
            <v>0</v>
          </cell>
          <cell r="I656" t="str">
            <v>I</v>
          </cell>
          <cell r="J656"/>
          <cell r="K656"/>
          <cell r="L656"/>
          <cell r="M656">
            <v>0</v>
          </cell>
          <cell r="N656"/>
          <cell r="O656">
            <v>25</v>
          </cell>
          <cell r="P656">
            <v>0</v>
          </cell>
          <cell r="Q656"/>
          <cell r="R656"/>
          <cell r="S656">
            <v>0</v>
          </cell>
          <cell r="T656" t="str">
            <v xml:space="preserve">.FORMULAMOS PLAN ESTRATÉGICO </v>
          </cell>
          <cell r="U656"/>
          <cell r="V656">
            <v>0</v>
          </cell>
          <cell r="W656"/>
          <cell r="X656"/>
          <cell r="Y656">
            <v>0</v>
          </cell>
          <cell r="Z656"/>
          <cell r="AA656"/>
          <cell r="AB656">
            <v>0</v>
          </cell>
          <cell r="AC656"/>
          <cell r="AD656"/>
          <cell r="AE656">
            <v>0</v>
          </cell>
          <cell r="AF656"/>
          <cell r="AG656"/>
          <cell r="AH656">
            <v>0</v>
          </cell>
          <cell r="AI656"/>
          <cell r="AJ656"/>
          <cell r="AK656">
            <v>0</v>
          </cell>
          <cell r="AL656"/>
        </row>
        <row r="657">
          <cell r="C657">
            <v>137.01</v>
          </cell>
          <cell r="D657" t="str">
            <v xml:space="preserve">Secretaría de infraestructura y obras públicas </v>
          </cell>
          <cell r="E657" t="str">
            <v>Realizar 1 acción de dotación</v>
          </cell>
          <cell r="F657"/>
          <cell r="G657"/>
          <cell r="H657">
            <v>0</v>
          </cell>
          <cell r="I657" t="str">
            <v>I</v>
          </cell>
          <cell r="J657">
            <v>0</v>
          </cell>
          <cell r="K657">
            <v>0</v>
          </cell>
          <cell r="L657">
            <v>0</v>
          </cell>
          <cell r="M657">
            <v>0</v>
          </cell>
          <cell r="N657"/>
          <cell r="O657" t="str">
            <v xml:space="preserve"> </v>
          </cell>
          <cell r="P657">
            <v>0</v>
          </cell>
          <cell r="Q657"/>
          <cell r="R657">
            <v>0</v>
          </cell>
          <cell r="S657">
            <v>0</v>
          </cell>
          <cell r="T657" t="str">
            <v/>
          </cell>
          <cell r="U657"/>
          <cell r="V657"/>
          <cell r="W657"/>
          <cell r="X657">
            <v>0</v>
          </cell>
          <cell r="Y657">
            <v>0</v>
          </cell>
          <cell r="Z657"/>
          <cell r="AA657"/>
          <cell r="AB657"/>
          <cell r="AC657"/>
          <cell r="AD657">
            <v>0</v>
          </cell>
          <cell r="AE657">
            <v>0</v>
          </cell>
          <cell r="AF657"/>
          <cell r="AG657"/>
          <cell r="AH657"/>
          <cell r="AI657"/>
          <cell r="AJ657">
            <v>0</v>
          </cell>
          <cell r="AK657">
            <v>0</v>
          </cell>
          <cell r="AL657"/>
        </row>
        <row r="658">
          <cell r="C658">
            <v>137.02000000000001</v>
          </cell>
          <cell r="D658" t="str">
            <v xml:space="preserve">Secretaría de infraestructura y obras públicas </v>
          </cell>
          <cell r="E658" t="str">
            <v>Gestionar la construcción del auditorio restaurante escolar</v>
          </cell>
          <cell r="F658"/>
          <cell r="G658"/>
          <cell r="H658">
            <v>0</v>
          </cell>
          <cell r="I658" t="str">
            <v>I</v>
          </cell>
          <cell r="J658">
            <v>0</v>
          </cell>
          <cell r="K658">
            <v>0</v>
          </cell>
          <cell r="L658">
            <v>0</v>
          </cell>
          <cell r="M658">
            <v>0</v>
          </cell>
          <cell r="N658"/>
          <cell r="O658" t="str">
            <v xml:space="preserve"> </v>
          </cell>
          <cell r="P658">
            <v>0</v>
          </cell>
          <cell r="Q658"/>
          <cell r="R658">
            <v>0</v>
          </cell>
          <cell r="S658">
            <v>0</v>
          </cell>
          <cell r="T658" t="str">
            <v xml:space="preserve">FORMULAMOS PLAN ESTRATÉGICO </v>
          </cell>
          <cell r="U658"/>
          <cell r="V658"/>
          <cell r="W658"/>
          <cell r="X658">
            <v>0</v>
          </cell>
          <cell r="Y658">
            <v>0</v>
          </cell>
          <cell r="Z658"/>
          <cell r="AA658"/>
          <cell r="AB658"/>
          <cell r="AC658"/>
          <cell r="AD658">
            <v>0</v>
          </cell>
          <cell r="AE658">
            <v>0</v>
          </cell>
          <cell r="AF658"/>
          <cell r="AG658"/>
          <cell r="AH658"/>
          <cell r="AI658"/>
          <cell r="AJ658">
            <v>0</v>
          </cell>
          <cell r="AK658">
            <v>0</v>
          </cell>
          <cell r="AL658"/>
        </row>
        <row r="659">
          <cell r="C659">
            <v>138</v>
          </cell>
          <cell r="D659" t="str">
            <v>Secretaría de Planeación</v>
          </cell>
          <cell r="E659" t="str">
            <v>Gestión para la adquisición de 1 predio en el sector Granjitas para la Institución Educativa</v>
          </cell>
          <cell r="F659" t="str">
            <v>La sede educativa Granjitas no cuenta con espacios verdes, laboratorios, aula de sistemas, restaurante.</v>
          </cell>
          <cell r="G659">
            <v>0</v>
          </cell>
          <cell r="H659">
            <v>1</v>
          </cell>
          <cell r="I659" t="str">
            <v>I</v>
          </cell>
          <cell r="J659"/>
          <cell r="K659">
            <v>0</v>
          </cell>
          <cell r="L659"/>
          <cell r="M659">
            <v>1</v>
          </cell>
          <cell r="N659"/>
          <cell r="O659">
            <v>0.25</v>
          </cell>
          <cell r="P659">
            <v>0.25</v>
          </cell>
          <cell r="Q659"/>
          <cell r="R659"/>
          <cell r="S659">
            <v>0.25</v>
          </cell>
          <cell r="T659" t="str">
            <v>EMITIMOS  CIRCULAR  NORMATIVA QUE OBLIGA A QUE EL AREA DE CESION QUEDE CONTIGUA A LA EJECUCION DEL PROYECTO DE VIVIENDA DE INTERES SOCIAL QUE EL PROPIETARIO DEL PREDIO DESARROLLARÁ,  DICHO PREDIO COLINDA CON LA SEDE EDUCUATIVA GRANJITAS.   MIENTRAS SE REALIZA EL TRAMITE DE APROBACION DEL PLAN BASICO DE ORDENAMIENTO TERRITORIAL</v>
          </cell>
          <cell r="U659"/>
          <cell r="V659">
            <v>0</v>
          </cell>
          <cell r="W659"/>
          <cell r="X659"/>
          <cell r="Y659">
            <v>0</v>
          </cell>
          <cell r="Z659"/>
          <cell r="AA659"/>
          <cell r="AB659">
            <v>0</v>
          </cell>
          <cell r="AC659"/>
          <cell r="AD659"/>
          <cell r="AE659">
            <v>0</v>
          </cell>
          <cell r="AF659"/>
          <cell r="AG659"/>
          <cell r="AH659">
            <v>0</v>
          </cell>
          <cell r="AI659"/>
          <cell r="AJ659"/>
          <cell r="AK659">
            <v>0</v>
          </cell>
          <cell r="AL659"/>
        </row>
        <row r="660">
          <cell r="C660">
            <v>138.01</v>
          </cell>
          <cell r="D660" t="str">
            <v>Secretaría de Planeación</v>
          </cell>
          <cell r="E660" t="str">
            <v>Realizar 1 gestión para la adquisición de predio para la Sede Educativa Granjitas</v>
          </cell>
          <cell r="F660"/>
          <cell r="G660"/>
          <cell r="H660">
            <v>1</v>
          </cell>
          <cell r="I660" t="str">
            <v>I</v>
          </cell>
          <cell r="J660">
            <v>1</v>
          </cell>
          <cell r="K660">
            <v>1</v>
          </cell>
          <cell r="L660">
            <v>1</v>
          </cell>
          <cell r="M660">
            <v>1</v>
          </cell>
          <cell r="N660"/>
          <cell r="O660">
            <v>1</v>
          </cell>
          <cell r="P660">
            <v>0.25</v>
          </cell>
          <cell r="Q660">
            <v>1</v>
          </cell>
          <cell r="R660">
            <v>1</v>
          </cell>
          <cell r="S660">
            <v>0.25</v>
          </cell>
          <cell r="T660" t="str">
            <v>EMITIMOS  CIRCULAR  NORMATIVA QUE OBLIGA A QUE EL AREA DE CESION QUEDE CONTIGUA A LA EJECUCION DEL PROYECTO DE VIVIENDA DE INTERES SOCIAL QUE EL PROPIETARIO DEL PREDIO DESARROLLARÁ,  DICHO PREDIO COLINDA CON LA SEDE EDUCUATIVA GRANJITAS.   MIENTRAS SE REALIZA EL TRAMITE DE APROBACION DEL PLAN BASICO DE ORDENAMIENTO TERRITORIAL</v>
          </cell>
          <cell r="U660"/>
          <cell r="V660"/>
          <cell r="W660"/>
          <cell r="X660">
            <v>0</v>
          </cell>
          <cell r="Y660">
            <v>0</v>
          </cell>
          <cell r="Z660"/>
          <cell r="AA660"/>
          <cell r="AB660"/>
          <cell r="AC660"/>
          <cell r="AD660">
            <v>0</v>
          </cell>
          <cell r="AE660">
            <v>0</v>
          </cell>
          <cell r="AF660"/>
          <cell r="AG660"/>
          <cell r="AH660"/>
          <cell r="AI660"/>
          <cell r="AJ660">
            <v>0</v>
          </cell>
          <cell r="AK660">
            <v>0</v>
          </cell>
          <cell r="AL660"/>
        </row>
        <row r="661">
          <cell r="C661">
            <v>139</v>
          </cell>
          <cell r="D661" t="str">
            <v>Secretaría de Planeación</v>
          </cell>
          <cell r="E661" t="str">
            <v>Realizar 1 gestión predial para la ampliación de la Institución Educativa Departamental de Capellanía para dar cumplimiento al servicio educativo de básica primaria</v>
          </cell>
          <cell r="F661" t="str">
            <v>Sede primaria de la IED Capellanía se encuentra ubicada en la sede antigua en un espacio que no cumple con la norma de infraestructura educativa y además comparte espacio con la JAC.</v>
          </cell>
          <cell r="G661">
            <v>0</v>
          </cell>
          <cell r="H661">
            <v>1</v>
          </cell>
          <cell r="I661" t="str">
            <v>I</v>
          </cell>
          <cell r="J661"/>
          <cell r="K661"/>
          <cell r="L661"/>
          <cell r="M661">
            <v>1</v>
          </cell>
          <cell r="N661"/>
          <cell r="O661">
            <v>0.25</v>
          </cell>
          <cell r="P661">
            <v>0.25</v>
          </cell>
          <cell r="Q661"/>
          <cell r="R661"/>
          <cell r="S661">
            <v>0.25</v>
          </cell>
          <cell r="T661" t="str">
            <v xml:space="preserve">LOGRAMOS  ACUERDO CON  LA EMPRESA  LÁCTEOS SAN MATEO LA CUAL COLINDA CON LA INSTITUCION EDUCATIVA DEPARTAMENTAL DE CAPELLANIA, PARA CONTAR CON PREDIO PARA LA  AMPLIACIÓN DE LA INSTITUCION EDUCATIVA,  EL PROCESO DE AFECTACIÓN DEL PREDIO SE REALIZARA  EN LA VIGENCIA 2025. </v>
          </cell>
          <cell r="U661"/>
          <cell r="V661">
            <v>0</v>
          </cell>
          <cell r="W661"/>
          <cell r="X661"/>
          <cell r="Y661">
            <v>0</v>
          </cell>
          <cell r="Z661"/>
          <cell r="AA661"/>
          <cell r="AB661">
            <v>0</v>
          </cell>
          <cell r="AC661"/>
          <cell r="AD661"/>
          <cell r="AE661">
            <v>0</v>
          </cell>
          <cell r="AF661"/>
          <cell r="AG661"/>
          <cell r="AH661">
            <v>0</v>
          </cell>
          <cell r="AI661"/>
          <cell r="AJ661"/>
          <cell r="AK661">
            <v>0</v>
          </cell>
          <cell r="AL661"/>
        </row>
        <row r="662">
          <cell r="C662">
            <v>139.01</v>
          </cell>
          <cell r="D662" t="str">
            <v>Secretaría de Planeación</v>
          </cell>
          <cell r="E662" t="str">
            <v>Realizar 1 gestión predial</v>
          </cell>
          <cell r="F662"/>
          <cell r="G662"/>
          <cell r="H662">
            <v>1</v>
          </cell>
          <cell r="I662" t="str">
            <v>I</v>
          </cell>
          <cell r="J662">
            <v>1</v>
          </cell>
          <cell r="K662">
            <v>1</v>
          </cell>
          <cell r="L662">
            <v>1</v>
          </cell>
          <cell r="M662">
            <v>1</v>
          </cell>
          <cell r="N662"/>
          <cell r="O662">
            <v>1</v>
          </cell>
          <cell r="P662">
            <v>0.25</v>
          </cell>
          <cell r="Q662">
            <v>1</v>
          </cell>
          <cell r="R662">
            <v>1</v>
          </cell>
          <cell r="S662">
            <v>0.25</v>
          </cell>
          <cell r="T662" t="str">
            <v xml:space="preserve">LOGRAMOS  ACUERDO CON  LA EMPRESA  LÁCTEOS SAN MATEO LA CUAL COLINDA CON LA INSTITUCION EDUCATIVA DEPARTAMENTAL DE CAPELLANIA, PARA CONTAR CON PREDIO PARA LA  AMPLIACIÓN DE LA INSTITUCION EDUCATIVA,  EL PROCESO DE AFECTACIÓN DEL PREDIO SE REALIZARA  EN LA VIGENCIA 2025. </v>
          </cell>
          <cell r="U662"/>
          <cell r="V662"/>
          <cell r="W662"/>
          <cell r="X662">
            <v>0</v>
          </cell>
          <cell r="Y662">
            <v>0</v>
          </cell>
          <cell r="Z662"/>
          <cell r="AA662"/>
          <cell r="AB662"/>
          <cell r="AC662"/>
          <cell r="AD662">
            <v>0</v>
          </cell>
          <cell r="AE662">
            <v>0</v>
          </cell>
          <cell r="AF662"/>
          <cell r="AG662"/>
          <cell r="AH662"/>
          <cell r="AI662"/>
          <cell r="AJ662">
            <v>0</v>
          </cell>
          <cell r="AK662">
            <v>0</v>
          </cell>
          <cell r="AL662"/>
        </row>
        <row r="663">
          <cell r="C663">
            <v>140</v>
          </cell>
          <cell r="D663" t="str">
            <v>Secretaría de Educación</v>
          </cell>
          <cell r="E663" t="str">
            <v>Realizar 1 fase de alistamiento y estudios para lograr la certificación en educación</v>
          </cell>
          <cell r="F663" t="str">
            <v xml:space="preserve">Cajicá es un municipio no certificado en educación. Cumple con los requisitos para certificarse </v>
          </cell>
          <cell r="G663">
            <v>0</v>
          </cell>
          <cell r="H663">
            <v>0.5</v>
          </cell>
          <cell r="I663" t="str">
            <v>I</v>
          </cell>
          <cell r="J663"/>
          <cell r="K663"/>
          <cell r="L663"/>
          <cell r="M663">
            <v>0</v>
          </cell>
          <cell r="N663"/>
          <cell r="O663" t="str">
            <v>np</v>
          </cell>
          <cell r="P663">
            <v>0</v>
          </cell>
          <cell r="Q663"/>
          <cell r="R663"/>
          <cell r="S663">
            <v>0</v>
          </cell>
          <cell r="T663" t="str">
            <v>NO SE PROGRAMO PARA LA VIGENCIA 2025 .</v>
          </cell>
          <cell r="U663"/>
          <cell r="V663">
            <v>0</v>
          </cell>
          <cell r="W663"/>
          <cell r="X663"/>
          <cell r="Y663">
            <v>0</v>
          </cell>
          <cell r="Z663"/>
          <cell r="AA663"/>
          <cell r="AB663">
            <v>0</v>
          </cell>
          <cell r="AC663"/>
          <cell r="AD663"/>
          <cell r="AE663">
            <v>0</v>
          </cell>
          <cell r="AF663"/>
          <cell r="AG663"/>
          <cell r="AH663">
            <v>0</v>
          </cell>
          <cell r="AI663"/>
          <cell r="AJ663"/>
          <cell r="AK663">
            <v>0</v>
          </cell>
          <cell r="AL663"/>
        </row>
        <row r="664">
          <cell r="C664">
            <v>140.01</v>
          </cell>
          <cell r="D664" t="str">
            <v>Secretaría de Educación</v>
          </cell>
          <cell r="E664" t="str">
            <v>Realizar 1 fase de alistamiento de documentación y tramite para certificarse en educación</v>
          </cell>
          <cell r="F664"/>
          <cell r="G664"/>
          <cell r="H664">
            <v>0</v>
          </cell>
          <cell r="I664" t="str">
            <v>I</v>
          </cell>
          <cell r="J664">
            <v>0</v>
          </cell>
          <cell r="K664">
            <v>0</v>
          </cell>
          <cell r="L664">
            <v>0</v>
          </cell>
          <cell r="M664">
            <v>0</v>
          </cell>
          <cell r="N664"/>
          <cell r="O664">
            <v>0</v>
          </cell>
          <cell r="P664">
            <v>0</v>
          </cell>
          <cell r="Q664"/>
          <cell r="R664">
            <v>0</v>
          </cell>
          <cell r="S664">
            <v>0</v>
          </cell>
          <cell r="T664" t="str">
            <v xml:space="preserve">NO SE PROGRAMO PARA LA VIGENCIA 2025 </v>
          </cell>
          <cell r="U664"/>
          <cell r="V664"/>
          <cell r="W664"/>
          <cell r="X664">
            <v>0</v>
          </cell>
          <cell r="Y664">
            <v>0</v>
          </cell>
          <cell r="Z664"/>
          <cell r="AA664"/>
          <cell r="AB664"/>
          <cell r="AC664"/>
          <cell r="AD664">
            <v>0</v>
          </cell>
          <cell r="AE664">
            <v>0</v>
          </cell>
          <cell r="AF664"/>
          <cell r="AG664"/>
          <cell r="AH664"/>
          <cell r="AI664"/>
          <cell r="AJ664">
            <v>0</v>
          </cell>
          <cell r="AK664">
            <v>0</v>
          </cell>
          <cell r="AL664"/>
        </row>
        <row r="665">
          <cell r="C665">
            <v>140.02000000000001</v>
          </cell>
          <cell r="D665" t="str">
            <v>Secretaría de Educación</v>
          </cell>
          <cell r="E665" t="str">
            <v>Contar con 1 apoyo jurídico para alistamiento de documentación</v>
          </cell>
          <cell r="F665"/>
          <cell r="G665"/>
          <cell r="H665">
            <v>0.5</v>
          </cell>
          <cell r="I665" t="str">
            <v>I</v>
          </cell>
          <cell r="J665">
            <v>0</v>
          </cell>
          <cell r="K665">
            <v>0</v>
          </cell>
          <cell r="L665">
            <v>0</v>
          </cell>
          <cell r="M665">
            <v>0</v>
          </cell>
          <cell r="N665"/>
          <cell r="O665">
            <v>0</v>
          </cell>
          <cell r="P665">
            <v>0</v>
          </cell>
          <cell r="Q665"/>
          <cell r="R665">
            <v>0</v>
          </cell>
          <cell r="S665">
            <v>0</v>
          </cell>
          <cell r="T665" t="str">
            <v/>
          </cell>
          <cell r="U665"/>
          <cell r="V665"/>
          <cell r="W665"/>
          <cell r="X665">
            <v>0</v>
          </cell>
          <cell r="Y665">
            <v>0</v>
          </cell>
          <cell r="Z665"/>
          <cell r="AA665"/>
          <cell r="AB665"/>
          <cell r="AC665"/>
          <cell r="AD665">
            <v>0</v>
          </cell>
          <cell r="AE665">
            <v>0</v>
          </cell>
          <cell r="AF665"/>
          <cell r="AG665"/>
          <cell r="AH665"/>
          <cell r="AI665"/>
          <cell r="AJ665">
            <v>0</v>
          </cell>
          <cell r="AK665">
            <v>0</v>
          </cell>
          <cell r="AL665"/>
        </row>
        <row r="666">
          <cell r="C666">
            <v>141</v>
          </cell>
          <cell r="D666" t="str">
            <v>Secretaría de Educación</v>
          </cell>
          <cell r="E666" t="str">
            <v>Formular e implementar al 100% el plan de acción anual del Plan Municipal de Educación de Cajicá</v>
          </cell>
          <cell r="F666" t="str">
            <v xml:space="preserve">Se cuenta con Plan Educativo Municipal -Acuerdo Municipal No 12 del 2015 el cual vence en la vigencia 2024 </v>
          </cell>
          <cell r="G666">
            <v>0</v>
          </cell>
          <cell r="H666">
            <v>100</v>
          </cell>
          <cell r="I666" t="str">
            <v>MA</v>
          </cell>
          <cell r="J666"/>
          <cell r="K666"/>
          <cell r="L666"/>
          <cell r="M666">
            <v>15</v>
          </cell>
          <cell r="N666"/>
          <cell r="O666">
            <v>100</v>
          </cell>
          <cell r="P666">
            <v>100</v>
          </cell>
          <cell r="Q666"/>
          <cell r="R666"/>
          <cell r="S666">
            <v>60</v>
          </cell>
          <cell r="T666" t="str">
            <v>AVANZAMOS EN LA ESTRUCTURACION DEL DOCUMENTO TECNICO DEL PLAN  MUNICIPAL DE EDUCACION ...REALIAMOS MANTENIMIENTO  A LAS  INSTITUCIONES EDUCATIVAS.
GARANTIZAMOS SERVICIOS DE ALIMENTCIÓN ESCOLAR Y TANSPORTE ESCOLAR.
IMPLMENTAMOS DIFERENTES PROYECTOS TANSVERSALES COMO BILINGUISMO, ATENCION SICOSOCIAL, ATENCION A POBLACIÓN EXTRA EDAD,  ACCIONES EN CONVIVENCIA ESCOLAR, ENTRE OTRAS. 
REALIZAMOS ACCIONES PARA  ELEVAR EL ACCESO A LA EDUCACION SUPERIOR.</v>
          </cell>
          <cell r="U666"/>
          <cell r="V666">
            <v>0</v>
          </cell>
          <cell r="W666"/>
          <cell r="X666"/>
          <cell r="Y666">
            <v>0</v>
          </cell>
          <cell r="Z666"/>
          <cell r="AA666"/>
          <cell r="AB666">
            <v>0</v>
          </cell>
          <cell r="AC666"/>
          <cell r="AD666"/>
          <cell r="AE666">
            <v>0</v>
          </cell>
          <cell r="AF666"/>
          <cell r="AG666"/>
          <cell r="AH666">
            <v>0</v>
          </cell>
          <cell r="AI666"/>
          <cell r="AJ666"/>
          <cell r="AK666">
            <v>0</v>
          </cell>
          <cell r="AL666"/>
        </row>
        <row r="667">
          <cell r="C667">
            <v>141.01</v>
          </cell>
          <cell r="D667" t="str">
            <v>Secretaría de Educación</v>
          </cell>
          <cell r="E667" t="str">
            <v>Formular 1 Plan Municipal de Educación de Cajicá</v>
          </cell>
          <cell r="F667"/>
          <cell r="G667"/>
          <cell r="H667">
            <v>20</v>
          </cell>
          <cell r="I667" t="str">
            <v>I</v>
          </cell>
          <cell r="J667">
            <v>1</v>
          </cell>
          <cell r="K667">
            <v>0.6</v>
          </cell>
          <cell r="L667">
            <v>0.6</v>
          </cell>
          <cell r="M667">
            <v>12</v>
          </cell>
          <cell r="N667"/>
          <cell r="O667">
            <v>1</v>
          </cell>
          <cell r="P667">
            <v>20</v>
          </cell>
          <cell r="Q667">
            <v>0.6</v>
          </cell>
          <cell r="R667">
            <v>0.6</v>
          </cell>
          <cell r="S667">
            <v>12</v>
          </cell>
          <cell r="T667" t="str">
            <v xml:space="preserve">AVANZAMOS EN LA ESTRUCTURACION DEL DOCUMENTO TECNICO DEL PLAN  MUNICIPAL DE EDUCACION </v>
          </cell>
          <cell r="U667"/>
          <cell r="V667"/>
          <cell r="W667"/>
          <cell r="X667">
            <v>0</v>
          </cell>
          <cell r="Y667">
            <v>0</v>
          </cell>
          <cell r="Z667"/>
          <cell r="AA667"/>
          <cell r="AB667"/>
          <cell r="AC667"/>
          <cell r="AD667">
            <v>0</v>
          </cell>
          <cell r="AE667">
            <v>0</v>
          </cell>
          <cell r="AF667"/>
          <cell r="AG667"/>
          <cell r="AH667"/>
          <cell r="AI667"/>
          <cell r="AJ667">
            <v>0</v>
          </cell>
          <cell r="AK667">
            <v>0</v>
          </cell>
          <cell r="AL667"/>
        </row>
        <row r="668">
          <cell r="C668">
            <v>141.02000000000001</v>
          </cell>
          <cell r="D668" t="str">
            <v>Secretaría de Educación</v>
          </cell>
          <cell r="E668" t="str">
            <v>Aprobar 1 Política Pública Municipal por Acuerdo Municipal</v>
          </cell>
          <cell r="F668"/>
          <cell r="G668"/>
          <cell r="H668">
            <v>20</v>
          </cell>
          <cell r="I668" t="str">
            <v>I</v>
          </cell>
          <cell r="J668">
            <v>1</v>
          </cell>
          <cell r="K668">
            <v>0</v>
          </cell>
          <cell r="L668">
            <v>0</v>
          </cell>
          <cell r="M668">
            <v>0</v>
          </cell>
          <cell r="N668"/>
          <cell r="O668"/>
          <cell r="P668"/>
          <cell r="Q668"/>
          <cell r="R668">
            <v>0</v>
          </cell>
          <cell r="S668">
            <v>0</v>
          </cell>
          <cell r="T668" t="str">
            <v/>
          </cell>
          <cell r="U668"/>
          <cell r="V668"/>
          <cell r="W668"/>
          <cell r="X668">
            <v>0</v>
          </cell>
          <cell r="Y668">
            <v>0</v>
          </cell>
          <cell r="Z668"/>
          <cell r="AA668"/>
          <cell r="AB668"/>
          <cell r="AC668"/>
          <cell r="AD668">
            <v>0</v>
          </cell>
          <cell r="AE668">
            <v>0</v>
          </cell>
          <cell r="AF668"/>
          <cell r="AG668"/>
          <cell r="AH668"/>
          <cell r="AI668"/>
          <cell r="AJ668">
            <v>0</v>
          </cell>
          <cell r="AK668">
            <v>0</v>
          </cell>
          <cell r="AL668"/>
        </row>
        <row r="669">
          <cell r="C669">
            <v>141.03</v>
          </cell>
          <cell r="D669" t="str">
            <v>Secretaría de Educación</v>
          </cell>
          <cell r="E669" t="str">
            <v>Elaborar 1 plan de acción para los 10 años de la PP</v>
          </cell>
          <cell r="F669"/>
          <cell r="G669"/>
          <cell r="H669">
            <v>20</v>
          </cell>
          <cell r="I669" t="str">
            <v>I</v>
          </cell>
          <cell r="J669">
            <v>1</v>
          </cell>
          <cell r="K669">
            <v>0</v>
          </cell>
          <cell r="L669">
            <v>0</v>
          </cell>
          <cell r="M669">
            <v>0</v>
          </cell>
          <cell r="N669"/>
          <cell r="O669"/>
          <cell r="P669"/>
          <cell r="Q669"/>
          <cell r="R669">
            <v>0</v>
          </cell>
          <cell r="S669">
            <v>0</v>
          </cell>
          <cell r="T669" t="str">
            <v/>
          </cell>
          <cell r="U669"/>
          <cell r="V669"/>
          <cell r="W669"/>
          <cell r="X669">
            <v>0</v>
          </cell>
          <cell r="Y669">
            <v>0</v>
          </cell>
          <cell r="Z669"/>
          <cell r="AA669"/>
          <cell r="AB669"/>
          <cell r="AC669"/>
          <cell r="AD669">
            <v>0</v>
          </cell>
          <cell r="AE669">
            <v>0</v>
          </cell>
          <cell r="AF669"/>
          <cell r="AG669"/>
          <cell r="AH669"/>
          <cell r="AI669"/>
          <cell r="AJ669">
            <v>0</v>
          </cell>
          <cell r="AK669">
            <v>0</v>
          </cell>
          <cell r="AL669"/>
        </row>
        <row r="670">
          <cell r="C670">
            <v>141.04</v>
          </cell>
          <cell r="D670" t="str">
            <v>Secretaría de Educación</v>
          </cell>
          <cell r="E670" t="str">
            <v>Programar y ejecutar 1 plan de acción anual</v>
          </cell>
          <cell r="F670"/>
          <cell r="G670"/>
          <cell r="H670">
            <v>20</v>
          </cell>
          <cell r="I670" t="str">
            <v>MA</v>
          </cell>
          <cell r="J670">
            <v>1</v>
          </cell>
          <cell r="K670">
            <v>0.15</v>
          </cell>
          <cell r="L670">
            <v>0.15</v>
          </cell>
          <cell r="M670">
            <v>3</v>
          </cell>
          <cell r="N670"/>
          <cell r="O670">
            <v>1</v>
          </cell>
          <cell r="P670">
            <v>80</v>
          </cell>
          <cell r="Q670">
            <v>0.6</v>
          </cell>
          <cell r="R670">
            <v>0.6</v>
          </cell>
          <cell r="S670">
            <v>48</v>
          </cell>
          <cell r="T670" t="str">
            <v>REALIAMOS MANTENIMIENTO  A LAS  INSTITUCIONES EDUCATIVAS.
GARANTIZAMOS SERVICIOS DE ALIMENTCIÓN ESCOLAR Y TANSPORTE ESCOLAR.
IMPLMENTAMOS DIFERENTES PROYECTOS TANSVERSALES COMO BILINGUISMO, ATENCION SICOSOCIAL, ATENCION A POBLACIÓN EXTRA EDAD,  ACCIONES EN CONVIVENCIA ESCOLAR, ENTRE OTRAS. 
REALIZAMOS ACCIONES PARA  ELEVAR EL ACCESO A LA EDUCACION SUPERIOR</v>
          </cell>
          <cell r="U670"/>
          <cell r="V670"/>
          <cell r="W670"/>
          <cell r="X670">
            <v>0</v>
          </cell>
          <cell r="Y670">
            <v>0</v>
          </cell>
          <cell r="Z670"/>
          <cell r="AA670"/>
          <cell r="AB670"/>
          <cell r="AC670"/>
          <cell r="AD670">
            <v>0</v>
          </cell>
          <cell r="AE670">
            <v>0</v>
          </cell>
          <cell r="AF670"/>
          <cell r="AG670"/>
          <cell r="AH670"/>
          <cell r="AI670"/>
          <cell r="AJ670">
            <v>0</v>
          </cell>
          <cell r="AK670">
            <v>0</v>
          </cell>
          <cell r="AL670"/>
        </row>
        <row r="671">
          <cell r="C671">
            <v>141.05000000000001</v>
          </cell>
          <cell r="D671" t="str">
            <v>Secretaría de Educación</v>
          </cell>
          <cell r="E671" t="str">
            <v>Implementar 1 estrategia de seguimiento y monitoreo al avance de PP</v>
          </cell>
          <cell r="F671"/>
          <cell r="G671"/>
          <cell r="H671">
            <v>20</v>
          </cell>
          <cell r="I671" t="str">
            <v>MA</v>
          </cell>
          <cell r="J671">
            <v>1</v>
          </cell>
          <cell r="K671">
            <v>0</v>
          </cell>
          <cell r="L671">
            <v>0</v>
          </cell>
          <cell r="M671">
            <v>0</v>
          </cell>
          <cell r="N671"/>
          <cell r="O671"/>
          <cell r="P671"/>
          <cell r="Q671"/>
          <cell r="R671">
            <v>0</v>
          </cell>
          <cell r="S671">
            <v>0</v>
          </cell>
          <cell r="T671" t="str">
            <v/>
          </cell>
          <cell r="U671"/>
          <cell r="V671"/>
          <cell r="W671"/>
          <cell r="X671">
            <v>0</v>
          </cell>
          <cell r="Y671">
            <v>0</v>
          </cell>
          <cell r="Z671"/>
          <cell r="AA671"/>
          <cell r="AB671"/>
          <cell r="AC671"/>
          <cell r="AD671">
            <v>0</v>
          </cell>
          <cell r="AE671">
            <v>0</v>
          </cell>
          <cell r="AF671"/>
          <cell r="AG671"/>
          <cell r="AH671"/>
          <cell r="AI671"/>
          <cell r="AJ671">
            <v>0</v>
          </cell>
          <cell r="AK671">
            <v>0</v>
          </cell>
          <cell r="AL671"/>
        </row>
        <row r="672">
          <cell r="C672">
            <v>142</v>
          </cell>
          <cell r="D672" t="str">
            <v>Secretaría de Educación</v>
          </cell>
          <cell r="E672" t="str">
            <v>Garantizar al 100% el giro de la transferencia de recursos para Gratuidad Educativa</v>
          </cell>
          <cell r="F672" t="str">
            <v xml:space="preserve">Gratuidad educativa se hace el giro por Ley a las Instituciones Educativas </v>
          </cell>
          <cell r="G672">
            <v>100</v>
          </cell>
          <cell r="H672">
            <v>1</v>
          </cell>
          <cell r="I672" t="str">
            <v>MA</v>
          </cell>
          <cell r="J672"/>
          <cell r="K672"/>
          <cell r="L672"/>
          <cell r="M672">
            <v>0.25</v>
          </cell>
          <cell r="N672"/>
          <cell r="O672">
            <v>100</v>
          </cell>
          <cell r="P672">
            <v>100</v>
          </cell>
          <cell r="Q672"/>
          <cell r="R672"/>
          <cell r="S672">
            <v>100</v>
          </cell>
          <cell r="T672" t="str">
            <v xml:space="preserve">SE REALIZA LA TRANSFENCIA </v>
          </cell>
          <cell r="U672"/>
          <cell r="V672">
            <v>0</v>
          </cell>
          <cell r="W672"/>
          <cell r="X672"/>
          <cell r="Y672">
            <v>0</v>
          </cell>
          <cell r="Z672"/>
          <cell r="AA672"/>
          <cell r="AB672">
            <v>0</v>
          </cell>
          <cell r="AC672"/>
          <cell r="AD672"/>
          <cell r="AE672">
            <v>0</v>
          </cell>
          <cell r="AF672"/>
          <cell r="AG672"/>
          <cell r="AH672">
            <v>0</v>
          </cell>
          <cell r="AI672"/>
          <cell r="AJ672"/>
          <cell r="AK672">
            <v>0</v>
          </cell>
          <cell r="AL672"/>
        </row>
        <row r="673">
          <cell r="C673">
            <v>142.01</v>
          </cell>
          <cell r="D673" t="str">
            <v>Secretaría de Educación</v>
          </cell>
          <cell r="E673" t="str">
            <v>Realizar 1 giro anual a las Instituciones Educativas Departamentales</v>
          </cell>
          <cell r="F673"/>
          <cell r="G673"/>
          <cell r="H673">
            <v>1</v>
          </cell>
          <cell r="I673" t="str">
            <v>MA</v>
          </cell>
          <cell r="J673">
            <v>1</v>
          </cell>
          <cell r="K673">
            <v>0.25</v>
          </cell>
          <cell r="L673">
            <v>0.25</v>
          </cell>
          <cell r="M673">
            <v>0.25</v>
          </cell>
          <cell r="N673"/>
          <cell r="O673">
            <v>1</v>
          </cell>
          <cell r="P673">
            <v>100</v>
          </cell>
          <cell r="Q673">
            <v>1</v>
          </cell>
          <cell r="R673">
            <v>1</v>
          </cell>
          <cell r="S673">
            <v>100</v>
          </cell>
          <cell r="T673" t="str">
            <v xml:space="preserve">SE REALIZA LA TRANSFENCIA </v>
          </cell>
          <cell r="U673"/>
          <cell r="V673"/>
          <cell r="W673"/>
          <cell r="X673">
            <v>0</v>
          </cell>
          <cell r="Y673">
            <v>0</v>
          </cell>
          <cell r="Z673"/>
          <cell r="AA673"/>
          <cell r="AB673"/>
          <cell r="AC673"/>
          <cell r="AD673">
            <v>0</v>
          </cell>
          <cell r="AE673">
            <v>0</v>
          </cell>
          <cell r="AF673"/>
          <cell r="AG673"/>
          <cell r="AH673"/>
          <cell r="AI673"/>
          <cell r="AJ673">
            <v>0</v>
          </cell>
          <cell r="AK673">
            <v>0</v>
          </cell>
          <cell r="AL673"/>
        </row>
        <row r="674">
          <cell r="C674">
            <v>143</v>
          </cell>
          <cell r="D674" t="str">
            <v>Secretaría de Educación</v>
          </cell>
          <cell r="E674" t="str">
            <v>Garantizar el funcionamiento al 100% anual del Plan de Alimentación Escolar - PAE</v>
          </cell>
          <cell r="F674" t="str">
            <v>Cajicá por ser municipio no certificado en educación, gira los recursos a la Bolsa Común de la Gobernación de Cundinamarca. 7.262 estudiante beneficiados</v>
          </cell>
          <cell r="G674">
            <v>100</v>
          </cell>
          <cell r="H674">
            <v>100</v>
          </cell>
          <cell r="I674" t="str">
            <v>MA</v>
          </cell>
          <cell r="J674"/>
          <cell r="K674"/>
          <cell r="L674"/>
          <cell r="M674">
            <v>25</v>
          </cell>
          <cell r="N674"/>
          <cell r="O674">
            <v>100</v>
          </cell>
          <cell r="P674">
            <v>100</v>
          </cell>
          <cell r="Q674"/>
          <cell r="R674"/>
          <cell r="S674">
            <v>100</v>
          </cell>
          <cell r="T674" t="str">
            <v xml:space="preserve">CONTAMOS CON PAE DESDE INICIO DEL AÑO ESCOLAR - 8100 ESTUDIANTES SE BENEFICIAN - SE ENTREGA RACIÓN CALIENTE Y REFRIGERIO INDUSTRIALIZADO .CONTAMOS CON  VEEDURÍA PARA EL PAE - CREADA POR LA  PERSONERÍA MUNICIPAL EN EL MES DE ABRIL DEL 2024 -  .TRANSFERIMOS AL 100% LOS RECURSOS A LA BOLSA COMÚN..BENEFICIAMOS 720 ESTUDIANTES DE JORNADA COMPLEMENTARIA EN ROBÓTICA - CON ENTREGA DE REFRIGERIO -  ATENDIMOS CON REFRIGERIO EL MES DE JULIO  A DICIEMBRE </v>
          </cell>
          <cell r="U674"/>
          <cell r="V674">
            <v>0</v>
          </cell>
          <cell r="W674"/>
          <cell r="X674"/>
          <cell r="Y674">
            <v>0</v>
          </cell>
          <cell r="Z674"/>
          <cell r="AA674"/>
          <cell r="AB674">
            <v>0</v>
          </cell>
          <cell r="AC674"/>
          <cell r="AD674"/>
          <cell r="AE674">
            <v>0</v>
          </cell>
          <cell r="AF674"/>
          <cell r="AG674"/>
          <cell r="AH674">
            <v>0</v>
          </cell>
          <cell r="AI674"/>
          <cell r="AJ674"/>
          <cell r="AK674">
            <v>0</v>
          </cell>
          <cell r="AL674"/>
        </row>
        <row r="675">
          <cell r="C675">
            <v>143.01</v>
          </cell>
          <cell r="D675" t="str">
            <v>Secretaría de Educación</v>
          </cell>
          <cell r="E675" t="str">
            <v>Ejecutar 1 PAE anualmente</v>
          </cell>
          <cell r="F675"/>
          <cell r="G675"/>
          <cell r="H675">
            <v>25</v>
          </cell>
          <cell r="I675" t="str">
            <v>MA</v>
          </cell>
          <cell r="J675">
            <v>1</v>
          </cell>
          <cell r="K675">
            <v>0.25</v>
          </cell>
          <cell r="L675">
            <v>0.25</v>
          </cell>
          <cell r="M675">
            <v>6.25</v>
          </cell>
          <cell r="N675"/>
          <cell r="O675">
            <v>1</v>
          </cell>
          <cell r="P675">
            <v>25</v>
          </cell>
          <cell r="Q675">
            <v>1</v>
          </cell>
          <cell r="R675">
            <v>1</v>
          </cell>
          <cell r="S675">
            <v>25</v>
          </cell>
          <cell r="T675" t="str">
            <v xml:space="preserve">CONTAMOS CON PAE DESDE INICIO DEL AÑO ESCOLAR - 8100 ESTUDIANTES SE BENEFICIAN - SE ENTREGA RACIÓN CALIENTE Y REFRIGERIO INDUSTRIALIZADO </v>
          </cell>
          <cell r="U675"/>
          <cell r="V675"/>
          <cell r="W675"/>
          <cell r="X675">
            <v>0</v>
          </cell>
          <cell r="Y675">
            <v>0</v>
          </cell>
          <cell r="Z675"/>
          <cell r="AA675"/>
          <cell r="AB675"/>
          <cell r="AC675"/>
          <cell r="AD675">
            <v>0</v>
          </cell>
          <cell r="AE675">
            <v>0</v>
          </cell>
          <cell r="AF675"/>
          <cell r="AG675"/>
          <cell r="AH675"/>
          <cell r="AI675"/>
          <cell r="AJ675">
            <v>0</v>
          </cell>
          <cell r="AK675">
            <v>0</v>
          </cell>
          <cell r="AL675"/>
        </row>
        <row r="676">
          <cell r="C676">
            <v>143.02000000000001</v>
          </cell>
          <cell r="D676" t="str">
            <v>Secretaría de Educación</v>
          </cell>
          <cell r="E676" t="str">
            <v>Garantizar el funcionamiento anual de 1 Comité PAE</v>
          </cell>
          <cell r="F676"/>
          <cell r="G676"/>
          <cell r="H676">
            <v>25</v>
          </cell>
          <cell r="I676" t="str">
            <v>MA</v>
          </cell>
          <cell r="J676">
            <v>1</v>
          </cell>
          <cell r="K676">
            <v>0.25</v>
          </cell>
          <cell r="L676">
            <v>0.25</v>
          </cell>
          <cell r="M676">
            <v>6.25</v>
          </cell>
          <cell r="N676"/>
          <cell r="O676">
            <v>1</v>
          </cell>
          <cell r="P676">
            <v>25</v>
          </cell>
          <cell r="Q676">
            <v>1</v>
          </cell>
          <cell r="R676">
            <v>1</v>
          </cell>
          <cell r="S676">
            <v>25</v>
          </cell>
          <cell r="T676" t="str">
            <v xml:space="preserve">CONTAMOS CON  VEEDURÍA PARA EL PAE - CREADA POR LA  PERSONERÍA MUNICIPAL EN EL MES DE ABRIL DEL 2024 -  </v>
          </cell>
          <cell r="U676"/>
          <cell r="V676"/>
          <cell r="W676"/>
          <cell r="X676">
            <v>0</v>
          </cell>
          <cell r="Y676">
            <v>0</v>
          </cell>
          <cell r="Z676"/>
          <cell r="AA676"/>
          <cell r="AB676"/>
          <cell r="AC676"/>
          <cell r="AD676">
            <v>0</v>
          </cell>
          <cell r="AE676">
            <v>0</v>
          </cell>
          <cell r="AF676"/>
          <cell r="AG676"/>
          <cell r="AH676"/>
          <cell r="AI676"/>
          <cell r="AJ676">
            <v>0</v>
          </cell>
          <cell r="AK676">
            <v>0</v>
          </cell>
          <cell r="AL676"/>
        </row>
        <row r="677">
          <cell r="C677">
            <v>143.03</v>
          </cell>
          <cell r="D677" t="str">
            <v>Secretaría de Educación</v>
          </cell>
          <cell r="E677" t="str">
            <v>Realizar 1 transferencia anual a la Bolsa Común PAE - Cundinamarca</v>
          </cell>
          <cell r="F677"/>
          <cell r="G677"/>
          <cell r="H677">
            <v>25</v>
          </cell>
          <cell r="I677" t="str">
            <v>MA</v>
          </cell>
          <cell r="J677">
            <v>1</v>
          </cell>
          <cell r="K677">
            <v>0.25</v>
          </cell>
          <cell r="L677">
            <v>0.25</v>
          </cell>
          <cell r="M677">
            <v>6.25</v>
          </cell>
          <cell r="N677"/>
          <cell r="O677">
            <v>1</v>
          </cell>
          <cell r="P677">
            <v>25</v>
          </cell>
          <cell r="Q677">
            <v>1</v>
          </cell>
          <cell r="R677">
            <v>1</v>
          </cell>
          <cell r="S677">
            <v>25</v>
          </cell>
          <cell r="T677" t="str">
            <v>TRANSFERIMOS AL 100% LOS RECURSOS A LA BOLSA COMÚN.</v>
          </cell>
          <cell r="U677"/>
          <cell r="V677"/>
          <cell r="W677"/>
          <cell r="X677">
            <v>0</v>
          </cell>
          <cell r="Y677">
            <v>0</v>
          </cell>
          <cell r="Z677"/>
          <cell r="AA677"/>
          <cell r="AB677"/>
          <cell r="AC677"/>
          <cell r="AD677">
            <v>0</v>
          </cell>
          <cell r="AE677">
            <v>0</v>
          </cell>
          <cell r="AF677"/>
          <cell r="AG677"/>
          <cell r="AH677"/>
          <cell r="AI677"/>
          <cell r="AJ677">
            <v>0</v>
          </cell>
          <cell r="AK677">
            <v>0</v>
          </cell>
          <cell r="AL677"/>
        </row>
        <row r="678">
          <cell r="C678">
            <v>143.04</v>
          </cell>
          <cell r="D678" t="str">
            <v>Secretaría de Educación</v>
          </cell>
          <cell r="E678" t="str">
            <v>Garantizar al 100% anual con servicio de refrigerio en el jornada complementaria</v>
          </cell>
          <cell r="F678"/>
          <cell r="G678"/>
          <cell r="H678">
            <v>25</v>
          </cell>
          <cell r="I678" t="str">
            <v>MA</v>
          </cell>
          <cell r="J678">
            <v>100</v>
          </cell>
          <cell r="K678">
            <v>25</v>
          </cell>
          <cell r="L678">
            <v>0.25</v>
          </cell>
          <cell r="M678">
            <v>6.25</v>
          </cell>
          <cell r="N678"/>
          <cell r="O678">
            <v>100</v>
          </cell>
          <cell r="P678">
            <v>25</v>
          </cell>
          <cell r="Q678">
            <v>100</v>
          </cell>
          <cell r="R678">
            <v>1</v>
          </cell>
          <cell r="S678">
            <v>25</v>
          </cell>
          <cell r="T678" t="str">
            <v xml:space="preserve">BENEFICIAMOS 720 ESTUDIANTES DE JORNADA COMPLEMENTARIA EN ROBÓTICA - CON ENTREGA DE REFRIGERIO -  ATENDIMOS CON REFRIGERIO EL MES DE JULIO  A DICIEMBRE </v>
          </cell>
          <cell r="U678"/>
          <cell r="V678"/>
          <cell r="W678"/>
          <cell r="X678">
            <v>0</v>
          </cell>
          <cell r="Y678">
            <v>0</v>
          </cell>
          <cell r="Z678"/>
          <cell r="AA678"/>
          <cell r="AB678"/>
          <cell r="AC678"/>
          <cell r="AD678">
            <v>0</v>
          </cell>
          <cell r="AE678">
            <v>0</v>
          </cell>
          <cell r="AF678"/>
          <cell r="AG678"/>
          <cell r="AH678"/>
          <cell r="AI678"/>
          <cell r="AJ678">
            <v>0</v>
          </cell>
          <cell r="AK678">
            <v>0</v>
          </cell>
          <cell r="AL678"/>
        </row>
        <row r="679">
          <cell r="C679">
            <v>144</v>
          </cell>
          <cell r="D679" t="str">
            <v>Secretaría de Educación</v>
          </cell>
          <cell r="E679" t="str">
            <v>Elaborar e implementar 1 Programa de Tienda Escolar Saludable en las Instituciones Educativas</v>
          </cell>
          <cell r="F679" t="str">
            <v xml:space="preserve">Programa Nuevo </v>
          </cell>
          <cell r="G679">
            <v>0</v>
          </cell>
          <cell r="H679">
            <v>0</v>
          </cell>
          <cell r="I679" t="str">
            <v>I</v>
          </cell>
          <cell r="J679"/>
          <cell r="K679"/>
          <cell r="L679"/>
          <cell r="M679">
            <v>0</v>
          </cell>
          <cell r="N679"/>
          <cell r="O679" t="str">
            <v>np</v>
          </cell>
          <cell r="P679">
            <v>0</v>
          </cell>
          <cell r="Q679"/>
          <cell r="R679"/>
          <cell r="S679">
            <v>0</v>
          </cell>
          <cell r="T679" t="str">
            <v>....</v>
          </cell>
          <cell r="U679"/>
          <cell r="V679">
            <v>0</v>
          </cell>
          <cell r="W679"/>
          <cell r="X679"/>
          <cell r="Y679">
            <v>0</v>
          </cell>
          <cell r="Z679"/>
          <cell r="AA679"/>
          <cell r="AB679">
            <v>0</v>
          </cell>
          <cell r="AC679"/>
          <cell r="AD679"/>
          <cell r="AE679">
            <v>0</v>
          </cell>
          <cell r="AF679"/>
          <cell r="AG679"/>
          <cell r="AH679">
            <v>0</v>
          </cell>
          <cell r="AI679"/>
          <cell r="AJ679"/>
          <cell r="AK679">
            <v>0</v>
          </cell>
          <cell r="AL679"/>
        </row>
        <row r="680">
          <cell r="C680">
            <v>144.01</v>
          </cell>
          <cell r="D680" t="str">
            <v>Secretaría de Educación</v>
          </cell>
          <cell r="E680" t="str">
            <v>Realizar 1 adopción del programa por acto administrativo</v>
          </cell>
          <cell r="F680"/>
          <cell r="G680"/>
          <cell r="H680">
            <v>0</v>
          </cell>
          <cell r="I680" t="str">
            <v>I</v>
          </cell>
          <cell r="J680">
            <v>0</v>
          </cell>
          <cell r="K680">
            <v>0</v>
          </cell>
          <cell r="L680">
            <v>0</v>
          </cell>
          <cell r="M680">
            <v>0</v>
          </cell>
          <cell r="N680"/>
          <cell r="O680"/>
          <cell r="P680">
            <v>0</v>
          </cell>
          <cell r="Q680"/>
          <cell r="R680">
            <v>0</v>
          </cell>
          <cell r="S680">
            <v>0</v>
          </cell>
          <cell r="T680" t="str">
            <v/>
          </cell>
          <cell r="U680"/>
          <cell r="V680"/>
          <cell r="W680"/>
          <cell r="X680">
            <v>0</v>
          </cell>
          <cell r="Y680">
            <v>0</v>
          </cell>
          <cell r="Z680"/>
          <cell r="AA680"/>
          <cell r="AB680"/>
          <cell r="AC680"/>
          <cell r="AD680">
            <v>0</v>
          </cell>
          <cell r="AE680">
            <v>0</v>
          </cell>
          <cell r="AF680"/>
          <cell r="AG680"/>
          <cell r="AH680"/>
          <cell r="AI680"/>
          <cell r="AJ680">
            <v>0</v>
          </cell>
          <cell r="AK680">
            <v>0</v>
          </cell>
          <cell r="AL680"/>
        </row>
        <row r="681">
          <cell r="C681">
            <v>144.02000000000001</v>
          </cell>
          <cell r="D681" t="str">
            <v>Secretaría de Educación</v>
          </cell>
          <cell r="E681" t="str">
            <v>Realizar 1 proceso de sensibilización y promoción del Programa Tienda escolar Saludable con Instituciones educativas</v>
          </cell>
          <cell r="F681"/>
          <cell r="G681"/>
          <cell r="H681">
            <v>0</v>
          </cell>
          <cell r="I681" t="str">
            <v>I</v>
          </cell>
          <cell r="J681">
            <v>0</v>
          </cell>
          <cell r="K681">
            <v>0</v>
          </cell>
          <cell r="L681">
            <v>0</v>
          </cell>
          <cell r="M681">
            <v>0</v>
          </cell>
          <cell r="N681"/>
          <cell r="O681"/>
          <cell r="P681">
            <v>0</v>
          </cell>
          <cell r="Q681"/>
          <cell r="R681">
            <v>0</v>
          </cell>
          <cell r="S681">
            <v>0</v>
          </cell>
          <cell r="T681" t="str">
            <v/>
          </cell>
          <cell r="U681"/>
          <cell r="V681"/>
          <cell r="W681"/>
          <cell r="X681">
            <v>0</v>
          </cell>
          <cell r="Y681">
            <v>0</v>
          </cell>
          <cell r="Z681"/>
          <cell r="AA681"/>
          <cell r="AB681"/>
          <cell r="AC681"/>
          <cell r="AD681">
            <v>0</v>
          </cell>
          <cell r="AE681">
            <v>0</v>
          </cell>
          <cell r="AF681"/>
          <cell r="AG681"/>
          <cell r="AH681"/>
          <cell r="AI681"/>
          <cell r="AJ681">
            <v>0</v>
          </cell>
          <cell r="AK681">
            <v>0</v>
          </cell>
          <cell r="AL681"/>
        </row>
        <row r="682">
          <cell r="C682">
            <v>144.03</v>
          </cell>
          <cell r="D682" t="str">
            <v>Secretaría de Educación</v>
          </cell>
          <cell r="E682" t="str">
            <v>Implementar 1 piloto de Tienda Escolar Saludable en una sede educativa</v>
          </cell>
          <cell r="F682"/>
          <cell r="G682"/>
          <cell r="H682">
            <v>0</v>
          </cell>
          <cell r="I682" t="str">
            <v>I</v>
          </cell>
          <cell r="J682">
            <v>0</v>
          </cell>
          <cell r="K682">
            <v>0</v>
          </cell>
          <cell r="L682">
            <v>0</v>
          </cell>
          <cell r="M682">
            <v>0</v>
          </cell>
          <cell r="N682"/>
          <cell r="O682"/>
          <cell r="P682">
            <v>0</v>
          </cell>
          <cell r="Q682"/>
          <cell r="R682">
            <v>0</v>
          </cell>
          <cell r="S682">
            <v>0</v>
          </cell>
          <cell r="T682" t="str">
            <v/>
          </cell>
          <cell r="U682"/>
          <cell r="V682"/>
          <cell r="W682"/>
          <cell r="X682">
            <v>0</v>
          </cell>
          <cell r="Y682">
            <v>0</v>
          </cell>
          <cell r="Z682"/>
          <cell r="AA682"/>
          <cell r="AB682"/>
          <cell r="AC682"/>
          <cell r="AD682">
            <v>0</v>
          </cell>
          <cell r="AE682">
            <v>0</v>
          </cell>
          <cell r="AF682"/>
          <cell r="AG682"/>
          <cell r="AH682"/>
          <cell r="AI682"/>
          <cell r="AJ682">
            <v>0</v>
          </cell>
          <cell r="AK682">
            <v>0</v>
          </cell>
          <cell r="AL682"/>
        </row>
        <row r="683">
          <cell r="C683">
            <v>144.04</v>
          </cell>
          <cell r="D683" t="str">
            <v>Secretaría de Educación</v>
          </cell>
          <cell r="E683" t="str">
            <v>Apoyar con 1 acción de dotación</v>
          </cell>
          <cell r="F683"/>
          <cell r="G683"/>
          <cell r="H683">
            <v>0</v>
          </cell>
          <cell r="I683" t="str">
            <v>I</v>
          </cell>
          <cell r="J683">
            <v>0</v>
          </cell>
          <cell r="K683">
            <v>0</v>
          </cell>
          <cell r="L683">
            <v>0</v>
          </cell>
          <cell r="M683">
            <v>0</v>
          </cell>
          <cell r="N683"/>
          <cell r="O683"/>
          <cell r="P683">
            <v>0</v>
          </cell>
          <cell r="Q683"/>
          <cell r="R683">
            <v>0</v>
          </cell>
          <cell r="S683">
            <v>0</v>
          </cell>
          <cell r="T683" t="str">
            <v/>
          </cell>
          <cell r="U683"/>
          <cell r="V683"/>
          <cell r="W683"/>
          <cell r="X683">
            <v>0</v>
          </cell>
          <cell r="Y683">
            <v>0</v>
          </cell>
          <cell r="Z683"/>
          <cell r="AA683"/>
          <cell r="AB683"/>
          <cell r="AC683"/>
          <cell r="AD683">
            <v>0</v>
          </cell>
          <cell r="AE683">
            <v>0</v>
          </cell>
          <cell r="AF683"/>
          <cell r="AG683"/>
          <cell r="AH683"/>
          <cell r="AI683"/>
          <cell r="AJ683">
            <v>0</v>
          </cell>
          <cell r="AK683">
            <v>0</v>
          </cell>
          <cell r="AL683"/>
        </row>
        <row r="684">
          <cell r="C684">
            <v>144.05000000000001</v>
          </cell>
          <cell r="D684" t="str">
            <v>Secretaría de Educación</v>
          </cell>
          <cell r="E684" t="str">
            <v>Elaborar 1 Programa para la implementación de la Tienda Escolar</v>
          </cell>
          <cell r="F684"/>
          <cell r="G684"/>
          <cell r="H684">
            <v>0</v>
          </cell>
          <cell r="I684" t="str">
            <v>I</v>
          </cell>
          <cell r="J684">
            <v>0</v>
          </cell>
          <cell r="K684">
            <v>0</v>
          </cell>
          <cell r="L684">
            <v>0</v>
          </cell>
          <cell r="M684">
            <v>0</v>
          </cell>
          <cell r="N684"/>
          <cell r="O684"/>
          <cell r="P684">
            <v>0</v>
          </cell>
          <cell r="Q684"/>
          <cell r="R684">
            <v>0</v>
          </cell>
          <cell r="S684">
            <v>0</v>
          </cell>
          <cell r="T684" t="str">
            <v/>
          </cell>
          <cell r="U684"/>
          <cell r="V684"/>
          <cell r="W684"/>
          <cell r="X684">
            <v>0</v>
          </cell>
          <cell r="Y684">
            <v>0</v>
          </cell>
          <cell r="Z684"/>
          <cell r="AA684"/>
          <cell r="AB684"/>
          <cell r="AC684"/>
          <cell r="AD684">
            <v>0</v>
          </cell>
          <cell r="AE684">
            <v>0</v>
          </cell>
          <cell r="AF684"/>
          <cell r="AG684"/>
          <cell r="AH684"/>
          <cell r="AI684"/>
          <cell r="AJ684">
            <v>0</v>
          </cell>
          <cell r="AK684">
            <v>0</v>
          </cell>
          <cell r="AL684"/>
        </row>
        <row r="685">
          <cell r="C685">
            <v>145</v>
          </cell>
          <cell r="D685" t="str">
            <v>Secretaría de Educación</v>
          </cell>
          <cell r="E685" t="str">
            <v>Garantizar el funcionamiento al 100% anual del Servicio de Transporte Escolar</v>
          </cell>
          <cell r="F685" t="str">
            <v>Se cuenta solo con rutas de primaria aproximadamente 200 estudiantes beneficiados</v>
          </cell>
          <cell r="G685">
            <v>1</v>
          </cell>
          <cell r="H685">
            <v>100</v>
          </cell>
          <cell r="I685" t="str">
            <v>MA</v>
          </cell>
          <cell r="J685"/>
          <cell r="K685">
            <v>0</v>
          </cell>
          <cell r="L685"/>
          <cell r="M685">
            <v>14.0625</v>
          </cell>
          <cell r="N685"/>
          <cell r="O685">
            <v>100</v>
          </cell>
          <cell r="P685">
            <v>100</v>
          </cell>
          <cell r="Q685"/>
          <cell r="R685"/>
          <cell r="S685">
            <v>100</v>
          </cell>
          <cell r="T685" t="str">
            <v>CON 3 BUSES DEL MUNICIPIO PRESTAMOS EL SERVICIO DE TRANSPORTE ESCOLAR - PARA ESTUDIANTES DE PRIMARIA QUE VIVEN A MÁS DE 3 KM DE DISTANCIA DEL COLEGIO - 95 ESTUDIANTES BENEFICIADOS.
ADQUIRIMOS BUS ESCOLAR - PARA 40 PASAJEROS - REFORMAR EL SERVICIO DE TRANSPORTE ESCOLAR...REALIZAMOS GESTIÓN CON LA UNIVERSIDAD DE LA SABANA NOS DONÓ 70 BICICLETA PARA EL PROGRAMA .COMPRA DE BUS ESCOLAR CON RECURSOS DEL MUNICIPIO</v>
          </cell>
          <cell r="U685"/>
          <cell r="V685">
            <v>0</v>
          </cell>
          <cell r="W685"/>
          <cell r="X685"/>
          <cell r="Y685">
            <v>0</v>
          </cell>
          <cell r="Z685"/>
          <cell r="AA685"/>
          <cell r="AB685">
            <v>0</v>
          </cell>
          <cell r="AC685"/>
          <cell r="AD685"/>
          <cell r="AE685">
            <v>0</v>
          </cell>
          <cell r="AF685"/>
          <cell r="AG685"/>
          <cell r="AH685">
            <v>0</v>
          </cell>
          <cell r="AI685"/>
          <cell r="AJ685"/>
          <cell r="AK685">
            <v>0</v>
          </cell>
          <cell r="AL685"/>
        </row>
        <row r="686">
          <cell r="C686">
            <v>145.01</v>
          </cell>
          <cell r="D686" t="str">
            <v>Secretaría de Educación</v>
          </cell>
          <cell r="E686" t="str">
            <v>Prestar al 100% el servicio anual de transporte escolar a estudiantes focalizados</v>
          </cell>
          <cell r="F686"/>
          <cell r="G686"/>
          <cell r="H686">
            <v>25</v>
          </cell>
          <cell r="I686" t="str">
            <v>MA</v>
          </cell>
          <cell r="J686">
            <v>100</v>
          </cell>
          <cell r="K686">
            <v>25</v>
          </cell>
          <cell r="L686">
            <v>0.25</v>
          </cell>
          <cell r="M686">
            <v>6.25</v>
          </cell>
          <cell r="N686"/>
          <cell r="O686">
            <v>100</v>
          </cell>
          <cell r="P686">
            <v>80</v>
          </cell>
          <cell r="Q686">
            <v>100</v>
          </cell>
          <cell r="R686">
            <v>1</v>
          </cell>
          <cell r="S686">
            <v>80</v>
          </cell>
          <cell r="T686" t="str">
            <v>CON 3 BUSES DEL MUNICIPIO PRESTAMOS EL SERVICIO DE TRANSPORTE ESCOLAR - PARA ESTUDIANTES DE PRIMARIA QUE VIVEN A MÁS DE 3 KM DE DISTANCIA DEL COLEGIO - 95 ESTUDIANTES BENEFICIADOS.
ADQUIRIMOS BUS ESCOLAR - PARA 40 PASAJEROS - REFORMAR EL SERVICIO DE TRANSPORTE ESCOLAR.</v>
          </cell>
          <cell r="U686"/>
          <cell r="V686"/>
          <cell r="W686"/>
          <cell r="X686">
            <v>0</v>
          </cell>
          <cell r="Y686">
            <v>0</v>
          </cell>
          <cell r="Z686"/>
          <cell r="AA686"/>
          <cell r="AB686"/>
          <cell r="AC686"/>
          <cell r="AD686">
            <v>0</v>
          </cell>
          <cell r="AE686">
            <v>0</v>
          </cell>
          <cell r="AF686"/>
          <cell r="AG686"/>
          <cell r="AH686"/>
          <cell r="AI686"/>
          <cell r="AJ686">
            <v>0</v>
          </cell>
          <cell r="AK686">
            <v>0</v>
          </cell>
          <cell r="AL686"/>
        </row>
        <row r="687">
          <cell r="C687">
            <v>145.02000000000001</v>
          </cell>
          <cell r="D687" t="str">
            <v>Secretaría de Educación</v>
          </cell>
          <cell r="E687" t="str">
            <v>Crear 1 subsidio de transporte escolar por acto administrativo</v>
          </cell>
          <cell r="F687"/>
          <cell r="G687"/>
          <cell r="H687">
            <v>25</v>
          </cell>
          <cell r="I687" t="str">
            <v>MA</v>
          </cell>
          <cell r="J687">
            <v>1</v>
          </cell>
          <cell r="K687">
            <v>0</v>
          </cell>
          <cell r="L687">
            <v>0</v>
          </cell>
          <cell r="M687">
            <v>0</v>
          </cell>
          <cell r="N687"/>
          <cell r="O687"/>
          <cell r="P687"/>
          <cell r="Q687"/>
          <cell r="R687">
            <v>0</v>
          </cell>
          <cell r="S687">
            <v>0</v>
          </cell>
          <cell r="T687"/>
          <cell r="U687"/>
          <cell r="V687"/>
          <cell r="W687"/>
          <cell r="X687">
            <v>0</v>
          </cell>
          <cell r="Y687">
            <v>0</v>
          </cell>
          <cell r="Z687"/>
          <cell r="AA687"/>
          <cell r="AB687"/>
          <cell r="AC687"/>
          <cell r="AD687">
            <v>0</v>
          </cell>
          <cell r="AE687">
            <v>0</v>
          </cell>
          <cell r="AF687"/>
          <cell r="AG687"/>
          <cell r="AH687"/>
          <cell r="AI687"/>
          <cell r="AJ687">
            <v>0</v>
          </cell>
          <cell r="AK687">
            <v>0</v>
          </cell>
          <cell r="AL687"/>
        </row>
        <row r="688">
          <cell r="C688">
            <v>145.03</v>
          </cell>
          <cell r="D688" t="str">
            <v>Secretaría de Educación</v>
          </cell>
          <cell r="E688" t="str">
            <v>Desarrollar 1 programa en " Bici a tu colegio"</v>
          </cell>
          <cell r="F688"/>
          <cell r="G688"/>
          <cell r="H688">
            <v>25</v>
          </cell>
          <cell r="I688" t="str">
            <v>MA</v>
          </cell>
          <cell r="J688">
            <v>1</v>
          </cell>
          <cell r="K688">
            <v>6.25E-2</v>
          </cell>
          <cell r="L688">
            <v>6.25E-2</v>
          </cell>
          <cell r="M688">
            <v>1.5625</v>
          </cell>
          <cell r="N688"/>
          <cell r="O688">
            <v>0.25</v>
          </cell>
          <cell r="P688">
            <v>10</v>
          </cell>
          <cell r="Q688">
            <v>0.25</v>
          </cell>
          <cell r="R688">
            <v>1</v>
          </cell>
          <cell r="S688">
            <v>10</v>
          </cell>
          <cell r="T688" t="str">
            <v xml:space="preserve">REALIZAMOS GESTIÓN CON LA UNIVERSIDAD DE LA SABANA NOS DONÓ 70 BICICLETA PARA EL PROGRAMA </v>
          </cell>
          <cell r="U688"/>
          <cell r="V688"/>
          <cell r="W688"/>
          <cell r="X688">
            <v>0</v>
          </cell>
          <cell r="Y688">
            <v>0</v>
          </cell>
          <cell r="Z688"/>
          <cell r="AA688"/>
          <cell r="AB688"/>
          <cell r="AC688"/>
          <cell r="AD688">
            <v>0</v>
          </cell>
          <cell r="AE688">
            <v>0</v>
          </cell>
          <cell r="AF688"/>
          <cell r="AG688"/>
          <cell r="AH688"/>
          <cell r="AI688"/>
          <cell r="AJ688">
            <v>0</v>
          </cell>
          <cell r="AK688">
            <v>0</v>
          </cell>
          <cell r="AL688"/>
        </row>
        <row r="689">
          <cell r="C689">
            <v>145.04</v>
          </cell>
          <cell r="D689" t="str">
            <v>Secretaría de Educación</v>
          </cell>
          <cell r="E689" t="str">
            <v>Gestionar la Adquisición de 1 bus escolar</v>
          </cell>
          <cell r="F689"/>
          <cell r="G689"/>
          <cell r="H689">
            <v>25</v>
          </cell>
          <cell r="I689" t="str">
            <v>MA</v>
          </cell>
          <cell r="J689">
            <v>1</v>
          </cell>
          <cell r="K689">
            <v>0.25</v>
          </cell>
          <cell r="L689">
            <v>0.25</v>
          </cell>
          <cell r="M689">
            <v>6.25</v>
          </cell>
          <cell r="N689"/>
          <cell r="O689">
            <v>1</v>
          </cell>
          <cell r="P689">
            <v>10</v>
          </cell>
          <cell r="Q689">
            <v>1</v>
          </cell>
          <cell r="R689">
            <v>1</v>
          </cell>
          <cell r="S689">
            <v>10</v>
          </cell>
          <cell r="T689" t="str">
            <v>COMPRA DE BUS ESCOLAR CON RECURSOS DEL MUNICIPIO</v>
          </cell>
          <cell r="U689"/>
          <cell r="V689"/>
          <cell r="W689"/>
          <cell r="X689">
            <v>0</v>
          </cell>
          <cell r="Y689">
            <v>0</v>
          </cell>
          <cell r="Z689"/>
          <cell r="AA689"/>
          <cell r="AB689"/>
          <cell r="AC689"/>
          <cell r="AD689">
            <v>0</v>
          </cell>
          <cell r="AE689">
            <v>0</v>
          </cell>
          <cell r="AF689"/>
          <cell r="AG689"/>
          <cell r="AH689"/>
          <cell r="AI689"/>
          <cell r="AJ689">
            <v>0</v>
          </cell>
          <cell r="AK689">
            <v>0</v>
          </cell>
          <cell r="AL689"/>
        </row>
        <row r="690">
          <cell r="C690">
            <v>146</v>
          </cell>
          <cell r="D690" t="str">
            <v>Secretaría de Educación</v>
          </cell>
          <cell r="E690" t="str">
            <v>Elaborar e implementar 1 Plan anual que permita a la población en extra edad continuar con su educación formal</v>
          </cell>
          <cell r="F690" t="str">
            <v>Se cuenta con programa de aceleración del aprendizaje para primaria</v>
          </cell>
          <cell r="G690">
            <v>1</v>
          </cell>
          <cell r="H690">
            <v>1</v>
          </cell>
          <cell r="I690" t="str">
            <v>MA</v>
          </cell>
          <cell r="J690"/>
          <cell r="K690"/>
          <cell r="L690"/>
          <cell r="M690">
            <v>0.25</v>
          </cell>
          <cell r="N690"/>
          <cell r="O690">
            <v>1</v>
          </cell>
          <cell r="P690">
            <v>0.99999999999999989</v>
          </cell>
          <cell r="Q690"/>
          <cell r="R690"/>
          <cell r="S690">
            <v>0.99999999999999989</v>
          </cell>
          <cell r="T690" t="str">
            <v>BRINDAMOS EDUCACIÓN POR CICLOS - 40 ALUMNOS - INICIO EL 2 SEMESTRE - PARA ESTUDIANTES ENTRE 12 A 14 AÑOS QUE NO HAN TERMINADO LA PRIMARÍA - 40 ESTUDIANTES LOGRARON LA NIVELACIÓN PARA EL GRADO QUE CORRESPONDE DE ACUERDO A SU EDAD. .BRINDAMOS EDUCACIÓN POR CICLOS - 211 ALUMNOS - INICIO EL 2 SEMESTRE - PARA ESTUDIANTES MAYORES DE 15 AÑOS - CULMINAN SU PROCESO DE BACHILLERATO LOS ESTUDIANTES QUE SE ENCUENTRAN EN CICLO 6  APROX  15 ESTUDIANTES .BRINDAMOS EDUCACIÓN A 60 ESTUDIANTES EN LA IED PABLO HERRERA PARA EDUCACIÓN PRIMARIA - ESTUDIANTES DE 6 A 10 AÑOS - ESTUDIANTES QUE HAN ESTADO POR FUERA DEL SISTEMA 2 AÑOS - ESTUDIANTES LOGRARON LA NIVELACIÓN PARA EL GRADO QUE CORRESPONDE DE ACUERDO A SU EDAD. .FORMULAMOS PLAN ESTRATÉGICO</v>
          </cell>
          <cell r="U690"/>
          <cell r="V690">
            <v>0</v>
          </cell>
          <cell r="W690"/>
          <cell r="X690"/>
          <cell r="Y690">
            <v>0</v>
          </cell>
          <cell r="Z690"/>
          <cell r="AA690"/>
          <cell r="AB690">
            <v>0</v>
          </cell>
          <cell r="AC690"/>
          <cell r="AD690"/>
          <cell r="AE690">
            <v>0</v>
          </cell>
          <cell r="AF690"/>
          <cell r="AG690"/>
          <cell r="AH690">
            <v>0</v>
          </cell>
          <cell r="AI690"/>
          <cell r="AJ690"/>
          <cell r="AK690">
            <v>0</v>
          </cell>
          <cell r="AL690"/>
        </row>
        <row r="691">
          <cell r="C691">
            <v>146.01</v>
          </cell>
          <cell r="D691" t="str">
            <v>Secretaría de Educación</v>
          </cell>
          <cell r="E691" t="str">
            <v>Realizar 1 Línea de Trabajo anual para la atención de la extra edad</v>
          </cell>
          <cell r="F691"/>
          <cell r="G691"/>
          <cell r="H691">
            <v>0.25</v>
          </cell>
          <cell r="I691" t="str">
            <v>MA</v>
          </cell>
          <cell r="J691">
            <v>1</v>
          </cell>
          <cell r="K691">
            <v>0.25</v>
          </cell>
          <cell r="L691">
            <v>0.25</v>
          </cell>
          <cell r="M691">
            <v>6.25E-2</v>
          </cell>
          <cell r="N691"/>
          <cell r="O691">
            <v>1</v>
          </cell>
          <cell r="P691">
            <v>0.3</v>
          </cell>
          <cell r="Q691">
            <v>1</v>
          </cell>
          <cell r="R691">
            <v>1</v>
          </cell>
          <cell r="S691">
            <v>0.3</v>
          </cell>
          <cell r="T691" t="str">
            <v xml:space="preserve">BRINDAMOS EDUCACIÓN POR CICLOS - 40 ALUMNOS - INICIO EL 2 SEMESTRE - PARA ESTUDIANTES ENTRE 12 A 14 AÑOS QUE NO HAN TERMINADO LA PRIMARÍA - 40 ESTUDIANTES LOGRARON LA NIVELACIÓN PARA EL GRADO QUE CORRESPONDE DE ACUERDO A SU EDAD. </v>
          </cell>
          <cell r="U691"/>
          <cell r="V691"/>
          <cell r="W691"/>
          <cell r="X691">
            <v>0</v>
          </cell>
          <cell r="Y691">
            <v>0</v>
          </cell>
          <cell r="Z691"/>
          <cell r="AA691"/>
          <cell r="AB691"/>
          <cell r="AC691"/>
          <cell r="AD691">
            <v>0</v>
          </cell>
          <cell r="AE691">
            <v>0</v>
          </cell>
          <cell r="AF691"/>
          <cell r="AG691"/>
          <cell r="AH691"/>
          <cell r="AI691"/>
          <cell r="AJ691">
            <v>0</v>
          </cell>
          <cell r="AK691">
            <v>0</v>
          </cell>
          <cell r="AL691"/>
        </row>
        <row r="692">
          <cell r="C692">
            <v>146.02000000000001</v>
          </cell>
          <cell r="D692" t="str">
            <v>Secretaría de Educación</v>
          </cell>
          <cell r="E692" t="str">
            <v>Realizar 1 Línea de Trabajo anual para la alfabetización</v>
          </cell>
          <cell r="F692"/>
          <cell r="G692"/>
          <cell r="H692">
            <v>0.25</v>
          </cell>
          <cell r="I692" t="str">
            <v>MA</v>
          </cell>
          <cell r="J692">
            <v>1</v>
          </cell>
          <cell r="K692">
            <v>0.25</v>
          </cell>
          <cell r="L692">
            <v>0.25</v>
          </cell>
          <cell r="M692">
            <v>6.25E-2</v>
          </cell>
          <cell r="N692"/>
          <cell r="O692">
            <v>1</v>
          </cell>
          <cell r="P692">
            <v>0.3</v>
          </cell>
          <cell r="Q692">
            <v>1</v>
          </cell>
          <cell r="R692">
            <v>1</v>
          </cell>
          <cell r="S692">
            <v>0.3</v>
          </cell>
          <cell r="T692" t="str">
            <v xml:space="preserve">BRINDAMOS EDUCACIÓN POR CICLOS - 211 ALUMNOS - INICIO EL 2 SEMESTRE - PARA ESTUDIANTES MAYORES DE 15 AÑOS - CULMINAN SU PROCESO DE BACHILLERATO LOS ESTUDIANTES QUE SE ENCUENTRAN EN CICLO 6  APROX  15 ESTUDIANTES </v>
          </cell>
          <cell r="U692"/>
          <cell r="V692"/>
          <cell r="W692"/>
          <cell r="X692">
            <v>0</v>
          </cell>
          <cell r="Y692">
            <v>0</v>
          </cell>
          <cell r="Z692"/>
          <cell r="AA692"/>
          <cell r="AB692"/>
          <cell r="AC692"/>
          <cell r="AD692">
            <v>0</v>
          </cell>
          <cell r="AE692">
            <v>0</v>
          </cell>
          <cell r="AF692"/>
          <cell r="AG692"/>
          <cell r="AH692"/>
          <cell r="AI692"/>
          <cell r="AJ692">
            <v>0</v>
          </cell>
          <cell r="AK692">
            <v>0</v>
          </cell>
          <cell r="AL692"/>
        </row>
        <row r="693">
          <cell r="C693">
            <v>146.03</v>
          </cell>
          <cell r="D693" t="str">
            <v>Secretaría de Educación</v>
          </cell>
          <cell r="E693" t="str">
            <v>Realizar 1 Línea de Trabajo anual en aceleración</v>
          </cell>
          <cell r="F693"/>
          <cell r="G693"/>
          <cell r="H693">
            <v>0.25</v>
          </cell>
          <cell r="I693" t="str">
            <v>MA</v>
          </cell>
          <cell r="J693">
            <v>1</v>
          </cell>
          <cell r="K693">
            <v>0.25</v>
          </cell>
          <cell r="L693">
            <v>0.25</v>
          </cell>
          <cell r="M693">
            <v>6.25E-2</v>
          </cell>
          <cell r="N693"/>
          <cell r="O693">
            <v>1</v>
          </cell>
          <cell r="P693">
            <v>0.3</v>
          </cell>
          <cell r="Q693">
            <v>1</v>
          </cell>
          <cell r="R693">
            <v>1</v>
          </cell>
          <cell r="S693">
            <v>0.3</v>
          </cell>
          <cell r="T693" t="str">
            <v xml:space="preserve">BRINDAMOS EDUCACIÓN A 60 ESTUDIANTES EN LA IED PABLO HERRERA PARA EDUCACIÓN PRIMARIA - ESTUDIANTES DE 6 A 10 AÑOS - ESTUDIANTES QUE HAN ESTADO POR FUERA DEL SISTEMA 2 AÑOS - ESTUDIANTES LOGRARON LA NIVELACIÓN PARA EL GRADO QUE CORRESPONDE DE ACUERDO A SU EDAD. </v>
          </cell>
          <cell r="U693"/>
          <cell r="V693"/>
          <cell r="W693"/>
          <cell r="X693">
            <v>0</v>
          </cell>
          <cell r="Y693">
            <v>0</v>
          </cell>
          <cell r="Z693"/>
          <cell r="AA693"/>
          <cell r="AB693"/>
          <cell r="AC693"/>
          <cell r="AD693">
            <v>0</v>
          </cell>
          <cell r="AE693">
            <v>0</v>
          </cell>
          <cell r="AF693"/>
          <cell r="AG693"/>
          <cell r="AH693"/>
          <cell r="AI693"/>
          <cell r="AJ693">
            <v>0</v>
          </cell>
          <cell r="AK693">
            <v>0</v>
          </cell>
          <cell r="AL693"/>
        </row>
        <row r="694">
          <cell r="C694">
            <v>146.04</v>
          </cell>
          <cell r="D694" t="str">
            <v>Secretaría de Educación</v>
          </cell>
          <cell r="E694" t="str">
            <v>Elaborar 1 Plan de atención a personas que le permita a la población acceder a la educación formal</v>
          </cell>
          <cell r="F694"/>
          <cell r="G694"/>
          <cell r="H694">
            <v>0.25</v>
          </cell>
          <cell r="I694" t="str">
            <v>MA</v>
          </cell>
          <cell r="J694">
            <v>1</v>
          </cell>
          <cell r="K694">
            <v>0.25</v>
          </cell>
          <cell r="L694">
            <v>0.25</v>
          </cell>
          <cell r="M694">
            <v>6.25E-2</v>
          </cell>
          <cell r="N694"/>
          <cell r="O694">
            <v>1</v>
          </cell>
          <cell r="P694">
            <v>0.1</v>
          </cell>
          <cell r="Q694">
            <v>1</v>
          </cell>
          <cell r="R694">
            <v>1</v>
          </cell>
          <cell r="S694">
            <v>0.1</v>
          </cell>
          <cell r="T694" t="str">
            <v>FORMULAMOS PLAN ESTRATÉGICO</v>
          </cell>
          <cell r="U694"/>
          <cell r="V694"/>
          <cell r="W694"/>
          <cell r="X694">
            <v>0</v>
          </cell>
          <cell r="Y694">
            <v>0</v>
          </cell>
          <cell r="Z694"/>
          <cell r="AA694"/>
          <cell r="AB694"/>
          <cell r="AC694"/>
          <cell r="AD694">
            <v>0</v>
          </cell>
          <cell r="AE694">
            <v>0</v>
          </cell>
          <cell r="AF694"/>
          <cell r="AG694"/>
          <cell r="AH694"/>
          <cell r="AI694"/>
          <cell r="AJ694">
            <v>0</v>
          </cell>
          <cell r="AK694">
            <v>0</v>
          </cell>
          <cell r="AL694"/>
        </row>
        <row r="695">
          <cell r="C695">
            <v>147</v>
          </cell>
          <cell r="D695" t="str">
            <v>Secretaría de Educación</v>
          </cell>
          <cell r="E695" t="str">
            <v>Realizar 1 dotación anual con elementos pedagógicos, equipos tecnológicos, elementos para restaurantes escolares y otros elementos</v>
          </cell>
          <cell r="F695" t="str">
            <v xml:space="preserve">Se realizaron dotaciones a las IED es necesario contar con otros elementos pedagógicos </v>
          </cell>
          <cell r="G695">
            <v>1</v>
          </cell>
          <cell r="H695">
            <v>1</v>
          </cell>
          <cell r="I695" t="str">
            <v>MA</v>
          </cell>
          <cell r="J695"/>
          <cell r="K695">
            <v>0</v>
          </cell>
          <cell r="L695"/>
          <cell r="M695">
            <v>0.70000000000000018</v>
          </cell>
          <cell r="N695"/>
          <cell r="O695">
            <v>1</v>
          </cell>
          <cell r="P695">
            <v>1</v>
          </cell>
          <cell r="Q695"/>
          <cell r="R695"/>
          <cell r="S695">
            <v>1</v>
          </cell>
          <cell r="T695" t="str">
            <v xml:space="preserve">ADQUIRIMOS PARA IED DE CAPELLANÍA - SEDE NUEVA:   PUPITRES - ESCRITORIOS DOCENTES - ESPEJOS - MENAJE Y ELEMENTOS Y EQUIPOS DE COCINA - SILLAS - .ADQUIRIMOS PARA IED DE CAPELLANÍA - SEDE NUEVA:   PUPITRES - ESCRITORIOS DOCENTES - ESPEJOS - MENAJE Y ELEMENTOS Y EQUIPOS DE COCINA - SILLAS -  .1 SEMESTRE:   5 IED SE LES ENTREGO ELEMENTOS TECNOLÓGICOS Y APOYO PARA PROYECTOS PEDAGÓGICOS.
2 SEMESTRE:  
IED POMPILIO MARTÍNEZ - PARA PARTICIPACIÓN EN CONCURSO DE ROBÓTICA 
IED ANTONIO NARIÑO PARA PROYECTOS PEDAGÓGICOS Y TECNOLÓGICOS .IED POMPILIO MARTÍNEZ:  INSUMOS Y MAQUINARIA PARA PRODUCCIÓN DE JABONES - 30 ESTUDIANTES DESARROLLAN EL PROYECTO - 8.100 ESTUDIANTES SE BENEFICIARÁN DE LOS JABONES.IED CAPELLANÍA - DOTACIÓN A RESTAURANTE ESCOLAR - CAPELLANÍA </v>
          </cell>
          <cell r="U695"/>
          <cell r="V695">
            <v>0</v>
          </cell>
          <cell r="W695"/>
          <cell r="X695"/>
          <cell r="Y695">
            <v>0</v>
          </cell>
          <cell r="Z695"/>
          <cell r="AA695"/>
          <cell r="AB695">
            <v>0</v>
          </cell>
          <cell r="AC695"/>
          <cell r="AD695"/>
          <cell r="AE695">
            <v>0</v>
          </cell>
          <cell r="AF695"/>
          <cell r="AG695"/>
          <cell r="AH695">
            <v>0</v>
          </cell>
          <cell r="AI695"/>
          <cell r="AJ695"/>
          <cell r="AK695">
            <v>0</v>
          </cell>
          <cell r="AL695"/>
        </row>
        <row r="696">
          <cell r="C696">
            <v>147.01</v>
          </cell>
          <cell r="D696" t="str">
            <v>Secretaría de Educación</v>
          </cell>
          <cell r="E696" t="str">
            <v>Realizar 1 acción de dotación con equipos tecnológicos</v>
          </cell>
          <cell r="F696"/>
          <cell r="G696"/>
          <cell r="H696">
            <v>0.2</v>
          </cell>
          <cell r="I696" t="str">
            <v>I</v>
          </cell>
          <cell r="J696">
            <v>1</v>
          </cell>
          <cell r="K696">
            <v>1</v>
          </cell>
          <cell r="L696">
            <v>1</v>
          </cell>
          <cell r="M696">
            <v>0.2</v>
          </cell>
          <cell r="N696"/>
          <cell r="O696">
            <v>1</v>
          </cell>
          <cell r="P696">
            <v>0.2</v>
          </cell>
          <cell r="Q696">
            <v>1</v>
          </cell>
          <cell r="R696">
            <v>1</v>
          </cell>
          <cell r="S696">
            <v>0.2</v>
          </cell>
          <cell r="T696" t="str">
            <v xml:space="preserve">ADQUIRIMOS PARA IED DE CAPELLANÍA - SEDE NUEVA:   PUPITRES - ESCRITORIOS DOCENTES - ESPEJOS - MENAJE Y ELEMENTOS Y EQUIPOS DE COCINA - SILLAS - </v>
          </cell>
          <cell r="U696"/>
          <cell r="V696"/>
          <cell r="W696"/>
          <cell r="X696">
            <v>0</v>
          </cell>
          <cell r="Y696">
            <v>0</v>
          </cell>
          <cell r="Z696"/>
          <cell r="AA696"/>
          <cell r="AB696"/>
          <cell r="AC696"/>
          <cell r="AD696">
            <v>0</v>
          </cell>
          <cell r="AE696">
            <v>0</v>
          </cell>
          <cell r="AF696"/>
          <cell r="AG696"/>
          <cell r="AH696"/>
          <cell r="AI696"/>
          <cell r="AJ696">
            <v>0</v>
          </cell>
          <cell r="AK696">
            <v>0</v>
          </cell>
          <cell r="AL696"/>
        </row>
        <row r="697">
          <cell r="C697">
            <v>147.02000000000001</v>
          </cell>
          <cell r="D697" t="str">
            <v>Secretaría de Educación</v>
          </cell>
          <cell r="E697" t="str">
            <v>Realizar 1 acción de dotación con pupitres</v>
          </cell>
          <cell r="F697"/>
          <cell r="G697"/>
          <cell r="H697">
            <v>0.2</v>
          </cell>
          <cell r="I697" t="str">
            <v>I</v>
          </cell>
          <cell r="J697">
            <v>1</v>
          </cell>
          <cell r="K697">
            <v>1</v>
          </cell>
          <cell r="L697">
            <v>1</v>
          </cell>
          <cell r="M697">
            <v>0.2</v>
          </cell>
          <cell r="N697"/>
          <cell r="O697">
            <v>1</v>
          </cell>
          <cell r="P697">
            <v>0.2</v>
          </cell>
          <cell r="Q697">
            <v>1</v>
          </cell>
          <cell r="R697">
            <v>1</v>
          </cell>
          <cell r="S697">
            <v>0.2</v>
          </cell>
          <cell r="T697" t="str">
            <v xml:space="preserve">ADQUIRIMOS PARA IED DE CAPELLANÍA - SEDE NUEVA:   PUPITRES - ESCRITORIOS DOCENTES - ESPEJOS - MENAJE Y ELEMENTOS Y EQUIPOS DE COCINA - SILLAS -  </v>
          </cell>
          <cell r="U697"/>
          <cell r="V697"/>
          <cell r="W697"/>
          <cell r="X697">
            <v>0</v>
          </cell>
          <cell r="Y697">
            <v>0</v>
          </cell>
          <cell r="Z697"/>
          <cell r="AA697"/>
          <cell r="AB697"/>
          <cell r="AC697"/>
          <cell r="AD697">
            <v>0</v>
          </cell>
          <cell r="AE697">
            <v>0</v>
          </cell>
          <cell r="AF697"/>
          <cell r="AG697"/>
          <cell r="AH697"/>
          <cell r="AI697"/>
          <cell r="AJ697">
            <v>0</v>
          </cell>
          <cell r="AK697">
            <v>0</v>
          </cell>
          <cell r="AL697"/>
        </row>
        <row r="698">
          <cell r="C698">
            <v>147.03</v>
          </cell>
          <cell r="D698" t="str">
            <v>Secretaría de Educación</v>
          </cell>
          <cell r="E698" t="str">
            <v>Realizar 1 acción de dotación con elementos de robótica</v>
          </cell>
          <cell r="F698"/>
          <cell r="G698"/>
          <cell r="H698">
            <v>0.2</v>
          </cell>
          <cell r="I698" t="str">
            <v>I</v>
          </cell>
          <cell r="J698">
            <v>1</v>
          </cell>
          <cell r="K698">
            <v>1</v>
          </cell>
          <cell r="L698">
            <v>1</v>
          </cell>
          <cell r="M698">
            <v>0.2</v>
          </cell>
          <cell r="N698"/>
          <cell r="O698">
            <v>1</v>
          </cell>
          <cell r="P698">
            <v>0.2</v>
          </cell>
          <cell r="Q698">
            <v>1</v>
          </cell>
          <cell r="R698">
            <v>1</v>
          </cell>
          <cell r="S698">
            <v>0.2</v>
          </cell>
          <cell r="T698" t="str">
            <v xml:space="preserve">1 SEMESTRE:   5 IED SE LES ENTREGO ELEMENTOS TECNOLÓGICOS Y APOYO PARA PROYECTOS PEDAGÓGICOS.
2 SEMESTRE:  
IED POMPILIO MARTÍNEZ - PARA PARTICIPACIÓN EN CONCURSO DE ROBÓTICA 
IED ANTONIO NARIÑO PARA PROYECTOS PEDAGÓGICOS Y TECNOLÓGICOS </v>
          </cell>
          <cell r="U698"/>
          <cell r="V698"/>
          <cell r="W698"/>
          <cell r="X698">
            <v>0</v>
          </cell>
          <cell r="Y698">
            <v>0</v>
          </cell>
          <cell r="Z698"/>
          <cell r="AA698"/>
          <cell r="AB698"/>
          <cell r="AC698"/>
          <cell r="AD698">
            <v>0</v>
          </cell>
          <cell r="AE698">
            <v>0</v>
          </cell>
          <cell r="AF698"/>
          <cell r="AG698"/>
          <cell r="AH698"/>
          <cell r="AI698"/>
          <cell r="AJ698">
            <v>0</v>
          </cell>
          <cell r="AK698">
            <v>0</v>
          </cell>
          <cell r="AL698"/>
        </row>
        <row r="699">
          <cell r="C699">
            <v>147.04</v>
          </cell>
          <cell r="D699" t="str">
            <v>Secretaría de Educación</v>
          </cell>
          <cell r="E699" t="str">
            <v>Realizar 1 acción de dotación de jabones para manos - distribuidos por la IE Pompilio Martínez</v>
          </cell>
          <cell r="F699"/>
          <cell r="G699"/>
          <cell r="H699">
            <v>0.2</v>
          </cell>
          <cell r="I699" t="str">
            <v>MA</v>
          </cell>
          <cell r="J699">
            <v>1</v>
          </cell>
          <cell r="K699">
            <v>0.25</v>
          </cell>
          <cell r="L699">
            <v>0.25</v>
          </cell>
          <cell r="M699">
            <v>0.05</v>
          </cell>
          <cell r="N699"/>
          <cell r="O699">
            <v>1</v>
          </cell>
          <cell r="P699">
            <v>0.2</v>
          </cell>
          <cell r="Q699">
            <v>1</v>
          </cell>
          <cell r="R699">
            <v>1</v>
          </cell>
          <cell r="S699">
            <v>0.2</v>
          </cell>
          <cell r="T699" t="str">
            <v>IED POMPILIO MARTÍNEZ:  INSUMOS Y MAQUINARIA PARA PRODUCCIÓN DE JABONES - 30 ESTUDIANTES DESARROLLAN EL PROYECTO - 8.100 ESTUDIANTES SE BENEFICIARÁN DE LOS JABONES</v>
          </cell>
          <cell r="U699"/>
          <cell r="V699"/>
          <cell r="W699"/>
          <cell r="X699">
            <v>0</v>
          </cell>
          <cell r="Y699">
            <v>0</v>
          </cell>
          <cell r="Z699"/>
          <cell r="AA699"/>
          <cell r="AB699"/>
          <cell r="AC699"/>
          <cell r="AD699">
            <v>0</v>
          </cell>
          <cell r="AE699">
            <v>0</v>
          </cell>
          <cell r="AF699"/>
          <cell r="AG699"/>
          <cell r="AH699"/>
          <cell r="AI699"/>
          <cell r="AJ699">
            <v>0</v>
          </cell>
          <cell r="AK699">
            <v>0</v>
          </cell>
          <cell r="AL699"/>
        </row>
        <row r="700">
          <cell r="C700">
            <v>147.05000000000001</v>
          </cell>
          <cell r="D700" t="str">
            <v>Secretaría de Educación</v>
          </cell>
          <cell r="E700" t="str">
            <v>Realizar 1 dotación anual a los restaurantes escolares</v>
          </cell>
          <cell r="F700"/>
          <cell r="G700"/>
          <cell r="H700">
            <v>0.2</v>
          </cell>
          <cell r="I700" t="str">
            <v>MA</v>
          </cell>
          <cell r="J700">
            <v>1</v>
          </cell>
          <cell r="K700">
            <v>0.25</v>
          </cell>
          <cell r="L700">
            <v>0.25</v>
          </cell>
          <cell r="M700">
            <v>0.05</v>
          </cell>
          <cell r="N700"/>
          <cell r="O700">
            <v>1</v>
          </cell>
          <cell r="P700">
            <v>0.2</v>
          </cell>
          <cell r="Q700">
            <v>1</v>
          </cell>
          <cell r="R700">
            <v>1</v>
          </cell>
          <cell r="S700">
            <v>0.2</v>
          </cell>
          <cell r="T700" t="str">
            <v xml:space="preserve">IED CAPELLANÍA - DOTACIÓN A RESTAURANTE ESCOLAR - CAPELLANÍA </v>
          </cell>
          <cell r="U700"/>
          <cell r="V700"/>
          <cell r="W700"/>
          <cell r="X700">
            <v>0</v>
          </cell>
          <cell r="Y700">
            <v>0</v>
          </cell>
          <cell r="Z700"/>
          <cell r="AA700"/>
          <cell r="AB700"/>
          <cell r="AC700"/>
          <cell r="AD700">
            <v>0</v>
          </cell>
          <cell r="AE700">
            <v>0</v>
          </cell>
          <cell r="AF700"/>
          <cell r="AG700"/>
          <cell r="AH700"/>
          <cell r="AI700"/>
          <cell r="AJ700">
            <v>0</v>
          </cell>
          <cell r="AK700">
            <v>0</v>
          </cell>
          <cell r="AL700"/>
        </row>
        <row r="701">
          <cell r="C701">
            <v>148</v>
          </cell>
          <cell r="D701" t="str">
            <v>Secretaría de Educación</v>
          </cell>
          <cell r="E701" t="str">
            <v>Desarrollar e implementar 1 Cátedra - Cajiqueño Soy -</v>
          </cell>
          <cell r="F701" t="str">
            <v xml:space="preserve">No se cuenta con catedra de Cajicá ni estrategia de sentido de pertenencia </v>
          </cell>
          <cell r="G701">
            <v>0</v>
          </cell>
          <cell r="H701">
            <v>0</v>
          </cell>
          <cell r="I701" t="str">
            <v>I</v>
          </cell>
          <cell r="J701"/>
          <cell r="K701"/>
          <cell r="L701"/>
          <cell r="M701">
            <v>0</v>
          </cell>
          <cell r="N701"/>
          <cell r="O701" t="str">
            <v>np</v>
          </cell>
          <cell r="P701">
            <v>0</v>
          </cell>
          <cell r="Q701"/>
          <cell r="R701"/>
          <cell r="S701">
            <v>0</v>
          </cell>
          <cell r="T701" t="str">
            <v>...</v>
          </cell>
          <cell r="U701"/>
          <cell r="V701">
            <v>0</v>
          </cell>
          <cell r="W701"/>
          <cell r="X701"/>
          <cell r="Y701">
            <v>0</v>
          </cell>
          <cell r="Z701"/>
          <cell r="AA701"/>
          <cell r="AB701">
            <v>0</v>
          </cell>
          <cell r="AC701"/>
          <cell r="AD701"/>
          <cell r="AE701">
            <v>0</v>
          </cell>
          <cell r="AF701"/>
          <cell r="AG701"/>
          <cell r="AH701">
            <v>0</v>
          </cell>
          <cell r="AI701"/>
          <cell r="AJ701"/>
          <cell r="AK701">
            <v>0</v>
          </cell>
          <cell r="AL701"/>
        </row>
        <row r="702">
          <cell r="C702">
            <v>148.01</v>
          </cell>
          <cell r="D702" t="str">
            <v>Secretaría de Educación</v>
          </cell>
          <cell r="E702" t="str">
            <v>Diseñar 1 catedra - Cajiqueño soy</v>
          </cell>
          <cell r="F702"/>
          <cell r="G702"/>
          <cell r="H702">
            <v>0</v>
          </cell>
          <cell r="I702" t="str">
            <v>I</v>
          </cell>
          <cell r="J702">
            <v>0</v>
          </cell>
          <cell r="K702">
            <v>0</v>
          </cell>
          <cell r="L702">
            <v>0</v>
          </cell>
          <cell r="M702">
            <v>0</v>
          </cell>
          <cell r="N702"/>
          <cell r="O702"/>
          <cell r="P702">
            <v>0</v>
          </cell>
          <cell r="Q702"/>
          <cell r="R702">
            <v>0</v>
          </cell>
          <cell r="S702">
            <v>0</v>
          </cell>
          <cell r="T702" t="str">
            <v/>
          </cell>
          <cell r="U702"/>
          <cell r="V702"/>
          <cell r="W702"/>
          <cell r="X702">
            <v>0</v>
          </cell>
          <cell r="Y702">
            <v>0</v>
          </cell>
          <cell r="Z702"/>
          <cell r="AA702"/>
          <cell r="AB702"/>
          <cell r="AC702"/>
          <cell r="AD702">
            <v>0</v>
          </cell>
          <cell r="AE702">
            <v>0</v>
          </cell>
          <cell r="AF702"/>
          <cell r="AG702"/>
          <cell r="AH702"/>
          <cell r="AI702"/>
          <cell r="AJ702">
            <v>0</v>
          </cell>
          <cell r="AK702">
            <v>0</v>
          </cell>
          <cell r="AL702"/>
        </row>
        <row r="703">
          <cell r="C703">
            <v>148.02000000000001</v>
          </cell>
          <cell r="D703" t="str">
            <v>Secretaría de Educación</v>
          </cell>
          <cell r="E703" t="str">
            <v>Implementar 1 cátedra en el 100% de los estudiantes de básica primaria</v>
          </cell>
          <cell r="F703"/>
          <cell r="G703"/>
          <cell r="H703">
            <v>0</v>
          </cell>
          <cell r="I703" t="str">
            <v>I</v>
          </cell>
          <cell r="J703">
            <v>0</v>
          </cell>
          <cell r="K703">
            <v>0</v>
          </cell>
          <cell r="L703">
            <v>0</v>
          </cell>
          <cell r="M703">
            <v>0</v>
          </cell>
          <cell r="N703"/>
          <cell r="O703"/>
          <cell r="P703">
            <v>0</v>
          </cell>
          <cell r="Q703"/>
          <cell r="R703">
            <v>0</v>
          </cell>
          <cell r="S703">
            <v>0</v>
          </cell>
          <cell r="T703" t="str">
            <v/>
          </cell>
          <cell r="U703"/>
          <cell r="V703"/>
          <cell r="W703"/>
          <cell r="X703">
            <v>0</v>
          </cell>
          <cell r="Y703">
            <v>0</v>
          </cell>
          <cell r="Z703"/>
          <cell r="AA703"/>
          <cell r="AB703"/>
          <cell r="AC703"/>
          <cell r="AD703">
            <v>0</v>
          </cell>
          <cell r="AE703">
            <v>0</v>
          </cell>
          <cell r="AF703"/>
          <cell r="AG703"/>
          <cell r="AH703"/>
          <cell r="AI703"/>
          <cell r="AJ703">
            <v>0</v>
          </cell>
          <cell r="AK703">
            <v>0</v>
          </cell>
          <cell r="AL703"/>
        </row>
        <row r="704">
          <cell r="C704">
            <v>148.03</v>
          </cell>
          <cell r="D704" t="str">
            <v>Secretaría de Educación</v>
          </cell>
          <cell r="E704" t="str">
            <v>Implementar 1 programa de vigías del patrimonio histórico y cultural</v>
          </cell>
          <cell r="F704"/>
          <cell r="G704"/>
          <cell r="H704">
            <v>0</v>
          </cell>
          <cell r="I704" t="str">
            <v>I</v>
          </cell>
          <cell r="J704">
            <v>0</v>
          </cell>
          <cell r="K704">
            <v>0</v>
          </cell>
          <cell r="L704">
            <v>0</v>
          </cell>
          <cell r="M704">
            <v>0</v>
          </cell>
          <cell r="N704"/>
          <cell r="O704"/>
          <cell r="P704">
            <v>0</v>
          </cell>
          <cell r="Q704"/>
          <cell r="R704">
            <v>0</v>
          </cell>
          <cell r="S704">
            <v>0</v>
          </cell>
          <cell r="T704" t="str">
            <v/>
          </cell>
          <cell r="U704"/>
          <cell r="V704"/>
          <cell r="W704"/>
          <cell r="X704">
            <v>0</v>
          </cell>
          <cell r="Y704">
            <v>0</v>
          </cell>
          <cell r="Z704"/>
          <cell r="AA704"/>
          <cell r="AB704"/>
          <cell r="AC704"/>
          <cell r="AD704">
            <v>0</v>
          </cell>
          <cell r="AE704">
            <v>0</v>
          </cell>
          <cell r="AF704"/>
          <cell r="AG704"/>
          <cell r="AH704"/>
          <cell r="AI704"/>
          <cell r="AJ704">
            <v>0</v>
          </cell>
          <cell r="AK704">
            <v>0</v>
          </cell>
          <cell r="AL704"/>
        </row>
        <row r="705">
          <cell r="C705">
            <v>148.04</v>
          </cell>
          <cell r="D705" t="str">
            <v>Secretaría de Educación</v>
          </cell>
          <cell r="E705" t="str">
            <v>Elaborar 1 libro - Cajiqueño soy -</v>
          </cell>
          <cell r="F705"/>
          <cell r="G705"/>
          <cell r="H705">
            <v>0</v>
          </cell>
          <cell r="I705" t="str">
            <v>I</v>
          </cell>
          <cell r="J705">
            <v>0</v>
          </cell>
          <cell r="K705">
            <v>0</v>
          </cell>
          <cell r="L705">
            <v>0</v>
          </cell>
          <cell r="M705">
            <v>0</v>
          </cell>
          <cell r="N705"/>
          <cell r="O705"/>
          <cell r="P705">
            <v>0</v>
          </cell>
          <cell r="Q705"/>
          <cell r="R705">
            <v>0</v>
          </cell>
          <cell r="S705">
            <v>0</v>
          </cell>
          <cell r="T705" t="str">
            <v/>
          </cell>
          <cell r="U705"/>
          <cell r="V705"/>
          <cell r="W705"/>
          <cell r="X705">
            <v>0</v>
          </cell>
          <cell r="Y705">
            <v>0</v>
          </cell>
          <cell r="Z705"/>
          <cell r="AA705"/>
          <cell r="AB705"/>
          <cell r="AC705"/>
          <cell r="AD705">
            <v>0</v>
          </cell>
          <cell r="AE705">
            <v>0</v>
          </cell>
          <cell r="AF705"/>
          <cell r="AG705"/>
          <cell r="AH705"/>
          <cell r="AI705"/>
          <cell r="AJ705">
            <v>0</v>
          </cell>
          <cell r="AK705">
            <v>0</v>
          </cell>
          <cell r="AL705"/>
        </row>
        <row r="706">
          <cell r="C706">
            <v>149</v>
          </cell>
          <cell r="D706" t="str">
            <v>Secretaría de Educación</v>
          </cell>
          <cell r="E706" t="str">
            <v>Elaborar y realizar 1 Programa anual de preparación para la presentación de las Pruebas de Estado - SABER -</v>
          </cell>
          <cell r="F706" t="str">
            <v>Se desarrollo programa de preparación - Pruebas de Estado SABER</v>
          </cell>
          <cell r="G706">
            <v>1</v>
          </cell>
          <cell r="H706">
            <v>1</v>
          </cell>
          <cell r="I706" t="str">
            <v>MA</v>
          </cell>
          <cell r="J706"/>
          <cell r="K706">
            <v>0</v>
          </cell>
          <cell r="L706"/>
          <cell r="M706">
            <v>0.2</v>
          </cell>
          <cell r="N706"/>
          <cell r="O706">
            <v>1</v>
          </cell>
          <cell r="P706">
            <v>1</v>
          </cell>
          <cell r="Q706"/>
          <cell r="R706"/>
          <cell r="S706">
            <v>0.90000000000000013</v>
          </cell>
          <cell r="T706" t="str">
            <v>SE REALIZÓ DESDE EL MES DE MARZO A EL MES DE JULIO - 629 ESTUDIANTES SE PREPARARON EN CURSO PREICFES.   
DATOS ESTADÍSTICOS:
MAYOR PUNTAJE 389 /500 IED RINCÓN SANTO
MAYOR PUNTAJE 387 / 500 IED PABLO HERRERA
MAYOR PUNTAJE 382 / 500 IED POMPILIO MARTÍNEZ
MAYOR PUNTAJE 375 / 500 IED SAN GABRIEL
MAYOR PUNTAJE 375 / 500 IED ANTONIO NARIÑO.
MAYOR PUNTAJE 328 / 500 IED CAPELLANÍA ..MANTENEMOS A 2 INSTITUCIONES EDUCATIVAS DEPARTAMENTALES EN CALIFICACION A+ PARA LA VIGENCIA 2024, LAS INSTITUCIONES EDUCATIVAS POMPILIO MARTINEZ Y RINCON SANTO - GRANJITAS.   ASCENDIO A LA CALIFIACION A+ LA IED RINCON SANTO - SEDE PRINCIPAL PARA EL 2024. LAS IED ANTONIO NARIÑO Y SAN GABRIEL SUBIERON A LA CALIFICACION A..FORMULACIÓN DE PLAN ESTRATÉGICO.SE REALIZÓ DESDE EL MES DE MARZO A  EL MES DE JULIO - 629 ESTUDIANTES SE PREPARARON EN CURSO PREICFES.   
DATOS ESTADÍSTICOS:
MAYOR PUNTAJE 389 /500 IED RINCÓN SANTO
MAYOR PUNTAJE 387 / 500 IED PABLO HERRERA
MAYOR PUNTAJE 382 / 500 IED POMPILIO MARTÍNEZ
MAYOR PUNTAJE 375 / 500 IED SAN GABRIEL
MAYOR PUNTAJE 375 / 500 IED ANTONIO NARIÑO.
MAYOR PUNTAJE 328 / 500 IED CAPELLANÍA 
PROMEDIO MUNICIPAL
CLASIFICACIÓN DE PLANTELES</v>
          </cell>
          <cell r="U706"/>
          <cell r="V706">
            <v>0</v>
          </cell>
          <cell r="W706"/>
          <cell r="X706"/>
          <cell r="Y706">
            <v>0</v>
          </cell>
          <cell r="Z706"/>
          <cell r="AA706"/>
          <cell r="AB706">
            <v>0</v>
          </cell>
          <cell r="AC706"/>
          <cell r="AD706"/>
          <cell r="AE706">
            <v>0</v>
          </cell>
          <cell r="AF706"/>
          <cell r="AG706"/>
          <cell r="AH706">
            <v>0</v>
          </cell>
          <cell r="AI706"/>
          <cell r="AJ706"/>
          <cell r="AK706">
            <v>0</v>
          </cell>
          <cell r="AL706"/>
        </row>
        <row r="707">
          <cell r="C707">
            <v>149.01</v>
          </cell>
          <cell r="D707" t="str">
            <v>Secretaría de Educación</v>
          </cell>
          <cell r="E707" t="str">
            <v>Realizar 1 Línea de trabajo anual - Pre ICFES</v>
          </cell>
          <cell r="F707"/>
          <cell r="G707"/>
          <cell r="H707">
            <v>0.2</v>
          </cell>
          <cell r="I707" t="str">
            <v>MA</v>
          </cell>
          <cell r="J707">
            <v>1</v>
          </cell>
          <cell r="K707">
            <v>0.25</v>
          </cell>
          <cell r="L707">
            <v>0.25</v>
          </cell>
          <cell r="M707">
            <v>0.05</v>
          </cell>
          <cell r="N707"/>
          <cell r="O707">
            <v>1</v>
          </cell>
          <cell r="P707">
            <v>0.3</v>
          </cell>
          <cell r="Q707">
            <v>1</v>
          </cell>
          <cell r="R707">
            <v>1</v>
          </cell>
          <cell r="S707">
            <v>0.3</v>
          </cell>
          <cell r="T707" t="str">
            <v xml:space="preserve">SE REALIZÓ DESDE EL MES DE MARZO A EL MES DE JULIO - 629 ESTUDIANTES SE PREPARARON EN CURSO PREICFES.   
DATOS ESTADÍSTICOS:
MAYOR PUNTAJE 389 /500 IED RINCÓN SANTO
MAYOR PUNTAJE 387 / 500 IED PABLO HERRERA
MAYOR PUNTAJE 382 / 500 IED POMPILIO MARTÍNEZ
MAYOR PUNTAJE 375 / 500 IED SAN GABRIEL
MAYOR PUNTAJE 375 / 500 IED ANTONIO NARIÑO.
MAYOR PUNTAJE 328 / 500 IED CAPELLANÍA </v>
          </cell>
          <cell r="U707"/>
          <cell r="V707"/>
          <cell r="W707"/>
          <cell r="X707">
            <v>0</v>
          </cell>
          <cell r="Y707">
            <v>0</v>
          </cell>
          <cell r="Z707"/>
          <cell r="AA707"/>
          <cell r="AB707"/>
          <cell r="AC707"/>
          <cell r="AD707">
            <v>0</v>
          </cell>
          <cell r="AE707">
            <v>0</v>
          </cell>
          <cell r="AF707"/>
          <cell r="AG707"/>
          <cell r="AH707"/>
          <cell r="AI707"/>
          <cell r="AJ707">
            <v>0</v>
          </cell>
          <cell r="AK707">
            <v>0</v>
          </cell>
          <cell r="AL707"/>
        </row>
        <row r="708">
          <cell r="C708">
            <v>149.02000000000001</v>
          </cell>
          <cell r="D708" t="str">
            <v>Secretaría de Educación</v>
          </cell>
          <cell r="E708" t="str">
            <v>Implementar 1 Línea de trabajo anual ICFES</v>
          </cell>
          <cell r="F708"/>
          <cell r="G708"/>
          <cell r="H708">
            <v>0.2</v>
          </cell>
          <cell r="I708" t="str">
            <v>MA</v>
          </cell>
          <cell r="J708">
            <v>1</v>
          </cell>
          <cell r="K708">
            <v>0</v>
          </cell>
          <cell r="L708">
            <v>0</v>
          </cell>
          <cell r="M708">
            <v>0</v>
          </cell>
          <cell r="N708"/>
          <cell r="O708">
            <v>1</v>
          </cell>
          <cell r="P708">
            <v>0.1</v>
          </cell>
          <cell r="Q708">
            <v>0</v>
          </cell>
          <cell r="R708">
            <v>0</v>
          </cell>
          <cell r="S708">
            <v>0</v>
          </cell>
          <cell r="T708"/>
          <cell r="U708"/>
          <cell r="V708"/>
          <cell r="W708"/>
          <cell r="X708">
            <v>0</v>
          </cell>
          <cell r="Y708">
            <v>0</v>
          </cell>
          <cell r="Z708"/>
          <cell r="AA708"/>
          <cell r="AB708"/>
          <cell r="AC708"/>
          <cell r="AD708">
            <v>0</v>
          </cell>
          <cell r="AE708">
            <v>0</v>
          </cell>
          <cell r="AF708"/>
          <cell r="AG708"/>
          <cell r="AH708"/>
          <cell r="AI708"/>
          <cell r="AJ708">
            <v>0</v>
          </cell>
          <cell r="AK708">
            <v>0</v>
          </cell>
          <cell r="AL708"/>
        </row>
        <row r="709">
          <cell r="C709">
            <v>149.03</v>
          </cell>
          <cell r="D709" t="str">
            <v>Secretaría de Educación</v>
          </cell>
          <cell r="E709" t="str">
            <v>Lograr posicionar a 2 IED en los primeros lugares de las calificaciones nacionales de las Pruebas SABER</v>
          </cell>
          <cell r="F709"/>
          <cell r="G709"/>
          <cell r="H709">
            <v>0.2</v>
          </cell>
          <cell r="I709" t="str">
            <v>MA</v>
          </cell>
          <cell r="J709">
            <v>1</v>
          </cell>
          <cell r="K709">
            <v>0.25</v>
          </cell>
          <cell r="L709">
            <v>0.25</v>
          </cell>
          <cell r="M709">
            <v>0.05</v>
          </cell>
          <cell r="N709"/>
          <cell r="O709">
            <v>1</v>
          </cell>
          <cell r="P709">
            <v>0.1</v>
          </cell>
          <cell r="Q709">
            <v>1</v>
          </cell>
          <cell r="R709">
            <v>1</v>
          </cell>
          <cell r="S709">
            <v>0.1</v>
          </cell>
          <cell r="T709" t="str">
            <v>MANTENEMOS A 2 INSTITUCIONES EDUCATIVAS DEPARTAMENTALES EN CALIFICACION A+ PARA LA VIGENCIA 2024, LAS INSTITUCIONES EDUCATIVAS POMPILIO MARTINEZ Y RINCON SANTO - GRANJITAS.   ASCENDIO A LA CALIFIACION A+ LA IED RINCON SANTO - SEDE PRINCIPAL PARA EL 2024. LAS IED ANTONIO NARIÑO Y SAN GABRIEL SUBIERON A LA CALIFICACION A.</v>
          </cell>
          <cell r="U709"/>
          <cell r="V709"/>
          <cell r="W709"/>
          <cell r="X709">
            <v>0</v>
          </cell>
          <cell r="Y709">
            <v>0</v>
          </cell>
          <cell r="Z709"/>
          <cell r="AA709"/>
          <cell r="AB709"/>
          <cell r="AC709"/>
          <cell r="AD709">
            <v>0</v>
          </cell>
          <cell r="AE709">
            <v>0</v>
          </cell>
          <cell r="AF709"/>
          <cell r="AG709"/>
          <cell r="AH709"/>
          <cell r="AI709"/>
          <cell r="AJ709">
            <v>0</v>
          </cell>
          <cell r="AK709">
            <v>0</v>
          </cell>
          <cell r="AL709"/>
        </row>
        <row r="710">
          <cell r="C710">
            <v>149.04</v>
          </cell>
          <cell r="D710" t="str">
            <v>Secretaría de Educación</v>
          </cell>
          <cell r="E710" t="str">
            <v>Elaborar 1 programa para la preparación para la presentación de las Pruebas de Estado - SABER -</v>
          </cell>
          <cell r="F710"/>
          <cell r="G710"/>
          <cell r="H710">
            <v>0.2</v>
          </cell>
          <cell r="I710" t="str">
            <v>MA</v>
          </cell>
          <cell r="J710">
            <v>1</v>
          </cell>
          <cell r="K710">
            <v>0.25</v>
          </cell>
          <cell r="L710">
            <v>0.25</v>
          </cell>
          <cell r="M710">
            <v>0.05</v>
          </cell>
          <cell r="N710"/>
          <cell r="O710">
            <v>1</v>
          </cell>
          <cell r="P710">
            <v>0.2</v>
          </cell>
          <cell r="Q710">
            <v>1</v>
          </cell>
          <cell r="R710">
            <v>1</v>
          </cell>
          <cell r="S710">
            <v>0.2</v>
          </cell>
          <cell r="T710" t="str">
            <v>FORMULACIÓN DE PLAN ESTRATÉGICO</v>
          </cell>
          <cell r="U710"/>
          <cell r="V710"/>
          <cell r="W710"/>
          <cell r="X710">
            <v>0</v>
          </cell>
          <cell r="Y710">
            <v>0</v>
          </cell>
          <cell r="Z710"/>
          <cell r="AA710"/>
          <cell r="AB710"/>
          <cell r="AC710"/>
          <cell r="AD710">
            <v>0</v>
          </cell>
          <cell r="AE710">
            <v>0</v>
          </cell>
          <cell r="AF710"/>
          <cell r="AG710"/>
          <cell r="AH710"/>
          <cell r="AI710"/>
          <cell r="AJ710">
            <v>0</v>
          </cell>
          <cell r="AK710">
            <v>0</v>
          </cell>
          <cell r="AL710"/>
        </row>
        <row r="711">
          <cell r="C711">
            <v>149.05000000000001</v>
          </cell>
          <cell r="D711" t="str">
            <v>Secretaría de Educación</v>
          </cell>
          <cell r="E711" t="str">
            <v>Implementar 1 Línea de trabajo anual Pruebas Saber</v>
          </cell>
          <cell r="F711"/>
          <cell r="G711"/>
          <cell r="H711">
            <v>0.2</v>
          </cell>
          <cell r="I711" t="str">
            <v>MA</v>
          </cell>
          <cell r="J711">
            <v>1</v>
          </cell>
          <cell r="K711">
            <v>0.25</v>
          </cell>
          <cell r="L711">
            <v>0.25</v>
          </cell>
          <cell r="M711">
            <v>0.05</v>
          </cell>
          <cell r="N711"/>
          <cell r="O711">
            <v>1</v>
          </cell>
          <cell r="P711">
            <v>0.3</v>
          </cell>
          <cell r="Q711">
            <v>1</v>
          </cell>
          <cell r="R711">
            <v>1</v>
          </cell>
          <cell r="S711">
            <v>0.3</v>
          </cell>
          <cell r="T711" t="str">
            <v>SE REALIZÓ DESDE EL MES DE MARZO A  EL MES DE JULIO - 629 ESTUDIANTES SE PREPARARON EN CURSO PREICFES.   
DATOS ESTADÍSTICOS:
MAYOR PUNTAJE 389 /500 IED RINCÓN SANTO
MAYOR PUNTAJE 387 / 500 IED PABLO HERRERA
MAYOR PUNTAJE 382 / 500 IED POMPILIO MARTÍNEZ
MAYOR PUNTAJE 375 / 500 IED SAN GABRIEL
MAYOR PUNTAJE 375 / 500 IED ANTONIO NARIÑO.
MAYOR PUNTAJE 328 / 500 IED CAPELLANÍA 
PROMEDIO MUNICIPAL
CLASIFICACIÓN DE PLANTELES</v>
          </cell>
          <cell r="U711"/>
          <cell r="V711"/>
          <cell r="W711"/>
          <cell r="X711">
            <v>0</v>
          </cell>
          <cell r="Y711">
            <v>0</v>
          </cell>
          <cell r="Z711"/>
          <cell r="AA711"/>
          <cell r="AB711"/>
          <cell r="AC711"/>
          <cell r="AD711">
            <v>0</v>
          </cell>
          <cell r="AE711">
            <v>0</v>
          </cell>
          <cell r="AF711"/>
          <cell r="AG711"/>
          <cell r="AH711"/>
          <cell r="AI711"/>
          <cell r="AJ711">
            <v>0</v>
          </cell>
          <cell r="AK711">
            <v>0</v>
          </cell>
          <cell r="AL711"/>
        </row>
        <row r="712">
          <cell r="C712">
            <v>150</v>
          </cell>
          <cell r="D712" t="str">
            <v>Secretaría de Educación</v>
          </cell>
          <cell r="E712" t="str">
            <v>Elaborar e implementar 1 Plan anual de apoyo psicosocial - enfermería - ambiente escolar y familiar en las Instituciones Educativas Departamentales</v>
          </cell>
          <cell r="F712" t="str">
            <v xml:space="preserve">Escuela de Padres conformada Se prestaba servicio psicosocial </v>
          </cell>
          <cell r="G712">
            <v>1</v>
          </cell>
          <cell r="H712">
            <v>0.999999999999994</v>
          </cell>
          <cell r="I712" t="str">
            <v>MA</v>
          </cell>
          <cell r="J712"/>
          <cell r="K712">
            <v>0</v>
          </cell>
          <cell r="L712"/>
          <cell r="M712">
            <v>0.26714285714285552</v>
          </cell>
          <cell r="N712"/>
          <cell r="O712">
            <v>0.25</v>
          </cell>
          <cell r="P712">
            <v>0.25</v>
          </cell>
          <cell r="Q712"/>
          <cell r="R712"/>
          <cell r="S712">
            <v>0.25</v>
          </cell>
          <cell r="T712" t="str">
            <v xml:space="preserve">CONTAMOS CON EQUIPO DE 2 PSICÓLOGAS POR IED EN TOTAL 12 PROFESIONALES.
8,056 COMUNIDAD EDUCATIVA ATENDIDOS - 
PRESTAN SERVICIOS DE TALLERES - CHARLAS - ATENCIÓN SICOSOCIAL A LA COMUNIDAD EDUCATIVA .A TRAVÉS DEL PERSONAL DE APOYO DEL PROGRAMA DE ATENCIÓN PSICOSOCIAL, ENFERMERÍA Y ESCUELA DE PADRES AVANZAMOS EN LA MEJORA DE UN AMBIENTE ESCOLAR CON DIFERENTES ESTRATEGIAS PEDAGÓGICAS. .ESTRUCTURAMOS LA  ESCUELA DE PADRES DE LAS 6 IED 
REALIZAMOS 40 TALLERES - SALUD MENTAL - PAUTAS DE CRIANZA - ORIENTACIÓN VOCACIONAL - SPA - LIDERAZGO 
VINCULACIÓN DE PADRES POR IED:
 IED RINCÓN SANTO: 947 PADRES DE FAMILIAS VINCULADOS 
 IED PABLO HERRERA: 138 PADRES DE FAMILIA VINCULADOS.
IED POMPILIO MARTÍNEZ: 792 PADRES DE FAMILIA VINCULADOS
 IED SAN GABRIEL: 541 PADRES DE FAMILIA VINCULADOS 
 IED ANTONIO NARIÑO:  2.2875 PADRES DE FAMILIA VINCULADOS
 IED CAPELLANÍA: 448 PADRES DE FAMILIA VINCULADOS
COLEGIOS PRIVADOS: 115 PADRES DE FAMILIA IMPACTADOS 
TOTAL: 5856 PADRES IMPACTADOS 
REALIZAMOS 1 CONVIVENCIA DE PADRES - 23 DE NOVIEMBRE - OBJETO: CIERRE DEL PROGRAMA ESCUELA DE PADRES Y LA IMPLEMENTACIÓN DEL PROGRAMA DE SEMILLEROS - 400 PADRES ASISTIERON.COMITÉ DE CONVIVENCIA ESCOLAR - DECRETO MUNICIPAL NO 042 DEL 2023
4 SESIONES REALIZADAS..8.100 ESTUDIANTES
15.762 PADRES DE FAMILIA
3940 PADRES DE FAMILIA SERIAN EL 25% 
5856 PADRES IMPACTADOS EN ESCUELA DE PADRES PARA LA VIGENCIA 2024 CORRESPONDEN AL 37%.SERVICIO DE ENFERMERÍA EN LAS 6 IED - CON EL APOYO DE UNIVERSIDAD ANTONIO NARIÑO - 1 ENFERMERA POR IED / AÑO ESCOLAR / 10 MESES 
SE PRESTABA SERVICIO GENERAL DE ENFERMERÍA .PLAN ESTRATÉGICO FORMULADO </v>
          </cell>
          <cell r="U712"/>
          <cell r="V712">
            <v>0</v>
          </cell>
          <cell r="W712"/>
          <cell r="X712"/>
          <cell r="Y712">
            <v>0</v>
          </cell>
          <cell r="Z712"/>
          <cell r="AA712"/>
          <cell r="AB712">
            <v>0</v>
          </cell>
          <cell r="AC712"/>
          <cell r="AD712"/>
          <cell r="AE712">
            <v>0</v>
          </cell>
          <cell r="AF712"/>
          <cell r="AG712"/>
          <cell r="AH712">
            <v>0</v>
          </cell>
          <cell r="AI712"/>
          <cell r="AJ712"/>
          <cell r="AK712">
            <v>0</v>
          </cell>
          <cell r="AL712"/>
        </row>
        <row r="713">
          <cell r="C713">
            <v>150.01</v>
          </cell>
          <cell r="D713" t="str">
            <v>Secretaría de Educación</v>
          </cell>
          <cell r="E713" t="str">
            <v>Realizar 1 acción anual de apoyo psicosocial con profesionales en psicología</v>
          </cell>
          <cell r="F713"/>
          <cell r="G713"/>
          <cell r="H713">
            <v>0.14285714285714199</v>
          </cell>
          <cell r="I713" t="str">
            <v>MA</v>
          </cell>
          <cell r="J713">
            <v>1</v>
          </cell>
          <cell r="K713">
            <v>0.25</v>
          </cell>
          <cell r="L713">
            <v>0.25</v>
          </cell>
          <cell r="M713">
            <v>3.5714285714285497E-2</v>
          </cell>
          <cell r="N713"/>
          <cell r="O713">
            <v>1</v>
          </cell>
          <cell r="P713">
            <v>0.04</v>
          </cell>
          <cell r="Q713">
            <v>1</v>
          </cell>
          <cell r="R713">
            <v>1</v>
          </cell>
          <cell r="S713">
            <v>0.04</v>
          </cell>
          <cell r="T713" t="str">
            <v xml:space="preserve">CONTAMOS CON EQUIPO DE 2 PSICÓLOGAS POR IED EN TOTAL 12 PROFESIONALES.
8,056 COMUNIDAD EDUCATIVA ATENDIDOS - 
PRESTAN SERVICIOS DE TALLERES - CHARLAS - ATENCIÓN SICOSOCIAL A LA COMUNIDAD EDUCATIVA </v>
          </cell>
          <cell r="U713"/>
          <cell r="V713"/>
          <cell r="W713"/>
          <cell r="X713">
            <v>0</v>
          </cell>
          <cell r="Y713">
            <v>0</v>
          </cell>
          <cell r="Z713"/>
          <cell r="AA713"/>
          <cell r="AB713"/>
          <cell r="AC713"/>
          <cell r="AD713">
            <v>0</v>
          </cell>
          <cell r="AE713">
            <v>0</v>
          </cell>
          <cell r="AF713"/>
          <cell r="AG713"/>
          <cell r="AH713"/>
          <cell r="AI713"/>
          <cell r="AJ713">
            <v>0</v>
          </cell>
          <cell r="AK713">
            <v>0</v>
          </cell>
          <cell r="AL713"/>
        </row>
        <row r="714">
          <cell r="C714">
            <v>150.02000000000001</v>
          </cell>
          <cell r="D714" t="str">
            <v>Secretaría de Educación</v>
          </cell>
          <cell r="E714" t="str">
            <v>Realizar 1 acción anual de apoyo en ambiente escolar y familiar</v>
          </cell>
          <cell r="F714"/>
          <cell r="G714"/>
          <cell r="H714">
            <v>0.14285714285714199</v>
          </cell>
          <cell r="I714" t="str">
            <v>MA</v>
          </cell>
          <cell r="J714">
            <v>1</v>
          </cell>
          <cell r="K714">
            <v>0.25</v>
          </cell>
          <cell r="L714">
            <v>0.25</v>
          </cell>
          <cell r="M714">
            <v>3.5714285714285497E-2</v>
          </cell>
          <cell r="N714"/>
          <cell r="O714">
            <v>1</v>
          </cell>
          <cell r="P714">
            <v>0.04</v>
          </cell>
          <cell r="Q714">
            <v>1</v>
          </cell>
          <cell r="R714">
            <v>1</v>
          </cell>
          <cell r="S714">
            <v>0.04</v>
          </cell>
          <cell r="T714" t="str">
            <v xml:space="preserve">A TRAVÉS DEL PERSONAL DE APOYO DEL PROGRAMA DE ATENCIÓN PSICOSOCIAL, ENFERMERÍA Y ESCUELA DE PADRES AVANZAMOS EN LA MEJORA DE UN AMBIENTE ESCOLAR CON DIFERENTES ESTRATEGIAS PEDAGÓGICAS. </v>
          </cell>
          <cell r="U714"/>
          <cell r="V714"/>
          <cell r="W714"/>
          <cell r="X714">
            <v>0</v>
          </cell>
          <cell r="Y714">
            <v>0</v>
          </cell>
          <cell r="Z714"/>
          <cell r="AA714"/>
          <cell r="AB714"/>
          <cell r="AC714"/>
          <cell r="AD714">
            <v>0</v>
          </cell>
          <cell r="AE714">
            <v>0</v>
          </cell>
          <cell r="AF714"/>
          <cell r="AG714"/>
          <cell r="AH714"/>
          <cell r="AI714"/>
          <cell r="AJ714">
            <v>0</v>
          </cell>
          <cell r="AK714">
            <v>0</v>
          </cell>
          <cell r="AL714"/>
        </row>
        <row r="715">
          <cell r="C715">
            <v>150.03</v>
          </cell>
          <cell r="D715" t="str">
            <v>Secretaría de Educación</v>
          </cell>
          <cell r="E715" t="str">
            <v>Garantizar el funcionamiento anual de 1 Escuela de Padres</v>
          </cell>
          <cell r="F715"/>
          <cell r="G715"/>
          <cell r="H715">
            <v>0.14285714285714199</v>
          </cell>
          <cell r="I715" t="str">
            <v>MA</v>
          </cell>
          <cell r="J715">
            <v>1</v>
          </cell>
          <cell r="K715">
            <v>0.25</v>
          </cell>
          <cell r="L715">
            <v>0.25</v>
          </cell>
          <cell r="M715">
            <v>3.5714285714285497E-2</v>
          </cell>
          <cell r="N715"/>
          <cell r="O715">
            <v>1</v>
          </cell>
          <cell r="P715">
            <v>0.04</v>
          </cell>
          <cell r="Q715">
            <v>1</v>
          </cell>
          <cell r="R715">
            <v>1</v>
          </cell>
          <cell r="S715">
            <v>0.04</v>
          </cell>
          <cell r="T715" t="str">
            <v>ESTRUCTURAMOS LA  ESCUELA DE PADRES DE LAS 6 IED 
REALIZAMOS 40 TALLERES - SALUD MENTAL - PAUTAS DE CRIANZA - ORIENTACIÓN VOCACIONAL - SPA - LIDERAZGO 
VINCULACIÓN DE PADRES POR IED:
 IED RINCÓN SANTO: 947 PADRES DE FAMILIAS VINCULADOS 
 IED PABLO HERRERA: 138 PADRES DE FAMILIA VINCULADOS.
IED POMPILIO MARTÍNEZ: 792 PADRES DE FAMILIA VINCULADOS
 IED SAN GABRIEL: 541 PADRES DE FAMILIA VINCULADOS 
 IED ANTONIO NARIÑO:  2.2875 PADRES DE FAMILIA VINCULADOS
 IED CAPELLANÍA: 448 PADRES DE FAMILIA VINCULADOS
COLEGIOS PRIVADOS: 115 PADRES DE FAMILIA IMPACTADOS 
TOTAL: 5856 PADRES IMPACTADOS 
REALIZAMOS 1 CONVIVENCIA DE PADRES - 23 DE NOVIEMBRE - OBJETO: CIERRE DEL PROGRAMA ESCUELA DE PADRES Y LA IMPLEMENTACIÓN DEL PROGRAMA DE SEMILLEROS - 400 PADRES ASISTIERON</v>
          </cell>
          <cell r="U715"/>
          <cell r="V715"/>
          <cell r="W715"/>
          <cell r="X715">
            <v>0</v>
          </cell>
          <cell r="Y715">
            <v>0</v>
          </cell>
          <cell r="Z715"/>
          <cell r="AA715"/>
          <cell r="AB715"/>
          <cell r="AC715"/>
          <cell r="AD715">
            <v>0</v>
          </cell>
          <cell r="AE715">
            <v>0</v>
          </cell>
          <cell r="AF715"/>
          <cell r="AG715"/>
          <cell r="AH715"/>
          <cell r="AI715"/>
          <cell r="AJ715">
            <v>0</v>
          </cell>
          <cell r="AK715">
            <v>0</v>
          </cell>
          <cell r="AL715"/>
        </row>
        <row r="716">
          <cell r="C716">
            <v>150.04</v>
          </cell>
          <cell r="D716" t="str">
            <v>Secretaría de Educación</v>
          </cell>
          <cell r="E716" t="str">
            <v>Garantizar el funcionamiento anual de 1 Comité de Convivencia Escolar</v>
          </cell>
          <cell r="F716"/>
          <cell r="G716"/>
          <cell r="H716">
            <v>0.14285714285714199</v>
          </cell>
          <cell r="I716" t="str">
            <v>MA</v>
          </cell>
          <cell r="J716">
            <v>1</v>
          </cell>
          <cell r="K716">
            <v>0.25</v>
          </cell>
          <cell r="L716">
            <v>0.25</v>
          </cell>
          <cell r="M716">
            <v>3.5714285714285497E-2</v>
          </cell>
          <cell r="N716"/>
          <cell r="O716">
            <v>1</v>
          </cell>
          <cell r="P716">
            <v>0.04</v>
          </cell>
          <cell r="Q716">
            <v>1</v>
          </cell>
          <cell r="R716">
            <v>1</v>
          </cell>
          <cell r="S716">
            <v>0.04</v>
          </cell>
          <cell r="T716" t="str">
            <v>COMITÉ DE CONVIVENCIA ESCOLAR - DECRETO MUNICIPAL NO 042 DEL 2023
4 SESIONES REALIZADAS.</v>
          </cell>
          <cell r="U716"/>
          <cell r="V716"/>
          <cell r="W716"/>
          <cell r="X716">
            <v>0</v>
          </cell>
          <cell r="Y716">
            <v>0</v>
          </cell>
          <cell r="Z716"/>
          <cell r="AA716"/>
          <cell r="AB716"/>
          <cell r="AC716"/>
          <cell r="AD716">
            <v>0</v>
          </cell>
          <cell r="AE716">
            <v>0</v>
          </cell>
          <cell r="AF716"/>
          <cell r="AG716"/>
          <cell r="AH716"/>
          <cell r="AI716"/>
          <cell r="AJ716">
            <v>0</v>
          </cell>
          <cell r="AK716">
            <v>0</v>
          </cell>
          <cell r="AL716"/>
        </row>
        <row r="717">
          <cell r="C717">
            <v>150.05000000000001</v>
          </cell>
          <cell r="D717" t="str">
            <v>Secretaría de Educación</v>
          </cell>
          <cell r="E717" t="str">
            <v>Vincular al 25 % de padres de familia a la Escuela de Padres</v>
          </cell>
          <cell r="F717"/>
          <cell r="G717"/>
          <cell r="H717">
            <v>0.14285714285714199</v>
          </cell>
          <cell r="I717" t="str">
            <v>MA</v>
          </cell>
          <cell r="J717">
            <v>25</v>
          </cell>
          <cell r="K717">
            <v>9.25</v>
          </cell>
          <cell r="L717">
            <v>0.37</v>
          </cell>
          <cell r="M717">
            <v>5.2857142857142533E-2</v>
          </cell>
          <cell r="N717"/>
          <cell r="O717">
            <v>25</v>
          </cell>
          <cell r="P717">
            <v>0.03</v>
          </cell>
          <cell r="Q717">
            <v>37</v>
          </cell>
          <cell r="R717">
            <v>1</v>
          </cell>
          <cell r="S717">
            <v>0.03</v>
          </cell>
          <cell r="T717" t="str">
            <v>8.100 ESTUDIANTES
15.762 PADRES DE FAMILIA
3940 PADRES DE FAMILIA SERIAN EL 25% 
5856 PADRES IMPACTADOS EN ESCUELA DE PADRES PARA LA VIGENCIA 2024 CORRESPONDEN AL 37%</v>
          </cell>
          <cell r="U717"/>
          <cell r="V717"/>
          <cell r="W717"/>
          <cell r="X717">
            <v>0</v>
          </cell>
          <cell r="Y717">
            <v>0</v>
          </cell>
          <cell r="Z717"/>
          <cell r="AA717"/>
          <cell r="AB717"/>
          <cell r="AC717"/>
          <cell r="AD717">
            <v>0</v>
          </cell>
          <cell r="AE717">
            <v>0</v>
          </cell>
          <cell r="AF717"/>
          <cell r="AG717"/>
          <cell r="AH717"/>
          <cell r="AI717"/>
          <cell r="AJ717">
            <v>0</v>
          </cell>
          <cell r="AK717">
            <v>0</v>
          </cell>
          <cell r="AL717"/>
        </row>
        <row r="718">
          <cell r="C718">
            <v>150.06</v>
          </cell>
          <cell r="D718" t="str">
            <v>Secretaría de Educación</v>
          </cell>
          <cell r="E718" t="str">
            <v>Realizar 1 acción anual de apoyo con servicios de enfermería</v>
          </cell>
          <cell r="F718"/>
          <cell r="G718"/>
          <cell r="H718">
            <v>0.14285714285714199</v>
          </cell>
          <cell r="I718" t="str">
            <v>MA</v>
          </cell>
          <cell r="J718">
            <v>1</v>
          </cell>
          <cell r="K718">
            <v>0.25</v>
          </cell>
          <cell r="L718">
            <v>0.25</v>
          </cell>
          <cell r="M718">
            <v>3.5714285714285497E-2</v>
          </cell>
          <cell r="N718"/>
          <cell r="O718">
            <v>1</v>
          </cell>
          <cell r="P718">
            <v>0.03</v>
          </cell>
          <cell r="Q718">
            <v>1</v>
          </cell>
          <cell r="R718">
            <v>1</v>
          </cell>
          <cell r="S718">
            <v>0.03</v>
          </cell>
          <cell r="T718" t="str">
            <v xml:space="preserve">SERVICIO DE ENFERMERÍA EN LAS 6 IED - CON EL APOYO DE UNIVERSIDAD ANTONIO NARIÑO - 1 ENFERMERA POR IED / AÑO ESCOLAR / 10 MESES 
SE PRESTABA SERVICIO GENERAL DE ENFERMERÍA </v>
          </cell>
          <cell r="U718"/>
          <cell r="V718"/>
          <cell r="W718"/>
          <cell r="X718">
            <v>0</v>
          </cell>
          <cell r="Y718">
            <v>0</v>
          </cell>
          <cell r="Z718"/>
          <cell r="AA718"/>
          <cell r="AB718"/>
          <cell r="AC718"/>
          <cell r="AD718">
            <v>0</v>
          </cell>
          <cell r="AE718">
            <v>0</v>
          </cell>
          <cell r="AF718"/>
          <cell r="AG718"/>
          <cell r="AH718"/>
          <cell r="AI718"/>
          <cell r="AJ718">
            <v>0</v>
          </cell>
          <cell r="AK718">
            <v>0</v>
          </cell>
          <cell r="AL718"/>
        </row>
        <row r="719">
          <cell r="C719">
            <v>150.07</v>
          </cell>
          <cell r="D719" t="str">
            <v>Secretaría de Educación</v>
          </cell>
          <cell r="E719" t="str">
            <v>Elaborar 1 Plan de apoyo psicosocial - enfermería - ambiente escolar y familiar</v>
          </cell>
          <cell r="F719"/>
          <cell r="G719"/>
          <cell r="H719">
            <v>0.14285714285714199</v>
          </cell>
          <cell r="I719" t="str">
            <v>MA</v>
          </cell>
          <cell r="J719">
            <v>1</v>
          </cell>
          <cell r="K719">
            <v>0.25</v>
          </cell>
          <cell r="L719">
            <v>0.25</v>
          </cell>
          <cell r="M719">
            <v>3.5714285714285497E-2</v>
          </cell>
          <cell r="N719"/>
          <cell r="O719">
            <v>1</v>
          </cell>
          <cell r="P719">
            <v>0.03</v>
          </cell>
          <cell r="Q719">
            <v>1</v>
          </cell>
          <cell r="R719">
            <v>1</v>
          </cell>
          <cell r="S719">
            <v>0.03</v>
          </cell>
          <cell r="T719" t="str">
            <v xml:space="preserve">PLAN ESTRATÉGICO FORMULADO </v>
          </cell>
          <cell r="U719"/>
          <cell r="V719"/>
          <cell r="W719"/>
          <cell r="X719">
            <v>0</v>
          </cell>
          <cell r="Y719">
            <v>0</v>
          </cell>
          <cell r="Z719"/>
          <cell r="AA719"/>
          <cell r="AB719"/>
          <cell r="AC719"/>
          <cell r="AD719">
            <v>0</v>
          </cell>
          <cell r="AE719">
            <v>0</v>
          </cell>
          <cell r="AF719"/>
          <cell r="AG719"/>
          <cell r="AH719"/>
          <cell r="AI719"/>
          <cell r="AJ719">
            <v>0</v>
          </cell>
          <cell r="AK719">
            <v>0</v>
          </cell>
          <cell r="AL719"/>
        </row>
        <row r="720">
          <cell r="C720">
            <v>151</v>
          </cell>
          <cell r="D720" t="str">
            <v>Secretaría de Educación</v>
          </cell>
          <cell r="E720" t="str">
            <v>Elaborar y desarrollar una 1 estrategia anual de educación inclusiva en las Instituciones Educativas</v>
          </cell>
          <cell r="F720" t="str">
            <v xml:space="preserve">Se desarrollaban acciones de Educación Inclusiva </v>
          </cell>
          <cell r="G720">
            <v>1</v>
          </cell>
          <cell r="H720">
            <v>0.999999999999994</v>
          </cell>
          <cell r="I720" t="str">
            <v>MA</v>
          </cell>
          <cell r="J720"/>
          <cell r="K720">
            <v>0</v>
          </cell>
          <cell r="L720"/>
          <cell r="M720">
            <v>0.42857142857142588</v>
          </cell>
          <cell r="N720"/>
          <cell r="O720">
            <v>0.25</v>
          </cell>
          <cell r="P720">
            <v>0.25</v>
          </cell>
          <cell r="Q720"/>
          <cell r="R720"/>
          <cell r="S720">
            <v>0.25</v>
          </cell>
          <cell r="T720" t="str">
            <v xml:space="preserve">APOYAMOS A LAS IED CON 1 EDUCADORA EN EDUCACIÓN INCLUSIVA.
SE ATIENDEN 400 ESTUDIANTES CON DISCAPACIDAD 
 PLAN INDIVIDUAL DE AJUSTES RAZONABLES - PIAR - FORMULADO PARA LAS 6 IED - APOYAMOS SU FORMULACIÓN.APOYAMOS A LAS IED CON 1 EDUCADORA EN EDUCACIÓN INCLUSIVA.
SE ATIENDEN 400 ESTUDIANTES CON DISCAPACIDAD 
DISEÑO UNIVERSAL PARA EL APRENDIZAJE - DUA EN LAS 6 IED - APOYAMOS SU FORMULACIÓN.PLAN DE CAPACITACIONES:
7 CAPACITACIONES 
TEMAS: EDUCACIÓN INCLUSIVA
 30 DOCENTES DE PRIMARIA CAPACITADOS ..ARTICULAMOS ACCIONES CON LA SEC DE DESARROLLO SOCIAL - PROGRAMA DE DISCAPACIDAD - ATENDIENDO A 62 ESTUDIANTES DE LA IED.CONTAMOS CON SERVICIOS DE ICAL - SE ATIENDEN 20 ESTUDIANTES - LA RUTA ESCOLAR LA ASUME LA ALCALDÍA MUNICIPAL .FORMULAMOS PLAN ESTRATÉGICO </v>
          </cell>
          <cell r="U720"/>
          <cell r="V720">
            <v>0</v>
          </cell>
          <cell r="W720"/>
          <cell r="X720"/>
          <cell r="Y720">
            <v>0</v>
          </cell>
          <cell r="Z720"/>
          <cell r="AA720"/>
          <cell r="AB720">
            <v>0</v>
          </cell>
          <cell r="AC720"/>
          <cell r="AD720"/>
          <cell r="AE720">
            <v>0</v>
          </cell>
          <cell r="AF720"/>
          <cell r="AG720"/>
          <cell r="AH720">
            <v>0</v>
          </cell>
          <cell r="AI720"/>
          <cell r="AJ720"/>
          <cell r="AK720">
            <v>0</v>
          </cell>
          <cell r="AL720"/>
        </row>
        <row r="721">
          <cell r="C721">
            <v>151.01</v>
          </cell>
          <cell r="D721" t="str">
            <v>Secretaría de Educación</v>
          </cell>
          <cell r="E721" t="str">
            <v>Apoyar la elaboración de 1 Plan Individual de Ajustes razonables - PIAR - para lograr la educación inclusiva</v>
          </cell>
          <cell r="F721"/>
          <cell r="G721"/>
          <cell r="H721">
            <v>0.14285714285714199</v>
          </cell>
          <cell r="I721" t="str">
            <v>I</v>
          </cell>
          <cell r="J721">
            <v>1</v>
          </cell>
          <cell r="K721">
            <v>1</v>
          </cell>
          <cell r="L721">
            <v>1</v>
          </cell>
          <cell r="M721">
            <v>0.14285714285714199</v>
          </cell>
          <cell r="N721"/>
          <cell r="O721">
            <v>1</v>
          </cell>
          <cell r="P721">
            <v>0.04</v>
          </cell>
          <cell r="Q721">
            <v>1</v>
          </cell>
          <cell r="R721">
            <v>1</v>
          </cell>
          <cell r="S721">
            <v>0.04</v>
          </cell>
          <cell r="T721" t="str">
            <v>APOYAMOS A LAS IED CON 1 EDUCADORA EN EDUCACIÓN INCLUSIVA.
SE ATIENDEN 400 ESTUDIANTES CON DISCAPACIDAD 
 PLAN INDIVIDUAL DE AJUSTES RAZONABLES - PIAR - FORMULADO PARA LAS 6 IED - APOYAMOS SU FORMULACIÓN</v>
          </cell>
          <cell r="U721"/>
          <cell r="V721"/>
          <cell r="W721"/>
          <cell r="X721">
            <v>0</v>
          </cell>
          <cell r="Y721">
            <v>0</v>
          </cell>
          <cell r="Z721"/>
          <cell r="AA721"/>
          <cell r="AB721"/>
          <cell r="AC721"/>
          <cell r="AD721">
            <v>0</v>
          </cell>
          <cell r="AE721">
            <v>0</v>
          </cell>
          <cell r="AF721"/>
          <cell r="AG721"/>
          <cell r="AH721"/>
          <cell r="AI721"/>
          <cell r="AJ721">
            <v>0</v>
          </cell>
          <cell r="AK721">
            <v>0</v>
          </cell>
          <cell r="AL721"/>
        </row>
        <row r="722">
          <cell r="C722">
            <v>151.02000000000001</v>
          </cell>
          <cell r="D722" t="str">
            <v>Secretaría de Educación</v>
          </cell>
          <cell r="E722" t="str">
            <v>Apoyar la Elaboración de 1 Diseño Universal para el aprendizaje - DUA - para lograr la educación inclusiva</v>
          </cell>
          <cell r="F722"/>
          <cell r="G722"/>
          <cell r="H722">
            <v>0.14285714285714199</v>
          </cell>
          <cell r="I722" t="str">
            <v>I</v>
          </cell>
          <cell r="J722">
            <v>1</v>
          </cell>
          <cell r="K722">
            <v>1</v>
          </cell>
          <cell r="L722">
            <v>1</v>
          </cell>
          <cell r="M722">
            <v>0.14285714285714199</v>
          </cell>
          <cell r="N722"/>
          <cell r="O722">
            <v>1</v>
          </cell>
          <cell r="P722">
            <v>0.04</v>
          </cell>
          <cell r="Q722">
            <v>1</v>
          </cell>
          <cell r="R722">
            <v>1</v>
          </cell>
          <cell r="S722">
            <v>0.04</v>
          </cell>
          <cell r="T722" t="str">
            <v>APOYAMOS A LAS IED CON 1 EDUCADORA EN EDUCACIÓN INCLUSIVA.
SE ATIENDEN 400 ESTUDIANTES CON DISCAPACIDAD 
DISEÑO UNIVERSAL PARA EL APRENDIZAJE - DUA EN LAS 6 IED - APOYAMOS SU FORMULACIÓN</v>
          </cell>
          <cell r="U722"/>
          <cell r="V722"/>
          <cell r="W722"/>
          <cell r="X722">
            <v>0</v>
          </cell>
          <cell r="Y722">
            <v>0</v>
          </cell>
          <cell r="Z722"/>
          <cell r="AA722"/>
          <cell r="AB722"/>
          <cell r="AC722"/>
          <cell r="AD722">
            <v>0</v>
          </cell>
          <cell r="AE722">
            <v>0</v>
          </cell>
          <cell r="AF722"/>
          <cell r="AG722"/>
          <cell r="AH722"/>
          <cell r="AI722"/>
          <cell r="AJ722">
            <v>0</v>
          </cell>
          <cell r="AK722">
            <v>0</v>
          </cell>
          <cell r="AL722"/>
        </row>
        <row r="723">
          <cell r="C723">
            <v>151.03</v>
          </cell>
          <cell r="D723" t="str">
            <v>Secretaría de Educación</v>
          </cell>
          <cell r="E723" t="str">
            <v>Ejecutar 1 plan anual de capacitación de docentes para la educación inclusiva</v>
          </cell>
          <cell r="F723"/>
          <cell r="G723"/>
          <cell r="H723">
            <v>0.14285714285714199</v>
          </cell>
          <cell r="I723" t="str">
            <v>MA</v>
          </cell>
          <cell r="J723">
            <v>1</v>
          </cell>
          <cell r="K723">
            <v>0.25</v>
          </cell>
          <cell r="L723">
            <v>0.25</v>
          </cell>
          <cell r="M723">
            <v>3.5714285714285497E-2</v>
          </cell>
          <cell r="N723"/>
          <cell r="O723">
            <v>1</v>
          </cell>
          <cell r="P723">
            <v>0.04</v>
          </cell>
          <cell r="Q723">
            <v>1</v>
          </cell>
          <cell r="R723">
            <v>1</v>
          </cell>
          <cell r="S723">
            <v>0.04</v>
          </cell>
          <cell r="T723" t="str">
            <v xml:space="preserve">PLAN DE CAPACITACIONES:
7 CAPACITACIONES 
TEMAS: EDUCACIÓN INCLUSIVA
 30 DOCENTES DE PRIMARIA CAPACITADOS </v>
          </cell>
          <cell r="U723"/>
          <cell r="V723"/>
          <cell r="W723"/>
          <cell r="X723">
            <v>0</v>
          </cell>
          <cell r="Y723">
            <v>0</v>
          </cell>
          <cell r="Z723"/>
          <cell r="AA723"/>
          <cell r="AB723"/>
          <cell r="AC723"/>
          <cell r="AD723">
            <v>0</v>
          </cell>
          <cell r="AE723">
            <v>0</v>
          </cell>
          <cell r="AF723"/>
          <cell r="AG723"/>
          <cell r="AH723"/>
          <cell r="AI723"/>
          <cell r="AJ723">
            <v>0</v>
          </cell>
          <cell r="AK723">
            <v>0</v>
          </cell>
          <cell r="AL723"/>
        </row>
        <row r="724">
          <cell r="C724">
            <v>151.04</v>
          </cell>
          <cell r="D724" t="str">
            <v>Secretaría de Educación</v>
          </cell>
          <cell r="E724" t="str">
            <v>Realizar 1 acción de dotación de materiales pedagógicos para la educación inclusiva</v>
          </cell>
          <cell r="F724"/>
          <cell r="G724"/>
          <cell r="H724">
            <v>0.14285714285714199</v>
          </cell>
          <cell r="I724" t="str">
            <v>MA</v>
          </cell>
          <cell r="J724">
            <v>1</v>
          </cell>
          <cell r="K724">
            <v>0</v>
          </cell>
          <cell r="L724">
            <v>0</v>
          </cell>
          <cell r="M724">
            <v>0</v>
          </cell>
          <cell r="N724"/>
          <cell r="O724"/>
          <cell r="P724"/>
          <cell r="Q724"/>
          <cell r="R724">
            <v>0</v>
          </cell>
          <cell r="S724">
            <v>0</v>
          </cell>
          <cell r="T724" t="str">
            <v/>
          </cell>
          <cell r="U724"/>
          <cell r="V724"/>
          <cell r="W724"/>
          <cell r="X724">
            <v>0</v>
          </cell>
          <cell r="Y724">
            <v>0</v>
          </cell>
          <cell r="Z724"/>
          <cell r="AA724"/>
          <cell r="AB724"/>
          <cell r="AC724"/>
          <cell r="AD724">
            <v>0</v>
          </cell>
          <cell r="AE724">
            <v>0</v>
          </cell>
          <cell r="AF724"/>
          <cell r="AG724"/>
          <cell r="AH724"/>
          <cell r="AI724"/>
          <cell r="AJ724">
            <v>0</v>
          </cell>
          <cell r="AK724">
            <v>0</v>
          </cell>
          <cell r="AL724"/>
        </row>
        <row r="725">
          <cell r="C725">
            <v>151.05000000000001</v>
          </cell>
          <cell r="D725" t="str">
            <v>Secretaría de Educación</v>
          </cell>
          <cell r="E725" t="str">
            <v>Realizar 1 acción de articulación con el Programa Municipal de Discapacidad</v>
          </cell>
          <cell r="F725"/>
          <cell r="G725"/>
          <cell r="H725">
            <v>0.14285714285714199</v>
          </cell>
          <cell r="I725" t="str">
            <v>MA</v>
          </cell>
          <cell r="J725">
            <v>1</v>
          </cell>
          <cell r="K725">
            <v>0.25</v>
          </cell>
          <cell r="L725">
            <v>0.25</v>
          </cell>
          <cell r="M725">
            <v>3.5714285714285497E-2</v>
          </cell>
          <cell r="N725"/>
          <cell r="O725">
            <v>1</v>
          </cell>
          <cell r="P725">
            <v>0.04</v>
          </cell>
          <cell r="Q725">
            <v>1</v>
          </cell>
          <cell r="R725">
            <v>1</v>
          </cell>
          <cell r="S725">
            <v>0.04</v>
          </cell>
          <cell r="T725" t="str">
            <v>ARTICULAMOS ACCIONES CON LA SEC DE DESARROLLO SOCIAL - PROGRAMA DE DISCAPACIDAD - ATENDIENDO A 62 ESTUDIANTES DE LA IED</v>
          </cell>
          <cell r="U725"/>
          <cell r="V725"/>
          <cell r="W725"/>
          <cell r="X725">
            <v>0</v>
          </cell>
          <cell r="Y725">
            <v>0</v>
          </cell>
          <cell r="Z725"/>
          <cell r="AA725"/>
          <cell r="AB725"/>
          <cell r="AC725"/>
          <cell r="AD725">
            <v>0</v>
          </cell>
          <cell r="AE725">
            <v>0</v>
          </cell>
          <cell r="AF725"/>
          <cell r="AG725"/>
          <cell r="AH725"/>
          <cell r="AI725"/>
          <cell r="AJ725">
            <v>0</v>
          </cell>
          <cell r="AK725">
            <v>0</v>
          </cell>
          <cell r="AL725"/>
        </row>
        <row r="726">
          <cell r="C726">
            <v>151.06</v>
          </cell>
          <cell r="D726" t="str">
            <v>Secretaría de Educación</v>
          </cell>
          <cell r="E726" t="str">
            <v>Realizar 1 convenio anual con ICAL</v>
          </cell>
          <cell r="F726"/>
          <cell r="G726"/>
          <cell r="H726">
            <v>0.14285714285714199</v>
          </cell>
          <cell r="I726" t="str">
            <v>MA</v>
          </cell>
          <cell r="J726">
            <v>1</v>
          </cell>
          <cell r="K726">
            <v>0.25</v>
          </cell>
          <cell r="L726">
            <v>0.25</v>
          </cell>
          <cell r="M726">
            <v>3.5714285714285497E-2</v>
          </cell>
          <cell r="N726"/>
          <cell r="O726">
            <v>1</v>
          </cell>
          <cell r="P726">
            <v>0.04</v>
          </cell>
          <cell r="Q726">
            <v>1</v>
          </cell>
          <cell r="R726">
            <v>1</v>
          </cell>
          <cell r="S726">
            <v>0.04</v>
          </cell>
          <cell r="T726" t="str">
            <v xml:space="preserve">CONTAMOS CON SERVICIOS DE ICAL - SE ATIENDEN 20 ESTUDIANTES - LA RUTA ESCOLAR LA ASUME LA ALCALDÍA MUNICIPAL </v>
          </cell>
          <cell r="U726"/>
          <cell r="V726"/>
          <cell r="W726"/>
          <cell r="X726">
            <v>0</v>
          </cell>
          <cell r="Y726">
            <v>0</v>
          </cell>
          <cell r="Z726"/>
          <cell r="AA726"/>
          <cell r="AB726"/>
          <cell r="AC726"/>
          <cell r="AD726">
            <v>0</v>
          </cell>
          <cell r="AE726">
            <v>0</v>
          </cell>
          <cell r="AF726"/>
          <cell r="AG726"/>
          <cell r="AH726"/>
          <cell r="AI726"/>
          <cell r="AJ726">
            <v>0</v>
          </cell>
          <cell r="AK726">
            <v>0</v>
          </cell>
          <cell r="AL726"/>
        </row>
        <row r="727">
          <cell r="C727">
            <v>151.07</v>
          </cell>
          <cell r="D727" t="str">
            <v>Secretaría de Educación</v>
          </cell>
          <cell r="E727" t="str">
            <v>Elaborar 1 estrategia de educación inclusiva</v>
          </cell>
          <cell r="F727"/>
          <cell r="G727"/>
          <cell r="H727">
            <v>0.14285714285714199</v>
          </cell>
          <cell r="I727" t="str">
            <v>MA</v>
          </cell>
          <cell r="J727">
            <v>1</v>
          </cell>
          <cell r="K727">
            <v>0.25</v>
          </cell>
          <cell r="L727">
            <v>0.25</v>
          </cell>
          <cell r="M727">
            <v>3.5714285714285497E-2</v>
          </cell>
          <cell r="N727"/>
          <cell r="O727">
            <v>1</v>
          </cell>
          <cell r="P727">
            <v>0.05</v>
          </cell>
          <cell r="Q727">
            <v>1</v>
          </cell>
          <cell r="R727">
            <v>1</v>
          </cell>
          <cell r="S727">
            <v>0.05</v>
          </cell>
          <cell r="T727" t="str">
            <v xml:space="preserve">FORMULAMOS PLAN ESTRATÉGICO </v>
          </cell>
          <cell r="U727"/>
          <cell r="V727"/>
          <cell r="W727"/>
          <cell r="X727">
            <v>0</v>
          </cell>
          <cell r="Y727">
            <v>0</v>
          </cell>
          <cell r="Z727"/>
          <cell r="AA727"/>
          <cell r="AB727"/>
          <cell r="AC727"/>
          <cell r="AD727">
            <v>0</v>
          </cell>
          <cell r="AE727">
            <v>0</v>
          </cell>
          <cell r="AF727"/>
          <cell r="AG727"/>
          <cell r="AH727"/>
          <cell r="AI727"/>
          <cell r="AJ727">
            <v>0</v>
          </cell>
          <cell r="AK727">
            <v>0</v>
          </cell>
          <cell r="AL727"/>
        </row>
        <row r="728">
          <cell r="C728">
            <v>152</v>
          </cell>
          <cell r="D728" t="str">
            <v>Secretaría de Educación</v>
          </cell>
          <cell r="E728" t="str">
            <v>Elaborar e implementar 1 programa de multilingüismo en las Instituciones Educativas Públicas</v>
          </cell>
          <cell r="F728" t="str">
            <v>Se desarrollan acciones en bilingüismo en las IED</v>
          </cell>
          <cell r="G728">
            <v>1</v>
          </cell>
          <cell r="H728">
            <v>0.99999999999999889</v>
          </cell>
          <cell r="I728" t="str">
            <v>MA</v>
          </cell>
          <cell r="J728"/>
          <cell r="K728">
            <v>0</v>
          </cell>
          <cell r="L728"/>
          <cell r="M728">
            <v>0.24999999999999972</v>
          </cell>
          <cell r="N728"/>
          <cell r="O728">
            <v>1</v>
          </cell>
          <cell r="P728">
            <v>1</v>
          </cell>
          <cell r="Q728"/>
          <cell r="R728"/>
          <cell r="S728">
            <v>1</v>
          </cell>
          <cell r="T728" t="str">
            <v>CONTAMOS CON ALIANZA - COLEGIO CAMBRIDGE, CAFETAL, LAURELES.
ACOMPAÑAMIENTO DE ESTUDIANTES DE GRADO 11 CON ESTUDIANTES DE LAS IED POMPILIO MARTÍNEZ( 30 ESTUDIANTES PARTICIPARON) - SAN GABRIEL  ( 23 ESTUDIANTES PARTICIPANTES), RINCÓN SANTO (15 ESTUDIANTES PARTICIPANDO) .300 ESTUDIANTES BENEFICIADOS - 50 POR IED - 20 DOCENTES BENEFICIADOS 
APRENDIZAJE EN IDIOMA INGLÉS - PLATAFORMA ENGLISH CENTER.
11 DE DICIEMBRE EVENTO DE CERTIFICACIÓN EN GRADO A1 - 320 PERSONAS .FORMULACIÓN DE PLAN ESTRATÉGICO</v>
          </cell>
          <cell r="U728"/>
          <cell r="V728">
            <v>0</v>
          </cell>
          <cell r="W728"/>
          <cell r="X728"/>
          <cell r="Y728">
            <v>0</v>
          </cell>
          <cell r="Z728"/>
          <cell r="AA728"/>
          <cell r="AB728">
            <v>0</v>
          </cell>
          <cell r="AC728"/>
          <cell r="AD728"/>
          <cell r="AE728">
            <v>0</v>
          </cell>
          <cell r="AF728"/>
          <cell r="AG728"/>
          <cell r="AH728">
            <v>0</v>
          </cell>
          <cell r="AI728"/>
          <cell r="AJ728"/>
          <cell r="AK728">
            <v>0</v>
          </cell>
          <cell r="AL728"/>
        </row>
        <row r="729">
          <cell r="C729">
            <v>152.01</v>
          </cell>
          <cell r="D729" t="str">
            <v>Secretaría de Educación</v>
          </cell>
          <cell r="E729" t="str">
            <v>Establecer 1 alianza con los colegios privados presentes en el municipio para el desarrollo de la línea de multilingüismo</v>
          </cell>
          <cell r="F729"/>
          <cell r="G729"/>
          <cell r="H729">
            <v>0.33333333333333298</v>
          </cell>
          <cell r="I729" t="str">
            <v>MA</v>
          </cell>
          <cell r="J729">
            <v>1</v>
          </cell>
          <cell r="K729">
            <v>0.25</v>
          </cell>
          <cell r="L729">
            <v>0.25</v>
          </cell>
          <cell r="M729">
            <v>8.3333333333333245E-2</v>
          </cell>
          <cell r="N729"/>
          <cell r="O729">
            <v>1</v>
          </cell>
          <cell r="P729">
            <v>0.5</v>
          </cell>
          <cell r="Q729">
            <v>1</v>
          </cell>
          <cell r="R729">
            <v>1</v>
          </cell>
          <cell r="S729">
            <v>0.5</v>
          </cell>
          <cell r="T729" t="str">
            <v xml:space="preserve">CONTAMOS CON ALIANZA - COLEGIO CAMBRIDGE, CAFETAL, LAURELES.
ACOMPAÑAMIENTO DE ESTUDIANTES DE GRADO 11 CON ESTUDIANTES DE LAS IED POMPILIO MARTÍNEZ( 30 ESTUDIANTES PARTICIPARON) - SAN GABRIEL  ( 23 ESTUDIANTES PARTICIPANTES), RINCÓN SANTO (15 ESTUDIANTES PARTICIPANDO) </v>
          </cell>
          <cell r="U729"/>
          <cell r="V729"/>
          <cell r="W729"/>
          <cell r="X729">
            <v>0</v>
          </cell>
          <cell r="Y729">
            <v>0</v>
          </cell>
          <cell r="Z729"/>
          <cell r="AA729"/>
          <cell r="AB729"/>
          <cell r="AC729"/>
          <cell r="AD729">
            <v>0</v>
          </cell>
          <cell r="AE729">
            <v>0</v>
          </cell>
          <cell r="AF729"/>
          <cell r="AG729"/>
          <cell r="AH729"/>
          <cell r="AI729"/>
          <cell r="AJ729">
            <v>0</v>
          </cell>
          <cell r="AK729">
            <v>0</v>
          </cell>
          <cell r="AL729"/>
        </row>
        <row r="730">
          <cell r="C730">
            <v>152.02000000000001</v>
          </cell>
          <cell r="D730" t="str">
            <v>Secretaría de Educación</v>
          </cell>
          <cell r="E730" t="str">
            <v>Implementar 1 Programa de multilingüismo en las instituciones educativas públicas</v>
          </cell>
          <cell r="F730"/>
          <cell r="G730"/>
          <cell r="H730">
            <v>0.33333333333333298</v>
          </cell>
          <cell r="I730" t="str">
            <v>MA</v>
          </cell>
          <cell r="J730">
            <v>1</v>
          </cell>
          <cell r="K730">
            <v>0.25</v>
          </cell>
          <cell r="L730">
            <v>0.25</v>
          </cell>
          <cell r="M730">
            <v>8.3333333333333245E-2</v>
          </cell>
          <cell r="N730"/>
          <cell r="O730">
            <v>1</v>
          </cell>
          <cell r="P730">
            <v>0.5</v>
          </cell>
          <cell r="Q730">
            <v>1</v>
          </cell>
          <cell r="R730">
            <v>1</v>
          </cell>
          <cell r="S730">
            <v>0.5</v>
          </cell>
          <cell r="T730" t="str">
            <v xml:space="preserve">300 ESTUDIANTES BENEFICIADOS - 50 POR IED - 20 DOCENTES BENEFICIADOS 
APRENDIZAJE EN IDIOMA INGLÉS - PLATAFORMA ENGLISH CENTER.
11 DE DICIEMBRE EVENTO DE CERTIFICACIÓN EN GRADO A1 - 320 PERSONAS </v>
          </cell>
          <cell r="U730"/>
          <cell r="V730"/>
          <cell r="W730"/>
          <cell r="X730">
            <v>0</v>
          </cell>
          <cell r="Y730">
            <v>0</v>
          </cell>
          <cell r="Z730"/>
          <cell r="AA730"/>
          <cell r="AB730"/>
          <cell r="AC730"/>
          <cell r="AD730">
            <v>0</v>
          </cell>
          <cell r="AE730">
            <v>0</v>
          </cell>
          <cell r="AF730"/>
          <cell r="AG730"/>
          <cell r="AH730"/>
          <cell r="AI730"/>
          <cell r="AJ730">
            <v>0</v>
          </cell>
          <cell r="AK730">
            <v>0</v>
          </cell>
          <cell r="AL730"/>
        </row>
        <row r="731">
          <cell r="C731">
            <v>152.03</v>
          </cell>
          <cell r="D731" t="str">
            <v>Secretaría de Educación</v>
          </cell>
          <cell r="E731" t="str">
            <v>Elaborar 1 programa de multilingüismo</v>
          </cell>
          <cell r="F731"/>
          <cell r="G731"/>
          <cell r="H731">
            <v>0.33333333333333298</v>
          </cell>
          <cell r="I731" t="str">
            <v>MA</v>
          </cell>
          <cell r="J731">
            <v>1</v>
          </cell>
          <cell r="K731">
            <v>0.25</v>
          </cell>
          <cell r="L731">
            <v>0.25</v>
          </cell>
          <cell r="M731">
            <v>8.3333333333333245E-2</v>
          </cell>
          <cell r="N731"/>
          <cell r="O731">
            <v>1</v>
          </cell>
          <cell r="P731">
            <v>0</v>
          </cell>
          <cell r="Q731">
            <v>1</v>
          </cell>
          <cell r="R731">
            <v>1</v>
          </cell>
          <cell r="S731">
            <v>0</v>
          </cell>
          <cell r="T731" t="str">
            <v>FORMULACIÓN DE PLAN ESTRATÉGICO</v>
          </cell>
          <cell r="U731"/>
          <cell r="V731"/>
          <cell r="W731"/>
          <cell r="X731">
            <v>0</v>
          </cell>
          <cell r="Y731">
            <v>0</v>
          </cell>
          <cell r="Z731"/>
          <cell r="AA731"/>
          <cell r="AB731"/>
          <cell r="AC731"/>
          <cell r="AD731">
            <v>0</v>
          </cell>
          <cell r="AE731">
            <v>0</v>
          </cell>
          <cell r="AF731"/>
          <cell r="AG731"/>
          <cell r="AH731"/>
          <cell r="AI731"/>
          <cell r="AJ731">
            <v>0</v>
          </cell>
          <cell r="AK731">
            <v>0</v>
          </cell>
          <cell r="AL731"/>
        </row>
        <row r="732">
          <cell r="C732">
            <v>153</v>
          </cell>
          <cell r="D732" t="str">
            <v>Secretaría de Educación</v>
          </cell>
          <cell r="E732" t="str">
            <v>Elaborar y Ejecutar 1 Plan anual para mejorar la calidad educativa municipal</v>
          </cell>
          <cell r="F732" t="str">
            <v xml:space="preserve">Se desarrollaron actividades para mejorar la calidad educativa </v>
          </cell>
          <cell r="G732">
            <v>1</v>
          </cell>
          <cell r="H732">
            <v>0.999999999999994</v>
          </cell>
          <cell r="I732" t="str">
            <v>MA</v>
          </cell>
          <cell r="J732"/>
          <cell r="K732">
            <v>0</v>
          </cell>
          <cell r="L732"/>
          <cell r="M732">
            <v>0.32142857142856945</v>
          </cell>
          <cell r="N732"/>
          <cell r="O732">
            <v>1</v>
          </cell>
          <cell r="P732">
            <v>0.99999999999999989</v>
          </cell>
          <cell r="Q732"/>
          <cell r="R732"/>
          <cell r="S732">
            <v>0.99999999999999989</v>
          </cell>
          <cell r="T732" t="str">
            <v xml:space="preserve">UNIVERSIDAD MILITAR - MAESTRÍA EN EDUCACIÓN Y DOCTORADO EN BIOÉTICA: 30% DE DESCUENTO Y 10% - NO APLICARON LOS DOCENTES.
BANCO BBVA - CURSO EN EDUCACIÓN FINANCIERA - NO APLICARON LOS DOCENTES.
UNIMINUTO - MAESTRÍA EN EDUCACIÓN. DESCUENTO DEL 10% - NO APLICARON LOS DOCENTES..CEREMONIA DE PREMIACIÓN - 22 DE NOVIEMBRE -  3 DOCENTES PREMIADOS DE IED RINCÓN SANTO - IED POMPILIO MARTÍNEZ - PRESENTACIÓN DE PROYECTOS PEDAGÓGICOS INNOVADORES - AVALUADOS POR LAS UNIVERSIDADES DE: CORPAS - MILITAR - PEDAGÓGICA. .CELEBRAMOS EL DÍA DEL PROFESOR EL 31 DE MAYO - 400 DOCENTES PARTICIPARON - ALMUERZO EN EL RANCHO MX - Y ENTREGA DE OBSEQUIOS .FORO EDUCATIVO - 29 DE AGOSTO - OBJETO: PRESENTACIÓN DE PROYECTOS PEDAGÓGICOS EN AULA - PARTICIPARON LAS 6 IED EDUCATIVAS CON 1 PROYECTO PEDAGÓGICO - GANADOR LA IED RINCÓN SANTO QUIEN NOS REPRESENTÓ EL FORO PROVINCIAL. CONTAMOS CON PARTICIPAMOS DE 3 COLEGIOS PRIVADOS (HOWARD - SAN JOSÉ - LAURELES) .FORMULAMOS PLAN .GESTIONAMOS CON OEI - ORGANIZACIÓN DE ESTADOS IBEROAMERICANOS </v>
          </cell>
          <cell r="U732"/>
          <cell r="V732">
            <v>0</v>
          </cell>
          <cell r="W732"/>
          <cell r="X732"/>
          <cell r="Y732">
            <v>0</v>
          </cell>
          <cell r="Z732"/>
          <cell r="AA732"/>
          <cell r="AB732">
            <v>0</v>
          </cell>
          <cell r="AC732"/>
          <cell r="AD732"/>
          <cell r="AE732">
            <v>0</v>
          </cell>
          <cell r="AF732"/>
          <cell r="AG732"/>
          <cell r="AH732">
            <v>0</v>
          </cell>
          <cell r="AI732"/>
          <cell r="AJ732"/>
          <cell r="AK732">
            <v>0</v>
          </cell>
          <cell r="AL732"/>
        </row>
        <row r="733">
          <cell r="C733">
            <v>153.01</v>
          </cell>
          <cell r="D733" t="str">
            <v>Secretaría de Educación</v>
          </cell>
          <cell r="E733" t="str">
            <v>Realizar 1 gestión para procesos de formación docente (cursos - diplomados - especializaciones )</v>
          </cell>
          <cell r="F733"/>
          <cell r="G733"/>
          <cell r="H733">
            <v>0.14285714285714199</v>
          </cell>
          <cell r="I733" t="str">
            <v>I</v>
          </cell>
          <cell r="J733">
            <v>1</v>
          </cell>
          <cell r="K733">
            <v>1</v>
          </cell>
          <cell r="L733">
            <v>1</v>
          </cell>
          <cell r="M733">
            <v>0.14285714285714199</v>
          </cell>
          <cell r="N733"/>
          <cell r="O733">
            <v>1</v>
          </cell>
          <cell r="P733">
            <v>0.3</v>
          </cell>
          <cell r="Q733">
            <v>1</v>
          </cell>
          <cell r="R733">
            <v>1</v>
          </cell>
          <cell r="S733">
            <v>0.3</v>
          </cell>
          <cell r="T733" t="str">
            <v>UNIVERSIDAD MILITAR - MAESTRÍA EN EDUCACIÓN Y DOCTORADO EN BIOÉTICA: 30% DE DESCUENTO Y 10% - NO APLICARON LOS DOCENTES.
BANCO BBVA - CURSO EN EDUCACIÓN FINANCIERA - NO APLICARON LOS DOCENTES.
UNIMINUTO - MAESTRÍA EN EDUCACIÓN. DESCUENTO DEL 10% - NO APLICARON LOS DOCENTES</v>
          </cell>
          <cell r="U733"/>
          <cell r="V733"/>
          <cell r="W733"/>
          <cell r="X733">
            <v>0</v>
          </cell>
          <cell r="Y733">
            <v>0</v>
          </cell>
          <cell r="Z733"/>
          <cell r="AA733"/>
          <cell r="AB733"/>
          <cell r="AC733"/>
          <cell r="AD733">
            <v>0</v>
          </cell>
          <cell r="AE733">
            <v>0</v>
          </cell>
          <cell r="AF733"/>
          <cell r="AG733"/>
          <cell r="AH733"/>
          <cell r="AI733"/>
          <cell r="AJ733">
            <v>0</v>
          </cell>
          <cell r="AK733">
            <v>0</v>
          </cell>
          <cell r="AL733"/>
        </row>
        <row r="734">
          <cell r="C734">
            <v>153.02000000000001</v>
          </cell>
          <cell r="D734" t="str">
            <v>Secretaría de Educación</v>
          </cell>
          <cell r="E734" t="str">
            <v>Crear 1 plan de incentivos para docentes</v>
          </cell>
          <cell r="F734"/>
          <cell r="G734"/>
          <cell r="H734">
            <v>0.14285714285714199</v>
          </cell>
          <cell r="I734" t="str">
            <v>MA</v>
          </cell>
          <cell r="J734">
            <v>1</v>
          </cell>
          <cell r="K734">
            <v>0</v>
          </cell>
          <cell r="L734">
            <v>0</v>
          </cell>
          <cell r="M734">
            <v>0</v>
          </cell>
          <cell r="N734"/>
          <cell r="O734"/>
          <cell r="P734"/>
          <cell r="Q734"/>
          <cell r="R734">
            <v>0</v>
          </cell>
          <cell r="S734">
            <v>0</v>
          </cell>
          <cell r="T734" t="str">
            <v/>
          </cell>
          <cell r="U734"/>
          <cell r="V734"/>
          <cell r="W734"/>
          <cell r="X734">
            <v>0</v>
          </cell>
          <cell r="Y734">
            <v>0</v>
          </cell>
          <cell r="Z734"/>
          <cell r="AA734"/>
          <cell r="AB734"/>
          <cell r="AC734"/>
          <cell r="AD734">
            <v>0</v>
          </cell>
          <cell r="AE734">
            <v>0</v>
          </cell>
          <cell r="AF734"/>
          <cell r="AG734"/>
          <cell r="AH734"/>
          <cell r="AI734"/>
          <cell r="AJ734">
            <v>0</v>
          </cell>
          <cell r="AK734">
            <v>0</v>
          </cell>
          <cell r="AL734"/>
        </row>
        <row r="735">
          <cell r="C735">
            <v>153.03</v>
          </cell>
          <cell r="D735" t="str">
            <v>Secretaría de Educación</v>
          </cell>
          <cell r="E735" t="str">
            <v>Llevar a cabo 1 Premio anual - Maestro Forjador del Futuro .</v>
          </cell>
          <cell r="F735"/>
          <cell r="G735"/>
          <cell r="H735">
            <v>0.14285714285714199</v>
          </cell>
          <cell r="I735" t="str">
            <v>MA</v>
          </cell>
          <cell r="J735">
            <v>1</v>
          </cell>
          <cell r="K735">
            <v>0.25</v>
          </cell>
          <cell r="L735">
            <v>0.25</v>
          </cell>
          <cell r="M735">
            <v>3.5714285714285497E-2</v>
          </cell>
          <cell r="N735"/>
          <cell r="O735">
            <v>1</v>
          </cell>
          <cell r="P735">
            <v>0.3</v>
          </cell>
          <cell r="Q735">
            <v>1</v>
          </cell>
          <cell r="R735">
            <v>1</v>
          </cell>
          <cell r="S735">
            <v>0.3</v>
          </cell>
          <cell r="T735" t="str">
            <v xml:space="preserve">CEREMONIA DE PREMIACIÓN - 22 DE NOVIEMBRE -  3 DOCENTES PREMIADOS DE IED RINCÓN SANTO - IED POMPILIO MARTÍNEZ - PRESENTACIÓN DE PROYECTOS PEDAGÓGICOS INNOVADORES - AVALUADOS POR LAS UNIVERSIDADES DE: CORPAS - MILITAR - PEDAGÓGICA. </v>
          </cell>
          <cell r="U735"/>
          <cell r="V735"/>
          <cell r="W735"/>
          <cell r="X735">
            <v>0</v>
          </cell>
          <cell r="Y735">
            <v>0</v>
          </cell>
          <cell r="Z735"/>
          <cell r="AA735"/>
          <cell r="AB735"/>
          <cell r="AC735"/>
          <cell r="AD735">
            <v>0</v>
          </cell>
          <cell r="AE735">
            <v>0</v>
          </cell>
          <cell r="AF735"/>
          <cell r="AG735"/>
          <cell r="AH735"/>
          <cell r="AI735"/>
          <cell r="AJ735">
            <v>0</v>
          </cell>
          <cell r="AK735">
            <v>0</v>
          </cell>
          <cell r="AL735"/>
        </row>
        <row r="736">
          <cell r="C736">
            <v>153.04</v>
          </cell>
          <cell r="D736" t="str">
            <v>Secretaría de Educación</v>
          </cell>
          <cell r="E736" t="str">
            <v>Celebrar anualmente 1 Día del Profesor.</v>
          </cell>
          <cell r="F736"/>
          <cell r="G736"/>
          <cell r="H736">
            <v>0.14285714285714199</v>
          </cell>
          <cell r="I736" t="str">
            <v>MA</v>
          </cell>
          <cell r="J736">
            <v>1</v>
          </cell>
          <cell r="K736">
            <v>0.25</v>
          </cell>
          <cell r="L736">
            <v>0.25</v>
          </cell>
          <cell r="M736">
            <v>3.5714285714285497E-2</v>
          </cell>
          <cell r="N736"/>
          <cell r="O736">
            <v>1</v>
          </cell>
          <cell r="P736">
            <v>0.1</v>
          </cell>
          <cell r="Q736">
            <v>1</v>
          </cell>
          <cell r="R736">
            <v>1</v>
          </cell>
          <cell r="S736">
            <v>0.1</v>
          </cell>
          <cell r="T736" t="str">
            <v xml:space="preserve">CELEBRAMOS EL DÍA DEL PROFESOR EL 31 DE MAYO - 400 DOCENTES PARTICIPARON - ALMUERZO EN EL RANCHO MX - Y ENTREGA DE OBSEQUIOS </v>
          </cell>
          <cell r="U736"/>
          <cell r="V736"/>
          <cell r="W736"/>
          <cell r="X736">
            <v>0</v>
          </cell>
          <cell r="Y736">
            <v>0</v>
          </cell>
          <cell r="Z736"/>
          <cell r="AA736"/>
          <cell r="AB736"/>
          <cell r="AC736"/>
          <cell r="AD736">
            <v>0</v>
          </cell>
          <cell r="AE736">
            <v>0</v>
          </cell>
          <cell r="AF736"/>
          <cell r="AG736"/>
          <cell r="AH736"/>
          <cell r="AI736"/>
          <cell r="AJ736">
            <v>0</v>
          </cell>
          <cell r="AK736">
            <v>0</v>
          </cell>
          <cell r="AL736"/>
        </row>
        <row r="737">
          <cell r="C737">
            <v>153.05000000000001</v>
          </cell>
          <cell r="D737" t="str">
            <v>Secretaría de Educación</v>
          </cell>
          <cell r="E737" t="str">
            <v>Realizar 1 Foro Educativo Anual</v>
          </cell>
          <cell r="F737"/>
          <cell r="G737"/>
          <cell r="H737">
            <v>0.14285714285714199</v>
          </cell>
          <cell r="I737" t="str">
            <v>MA</v>
          </cell>
          <cell r="J737">
            <v>1</v>
          </cell>
          <cell r="K737">
            <v>0.25</v>
          </cell>
          <cell r="L737">
            <v>0.25</v>
          </cell>
          <cell r="M737">
            <v>3.5714285714285497E-2</v>
          </cell>
          <cell r="N737"/>
          <cell r="O737">
            <v>1</v>
          </cell>
          <cell r="P737">
            <v>0.1</v>
          </cell>
          <cell r="Q737">
            <v>1</v>
          </cell>
          <cell r="R737">
            <v>1</v>
          </cell>
          <cell r="S737">
            <v>0.1</v>
          </cell>
          <cell r="T737" t="str">
            <v xml:space="preserve">FORO EDUCATIVO - 29 DE AGOSTO - OBJETO: PRESENTACIÓN DE PROYECTOS PEDAGÓGICOS EN AULA - PARTICIPARON LAS 6 IED EDUCATIVAS CON 1 PROYECTO PEDAGÓGICO - GANADOR LA IED RINCÓN SANTO QUIEN NOS REPRESENTÓ EL FORO PROVINCIAL. CONTAMOS CON PARTICIPAMOS DE 3 COLEGIOS PRIVADOS (HOWARD - SAN JOSÉ - LAURELES) </v>
          </cell>
          <cell r="U737"/>
          <cell r="V737"/>
          <cell r="W737"/>
          <cell r="X737">
            <v>0</v>
          </cell>
          <cell r="Y737">
            <v>0</v>
          </cell>
          <cell r="Z737"/>
          <cell r="AA737"/>
          <cell r="AB737"/>
          <cell r="AC737"/>
          <cell r="AD737">
            <v>0</v>
          </cell>
          <cell r="AE737">
            <v>0</v>
          </cell>
          <cell r="AF737"/>
          <cell r="AG737"/>
          <cell r="AH737"/>
          <cell r="AI737"/>
          <cell r="AJ737">
            <v>0</v>
          </cell>
          <cell r="AK737">
            <v>0</v>
          </cell>
          <cell r="AL737"/>
        </row>
        <row r="738">
          <cell r="C738">
            <v>153.06</v>
          </cell>
          <cell r="D738" t="str">
            <v>Secretaría de Educación</v>
          </cell>
          <cell r="E738" t="str">
            <v>Elaborar 1 Plan para mejorar la calidad educativa municipal</v>
          </cell>
          <cell r="F738"/>
          <cell r="G738"/>
          <cell r="H738">
            <v>0.14285714285714199</v>
          </cell>
          <cell r="I738" t="str">
            <v>MA</v>
          </cell>
          <cell r="J738">
            <v>1</v>
          </cell>
          <cell r="K738">
            <v>0.25</v>
          </cell>
          <cell r="L738">
            <v>0.25</v>
          </cell>
          <cell r="M738">
            <v>3.5714285714285497E-2</v>
          </cell>
          <cell r="N738"/>
          <cell r="O738">
            <v>1</v>
          </cell>
          <cell r="P738">
            <v>0.1</v>
          </cell>
          <cell r="Q738">
            <v>1</v>
          </cell>
          <cell r="R738">
            <v>1</v>
          </cell>
          <cell r="S738">
            <v>0.1</v>
          </cell>
          <cell r="T738" t="str">
            <v xml:space="preserve">FORMULAMOS PLAN </v>
          </cell>
          <cell r="U738"/>
          <cell r="V738"/>
          <cell r="W738"/>
          <cell r="X738">
            <v>0</v>
          </cell>
          <cell r="Y738">
            <v>0</v>
          </cell>
          <cell r="Z738"/>
          <cell r="AA738"/>
          <cell r="AB738"/>
          <cell r="AC738"/>
          <cell r="AD738">
            <v>0</v>
          </cell>
          <cell r="AE738">
            <v>0</v>
          </cell>
          <cell r="AF738"/>
          <cell r="AG738"/>
          <cell r="AH738"/>
          <cell r="AI738"/>
          <cell r="AJ738">
            <v>0</v>
          </cell>
          <cell r="AK738">
            <v>0</v>
          </cell>
          <cell r="AL738"/>
        </row>
        <row r="739">
          <cell r="C739">
            <v>153.07</v>
          </cell>
          <cell r="D739" t="str">
            <v>Secretaría de Educación</v>
          </cell>
          <cell r="E739" t="str">
            <v>Gestionar 1 proyecto piloto para adoptar el modelo ONU en las IED del municipio</v>
          </cell>
          <cell r="F739"/>
          <cell r="G739"/>
          <cell r="H739">
            <v>0.14285714285714199</v>
          </cell>
          <cell r="I739" t="str">
            <v>I</v>
          </cell>
          <cell r="J739">
            <v>1</v>
          </cell>
          <cell r="K739">
            <v>0.25</v>
          </cell>
          <cell r="L739">
            <v>0.25</v>
          </cell>
          <cell r="M739">
            <v>3.5714285714285497E-2</v>
          </cell>
          <cell r="N739"/>
          <cell r="O739">
            <v>0.25</v>
          </cell>
          <cell r="P739">
            <v>0.1</v>
          </cell>
          <cell r="Q739">
            <v>0.25</v>
          </cell>
          <cell r="R739">
            <v>1</v>
          </cell>
          <cell r="S739">
            <v>0.1</v>
          </cell>
          <cell r="T739" t="str">
            <v xml:space="preserve">GESTIONAMOS CON OEI - ORGANIZACIÓN DE ESTADOS IBEROAMERICANOS </v>
          </cell>
          <cell r="U739"/>
          <cell r="V739"/>
          <cell r="W739"/>
          <cell r="X739">
            <v>0</v>
          </cell>
          <cell r="Y739">
            <v>0</v>
          </cell>
          <cell r="Z739"/>
          <cell r="AA739"/>
          <cell r="AB739"/>
          <cell r="AC739"/>
          <cell r="AD739">
            <v>0</v>
          </cell>
          <cell r="AE739">
            <v>0</v>
          </cell>
          <cell r="AF739"/>
          <cell r="AG739"/>
          <cell r="AH739"/>
          <cell r="AI739"/>
          <cell r="AJ739">
            <v>0</v>
          </cell>
          <cell r="AK739">
            <v>0</v>
          </cell>
          <cell r="AL739"/>
        </row>
        <row r="740">
          <cell r="C740">
            <v>154</v>
          </cell>
          <cell r="D740" t="str">
            <v>Secretaría de Educación</v>
          </cell>
          <cell r="E740" t="str">
            <v>Apoyar a las 6 Instituciones Educativas con servicios administrativos</v>
          </cell>
          <cell r="F740" t="str">
            <v>Instituciones Educativas con servicios administrativos</v>
          </cell>
          <cell r="G740">
            <v>6</v>
          </cell>
          <cell r="H740">
            <v>6</v>
          </cell>
          <cell r="I740" t="str">
            <v>MA</v>
          </cell>
          <cell r="J740"/>
          <cell r="K740">
            <v>0</v>
          </cell>
          <cell r="L740"/>
          <cell r="M740">
            <v>1.5</v>
          </cell>
          <cell r="N740"/>
          <cell r="O740">
            <v>6</v>
          </cell>
          <cell r="P740">
            <v>6</v>
          </cell>
          <cell r="Q740"/>
          <cell r="R740"/>
          <cell r="S740">
            <v>6</v>
          </cell>
          <cell r="T740" t="str">
            <v xml:space="preserve">APOYAMOS A LA 6 IED CON 7 AUXILIARES ADMINISTRATIVOS 1. </v>
          </cell>
          <cell r="U740"/>
          <cell r="V740">
            <v>0</v>
          </cell>
          <cell r="W740"/>
          <cell r="X740"/>
          <cell r="Y740">
            <v>0</v>
          </cell>
          <cell r="Z740"/>
          <cell r="AA740"/>
          <cell r="AB740">
            <v>0</v>
          </cell>
          <cell r="AC740"/>
          <cell r="AD740"/>
          <cell r="AE740">
            <v>0</v>
          </cell>
          <cell r="AF740"/>
          <cell r="AG740"/>
          <cell r="AH740">
            <v>0</v>
          </cell>
          <cell r="AI740"/>
          <cell r="AJ740"/>
          <cell r="AK740">
            <v>0</v>
          </cell>
          <cell r="AL740"/>
        </row>
        <row r="741">
          <cell r="C741">
            <v>154.01</v>
          </cell>
          <cell r="D741" t="str">
            <v>Secretaría de Educación</v>
          </cell>
          <cell r="E741" t="str">
            <v>Apoyar a las 6 Instituciones Educativas con servicios administrativos</v>
          </cell>
          <cell r="F741"/>
          <cell r="G741"/>
          <cell r="H741">
            <v>6</v>
          </cell>
          <cell r="I741" t="str">
            <v>MA</v>
          </cell>
          <cell r="J741">
            <v>1</v>
          </cell>
          <cell r="K741">
            <v>0.25</v>
          </cell>
          <cell r="L741">
            <v>0.25</v>
          </cell>
          <cell r="M741">
            <v>1.5</v>
          </cell>
          <cell r="N741"/>
          <cell r="O741">
            <v>1</v>
          </cell>
          <cell r="P741">
            <v>6</v>
          </cell>
          <cell r="Q741">
            <v>1</v>
          </cell>
          <cell r="R741">
            <v>1</v>
          </cell>
          <cell r="S741">
            <v>6</v>
          </cell>
          <cell r="T741" t="str">
            <v xml:space="preserve">APOYAMOS A LA 6 IED CON 7 AUXILIARES ADMINISTRATIVOS 1. </v>
          </cell>
          <cell r="U741"/>
          <cell r="V741"/>
          <cell r="W741"/>
          <cell r="X741">
            <v>0</v>
          </cell>
          <cell r="Y741">
            <v>0</v>
          </cell>
          <cell r="Z741"/>
          <cell r="AA741"/>
          <cell r="AB741"/>
          <cell r="AC741"/>
          <cell r="AD741">
            <v>0</v>
          </cell>
          <cell r="AE741">
            <v>0</v>
          </cell>
          <cell r="AF741"/>
          <cell r="AG741"/>
          <cell r="AH741"/>
          <cell r="AI741"/>
          <cell r="AJ741">
            <v>0</v>
          </cell>
          <cell r="AK741">
            <v>0</v>
          </cell>
          <cell r="AL741"/>
        </row>
        <row r="742">
          <cell r="C742">
            <v>155</v>
          </cell>
          <cell r="D742" t="str">
            <v>Secretaría de Educación</v>
          </cell>
          <cell r="E742" t="str">
            <v>Elaborar y desarrollar 1 estrategia para fortalecer y garantizar el funcionamiento de las bandas marciales</v>
          </cell>
          <cell r="F742" t="str">
            <v xml:space="preserve">7 Bandas Marciales en funcionamiento </v>
          </cell>
          <cell r="G742">
            <v>1</v>
          </cell>
          <cell r="H742">
            <v>1</v>
          </cell>
          <cell r="I742" t="str">
            <v>MA</v>
          </cell>
          <cell r="J742"/>
          <cell r="K742"/>
          <cell r="L742"/>
          <cell r="M742">
            <v>0.2</v>
          </cell>
          <cell r="N742"/>
          <cell r="O742">
            <v>1</v>
          </cell>
          <cell r="P742">
            <v>0.99999999999999989</v>
          </cell>
          <cell r="Q742"/>
          <cell r="R742"/>
          <cell r="S742">
            <v>0.99999999999999989</v>
          </cell>
          <cell r="T742" t="str">
            <v xml:space="preserve">7 BANDAS MARCIALES EN FUNCIONAMIENTO - IED RINCÓN SANTO CUENTA CON 2 BANDAS.
440 ESTUDIANTES PARTICIPAN.
APOYAMOS CON INSTRUCTORES.
 LOGROS:
BANDA IED POMPILIO MARTÍNEZ:  1 PUESTO - 24 CONCURSO DE BANDAS COPA CACIQUE SOPO. 
BANDA IED  SAN GABRIEL : 2 PUESTO -  16 CONCURSO NACIONAL DE BANDAS ESCUDO DE ARMAS DEL SOCORRO SANTANDER 
BANDA IED ANTONIO NARIÑO  - 3 PUESTO - 2 CONCURSO DE BANDAS MUSICOMARCILES - UBATE CUNDINAMARCA ..DOTAMOS A LAS 7 BANDAS MARCIALES CON INSTRUMENTOS .1 FESTIVAL DE BANDAS - 1 SEPTIEMBRE  - 
1 FESTIVAL DE BANDAS - 7 DE DICIEMBRE - .FORMULAMOS PLAN </v>
          </cell>
          <cell r="U742"/>
          <cell r="V742">
            <v>0</v>
          </cell>
          <cell r="W742"/>
          <cell r="X742"/>
          <cell r="Y742">
            <v>0</v>
          </cell>
          <cell r="Z742"/>
          <cell r="AA742"/>
          <cell r="AB742">
            <v>0</v>
          </cell>
          <cell r="AC742"/>
          <cell r="AD742"/>
          <cell r="AE742">
            <v>0</v>
          </cell>
          <cell r="AF742"/>
          <cell r="AG742"/>
          <cell r="AH742">
            <v>0</v>
          </cell>
          <cell r="AI742"/>
          <cell r="AJ742"/>
          <cell r="AK742">
            <v>0</v>
          </cell>
          <cell r="AL742"/>
        </row>
        <row r="743">
          <cell r="C743">
            <v>155.01</v>
          </cell>
          <cell r="D743" t="str">
            <v>Secretaría de Educación</v>
          </cell>
          <cell r="E743" t="str">
            <v>Apoyar al 100% anual con los instructores para las 7 Bandas Marciales</v>
          </cell>
          <cell r="F743"/>
          <cell r="G743"/>
          <cell r="H743">
            <v>0.2</v>
          </cell>
          <cell r="I743" t="str">
            <v>MA</v>
          </cell>
          <cell r="J743">
            <v>100</v>
          </cell>
          <cell r="K743">
            <v>25</v>
          </cell>
          <cell r="L743">
            <v>0.25</v>
          </cell>
          <cell r="M743">
            <v>0.05</v>
          </cell>
          <cell r="N743"/>
          <cell r="O743">
            <v>100</v>
          </cell>
          <cell r="P743">
            <v>0.7</v>
          </cell>
          <cell r="Q743">
            <v>100</v>
          </cell>
          <cell r="R743">
            <v>1</v>
          </cell>
          <cell r="S743">
            <v>0.7</v>
          </cell>
          <cell r="T743" t="str">
            <v xml:space="preserve">7 BANDAS MARCIALES EN FUNCIONAMIENTO - IED RINCÓN SANTO CUENTA CON 2 BANDAS.
440 ESTUDIANTES PARTICIPAN.
APOYAMOS CON INSTRUCTORES.
 LOGROS:
BANDA IED POMPILIO MARTÍNEZ:  1 PUESTO - 24 CONCURSO DE BANDAS COPA CACIQUE SOPO. 
BANDA IED  SAN GABRIEL : 2 PUESTO -  16 CONCURSO NACIONAL DE BANDAS ESCUDO DE ARMAS DEL SOCORRO SANTANDER 
BANDA IED ANTONIO NARIÑO  - 3 PUESTO - 2 CONCURSO DE BANDAS MUSICOMARCILES - UBATE CUNDINAMARCA </v>
          </cell>
          <cell r="U743"/>
          <cell r="V743"/>
          <cell r="W743"/>
          <cell r="X743">
            <v>0</v>
          </cell>
          <cell r="Y743">
            <v>0</v>
          </cell>
          <cell r="Z743"/>
          <cell r="AA743"/>
          <cell r="AB743"/>
          <cell r="AC743"/>
          <cell r="AD743">
            <v>0</v>
          </cell>
          <cell r="AE743">
            <v>0</v>
          </cell>
          <cell r="AF743"/>
          <cell r="AG743"/>
          <cell r="AH743"/>
          <cell r="AI743"/>
          <cell r="AJ743">
            <v>0</v>
          </cell>
          <cell r="AK743">
            <v>0</v>
          </cell>
          <cell r="AL743"/>
        </row>
        <row r="744">
          <cell r="C744">
            <v>155.02000000000001</v>
          </cell>
          <cell r="D744" t="str">
            <v>Secretaría de Educación</v>
          </cell>
          <cell r="E744" t="str">
            <v>Realizar 1 dotación de uniformes para las 7 Bandas marciales según necesidad</v>
          </cell>
          <cell r="F744"/>
          <cell r="G744"/>
          <cell r="H744">
            <v>0.2</v>
          </cell>
          <cell r="I744" t="str">
            <v>MA</v>
          </cell>
          <cell r="J744">
            <v>1</v>
          </cell>
          <cell r="K744">
            <v>0</v>
          </cell>
          <cell r="L744">
            <v>0</v>
          </cell>
          <cell r="M744">
            <v>0</v>
          </cell>
          <cell r="N744"/>
          <cell r="O744"/>
          <cell r="P744"/>
          <cell r="Q744"/>
          <cell r="R744">
            <v>0</v>
          </cell>
          <cell r="S744">
            <v>0</v>
          </cell>
          <cell r="T744"/>
          <cell r="U744"/>
          <cell r="V744"/>
          <cell r="W744"/>
          <cell r="X744">
            <v>0</v>
          </cell>
          <cell r="Y744">
            <v>0</v>
          </cell>
          <cell r="Z744"/>
          <cell r="AA744"/>
          <cell r="AB744"/>
          <cell r="AC744"/>
          <cell r="AD744">
            <v>0</v>
          </cell>
          <cell r="AE744">
            <v>0</v>
          </cell>
          <cell r="AF744"/>
          <cell r="AG744"/>
          <cell r="AH744"/>
          <cell r="AI744"/>
          <cell r="AJ744">
            <v>0</v>
          </cell>
          <cell r="AK744">
            <v>0</v>
          </cell>
          <cell r="AL744"/>
        </row>
        <row r="745">
          <cell r="C745">
            <v>155.03</v>
          </cell>
          <cell r="D745" t="str">
            <v>Secretaría de Educación</v>
          </cell>
          <cell r="E745" t="str">
            <v>Realizar 1 dotación de Instrumentos para las 7 Bandas marciales según necesidad</v>
          </cell>
          <cell r="F745"/>
          <cell r="G745"/>
          <cell r="H745">
            <v>0.2</v>
          </cell>
          <cell r="I745" t="str">
            <v>MA</v>
          </cell>
          <cell r="J745">
            <v>1</v>
          </cell>
          <cell r="K745">
            <v>0.25</v>
          </cell>
          <cell r="L745">
            <v>0.25</v>
          </cell>
          <cell r="M745">
            <v>0.05</v>
          </cell>
          <cell r="N745"/>
          <cell r="O745">
            <v>1</v>
          </cell>
          <cell r="P745">
            <v>0.1</v>
          </cell>
          <cell r="Q745">
            <v>1</v>
          </cell>
          <cell r="R745">
            <v>1</v>
          </cell>
          <cell r="S745">
            <v>0.1</v>
          </cell>
          <cell r="T745" t="str">
            <v xml:space="preserve">DOTAMOS A LAS 7 BANDAS MARCIALES CON INSTRUMENTOS </v>
          </cell>
          <cell r="U745"/>
          <cell r="V745"/>
          <cell r="W745"/>
          <cell r="X745">
            <v>0</v>
          </cell>
          <cell r="Y745">
            <v>0</v>
          </cell>
          <cell r="Z745"/>
          <cell r="AA745"/>
          <cell r="AB745"/>
          <cell r="AC745"/>
          <cell r="AD745">
            <v>0</v>
          </cell>
          <cell r="AE745">
            <v>0</v>
          </cell>
          <cell r="AF745"/>
          <cell r="AG745"/>
          <cell r="AH745"/>
          <cell r="AI745"/>
          <cell r="AJ745">
            <v>0</v>
          </cell>
          <cell r="AK745">
            <v>0</v>
          </cell>
          <cell r="AL745"/>
        </row>
        <row r="746">
          <cell r="C746">
            <v>155.04</v>
          </cell>
          <cell r="D746" t="str">
            <v>Secretaría de Educación</v>
          </cell>
          <cell r="E746" t="str">
            <v>Realizar 1 festival anual de Bandas Marciales</v>
          </cell>
          <cell r="F746"/>
          <cell r="G746"/>
          <cell r="H746">
            <v>0.2</v>
          </cell>
          <cell r="I746" t="str">
            <v>MA</v>
          </cell>
          <cell r="J746">
            <v>1</v>
          </cell>
          <cell r="K746">
            <v>0.25</v>
          </cell>
          <cell r="L746">
            <v>0.25</v>
          </cell>
          <cell r="M746">
            <v>0.05</v>
          </cell>
          <cell r="N746"/>
          <cell r="O746">
            <v>1</v>
          </cell>
          <cell r="P746">
            <v>0.1</v>
          </cell>
          <cell r="Q746">
            <v>1</v>
          </cell>
          <cell r="R746">
            <v>1</v>
          </cell>
          <cell r="S746">
            <v>0.1</v>
          </cell>
          <cell r="T746" t="str">
            <v xml:space="preserve">1 FESTIVAL DE BANDAS - 1 SEPTIEMBRE  - 
1 FESTIVAL DE BANDAS - 7 DE DICIEMBRE - </v>
          </cell>
          <cell r="U746"/>
          <cell r="V746"/>
          <cell r="W746"/>
          <cell r="X746">
            <v>0</v>
          </cell>
          <cell r="Y746">
            <v>0</v>
          </cell>
          <cell r="Z746"/>
          <cell r="AA746"/>
          <cell r="AB746"/>
          <cell r="AC746"/>
          <cell r="AD746">
            <v>0</v>
          </cell>
          <cell r="AE746">
            <v>0</v>
          </cell>
          <cell r="AF746"/>
          <cell r="AG746"/>
          <cell r="AH746"/>
          <cell r="AI746"/>
          <cell r="AJ746">
            <v>0</v>
          </cell>
          <cell r="AK746">
            <v>0</v>
          </cell>
          <cell r="AL746"/>
        </row>
        <row r="747">
          <cell r="C747">
            <v>155.05000000000001</v>
          </cell>
          <cell r="D747" t="str">
            <v>Secretaría de Educación</v>
          </cell>
          <cell r="E747" t="str">
            <v>Elaborar 1 estrategia para fortalecer y garantizar el funcionamiento de las bandas marciales</v>
          </cell>
          <cell r="F747"/>
          <cell r="G747"/>
          <cell r="H747">
            <v>0.2</v>
          </cell>
          <cell r="I747" t="str">
            <v>MA</v>
          </cell>
          <cell r="J747">
            <v>1</v>
          </cell>
          <cell r="K747">
            <v>0.25</v>
          </cell>
          <cell r="L747">
            <v>0.25</v>
          </cell>
          <cell r="M747">
            <v>0.05</v>
          </cell>
          <cell r="N747"/>
          <cell r="O747">
            <v>1</v>
          </cell>
          <cell r="P747">
            <v>0.1</v>
          </cell>
          <cell r="Q747">
            <v>1</v>
          </cell>
          <cell r="R747">
            <v>1</v>
          </cell>
          <cell r="S747">
            <v>0.1</v>
          </cell>
          <cell r="T747" t="str">
            <v xml:space="preserve">FORMULAMOS PLAN </v>
          </cell>
          <cell r="U747"/>
          <cell r="V747"/>
          <cell r="W747"/>
          <cell r="X747">
            <v>0</v>
          </cell>
          <cell r="Y747">
            <v>0</v>
          </cell>
          <cell r="Z747"/>
          <cell r="AA747"/>
          <cell r="AB747"/>
          <cell r="AC747"/>
          <cell r="AD747">
            <v>0</v>
          </cell>
          <cell r="AE747">
            <v>0</v>
          </cell>
          <cell r="AF747"/>
          <cell r="AG747"/>
          <cell r="AH747"/>
          <cell r="AI747"/>
          <cell r="AJ747">
            <v>0</v>
          </cell>
          <cell r="AK747">
            <v>0</v>
          </cell>
          <cell r="AL747"/>
        </row>
        <row r="748">
          <cell r="C748">
            <v>156</v>
          </cell>
          <cell r="D748" t="str">
            <v>Secretaría de Educación</v>
          </cell>
          <cell r="E748" t="str">
            <v>Elaborar y realizar 1 estrategia anual para articular la media con las competencias laborales - Educación para el Trabajo</v>
          </cell>
          <cell r="F748" t="str">
            <v xml:space="preserve">Se realizan actividades </v>
          </cell>
          <cell r="G748">
            <v>1</v>
          </cell>
          <cell r="H748">
            <v>1</v>
          </cell>
          <cell r="I748" t="str">
            <v>MA</v>
          </cell>
          <cell r="J748"/>
          <cell r="K748"/>
          <cell r="L748"/>
          <cell r="M748">
            <v>0.55000000000000004</v>
          </cell>
          <cell r="N748"/>
          <cell r="O748">
            <v>1</v>
          </cell>
          <cell r="P748">
            <v>1</v>
          </cell>
          <cell r="Q748"/>
          <cell r="R748"/>
          <cell r="S748">
            <v>1</v>
          </cell>
          <cell r="T748" t="str">
            <v xml:space="preserve">CONTAMOS CON ALIANZA CON EL SENA -LOS CURSOS VIRTUALES FUNCIONAN EN EL PORTAL INTERACTIVO - 21 CURSOS DICTADOS, 109 BENEFICIARIOS EN CURSO INFORMALES
POLITÉCNICO DE LA SABANA DICTAMOS 4 CURSOS TÉCNICOS LABORALES - CON EL SENA - 721 PERSONAS BENEFICIADAS.SENA TIC:  ALIANZAS CON LAS IED DIRECTAMENTE PARA QUE LOS ESTUDIANTES SALGAN CON DOBLE TITULACIÓN - IED SAN GABRIEL  - IED CAPELLANÍA, IED POMPILIO MARTÍNEZ   Y ANTONIO NARIÑO EN PROCESO - 258 BENEFICIADOS 
FACILITAMOS EL DESARROLLO DE LA ALIANZA .SENA TIC:  ALIANZAS CON LAS IED DIRECTAMENTE PARA QUE LOS ESTUDIANTES SALGAN CON DOBLE TITULACIÓN - IED SAN GABRIEL - IED CAPELLANÍA, IED POMPILIO MARTÍNEZ   Y ANTONIO NARIÑO EN PROCESO - 979 BENEFICIADOS 
FACILITAMOS EL DESARROLLO DE LA ALIANZA .GARANTIZAMOS EL FUNCIONAMIENTO DEL PORTAL INTERACTIVO - CON 30 COMPUTADORES - COORDINADOR - CURSOS VIRTUALES Y CURSOS PRESENCIALES DEL SENA - 1 CURSOS DICTADOS, 109 BENEFICIARIOS EN CURSO INFORMALES.FORMULAMOS EL PLAN ESTRATÉGICO </v>
          </cell>
          <cell r="U748"/>
          <cell r="V748">
            <v>0</v>
          </cell>
          <cell r="W748"/>
          <cell r="X748"/>
          <cell r="Y748">
            <v>0</v>
          </cell>
          <cell r="Z748"/>
          <cell r="AA748"/>
          <cell r="AB748">
            <v>0</v>
          </cell>
          <cell r="AC748"/>
          <cell r="AD748"/>
          <cell r="AE748">
            <v>0</v>
          </cell>
          <cell r="AF748"/>
          <cell r="AG748"/>
          <cell r="AH748">
            <v>0</v>
          </cell>
          <cell r="AI748"/>
          <cell r="AJ748"/>
          <cell r="AK748">
            <v>0</v>
          </cell>
          <cell r="AL748"/>
        </row>
        <row r="749">
          <cell r="C749">
            <v>156.01</v>
          </cell>
          <cell r="D749" t="str">
            <v>Secretaría de Educación</v>
          </cell>
          <cell r="E749" t="str">
            <v>Realizar 1 acción anual de articulación con el SENA para cursos técnicos en los grados 10 y 11</v>
          </cell>
          <cell r="F749"/>
          <cell r="G749"/>
          <cell r="H749">
            <v>0.2</v>
          </cell>
          <cell r="I749" t="str">
            <v>MA</v>
          </cell>
          <cell r="J749">
            <v>1</v>
          </cell>
          <cell r="K749">
            <v>0.25</v>
          </cell>
          <cell r="L749">
            <v>0.25</v>
          </cell>
          <cell r="M749">
            <v>0.05</v>
          </cell>
          <cell r="N749"/>
          <cell r="O749">
            <v>1</v>
          </cell>
          <cell r="P749">
            <v>0.2</v>
          </cell>
          <cell r="Q749">
            <v>1</v>
          </cell>
          <cell r="R749">
            <v>1</v>
          </cell>
          <cell r="S749">
            <v>0.2</v>
          </cell>
          <cell r="T749" t="str">
            <v>CONTAMOS CON ALIANZA CON EL SENA -LOS CURSOS VIRTUALES FUNCIONAN EN EL PORTAL INTERACTIVO - 21 CURSOS DICTADOS, 109 BENEFICIARIOS EN CURSO INFORMALES
POLITÉCNICO DE LA SABANA DICTAMOS 4 CURSOS TÉCNICOS LABORALES - CON EL SENA - 721 PERSONAS BENEFICIADAS</v>
          </cell>
          <cell r="U749"/>
          <cell r="V749"/>
          <cell r="W749"/>
          <cell r="X749">
            <v>0</v>
          </cell>
          <cell r="Y749">
            <v>0</v>
          </cell>
          <cell r="Z749"/>
          <cell r="AA749"/>
          <cell r="AB749"/>
          <cell r="AC749"/>
          <cell r="AD749">
            <v>0</v>
          </cell>
          <cell r="AE749">
            <v>0</v>
          </cell>
          <cell r="AF749"/>
          <cell r="AG749"/>
          <cell r="AH749"/>
          <cell r="AI749"/>
          <cell r="AJ749">
            <v>0</v>
          </cell>
          <cell r="AK749">
            <v>0</v>
          </cell>
          <cell r="AL749"/>
        </row>
        <row r="750">
          <cell r="C750">
            <v>156.02000000000001</v>
          </cell>
          <cell r="D750" t="str">
            <v>Secretaría de Educación</v>
          </cell>
          <cell r="E750" t="str">
            <v>Aliarnos con otras entidades de educación técnica, tecnológica y universitaria para el desarrollo de 1 línea de cursos técnicos para los alumnos de 10 y 11 grado</v>
          </cell>
          <cell r="F750"/>
          <cell r="G750"/>
          <cell r="H750">
            <v>0.2</v>
          </cell>
          <cell r="I750" t="str">
            <v>I</v>
          </cell>
          <cell r="J750">
            <v>1</v>
          </cell>
          <cell r="K750">
            <v>1</v>
          </cell>
          <cell r="L750">
            <v>1</v>
          </cell>
          <cell r="M750">
            <v>0.2</v>
          </cell>
          <cell r="N750"/>
          <cell r="O750">
            <v>1</v>
          </cell>
          <cell r="P750">
            <v>0.2</v>
          </cell>
          <cell r="Q750">
            <v>1</v>
          </cell>
          <cell r="R750">
            <v>1</v>
          </cell>
          <cell r="S750">
            <v>0.2</v>
          </cell>
          <cell r="T750" t="str">
            <v xml:space="preserve">SENA TIC:  ALIANZAS CON LAS IED DIRECTAMENTE PARA QUE LOS ESTUDIANTES SALGAN CON DOBLE TITULACIÓN - IED SAN GABRIEL  - IED CAPELLANÍA, IED POMPILIO MARTÍNEZ   Y ANTONIO NARIÑO EN PROCESO - 258 BENEFICIADOS 
FACILITAMOS EL DESARROLLO DE LA ALIANZA </v>
          </cell>
          <cell r="U750"/>
          <cell r="V750"/>
          <cell r="W750"/>
          <cell r="X750">
            <v>0</v>
          </cell>
          <cell r="Y750">
            <v>0</v>
          </cell>
          <cell r="Z750"/>
          <cell r="AA750"/>
          <cell r="AB750"/>
          <cell r="AC750"/>
          <cell r="AD750">
            <v>0</v>
          </cell>
          <cell r="AE750">
            <v>0</v>
          </cell>
          <cell r="AF750"/>
          <cell r="AG750"/>
          <cell r="AH750"/>
          <cell r="AI750"/>
          <cell r="AJ750">
            <v>0</v>
          </cell>
          <cell r="AK750">
            <v>0</v>
          </cell>
          <cell r="AL750"/>
        </row>
        <row r="751">
          <cell r="C751">
            <v>156.03</v>
          </cell>
          <cell r="D751" t="str">
            <v>Secretaría de Educación</v>
          </cell>
          <cell r="E751" t="str">
            <v>Realizar 1 acción anual de articulación con entidades de educación técnica, tecnológica y universitaria para cursos técnicos en los grados 10 y 11</v>
          </cell>
          <cell r="F751"/>
          <cell r="G751"/>
          <cell r="H751">
            <v>0.2</v>
          </cell>
          <cell r="I751" t="str">
            <v>MA</v>
          </cell>
          <cell r="J751">
            <v>1</v>
          </cell>
          <cell r="K751">
            <v>0.25</v>
          </cell>
          <cell r="L751">
            <v>0.25</v>
          </cell>
          <cell r="M751">
            <v>0.05</v>
          </cell>
          <cell r="N751"/>
          <cell r="O751">
            <v>1</v>
          </cell>
          <cell r="P751">
            <v>0.2</v>
          </cell>
          <cell r="Q751">
            <v>1</v>
          </cell>
          <cell r="R751">
            <v>1</v>
          </cell>
          <cell r="S751">
            <v>0.2</v>
          </cell>
          <cell r="T751" t="str">
            <v xml:space="preserve">SENA TIC:  ALIANZAS CON LAS IED DIRECTAMENTE PARA QUE LOS ESTUDIANTES SALGAN CON DOBLE TITULACIÓN - IED SAN GABRIEL - IED CAPELLANÍA, IED POMPILIO MARTÍNEZ   Y ANTONIO NARIÑO EN PROCESO - 979 BENEFICIADOS 
FACILITAMOS EL DESARROLLO DE LA ALIANZA </v>
          </cell>
          <cell r="U751"/>
          <cell r="V751"/>
          <cell r="W751"/>
          <cell r="X751">
            <v>0</v>
          </cell>
          <cell r="Y751">
            <v>0</v>
          </cell>
          <cell r="Z751"/>
          <cell r="AA751"/>
          <cell r="AB751"/>
          <cell r="AC751"/>
          <cell r="AD751">
            <v>0</v>
          </cell>
          <cell r="AE751">
            <v>0</v>
          </cell>
          <cell r="AF751"/>
          <cell r="AG751"/>
          <cell r="AH751"/>
          <cell r="AI751"/>
          <cell r="AJ751">
            <v>0</v>
          </cell>
          <cell r="AK751">
            <v>0</v>
          </cell>
          <cell r="AL751"/>
        </row>
        <row r="752">
          <cell r="C752">
            <v>156.04</v>
          </cell>
          <cell r="D752" t="str">
            <v>Secretaría de Educación</v>
          </cell>
          <cell r="E752" t="str">
            <v>Garantizar el funcionamiento de 1 Portal Interactivo para los proceso de capacitación y formación</v>
          </cell>
          <cell r="F752"/>
          <cell r="G752"/>
          <cell r="H752">
            <v>0.2</v>
          </cell>
          <cell r="I752" t="str">
            <v>I</v>
          </cell>
          <cell r="J752">
            <v>1</v>
          </cell>
          <cell r="K752">
            <v>1</v>
          </cell>
          <cell r="L752">
            <v>1</v>
          </cell>
          <cell r="M752">
            <v>0.2</v>
          </cell>
          <cell r="N752"/>
          <cell r="O752">
            <v>1</v>
          </cell>
          <cell r="P752">
            <v>0.2</v>
          </cell>
          <cell r="Q752">
            <v>1</v>
          </cell>
          <cell r="R752">
            <v>1</v>
          </cell>
          <cell r="S752">
            <v>0.2</v>
          </cell>
          <cell r="T752" t="str">
            <v>GARANTIZAMOS EL FUNCIONAMIENTO DEL PORTAL INTERACTIVO - CON 30 COMPUTADORES - COORDINADOR - CURSOS VIRTUALES Y CURSOS PRESENCIALES DEL SENA - 1 CURSOS DICTADOS, 109 BENEFICIARIOS EN CURSO INFORMALES</v>
          </cell>
          <cell r="U752"/>
          <cell r="V752"/>
          <cell r="W752"/>
          <cell r="X752">
            <v>0</v>
          </cell>
          <cell r="Y752">
            <v>0</v>
          </cell>
          <cell r="Z752"/>
          <cell r="AA752"/>
          <cell r="AB752"/>
          <cell r="AC752"/>
          <cell r="AD752">
            <v>0</v>
          </cell>
          <cell r="AE752">
            <v>0</v>
          </cell>
          <cell r="AF752"/>
          <cell r="AG752"/>
          <cell r="AH752"/>
          <cell r="AI752"/>
          <cell r="AJ752">
            <v>0</v>
          </cell>
          <cell r="AK752">
            <v>0</v>
          </cell>
          <cell r="AL752"/>
        </row>
        <row r="753">
          <cell r="C753">
            <v>156.05000000000001</v>
          </cell>
          <cell r="D753" t="str">
            <v>Secretaría de Educación</v>
          </cell>
          <cell r="E753" t="str">
            <v>Elaborar 1 estrategia para para articular la media con las competencias laborales - Educación para el Trabajo</v>
          </cell>
          <cell r="F753"/>
          <cell r="G753"/>
          <cell r="H753">
            <v>0.2</v>
          </cell>
          <cell r="I753" t="str">
            <v>MA</v>
          </cell>
          <cell r="J753">
            <v>1</v>
          </cell>
          <cell r="K753">
            <v>0.25</v>
          </cell>
          <cell r="L753">
            <v>0.25</v>
          </cell>
          <cell r="M753">
            <v>0.05</v>
          </cell>
          <cell r="N753"/>
          <cell r="O753">
            <v>1</v>
          </cell>
          <cell r="P753">
            <v>0.2</v>
          </cell>
          <cell r="Q753">
            <v>1</v>
          </cell>
          <cell r="R753">
            <v>1</v>
          </cell>
          <cell r="S753">
            <v>0.2</v>
          </cell>
          <cell r="T753" t="str">
            <v xml:space="preserve">FORMULAMOS EL PLAN ESTRATÉGICO </v>
          </cell>
          <cell r="U753"/>
          <cell r="V753"/>
          <cell r="W753"/>
          <cell r="X753">
            <v>0</v>
          </cell>
          <cell r="Y753">
            <v>0</v>
          </cell>
          <cell r="Z753"/>
          <cell r="AA753"/>
          <cell r="AB753"/>
          <cell r="AC753"/>
          <cell r="AD753">
            <v>0</v>
          </cell>
          <cell r="AE753">
            <v>0</v>
          </cell>
          <cell r="AF753"/>
          <cell r="AG753"/>
          <cell r="AH753"/>
          <cell r="AI753"/>
          <cell r="AJ753">
            <v>0</v>
          </cell>
          <cell r="AK753">
            <v>0</v>
          </cell>
          <cell r="AL753"/>
        </row>
        <row r="754">
          <cell r="C754">
            <v>157</v>
          </cell>
          <cell r="D754" t="str">
            <v>Secretaría de Educación</v>
          </cell>
          <cell r="E754" t="str">
            <v>Garantizar el funcionamiento anual de 1 Fondo de Educación Superior</v>
          </cell>
          <cell r="F754" t="str">
            <v xml:space="preserve">Fondo de Educación Superior Acuerdo Municipal No 2 del 2021 </v>
          </cell>
          <cell r="G754">
            <v>1</v>
          </cell>
          <cell r="H754">
            <v>0.99999999999999889</v>
          </cell>
          <cell r="I754" t="str">
            <v>MA</v>
          </cell>
          <cell r="J754"/>
          <cell r="K754">
            <v>0</v>
          </cell>
          <cell r="L754"/>
          <cell r="M754">
            <v>8.3333333333333245E-2</v>
          </cell>
          <cell r="N754"/>
          <cell r="O754">
            <v>1</v>
          </cell>
          <cell r="P754">
            <v>1</v>
          </cell>
          <cell r="Q754"/>
          <cell r="R754"/>
          <cell r="S754">
            <v>1</v>
          </cell>
          <cell r="T754" t="str">
            <v>1.339 BENEFICIARIOS DEL SUBSIDIO EDUCATIVO - 2 ENTREGAS -  55% DEL SMLV LO QUE CORRESPONDE A $715.000
..</v>
          </cell>
          <cell r="U754"/>
          <cell r="V754">
            <v>0</v>
          </cell>
          <cell r="W754"/>
          <cell r="X754"/>
          <cell r="Y754">
            <v>0</v>
          </cell>
          <cell r="Z754"/>
          <cell r="AA754"/>
          <cell r="AB754">
            <v>0</v>
          </cell>
          <cell r="AC754"/>
          <cell r="AD754"/>
          <cell r="AE754">
            <v>0</v>
          </cell>
          <cell r="AF754"/>
          <cell r="AG754"/>
          <cell r="AH754">
            <v>0</v>
          </cell>
          <cell r="AI754"/>
          <cell r="AJ754"/>
          <cell r="AK754">
            <v>0</v>
          </cell>
          <cell r="AL754"/>
        </row>
        <row r="755">
          <cell r="C755">
            <v>157.01</v>
          </cell>
          <cell r="D755" t="str">
            <v>Secretaría de Educación</v>
          </cell>
          <cell r="E755" t="str">
            <v>Garantizar el funcionamiento anual de 1 Fondo de Educación Superior</v>
          </cell>
          <cell r="F755"/>
          <cell r="G755"/>
          <cell r="H755">
            <v>0.33333333333333298</v>
          </cell>
          <cell r="I755" t="str">
            <v>MA</v>
          </cell>
          <cell r="J755">
            <v>1</v>
          </cell>
          <cell r="K755">
            <v>0.25</v>
          </cell>
          <cell r="L755">
            <v>0.25</v>
          </cell>
          <cell r="M755">
            <v>8.3333333333333245E-2</v>
          </cell>
          <cell r="N755"/>
          <cell r="O755">
            <v>1</v>
          </cell>
          <cell r="P755">
            <v>1</v>
          </cell>
          <cell r="Q755">
            <v>1</v>
          </cell>
          <cell r="R755">
            <v>1</v>
          </cell>
          <cell r="S755">
            <v>1</v>
          </cell>
          <cell r="T755" t="str">
            <v xml:space="preserve">1.339 BENEFICIARIOS DEL SUBSIDIO EDUCATIVO - 2 ENTREGAS -  55% DEL SMLV LO QUE CORRESPONDE A $715.000
</v>
          </cell>
          <cell r="U755"/>
          <cell r="V755"/>
          <cell r="W755"/>
          <cell r="X755">
            <v>0</v>
          </cell>
          <cell r="Y755">
            <v>0</v>
          </cell>
          <cell r="Z755"/>
          <cell r="AA755"/>
          <cell r="AB755"/>
          <cell r="AC755"/>
          <cell r="AD755">
            <v>0</v>
          </cell>
          <cell r="AE755">
            <v>0</v>
          </cell>
          <cell r="AF755"/>
          <cell r="AG755"/>
          <cell r="AH755"/>
          <cell r="AI755"/>
          <cell r="AJ755">
            <v>0</v>
          </cell>
          <cell r="AK755">
            <v>0</v>
          </cell>
          <cell r="AL755"/>
        </row>
        <row r="756">
          <cell r="C756">
            <v>157.02000000000001</v>
          </cell>
          <cell r="D756" t="str">
            <v>Secretaría de Educación</v>
          </cell>
          <cell r="E756" t="str">
            <v>Realizar 1 análisis del funcionamiento del fondo de educación superior</v>
          </cell>
          <cell r="F756"/>
          <cell r="G756"/>
          <cell r="H756">
            <v>0.33333333333333298</v>
          </cell>
          <cell r="I756" t="str">
            <v>MA</v>
          </cell>
          <cell r="J756">
            <v>1</v>
          </cell>
          <cell r="K756">
            <v>0</v>
          </cell>
          <cell r="L756">
            <v>0</v>
          </cell>
          <cell r="M756">
            <v>0</v>
          </cell>
          <cell r="N756"/>
          <cell r="O756"/>
          <cell r="P756"/>
          <cell r="Q756"/>
          <cell r="R756">
            <v>0</v>
          </cell>
          <cell r="S756">
            <v>0</v>
          </cell>
          <cell r="T756" t="str">
            <v/>
          </cell>
          <cell r="U756"/>
          <cell r="V756"/>
          <cell r="W756"/>
          <cell r="X756">
            <v>0</v>
          </cell>
          <cell r="Y756">
            <v>0</v>
          </cell>
          <cell r="Z756"/>
          <cell r="AA756"/>
          <cell r="AB756"/>
          <cell r="AC756"/>
          <cell r="AD756">
            <v>0</v>
          </cell>
          <cell r="AE756">
            <v>0</v>
          </cell>
          <cell r="AF756"/>
          <cell r="AG756"/>
          <cell r="AH756"/>
          <cell r="AI756"/>
          <cell r="AJ756">
            <v>0</v>
          </cell>
          <cell r="AK756">
            <v>0</v>
          </cell>
          <cell r="AL756"/>
        </row>
        <row r="757">
          <cell r="C757">
            <v>157.03</v>
          </cell>
          <cell r="D757" t="str">
            <v>Secretaría de Educación</v>
          </cell>
          <cell r="E757" t="str">
            <v>Ajustar 1 Acuerdo Municipal</v>
          </cell>
          <cell r="F757"/>
          <cell r="G757"/>
          <cell r="H757">
            <v>0.33333333333333298</v>
          </cell>
          <cell r="I757" t="str">
            <v>I</v>
          </cell>
          <cell r="J757">
            <v>1</v>
          </cell>
          <cell r="K757">
            <v>0</v>
          </cell>
          <cell r="L757">
            <v>0</v>
          </cell>
          <cell r="M757">
            <v>0</v>
          </cell>
          <cell r="N757"/>
          <cell r="O757"/>
          <cell r="P757"/>
          <cell r="Q757"/>
          <cell r="R757">
            <v>0</v>
          </cell>
          <cell r="S757">
            <v>0</v>
          </cell>
          <cell r="T757" t="str">
            <v/>
          </cell>
          <cell r="U757"/>
          <cell r="V757"/>
          <cell r="W757"/>
          <cell r="X757">
            <v>0</v>
          </cell>
          <cell r="Y757">
            <v>0</v>
          </cell>
          <cell r="Z757"/>
          <cell r="AA757"/>
          <cell r="AB757"/>
          <cell r="AC757"/>
          <cell r="AD757">
            <v>0</v>
          </cell>
          <cell r="AE757">
            <v>0</v>
          </cell>
          <cell r="AF757"/>
          <cell r="AG757"/>
          <cell r="AH757"/>
          <cell r="AI757"/>
          <cell r="AJ757">
            <v>0</v>
          </cell>
          <cell r="AK757">
            <v>0</v>
          </cell>
          <cell r="AL757"/>
        </row>
        <row r="758">
          <cell r="C758">
            <v>158</v>
          </cell>
          <cell r="D758" t="str">
            <v>Secretaría de Educación</v>
          </cell>
          <cell r="E758" t="str">
            <v>Elaborar y ejecutar 1 Plan anual para incrementar el acceso a la educación superior</v>
          </cell>
          <cell r="F758" t="str">
            <v xml:space="preserve">Se cuenta con 33 convenios con Instituciones de Educación Superior </v>
          </cell>
          <cell r="G758">
            <v>1</v>
          </cell>
          <cell r="H758">
            <v>0.999999999999994</v>
          </cell>
          <cell r="I758" t="str">
            <v>MA</v>
          </cell>
          <cell r="J758"/>
          <cell r="K758">
            <v>0</v>
          </cell>
          <cell r="L758"/>
          <cell r="M758">
            <v>0.32142857142856951</v>
          </cell>
          <cell r="N758"/>
          <cell r="O758">
            <v>1</v>
          </cell>
          <cell r="P758">
            <v>0.99999999999999589</v>
          </cell>
          <cell r="Q758"/>
          <cell r="R758"/>
          <cell r="S758">
            <v>0.99999999999999589</v>
          </cell>
          <cell r="T758" t="str">
            <v>CONTAMOS CON 25 CONVENIOS VIGENTES:    1  UNIVERSIDAD MILITAR NUEVA GRANADA, 2 UNIVERSIDAD UNIMINUTO, 3 UNIVERSIDAD UDCA, 4 UNIVERSIDAD AMÉRICA , 5 UNIVERSIDAD ANTONIO NARIÑO, 6 UNIVERSIDAD CEIPA, 7 ESCUELA NACIONAL DE INFORMÁTICA ENI, 8 UNIVERSIDAD AGRARIA, 9 UNIVERSIDAD AUTÓNOMA DE BUCARAMANGA, 10 UNIVERSIDAD EAN, 11 FUNDACIÓN ALBERTO MERANI, 12 POLITÉCNICO GRAN COLOMBIANO, 13 CORPORACIÓN UNIVERSITARIA UNITEC, 14 UNIVERSIDAD NACIONAL ABIERTA Y A DISTANCIA (UNAD), 15 UNIVERSIDAD SAN MARTÍN, 16 UNIVERSIDAD CENTRAL, 17 CORPORACIÓN INTERNACIONAL PARA EL DESARROLLO EDUCATIVO CIDE, 18 UNIVERSIDAD DE LA SABANA, 19 ESCUELA DE INGENIERÍA JULIO GARAVITO, 20 FUNDACIÓN ENID, 21 CORPORACIÓN EDUCATIVA INDOAMERICANA, 22 UNIVERSIDAD UNICERVANTES, 23 TALLER 5, 24 UNIVERSIDAD ECCI, 25 UNIVERSIDAD MANUELA BELTRÁN
TOTAL DE BENEFICIADOS: 581 ESTUDIANTES. .CONVOCAMOS A TRAVÉS DE REDES SOCIALES PARA CADA SEMESTRE LAS DIFERENTES CONVOCATORIAS PARA ACCESO A LA EDUCACIÓN SUPERIOR. .SE REALIZÓ LA  FERIA -UNIVERSITARIA EL DÍA  3 DE OCTUBRE  EN EL CENTRO CULTURAL CON 25 UNIVERSIDADES , EL ICETEX Y  4 BANCOS INVITADOS,
ADICIONALMENTE  LASIED SE ORGANIZARON FERIAS UNIVERSITARIAS.1 VISITA A LA UNIVERSIDAD UNICERVANTES CON EL IED ANTONIO NARIÑO.
1 VISITA A LA UNIMINUTO CON LA IED RINCÓN SANTO
175 ESTUDIANTES PARTICIPARON.HEMOS REALIZADO ORIENTACIÓN VOCACIONAL EN:
LAS 6 IED DEL MUNICIPIO UNA SESIÓN AL MES CON ESTUDIANTES DE GRADO ONCE PARA UN TOTAL DE 510 ESTUDIANTES..CONTAMOS CON CONVENIO ALIANZA CAJICÁ - ICETEX - 
136 ESTUDIANTES BENEFICIADOS .FORMULAMOS PLAN ESTRATÉGICO</v>
          </cell>
          <cell r="U758"/>
          <cell r="V758">
            <v>0</v>
          </cell>
          <cell r="W758"/>
          <cell r="X758"/>
          <cell r="Y758">
            <v>0</v>
          </cell>
          <cell r="Z758"/>
          <cell r="AA758"/>
          <cell r="AB758">
            <v>0</v>
          </cell>
          <cell r="AC758"/>
          <cell r="AD758"/>
          <cell r="AE758">
            <v>0</v>
          </cell>
          <cell r="AF758"/>
          <cell r="AG758"/>
          <cell r="AH758">
            <v>0</v>
          </cell>
          <cell r="AI758"/>
          <cell r="AJ758"/>
          <cell r="AK758">
            <v>0</v>
          </cell>
          <cell r="AL758"/>
        </row>
        <row r="759">
          <cell r="C759">
            <v>158.01</v>
          </cell>
          <cell r="D759" t="str">
            <v>Secretaría de Educación</v>
          </cell>
          <cell r="E759" t="str">
            <v>Desarrollar 1 firmatón anual de convenios con Instituciones de Educación Superior que brinden oportunidades de acceso a la comunidad cajiqueña</v>
          </cell>
          <cell r="F759"/>
          <cell r="G759"/>
          <cell r="H759">
            <v>0.14285714285714199</v>
          </cell>
          <cell r="I759" t="str">
            <v>MA</v>
          </cell>
          <cell r="J759">
            <v>1</v>
          </cell>
          <cell r="K759">
            <v>0.25</v>
          </cell>
          <cell r="L759">
            <v>0.25</v>
          </cell>
          <cell r="M759">
            <v>3.5714285714285497E-2</v>
          </cell>
          <cell r="N759"/>
          <cell r="O759">
            <v>1</v>
          </cell>
          <cell r="P759">
            <v>0.16666666666666599</v>
          </cell>
          <cell r="Q759">
            <v>1</v>
          </cell>
          <cell r="R759">
            <v>1</v>
          </cell>
          <cell r="S759">
            <v>0.16666666666666599</v>
          </cell>
          <cell r="T759" t="str">
            <v xml:space="preserve">CONTAMOS CON 25 CONVENIOS VIGENTES:    1  UNIVERSIDAD MILITAR NUEVA GRANADA, 2 UNIVERSIDAD UNIMINUTO, 3 UNIVERSIDAD UDCA, 4 UNIVERSIDAD AMÉRICA , 5 UNIVERSIDAD ANTONIO NARIÑO, 6 UNIVERSIDAD CEIPA, 7 ESCUELA NACIONAL DE INFORMÁTICA ENI, 8 UNIVERSIDAD AGRARIA, 9 UNIVERSIDAD AUTÓNOMA DE BUCARAMANGA, 10 UNIVERSIDAD EAN, 11 FUNDACIÓN ALBERTO MERANI, 12 POLITÉCNICO GRAN COLOMBIANO, 13 CORPORACIÓN UNIVERSITARIA UNITEC, 14 UNIVERSIDAD NACIONAL ABIERTA Y A DISTANCIA (UNAD), 15 UNIVERSIDAD SAN MARTÍN, 16 UNIVERSIDAD CENTRAL, 17 CORPORACIÓN INTERNACIONAL PARA EL DESARROLLO EDUCATIVO CIDE, 18 UNIVERSIDAD DE LA SABANA, 19 ESCUELA DE INGENIERÍA JULIO GARAVITO, 20 FUNDACIÓN ENID, 21 CORPORACIÓN EDUCATIVA INDOAMERICANA, 22 UNIVERSIDAD UNICERVANTES, 23 TALLER 5, 24 UNIVERSIDAD ECCI, 25 UNIVERSIDAD MANUELA BELTRÁN
TOTAL DE BENEFICIADOS: 581 ESTUDIANTES. </v>
          </cell>
          <cell r="U759"/>
          <cell r="V759"/>
          <cell r="W759"/>
          <cell r="X759">
            <v>0</v>
          </cell>
          <cell r="Y759">
            <v>0</v>
          </cell>
          <cell r="Z759"/>
          <cell r="AA759"/>
          <cell r="AB759"/>
          <cell r="AC759"/>
          <cell r="AD759">
            <v>0</v>
          </cell>
          <cell r="AE759">
            <v>0</v>
          </cell>
          <cell r="AF759"/>
          <cell r="AG759"/>
          <cell r="AH759"/>
          <cell r="AI759"/>
          <cell r="AJ759">
            <v>0</v>
          </cell>
          <cell r="AK759">
            <v>0</v>
          </cell>
          <cell r="AL759"/>
        </row>
        <row r="760">
          <cell r="C760">
            <v>158.02000000000001</v>
          </cell>
          <cell r="D760" t="str">
            <v>Secretaría de Educación</v>
          </cell>
          <cell r="E760" t="str">
            <v>Realizar 1 Campaña anual de promoción e información de programas departamentales y nacionales para el acceso a la educación superior</v>
          </cell>
          <cell r="F760"/>
          <cell r="G760"/>
          <cell r="H760">
            <v>0.14285714285714199</v>
          </cell>
          <cell r="I760" t="str">
            <v>MA</v>
          </cell>
          <cell r="J760">
            <v>1</v>
          </cell>
          <cell r="K760">
            <v>0.25</v>
          </cell>
          <cell r="L760">
            <v>0.25</v>
          </cell>
          <cell r="M760">
            <v>3.5714285714285497E-2</v>
          </cell>
          <cell r="N760"/>
          <cell r="O760">
            <v>1</v>
          </cell>
          <cell r="P760">
            <v>0.16666666666666599</v>
          </cell>
          <cell r="Q760">
            <v>1</v>
          </cell>
          <cell r="R760">
            <v>1</v>
          </cell>
          <cell r="S760">
            <v>0.16666666666666599</v>
          </cell>
          <cell r="T760" t="str">
            <v xml:space="preserve">CONVOCAMOS A TRAVÉS DE REDES SOCIALES PARA CADA SEMESTRE LAS DIFERENTES CONVOCATORIAS PARA ACCESO A LA EDUCACIÓN SUPERIOR. </v>
          </cell>
          <cell r="U760"/>
          <cell r="V760"/>
          <cell r="W760"/>
          <cell r="X760">
            <v>0</v>
          </cell>
          <cell r="Y760">
            <v>0</v>
          </cell>
          <cell r="Z760"/>
          <cell r="AA760"/>
          <cell r="AB760"/>
          <cell r="AC760"/>
          <cell r="AD760">
            <v>0</v>
          </cell>
          <cell r="AE760">
            <v>0</v>
          </cell>
          <cell r="AF760"/>
          <cell r="AG760"/>
          <cell r="AH760"/>
          <cell r="AI760"/>
          <cell r="AJ760">
            <v>0</v>
          </cell>
          <cell r="AK760">
            <v>0</v>
          </cell>
          <cell r="AL760"/>
        </row>
        <row r="761">
          <cell r="C761">
            <v>158.03</v>
          </cell>
          <cell r="D761" t="str">
            <v>Secretaría de Educación</v>
          </cell>
          <cell r="E761" t="str">
            <v>Realizar 2 ferias Universitarias anualmente</v>
          </cell>
          <cell r="F761"/>
          <cell r="G761"/>
          <cell r="H761">
            <v>0.14285714285714199</v>
          </cell>
          <cell r="I761" t="str">
            <v>MA</v>
          </cell>
          <cell r="J761">
            <v>2</v>
          </cell>
          <cell r="K761">
            <v>0.5</v>
          </cell>
          <cell r="L761">
            <v>0.25</v>
          </cell>
          <cell r="M761">
            <v>3.5714285714285497E-2</v>
          </cell>
          <cell r="N761"/>
          <cell r="O761">
            <v>2</v>
          </cell>
          <cell r="P761">
            <v>0.16666666666666599</v>
          </cell>
          <cell r="Q761">
            <v>2</v>
          </cell>
          <cell r="R761">
            <v>1</v>
          </cell>
          <cell r="S761">
            <v>0.16666666666666599</v>
          </cell>
          <cell r="T761" t="str">
            <v>SE REALIZÓ LA  FERIA -UNIVERSITARIA EL DÍA  3 DE OCTUBRE  EN EL CENTRO CULTURAL CON 25 UNIVERSIDADES , EL ICETEX Y  4 BANCOS INVITADOS,
ADICIONALMENTE  LASIED SE ORGANIZARON FERIAS UNIVERSITARIAS</v>
          </cell>
          <cell r="U761"/>
          <cell r="V761"/>
          <cell r="W761"/>
          <cell r="X761">
            <v>0</v>
          </cell>
          <cell r="Y761">
            <v>0</v>
          </cell>
          <cell r="Z761"/>
          <cell r="AA761"/>
          <cell r="AB761"/>
          <cell r="AC761"/>
          <cell r="AD761">
            <v>0</v>
          </cell>
          <cell r="AE761">
            <v>0</v>
          </cell>
          <cell r="AF761"/>
          <cell r="AG761"/>
          <cell r="AH761"/>
          <cell r="AI761"/>
          <cell r="AJ761">
            <v>0</v>
          </cell>
          <cell r="AK761">
            <v>0</v>
          </cell>
          <cell r="AL761"/>
        </row>
        <row r="762">
          <cell r="C762">
            <v>158.04</v>
          </cell>
          <cell r="D762" t="str">
            <v>Secretaría de Educación</v>
          </cell>
          <cell r="E762" t="str">
            <v>Realizar 2 visitas a Campus Universitarios anualmente</v>
          </cell>
          <cell r="F762"/>
          <cell r="G762"/>
          <cell r="H762">
            <v>0.14285714285714199</v>
          </cell>
          <cell r="I762" t="str">
            <v>MA</v>
          </cell>
          <cell r="J762">
            <v>2</v>
          </cell>
          <cell r="K762">
            <v>0.5</v>
          </cell>
          <cell r="L762">
            <v>0.25</v>
          </cell>
          <cell r="M762">
            <v>3.5714285714285497E-2</v>
          </cell>
          <cell r="N762"/>
          <cell r="O762">
            <v>2</v>
          </cell>
          <cell r="P762">
            <v>0.16666666666666599</v>
          </cell>
          <cell r="Q762">
            <v>2</v>
          </cell>
          <cell r="R762">
            <v>1</v>
          </cell>
          <cell r="S762">
            <v>0.16666666666666599</v>
          </cell>
          <cell r="T762" t="str">
            <v>1 VISITA A LA UNIVERSIDAD UNICERVANTES CON EL IED ANTONIO NARIÑO.
1 VISITA A LA UNIMINUTO CON LA IED RINCÓN SANTO
175 ESTUDIANTES PARTICIPARON</v>
          </cell>
          <cell r="U762"/>
          <cell r="V762"/>
          <cell r="W762"/>
          <cell r="X762">
            <v>0</v>
          </cell>
          <cell r="Y762">
            <v>0</v>
          </cell>
          <cell r="Z762"/>
          <cell r="AA762"/>
          <cell r="AB762"/>
          <cell r="AC762"/>
          <cell r="AD762">
            <v>0</v>
          </cell>
          <cell r="AE762">
            <v>0</v>
          </cell>
          <cell r="AF762"/>
          <cell r="AG762"/>
          <cell r="AH762"/>
          <cell r="AI762"/>
          <cell r="AJ762">
            <v>0</v>
          </cell>
          <cell r="AK762">
            <v>0</v>
          </cell>
          <cell r="AL762"/>
        </row>
        <row r="763">
          <cell r="C763">
            <v>158.05000000000001</v>
          </cell>
          <cell r="D763" t="str">
            <v>Secretaría de Educación</v>
          </cell>
          <cell r="E763" t="str">
            <v>Realizar 2 jornadas de orientación profesional anualmente</v>
          </cell>
          <cell r="F763"/>
          <cell r="G763"/>
          <cell r="H763">
            <v>0.14285714285714199</v>
          </cell>
          <cell r="I763" t="str">
            <v>MA</v>
          </cell>
          <cell r="J763">
            <v>2</v>
          </cell>
          <cell r="K763">
            <v>0.5</v>
          </cell>
          <cell r="L763">
            <v>0.25</v>
          </cell>
          <cell r="M763">
            <v>3.5714285714285497E-2</v>
          </cell>
          <cell r="N763"/>
          <cell r="O763">
            <v>2</v>
          </cell>
          <cell r="P763">
            <v>0.16666666666666599</v>
          </cell>
          <cell r="Q763">
            <v>2</v>
          </cell>
          <cell r="R763">
            <v>1</v>
          </cell>
          <cell r="S763">
            <v>0.16666666666666599</v>
          </cell>
          <cell r="T763" t="str">
            <v>HEMOS REALIZADO ORIENTACIÓN VOCACIONAL EN:
LAS 6 IED DEL MUNICIPIO UNA SESIÓN AL MES CON ESTUDIANTES DE GRADO ONCE PARA UN TOTAL DE 510 ESTUDIANTES.</v>
          </cell>
          <cell r="U763"/>
          <cell r="V763"/>
          <cell r="W763"/>
          <cell r="X763">
            <v>0</v>
          </cell>
          <cell r="Y763">
            <v>0</v>
          </cell>
          <cell r="Z763"/>
          <cell r="AA763"/>
          <cell r="AB763"/>
          <cell r="AC763"/>
          <cell r="AD763">
            <v>0</v>
          </cell>
          <cell r="AE763">
            <v>0</v>
          </cell>
          <cell r="AF763"/>
          <cell r="AG763"/>
          <cell r="AH763"/>
          <cell r="AI763"/>
          <cell r="AJ763">
            <v>0</v>
          </cell>
          <cell r="AK763">
            <v>0</v>
          </cell>
          <cell r="AL763"/>
        </row>
        <row r="764">
          <cell r="C764">
            <v>158.06</v>
          </cell>
          <cell r="D764" t="str">
            <v>Secretaría de Educación</v>
          </cell>
          <cell r="E764" t="str">
            <v>Realizar 1 convenio con el ICETEX</v>
          </cell>
          <cell r="F764"/>
          <cell r="G764"/>
          <cell r="H764">
            <v>0.14285714285714199</v>
          </cell>
          <cell r="I764" t="str">
            <v>I</v>
          </cell>
          <cell r="J764">
            <v>2</v>
          </cell>
          <cell r="K764">
            <v>1</v>
          </cell>
          <cell r="L764">
            <v>0.5</v>
          </cell>
          <cell r="M764">
            <v>7.1428571428570994E-2</v>
          </cell>
          <cell r="N764"/>
          <cell r="O764">
            <v>1</v>
          </cell>
          <cell r="P764">
            <v>0.16666666666666599</v>
          </cell>
          <cell r="Q764">
            <v>1</v>
          </cell>
          <cell r="R764">
            <v>1</v>
          </cell>
          <cell r="S764">
            <v>0.16666666666666599</v>
          </cell>
          <cell r="T764" t="str">
            <v xml:space="preserve">CONTAMOS CON CONVENIO ALIANZA CAJICÁ - ICETEX - 
136 ESTUDIANTES BENEFICIADOS </v>
          </cell>
          <cell r="U764"/>
          <cell r="V764"/>
          <cell r="W764"/>
          <cell r="X764">
            <v>0</v>
          </cell>
          <cell r="Y764">
            <v>0</v>
          </cell>
          <cell r="Z764"/>
          <cell r="AA764"/>
          <cell r="AB764"/>
          <cell r="AC764"/>
          <cell r="AD764">
            <v>0</v>
          </cell>
          <cell r="AE764">
            <v>0</v>
          </cell>
          <cell r="AF764"/>
          <cell r="AG764"/>
          <cell r="AH764"/>
          <cell r="AI764"/>
          <cell r="AJ764">
            <v>0</v>
          </cell>
          <cell r="AK764">
            <v>0</v>
          </cell>
          <cell r="AL764"/>
        </row>
        <row r="765">
          <cell r="C765">
            <v>158.07</v>
          </cell>
          <cell r="D765" t="str">
            <v>Secretaría de Educación</v>
          </cell>
          <cell r="E765" t="str">
            <v>Elaborar 1 plan para incrementar el acceso a la educación superior</v>
          </cell>
          <cell r="F765"/>
          <cell r="G765"/>
          <cell r="H765">
            <v>0.14285714285714199</v>
          </cell>
          <cell r="I765" t="str">
            <v>I</v>
          </cell>
          <cell r="J765">
            <v>2</v>
          </cell>
          <cell r="K765">
            <v>1</v>
          </cell>
          <cell r="L765">
            <v>0.5</v>
          </cell>
          <cell r="M765">
            <v>7.1428571428570994E-2</v>
          </cell>
          <cell r="N765"/>
          <cell r="O765">
            <v>1</v>
          </cell>
          <cell r="P765">
            <v>0</v>
          </cell>
          <cell r="Q765">
            <v>1</v>
          </cell>
          <cell r="R765">
            <v>1</v>
          </cell>
          <cell r="S765">
            <v>0</v>
          </cell>
          <cell r="T765" t="str">
            <v>FORMULAMOS PLAN ESTRATÉGICO</v>
          </cell>
          <cell r="U765"/>
          <cell r="V765"/>
          <cell r="W765"/>
          <cell r="X765">
            <v>0</v>
          </cell>
          <cell r="Y765">
            <v>0</v>
          </cell>
          <cell r="Z765"/>
          <cell r="AA765"/>
          <cell r="AB765"/>
          <cell r="AC765"/>
          <cell r="AD765">
            <v>0</v>
          </cell>
          <cell r="AE765">
            <v>0</v>
          </cell>
          <cell r="AF765"/>
          <cell r="AG765"/>
          <cell r="AH765"/>
          <cell r="AI765"/>
          <cell r="AJ765">
            <v>0</v>
          </cell>
          <cell r="AK765">
            <v>0</v>
          </cell>
          <cell r="AL765"/>
        </row>
        <row r="766">
          <cell r="C766">
            <v>159</v>
          </cell>
          <cell r="D766" t="str">
            <v xml:space="preserve">Secretaría de Salud </v>
          </cell>
          <cell r="E766" t="str">
            <v>Garantizar al 100% el funcionamiento de la Secretaría de Salud con el pago de la nómina de personal</v>
          </cell>
          <cell r="F766" t="str">
            <v>Mediante el proceso de reestructuración en la vigencia 2022 - se estableció una nomina de la Secretaria de Salud por gastos de inversión .</v>
          </cell>
          <cell r="G766">
            <v>100</v>
          </cell>
          <cell r="H766">
            <v>100</v>
          </cell>
          <cell r="I766" t="str">
            <v>MA</v>
          </cell>
          <cell r="J766"/>
          <cell r="K766">
            <v>0</v>
          </cell>
          <cell r="L766"/>
          <cell r="M766">
            <v>25</v>
          </cell>
          <cell r="N766"/>
          <cell r="O766">
            <v>100</v>
          </cell>
          <cell r="P766">
            <v>100</v>
          </cell>
          <cell r="Q766"/>
          <cell r="R766"/>
          <cell r="S766">
            <v>100</v>
          </cell>
          <cell r="T766" t="str">
            <v>PAGO DE NÓMINA SEC SALUD</v>
          </cell>
          <cell r="U766"/>
          <cell r="V766">
            <v>0</v>
          </cell>
          <cell r="W766"/>
          <cell r="X766"/>
          <cell r="Y766">
            <v>0</v>
          </cell>
          <cell r="Z766"/>
          <cell r="AA766"/>
          <cell r="AB766">
            <v>0</v>
          </cell>
          <cell r="AC766"/>
          <cell r="AD766"/>
          <cell r="AE766">
            <v>0</v>
          </cell>
          <cell r="AF766"/>
          <cell r="AG766"/>
          <cell r="AH766">
            <v>0</v>
          </cell>
          <cell r="AI766"/>
          <cell r="AJ766"/>
          <cell r="AK766">
            <v>0</v>
          </cell>
          <cell r="AL766"/>
        </row>
        <row r="767">
          <cell r="C767">
            <v>159.01</v>
          </cell>
          <cell r="D767" t="str">
            <v xml:space="preserve">Secretaría de Salud </v>
          </cell>
          <cell r="E767" t="str">
            <v>Realizar al 100% anual el pago de la nómina de salud</v>
          </cell>
          <cell r="F767"/>
          <cell r="G767"/>
          <cell r="H767">
            <v>100</v>
          </cell>
          <cell r="I767" t="str">
            <v>MA</v>
          </cell>
          <cell r="J767">
            <v>100</v>
          </cell>
          <cell r="K767">
            <v>25</v>
          </cell>
          <cell r="L767">
            <v>0.25</v>
          </cell>
          <cell r="M767">
            <v>25</v>
          </cell>
          <cell r="N767"/>
          <cell r="O767">
            <v>100</v>
          </cell>
          <cell r="P767">
            <v>100</v>
          </cell>
          <cell r="Q767">
            <v>100</v>
          </cell>
          <cell r="R767">
            <v>1</v>
          </cell>
          <cell r="S767">
            <v>100</v>
          </cell>
          <cell r="T767" t="str">
            <v>PAGO DE NÓMINA SEC SALUD</v>
          </cell>
          <cell r="U767"/>
          <cell r="V767"/>
          <cell r="W767"/>
          <cell r="X767">
            <v>0</v>
          </cell>
          <cell r="Y767">
            <v>0</v>
          </cell>
          <cell r="Z767"/>
          <cell r="AA767"/>
          <cell r="AB767"/>
          <cell r="AC767"/>
          <cell r="AD767">
            <v>0</v>
          </cell>
          <cell r="AE767">
            <v>0</v>
          </cell>
          <cell r="AF767"/>
          <cell r="AG767"/>
          <cell r="AH767"/>
          <cell r="AI767"/>
          <cell r="AJ767">
            <v>0</v>
          </cell>
          <cell r="AK767">
            <v>0</v>
          </cell>
          <cell r="AL767"/>
        </row>
        <row r="768">
          <cell r="C768">
            <v>160</v>
          </cell>
          <cell r="D768" t="str">
            <v xml:space="preserve">Secretaría de Salud </v>
          </cell>
          <cell r="E768" t="str">
            <v>Garantizar al 100% anual la cobertura y el aseguramiento al Régimen Subsidiado de la población focalizada</v>
          </cell>
          <cell r="F768" t="str">
            <v>14.296 personas afiliadas al Régimen subsidiado</v>
          </cell>
          <cell r="G768">
            <v>100</v>
          </cell>
          <cell r="H768">
            <v>100</v>
          </cell>
          <cell r="I768" t="str">
            <v>MA</v>
          </cell>
          <cell r="J768"/>
          <cell r="K768"/>
          <cell r="L768"/>
          <cell r="M768">
            <v>25</v>
          </cell>
          <cell r="N768"/>
          <cell r="O768">
            <v>100</v>
          </cell>
          <cell r="P768">
            <v>100</v>
          </cell>
          <cell r="Q768"/>
          <cell r="R768"/>
          <cell r="S768">
            <v>100</v>
          </cell>
          <cell r="T768" t="str">
            <v>MENSUALMENTE GARANTIZAMOS LA AFILIACIÓN DE 15.449 PERSONAS EN PROMEDIO 
CONSOLIDADO SE HA RECONOCIDO Y CAUSADO 154,865 AFILIACIONES AL RÉGIMEN SUBSIDIADO,
APROX LA POBLACIÓN FOCALIZADA ANUAL SON 15.000 PERSONAS
CON CORTE A 31 DE OCTUBRE</v>
          </cell>
          <cell r="U768"/>
          <cell r="V768">
            <v>0</v>
          </cell>
          <cell r="W768"/>
          <cell r="X768"/>
          <cell r="Y768">
            <v>0</v>
          </cell>
          <cell r="Z768"/>
          <cell r="AA768"/>
          <cell r="AB768">
            <v>0</v>
          </cell>
          <cell r="AC768"/>
          <cell r="AD768"/>
          <cell r="AE768">
            <v>0</v>
          </cell>
          <cell r="AF768"/>
          <cell r="AG768"/>
          <cell r="AH768">
            <v>0</v>
          </cell>
          <cell r="AI768"/>
          <cell r="AJ768"/>
          <cell r="AK768">
            <v>0</v>
          </cell>
          <cell r="AL768"/>
        </row>
        <row r="769">
          <cell r="C769">
            <v>160.01</v>
          </cell>
          <cell r="D769" t="str">
            <v xml:space="preserve">Secretaría de Salud </v>
          </cell>
          <cell r="E769" t="str">
            <v>Garantizar al 100% anual la cobertura y el aseguramiento al Régimen Subsidiado de la población focalizada</v>
          </cell>
          <cell r="F769"/>
          <cell r="G769"/>
          <cell r="H769">
            <v>100</v>
          </cell>
          <cell r="I769" t="str">
            <v>MA</v>
          </cell>
          <cell r="J769">
            <v>100</v>
          </cell>
          <cell r="K769">
            <v>25</v>
          </cell>
          <cell r="L769">
            <v>0.25</v>
          </cell>
          <cell r="M769">
            <v>25</v>
          </cell>
          <cell r="N769"/>
          <cell r="O769">
            <v>100</v>
          </cell>
          <cell r="P769">
            <v>100</v>
          </cell>
          <cell r="Q769">
            <v>100</v>
          </cell>
          <cell r="R769">
            <v>1</v>
          </cell>
          <cell r="S769">
            <v>100</v>
          </cell>
          <cell r="T769" t="str">
            <v>MENSUALMENTE GARANTIZAMOS LA AFILIACIÓN DE 15.449 PERSONAS EN PROMEDIO 
CONSOLIDADO SE HA RECONOCIDO Y CAUSADO 154,865 AFILIACIONES AL RÉGIMEN SUBSIDIADO,
APROX LA POBLACIÓN FOCALIZADA ANUAL SON 15.000 PERSONAS
CON CORTE A 31 DE OCTUBRE</v>
          </cell>
          <cell r="U769"/>
          <cell r="V769"/>
          <cell r="W769"/>
          <cell r="X769">
            <v>0</v>
          </cell>
          <cell r="Y769">
            <v>0</v>
          </cell>
          <cell r="Z769"/>
          <cell r="AA769"/>
          <cell r="AB769"/>
          <cell r="AC769"/>
          <cell r="AD769">
            <v>0</v>
          </cell>
          <cell r="AE769">
            <v>0</v>
          </cell>
          <cell r="AF769"/>
          <cell r="AG769"/>
          <cell r="AH769"/>
          <cell r="AI769"/>
          <cell r="AJ769">
            <v>0</v>
          </cell>
          <cell r="AK769">
            <v>0</v>
          </cell>
          <cell r="AL769"/>
        </row>
        <row r="770">
          <cell r="C770">
            <v>161</v>
          </cell>
          <cell r="D770" t="str">
            <v xml:space="preserve">Secretaría de Salud </v>
          </cell>
          <cell r="E770" t="str">
            <v>Garantizar 1 convenio anual con la ESE Hospital Profesor Jorge Cavelier para la atención de la población no afiliada PNA</v>
          </cell>
          <cell r="F770" t="str">
            <v xml:space="preserve">Se realiza convenio para el acceso primario a los servicios del plan de beneficios en salud (PBS) - Acuerdo 029 de 2011 y la Resolución 5521 de 2013, Decreto 762 de 2017 y Circular 025 de 2017, garantizando </v>
          </cell>
          <cell r="G770">
            <v>1</v>
          </cell>
          <cell r="H770">
            <v>1</v>
          </cell>
          <cell r="I770" t="str">
            <v>MA</v>
          </cell>
          <cell r="J770"/>
          <cell r="K770"/>
          <cell r="L770"/>
          <cell r="M770">
            <v>0.25</v>
          </cell>
          <cell r="N770"/>
          <cell r="O770">
            <v>1</v>
          </cell>
          <cell r="P770">
            <v>1</v>
          </cell>
          <cell r="Q770"/>
          <cell r="R770"/>
          <cell r="S770">
            <v>1</v>
          </cell>
          <cell r="T770" t="str">
            <v xml:space="preserve">SUSCRIBIMOS UN CONVENIO NO 001 DEL 2024     PARA EL ACCESO A LA ATENCIÓN DE URGENCIAS EN LOS SERVICIOS DE SALUD PARA LA POBLACIÓN NO AFILIADA.
BENEFICIAROS A LA FECHA 12 PERSONA - 12 ATENCIONES A POBLACIÓN NO ASEGURADA </v>
          </cell>
          <cell r="U770"/>
          <cell r="V770">
            <v>0</v>
          </cell>
          <cell r="W770"/>
          <cell r="X770"/>
          <cell r="Y770">
            <v>0</v>
          </cell>
          <cell r="Z770"/>
          <cell r="AA770"/>
          <cell r="AB770">
            <v>0</v>
          </cell>
          <cell r="AC770"/>
          <cell r="AD770"/>
          <cell r="AE770">
            <v>0</v>
          </cell>
          <cell r="AF770"/>
          <cell r="AG770"/>
          <cell r="AH770">
            <v>0</v>
          </cell>
          <cell r="AI770"/>
          <cell r="AJ770"/>
          <cell r="AK770">
            <v>0</v>
          </cell>
          <cell r="AL770"/>
        </row>
        <row r="771">
          <cell r="C771">
            <v>161.01</v>
          </cell>
          <cell r="D771" t="str">
            <v xml:space="preserve">Secretaría de Salud </v>
          </cell>
          <cell r="E771" t="str">
            <v>Realizar 1 convenio anual con la ESE Hospital Profesor Jorge Cavelier para la atención de la población no afiliada PNA</v>
          </cell>
          <cell r="F771"/>
          <cell r="G771"/>
          <cell r="H771">
            <v>1</v>
          </cell>
          <cell r="I771" t="str">
            <v>MA</v>
          </cell>
          <cell r="J771">
            <v>1</v>
          </cell>
          <cell r="K771">
            <v>0.25</v>
          </cell>
          <cell r="L771">
            <v>0.25</v>
          </cell>
          <cell r="M771">
            <v>0.25</v>
          </cell>
          <cell r="N771"/>
          <cell r="O771">
            <v>1</v>
          </cell>
          <cell r="P771">
            <v>1</v>
          </cell>
          <cell r="Q771">
            <v>1</v>
          </cell>
          <cell r="R771">
            <v>1</v>
          </cell>
          <cell r="S771">
            <v>1</v>
          </cell>
          <cell r="T771" t="str">
            <v xml:space="preserve">SUSCRIBIMOS UN CONVENIO NO 001 DEL 2024     PARA EL ACCESO A LA ATENCIÓN DE URGENCIAS EN LOS SERVICIOS DE SALUD PARA LA POBLACIÓN NO AFILIADA.
BENEFICIAROS A LA FECHA 12 PERSONA - 12 ATENCIONES A POBLACIÓN NO ASEGURADA </v>
          </cell>
          <cell r="U771"/>
          <cell r="V771"/>
          <cell r="W771"/>
          <cell r="X771">
            <v>0</v>
          </cell>
          <cell r="Y771">
            <v>0</v>
          </cell>
          <cell r="Z771"/>
          <cell r="AA771"/>
          <cell r="AB771"/>
          <cell r="AC771"/>
          <cell r="AD771">
            <v>0</v>
          </cell>
          <cell r="AE771">
            <v>0</v>
          </cell>
          <cell r="AF771"/>
          <cell r="AG771"/>
          <cell r="AH771"/>
          <cell r="AI771"/>
          <cell r="AJ771">
            <v>0</v>
          </cell>
          <cell r="AK771">
            <v>0</v>
          </cell>
          <cell r="AL771"/>
        </row>
        <row r="772">
          <cell r="C772">
            <v>162</v>
          </cell>
          <cell r="D772" t="str">
            <v xml:space="preserve">Secretaría de Salud </v>
          </cell>
          <cell r="E772" t="str">
            <v>Realizar 1 convenio de desempeño con la ESE Hospital Profesor Jorge Cavelier que garantice el pago de los recursos de oferta</v>
          </cell>
          <cell r="F772" t="str">
            <v>Se realiza Convenio de desempeño que garantice el pago de los recursos de oferta.</v>
          </cell>
          <cell r="G772">
            <v>1</v>
          </cell>
          <cell r="H772">
            <v>1</v>
          </cell>
          <cell r="I772"/>
          <cell r="J772"/>
          <cell r="K772"/>
          <cell r="L772"/>
          <cell r="M772">
            <v>0.25</v>
          </cell>
          <cell r="N772"/>
          <cell r="O772">
            <v>1</v>
          </cell>
          <cell r="P772">
            <v>1</v>
          </cell>
          <cell r="Q772"/>
          <cell r="R772"/>
          <cell r="S772">
            <v>1</v>
          </cell>
          <cell r="T772" t="str">
            <v>SUSCRIBIMOS CONVENIO NO 04 DEL 2024, PARA PAGO DE RECURSOS DE OFERTA - CON EL FIN DE AYUDAR  A LA REDUCCIÓN DEL RIESGO FINANCIERO Y RETRASOS EN LOS PAGOS PARA MANTENER Y MEJORAR LA INFRAESTRUCTURA, EQUIPAMIENTO, INSUMOS Y TALENTO HUMANO.</v>
          </cell>
          <cell r="U772"/>
          <cell r="V772">
            <v>0</v>
          </cell>
          <cell r="W772"/>
          <cell r="X772"/>
          <cell r="Y772">
            <v>0</v>
          </cell>
          <cell r="Z772"/>
          <cell r="AA772"/>
          <cell r="AB772">
            <v>0</v>
          </cell>
          <cell r="AC772"/>
          <cell r="AD772"/>
          <cell r="AE772">
            <v>0</v>
          </cell>
          <cell r="AF772"/>
          <cell r="AG772"/>
          <cell r="AH772">
            <v>0</v>
          </cell>
          <cell r="AI772"/>
          <cell r="AJ772"/>
          <cell r="AK772">
            <v>0</v>
          </cell>
          <cell r="AL772"/>
        </row>
        <row r="773">
          <cell r="C773">
            <v>162.01</v>
          </cell>
          <cell r="D773" t="str">
            <v xml:space="preserve">Secretaría de Salud </v>
          </cell>
          <cell r="E773" t="str">
            <v>Realizar 1 convenio de desempeño con la ESE Hospital Profesor Jorge Cavelier que garantice el pago de los recursos de oferta</v>
          </cell>
          <cell r="F773"/>
          <cell r="G773"/>
          <cell r="H773">
            <v>1</v>
          </cell>
          <cell r="I773" t="str">
            <v>MA</v>
          </cell>
          <cell r="J773">
            <v>1</v>
          </cell>
          <cell r="K773">
            <v>0.25</v>
          </cell>
          <cell r="L773">
            <v>0.25</v>
          </cell>
          <cell r="M773">
            <v>0.25</v>
          </cell>
          <cell r="N773"/>
          <cell r="O773">
            <v>1</v>
          </cell>
          <cell r="P773">
            <v>1</v>
          </cell>
          <cell r="Q773">
            <v>1</v>
          </cell>
          <cell r="R773">
            <v>1</v>
          </cell>
          <cell r="S773">
            <v>1</v>
          </cell>
          <cell r="T773" t="str">
            <v>SUSCRIBIMOS CONVENIO NO 04 DEL 2024, PARA PAGO DE RECURSOS DE OFERTA - CON EL FIN DE AYUDAR  A LA REDUCCIÓN DEL RIESGO FINANCIERO Y RETRASOS EN LOS PAGOS PARA MANTENER Y MEJORAR LA INFRAESTRUCTURA, EQUIPAMIENTO, INSUMOS Y TALENTO HUMANO.</v>
          </cell>
          <cell r="U773"/>
          <cell r="V773"/>
          <cell r="W773"/>
          <cell r="X773">
            <v>0</v>
          </cell>
          <cell r="Y773">
            <v>0</v>
          </cell>
          <cell r="Z773"/>
          <cell r="AA773"/>
          <cell r="AB773"/>
          <cell r="AC773"/>
          <cell r="AD773">
            <v>0</v>
          </cell>
          <cell r="AE773">
            <v>0</v>
          </cell>
          <cell r="AF773"/>
          <cell r="AG773"/>
          <cell r="AH773"/>
          <cell r="AI773"/>
          <cell r="AJ773">
            <v>0</v>
          </cell>
          <cell r="AK773">
            <v>0</v>
          </cell>
          <cell r="AL773"/>
        </row>
        <row r="774">
          <cell r="C774">
            <v>163</v>
          </cell>
          <cell r="D774" t="str">
            <v xml:space="preserve">Secretaría de Salud </v>
          </cell>
          <cell r="E774" t="str">
            <v>Garantizar la expedición del 100% de certificados de discapacidad solicitados</v>
          </cell>
          <cell r="F774" t="str">
            <v>143 certificados expedidos de acuerdo con lo establecido en la Resolución 1239 de 2022</v>
          </cell>
          <cell r="G774">
            <v>100</v>
          </cell>
          <cell r="H774">
            <v>100</v>
          </cell>
          <cell r="I774" t="str">
            <v>MA</v>
          </cell>
          <cell r="J774"/>
          <cell r="K774"/>
          <cell r="L774"/>
          <cell r="M774">
            <v>25</v>
          </cell>
          <cell r="N774"/>
          <cell r="O774">
            <v>100</v>
          </cell>
          <cell r="P774">
            <v>100</v>
          </cell>
          <cell r="Q774"/>
          <cell r="R774"/>
          <cell r="S774">
            <v>100</v>
          </cell>
          <cell r="T774" t="str">
            <v>SUSCRIBIMOS CONTRATO INTERADMINISTRATIVO 004 DEL 2024  PARA   PROYECTAR LA CERTIFICACIÓN DE DISCAPACIDAD PARA LA POBLACIÓN QUE LO REQUIERA
LES PERMITA ACCEDER A SUBSIDIOS, AYUDAS TÉCNICAS, ADAPTACIONES, ENTRE OTROS.
SE HAN EXPEDIDO 146 CERTIFICADOS DE DISCAPACIDAD.</v>
          </cell>
          <cell r="U774"/>
          <cell r="V774">
            <v>0</v>
          </cell>
          <cell r="W774"/>
          <cell r="X774"/>
          <cell r="Y774">
            <v>0</v>
          </cell>
          <cell r="Z774"/>
          <cell r="AA774"/>
          <cell r="AB774">
            <v>0</v>
          </cell>
          <cell r="AC774"/>
          <cell r="AD774"/>
          <cell r="AE774">
            <v>0</v>
          </cell>
          <cell r="AF774"/>
          <cell r="AG774"/>
          <cell r="AH774">
            <v>0</v>
          </cell>
          <cell r="AI774"/>
          <cell r="AJ774"/>
          <cell r="AK774">
            <v>0</v>
          </cell>
          <cell r="AL774"/>
        </row>
        <row r="775">
          <cell r="C775">
            <v>163.01</v>
          </cell>
          <cell r="D775" t="str">
            <v xml:space="preserve">Secretaría de Salud </v>
          </cell>
          <cell r="E775" t="str">
            <v>Garantizar la expedición del 100% de certificados de discapacidad solicitados anualmente</v>
          </cell>
          <cell r="F775"/>
          <cell r="G775"/>
          <cell r="H775">
            <v>100</v>
          </cell>
          <cell r="I775" t="str">
            <v>MA</v>
          </cell>
          <cell r="J775">
            <v>100</v>
          </cell>
          <cell r="K775">
            <v>25</v>
          </cell>
          <cell r="L775">
            <v>0.25</v>
          </cell>
          <cell r="M775">
            <v>25</v>
          </cell>
          <cell r="N775"/>
          <cell r="O775">
            <v>100</v>
          </cell>
          <cell r="P775">
            <v>100</v>
          </cell>
          <cell r="Q775">
            <v>100</v>
          </cell>
          <cell r="R775">
            <v>1</v>
          </cell>
          <cell r="S775">
            <v>100</v>
          </cell>
          <cell r="T775" t="str">
            <v>SUSCRIBIMOS CONTRATO INTERADMINISTRATIVO 004 DEL 2024  PARA   PROYECTAR LA CERTIFICACIÓN DE DISCAPACIDAD PARA LA POBLACIÓN QUE LO REQUIERA
LES PERMITA ACCEDER A SUBSIDIOS, AYUDAS TÉCNICAS, ADAPTACIONES, ENTRE OTROS.
SE HAN EXPEDIDO 146 CERTIFICADOS DE DISCAPACIDAD.</v>
          </cell>
          <cell r="U775"/>
          <cell r="V775"/>
          <cell r="W775"/>
          <cell r="X775">
            <v>0</v>
          </cell>
          <cell r="Y775">
            <v>0</v>
          </cell>
          <cell r="Z775"/>
          <cell r="AA775"/>
          <cell r="AB775"/>
          <cell r="AC775"/>
          <cell r="AD775">
            <v>0</v>
          </cell>
          <cell r="AE775">
            <v>0</v>
          </cell>
          <cell r="AF775"/>
          <cell r="AG775"/>
          <cell r="AH775"/>
          <cell r="AI775"/>
          <cell r="AJ775">
            <v>0</v>
          </cell>
          <cell r="AK775">
            <v>0</v>
          </cell>
          <cell r="AL775"/>
        </row>
        <row r="776">
          <cell r="C776">
            <v>164</v>
          </cell>
          <cell r="D776" t="str">
            <v xml:space="preserve">Secretaría de Salud </v>
          </cell>
          <cell r="E776" t="str">
            <v>Ejecutar 1 programa de ruta saludable en el municipio que garantice accesibilidad a la población vulnerable</v>
          </cell>
          <cell r="F776" t="str">
            <v>Programa de Ruta Saludable Acuerdo Municipal 09 de 2015</v>
          </cell>
          <cell r="G776">
            <v>1</v>
          </cell>
          <cell r="H776">
            <v>1</v>
          </cell>
          <cell r="I776" t="str">
            <v>MA</v>
          </cell>
          <cell r="J776"/>
          <cell r="K776"/>
          <cell r="L776"/>
          <cell r="M776">
            <v>0.25</v>
          </cell>
          <cell r="N776"/>
          <cell r="O776">
            <v>1</v>
          </cell>
          <cell r="P776">
            <v>1</v>
          </cell>
          <cell r="Q776"/>
          <cell r="R776"/>
          <cell r="S776">
            <v>1</v>
          </cell>
          <cell r="T776" t="str">
            <v xml:space="preserve">REALIZAMOS CARACTERIZACIÓN Y VERIFICACIÓN DE LAS CONDICIONES SOCIO ECONÓMICAS CON EL FIN DE DETERMINAR EL ESTADO DE VULNERABILIDAD ECONÓMICA A 20 USUARIOS ATENDIDOS CON SERVICIO DE TRANSPORTE NO ASISTENCIAL 54,5  RECORRIDOS </v>
          </cell>
          <cell r="U776"/>
          <cell r="V776">
            <v>0</v>
          </cell>
          <cell r="W776"/>
          <cell r="X776"/>
          <cell r="Y776">
            <v>0</v>
          </cell>
          <cell r="Z776"/>
          <cell r="AA776"/>
          <cell r="AB776">
            <v>0</v>
          </cell>
          <cell r="AC776"/>
          <cell r="AD776"/>
          <cell r="AE776">
            <v>0</v>
          </cell>
          <cell r="AF776"/>
          <cell r="AG776"/>
          <cell r="AH776">
            <v>0</v>
          </cell>
          <cell r="AI776"/>
          <cell r="AJ776"/>
          <cell r="AK776">
            <v>0</v>
          </cell>
          <cell r="AL776"/>
        </row>
        <row r="777">
          <cell r="C777">
            <v>164.01</v>
          </cell>
          <cell r="D777" t="str">
            <v xml:space="preserve">Secretaría de Salud </v>
          </cell>
          <cell r="E777" t="str">
            <v>Ejecutar 1 programa de ruta saludable en el municipio que garantice accesibilidad a la población vulnerable</v>
          </cell>
          <cell r="F777"/>
          <cell r="G777"/>
          <cell r="H777">
            <v>1</v>
          </cell>
          <cell r="I777" t="str">
            <v>MA</v>
          </cell>
          <cell r="J777">
            <v>1</v>
          </cell>
          <cell r="K777">
            <v>0.25</v>
          </cell>
          <cell r="L777">
            <v>0.25</v>
          </cell>
          <cell r="M777">
            <v>0.25</v>
          </cell>
          <cell r="N777"/>
          <cell r="O777">
            <v>1</v>
          </cell>
          <cell r="P777">
            <v>1</v>
          </cell>
          <cell r="Q777">
            <v>1</v>
          </cell>
          <cell r="R777">
            <v>1</v>
          </cell>
          <cell r="S777">
            <v>1</v>
          </cell>
          <cell r="T777" t="str">
            <v xml:space="preserve">REALIZAMOS CARACTERIZACIÓN Y VERIFICACIÓN DE LAS CONDICIONES SOCIO ECONÓMICAS CON EL FIN DE DETERMINAR EL ESTADO DE VULNERABILIDAD ECONÓMICA A 20 USUARIOS ATENDIDOS CON SERVICIO DE TRANSPORTE NO ASISTENCIAL 54,5  RECORRIDOS </v>
          </cell>
          <cell r="U777"/>
          <cell r="V777"/>
          <cell r="W777"/>
          <cell r="X777">
            <v>0</v>
          </cell>
          <cell r="Y777">
            <v>0</v>
          </cell>
          <cell r="Z777"/>
          <cell r="AA777"/>
          <cell r="AB777"/>
          <cell r="AC777"/>
          <cell r="AD777">
            <v>0</v>
          </cell>
          <cell r="AE777">
            <v>0</v>
          </cell>
          <cell r="AF777"/>
          <cell r="AG777"/>
          <cell r="AH777"/>
          <cell r="AI777"/>
          <cell r="AJ777">
            <v>0</v>
          </cell>
          <cell r="AK777">
            <v>0</v>
          </cell>
          <cell r="AL777"/>
        </row>
        <row r="778">
          <cell r="C778">
            <v>165</v>
          </cell>
          <cell r="D778" t="str">
            <v xml:space="preserve">Secretaría de Salud </v>
          </cell>
          <cell r="E778" t="str">
            <v>Realizar 1 fortalecimiento operacional y financiero a la ESE Hospital Profesor Jorge Cavelier en el cuatrienio</v>
          </cell>
          <cell r="F778" t="str">
            <v>Riesgo medio financiero ESE Hospital Profesor Jorge Cavelier</v>
          </cell>
          <cell r="G778">
            <v>1</v>
          </cell>
          <cell r="H778">
            <v>1</v>
          </cell>
          <cell r="I778" t="str">
            <v>MA</v>
          </cell>
          <cell r="J778"/>
          <cell r="K778"/>
          <cell r="L778"/>
          <cell r="M778">
            <v>0.625</v>
          </cell>
          <cell r="N778"/>
          <cell r="O778">
            <v>1</v>
          </cell>
          <cell r="P778">
            <v>1</v>
          </cell>
          <cell r="Q778"/>
          <cell r="R778"/>
          <cell r="S778">
            <v>1</v>
          </cell>
          <cell r="T778" t="str">
            <v>SUSCRIBIMOS CONVENIO INTERADMINISTRATIVO NO 008 DEL 2024 - CONTRIBUIMOS A LA CONSOLIDACIÓN DE LA ESE HOSPITAL PROFESOR JORGE CAVELIER COMO PRESTADOR PÚBLICO DE SERVICIOS DE SALUD DE CALIDAD, SOSTENIBLE Y ORIENTADO A LA MEJORA CONTINUA..EL HOSPITAL REALIZO PROYECTO DE ADQUISICIÓN DE DOTACIÓN PARA EQUIPO DE CONTROL ESPECIAL PARA LOS SERVICIOS DE CIRUGÍA ORTOPÉDICA E IMÁGENES DIAGNOSTICAS IONIZANTES DE BAJA Y MEDIANA COMPLEJIDAD: $3.423.000.000 CON FINANCIACIÓN COMPLETA POR EL MINISTERIO DE SALUD, EL CUAL FUE PROYECTADO Y AVALADO POR LA ALCALDÍA SECRETARIA DE SALUD EN PLAN BIENAL PARA AVAL DEL MINISTERIO DE SALUD, aprobado por el consejo territorial de seguridad social DE CUNDINAMARCA</v>
          </cell>
          <cell r="U778"/>
          <cell r="V778">
            <v>0</v>
          </cell>
          <cell r="W778"/>
          <cell r="X778"/>
          <cell r="Y778">
            <v>0</v>
          </cell>
          <cell r="Z778"/>
          <cell r="AA778"/>
          <cell r="AB778">
            <v>0</v>
          </cell>
          <cell r="AC778"/>
          <cell r="AD778"/>
          <cell r="AE778">
            <v>0</v>
          </cell>
          <cell r="AF778"/>
          <cell r="AG778"/>
          <cell r="AH778">
            <v>0</v>
          </cell>
          <cell r="AI778"/>
          <cell r="AJ778"/>
          <cell r="AK778">
            <v>0</v>
          </cell>
          <cell r="AL778"/>
        </row>
        <row r="779">
          <cell r="C779">
            <v>165.01</v>
          </cell>
          <cell r="D779" t="str">
            <v xml:space="preserve">Secretaría de Salud </v>
          </cell>
          <cell r="E779" t="str">
            <v>Realizar 1 fortalecimiento operacional y financiero a la ESE Hospital Profesor Jorge Cavelier en el cuatrienio</v>
          </cell>
          <cell r="F779"/>
          <cell r="G779"/>
          <cell r="H779">
            <v>0.5</v>
          </cell>
          <cell r="I779" t="str">
            <v>MA</v>
          </cell>
          <cell r="J779">
            <v>1</v>
          </cell>
          <cell r="K779">
            <v>0.25</v>
          </cell>
          <cell r="L779">
            <v>0.25</v>
          </cell>
          <cell r="M779">
            <v>0.125</v>
          </cell>
          <cell r="N779"/>
          <cell r="O779">
            <v>1</v>
          </cell>
          <cell r="P779">
            <v>0.5</v>
          </cell>
          <cell r="Q779">
            <v>1</v>
          </cell>
          <cell r="R779">
            <v>1</v>
          </cell>
          <cell r="S779">
            <v>0.5</v>
          </cell>
          <cell r="T779" t="str">
            <v>SUSCRIBIMOS CONVENIO INTERADMINISTRATIVO NO 008 DEL 2024 - CONTRIBUIMOS A LA CONSOLIDACIÓN DE LA ESE HOSPITAL PROFESOR JORGE CAVELIER COMO PRESTADOR PÚBLICO DE SERVICIOS DE SALUD DE CALIDAD, SOSTENIBLE Y ORIENTADO A LA MEJORA CONTINUA.</v>
          </cell>
          <cell r="U779"/>
          <cell r="V779"/>
          <cell r="W779"/>
          <cell r="X779">
            <v>0</v>
          </cell>
          <cell r="Y779">
            <v>0</v>
          </cell>
          <cell r="Z779"/>
          <cell r="AA779"/>
          <cell r="AB779"/>
          <cell r="AC779"/>
          <cell r="AD779">
            <v>0</v>
          </cell>
          <cell r="AE779">
            <v>0</v>
          </cell>
          <cell r="AF779"/>
          <cell r="AG779"/>
          <cell r="AH779"/>
          <cell r="AI779"/>
          <cell r="AJ779">
            <v>0</v>
          </cell>
          <cell r="AK779">
            <v>0</v>
          </cell>
          <cell r="AL779"/>
        </row>
        <row r="780">
          <cell r="C780">
            <v>165.02</v>
          </cell>
          <cell r="D780" t="str">
            <v xml:space="preserve">Secretaría de Salud </v>
          </cell>
          <cell r="E780" t="str">
            <v>Realizar una acción de gestión financiera a nivel Nacional y Departamental para proyecto de mejoramiento de la capacidad instalada (dotación, infraestructura, talento humano y tecnología)</v>
          </cell>
          <cell r="F780"/>
          <cell r="G780"/>
          <cell r="H780">
            <v>0.5</v>
          </cell>
          <cell r="I780" t="str">
            <v>I</v>
          </cell>
          <cell r="J780">
            <v>1</v>
          </cell>
          <cell r="K780">
            <v>1</v>
          </cell>
          <cell r="L780">
            <v>1</v>
          </cell>
          <cell r="M780">
            <v>0.5</v>
          </cell>
          <cell r="N780"/>
          <cell r="O780">
            <v>1</v>
          </cell>
          <cell r="P780">
            <v>0.5</v>
          </cell>
          <cell r="Q780">
            <v>1</v>
          </cell>
          <cell r="R780">
            <v>1</v>
          </cell>
          <cell r="S780">
            <v>0.5</v>
          </cell>
          <cell r="T780" t="str">
            <v>EL HOSPITAL REALIZO PROYECTO DE ADQUISICIÓN DE DOTACIÓN PARA EQUIPO DE CONTROL ESPECIAL PARA LOS SERVICIOS DE CIRUGÍA ORTOPÉDICA E IMÁGENES DIAGNOSTICAS IONIZANTES DE BAJA Y MEDIANA COMPLEJIDAD: $3.423.000.000 CON FINANCIACIÓN COMPLETA POR EL MINISTERIO DE SALUD, EL CUAL FUE PROYECTADO Y AVALADO POR LA ALCALDÍA SECRETARIA DE SALUD EN PLAN BIENAL PARA AVAL DEL MINISTERIO DE SALUD, aprobado por el consejo territorial de seguridad social DE CUNDINAMARCA</v>
          </cell>
          <cell r="U780"/>
          <cell r="V780"/>
          <cell r="W780"/>
          <cell r="X780">
            <v>0</v>
          </cell>
          <cell r="Y780">
            <v>0</v>
          </cell>
          <cell r="Z780"/>
          <cell r="AA780"/>
          <cell r="AB780"/>
          <cell r="AC780"/>
          <cell r="AD780">
            <v>0</v>
          </cell>
          <cell r="AE780">
            <v>0</v>
          </cell>
          <cell r="AF780"/>
          <cell r="AG780"/>
          <cell r="AH780"/>
          <cell r="AI780"/>
          <cell r="AJ780">
            <v>0</v>
          </cell>
          <cell r="AK780">
            <v>0</v>
          </cell>
          <cell r="AL780"/>
        </row>
        <row r="781">
          <cell r="C781">
            <v>166</v>
          </cell>
          <cell r="D781" t="str">
            <v xml:space="preserve">Secretaría de Salud </v>
          </cell>
          <cell r="E781" t="str">
            <v>Aplicar 37.805 dosis de vacunas antirrábicas a caninos y/o felinos durante el cuatrienio, y desarrollar las demás acciones contempladas dentro del plan de control de vectores</v>
          </cell>
          <cell r="F781" t="str">
            <v xml:space="preserve">9.847 vacunas antirrábicas aplicadas a caninos y/o felinos, </v>
          </cell>
          <cell r="G781">
            <v>9847</v>
          </cell>
          <cell r="H781">
            <v>37805</v>
          </cell>
          <cell r="I781" t="str">
            <v>I</v>
          </cell>
          <cell r="J781"/>
          <cell r="K781"/>
          <cell r="L781"/>
          <cell r="M781">
            <v>10419</v>
          </cell>
          <cell r="N781"/>
          <cell r="O781">
            <v>9452</v>
          </cell>
          <cell r="P781">
            <v>9452</v>
          </cell>
          <cell r="Q781"/>
          <cell r="R781"/>
          <cell r="S781">
            <v>9452</v>
          </cell>
          <cell r="T781" t="str">
            <v xml:space="preserve">VACUNACIÓN:
VACUNAMOS  A 10.419 ANIMALES ENTRE PERROS Y GATOS
SEGUIMIENTO EVENTO 300 (ANIMAL AGRESOR), 432 SEGUIMIENTO, 218 OBSERVABLES, 176 NO OBSERVABLES, 38 OCURRENCIAS EN OTROS MUNICIPIOS; 6 MUESTRAS NEGATIVAS PARA MUESTRA DE RABIA
CONTROL DE VECTORES.
ESTUDIO PARA EL CONTROL DE ROEDORES (MUESTRA DE LOS DIFERENTES AMBIENTES DEL MUNICIPIO Y QUEJAS)  PARA REALIZAR UN PLAN DE ACCIÓN PARA CONTROL DE ROEDORES.
EDUCACIÓN A LA POBLACIÓN GENERAL PARA CONTROL DE LAS PALOMAS, CAPACITANDO A MÁS DE 300 PERSONAS SOBRE LAS MEDIDAS PARA EL CONTROL DE LAS PALOMAS COMO VECTOR DE ENFERMEDADES. 
GEOLOCALIZAMOS  EVENTOS DE INTERÉS EN SALUD PÚBLICA - EVENTO 300 MORDEDURAS DE PERROS Y GATOS - PLATAFORMA AVISENA 
</v>
          </cell>
          <cell r="U781"/>
          <cell r="V781">
            <v>0</v>
          </cell>
          <cell r="W781"/>
          <cell r="X781"/>
          <cell r="Y781">
            <v>0</v>
          </cell>
          <cell r="Z781"/>
          <cell r="AA781"/>
          <cell r="AB781">
            <v>0</v>
          </cell>
          <cell r="AC781"/>
          <cell r="AD781"/>
          <cell r="AE781">
            <v>0</v>
          </cell>
          <cell r="AF781"/>
          <cell r="AG781"/>
          <cell r="AH781">
            <v>0</v>
          </cell>
          <cell r="AI781"/>
          <cell r="AJ781"/>
          <cell r="AK781">
            <v>0</v>
          </cell>
          <cell r="AL781"/>
        </row>
        <row r="782">
          <cell r="C782">
            <v>166.01</v>
          </cell>
          <cell r="D782" t="str">
            <v xml:space="preserve">Secretaría de Salud </v>
          </cell>
          <cell r="E782" t="str">
            <v>Aplicar 37.805 dosis de vacunas antirrábicas a caninos y/o felinos durante el cuatrienio</v>
          </cell>
          <cell r="F782"/>
          <cell r="G782"/>
          <cell r="H782">
            <v>37805</v>
          </cell>
          <cell r="I782" t="str">
            <v>I</v>
          </cell>
          <cell r="J782">
            <v>37805</v>
          </cell>
          <cell r="K782">
            <v>10419</v>
          </cell>
          <cell r="L782">
            <v>0.27559846581140063</v>
          </cell>
          <cell r="M782">
            <v>10419</v>
          </cell>
          <cell r="N782"/>
          <cell r="O782">
            <v>9452</v>
          </cell>
          <cell r="P782">
            <v>9452</v>
          </cell>
          <cell r="Q782">
            <v>10419</v>
          </cell>
          <cell r="R782">
            <v>1</v>
          </cell>
          <cell r="S782">
            <v>9452</v>
          </cell>
          <cell r="T782" t="str">
            <v xml:space="preserve">VACUNACIÓN:
VACUNAMOS  A 10.419 ANIMALES ENTRE PERROS Y GATOS
SEGUIMIENTO EVENTO 300 (ANIMAL AGRESOR), 432 SEGUIMIENTO, 218 OBSERVABLES, 176 NO OBSERVABLES, 38 OCURRENCIAS EN OTROS MUNICIPIOS; 6 MUESTRAS NEGATIVAS PARA MUESTRA DE RABIA
CONTROL DE VECTORES.
ESTUDIO PARA EL CONTROL DE ROEDORES (MUESTRA DE LOS DIFERENTES AMBIENTES DEL MUNICIPIO Y QUEJAS)  PARA REALIZAR UN PLAN DE ACCIÓN PARA CONTROL DE ROEDORES.
EDUCACIÓN A LA POBLACIÓN GENERAL PARA CONTROL DE LAS PALOMAS, CAPACITANDO A MÁS DE 300 PERSONAS SOBRE LAS MEDIDAS PARA EL CONTROL DE LAS PALOMAS COMO VECTOR DE ENFERMEDADES. 
GEOLOCALIZAMOS  EVENTOS DE INTERÉS EN SALUD PÚBLICA - EVENTO 300 MORDEDURAS DE PERROS Y GATOS - PLATAFORMA AVISENA 
</v>
          </cell>
          <cell r="U782"/>
          <cell r="V782"/>
          <cell r="W782"/>
          <cell r="X782">
            <v>0</v>
          </cell>
          <cell r="Y782">
            <v>0</v>
          </cell>
          <cell r="Z782"/>
          <cell r="AA782"/>
          <cell r="AB782"/>
          <cell r="AC782"/>
          <cell r="AD782">
            <v>0</v>
          </cell>
          <cell r="AE782">
            <v>0</v>
          </cell>
          <cell r="AF782"/>
          <cell r="AG782"/>
          <cell r="AH782"/>
          <cell r="AI782"/>
          <cell r="AJ782">
            <v>0</v>
          </cell>
          <cell r="AK782">
            <v>0</v>
          </cell>
          <cell r="AL782"/>
        </row>
        <row r="783">
          <cell r="C783">
            <v>167</v>
          </cell>
          <cell r="D783" t="str">
            <v xml:space="preserve">Secretaría de Salud </v>
          </cell>
          <cell r="E783" t="str">
            <v>Aplicar el modelo de atención primaria en salud a 3.600 personas vulnerables del municipio de Cajicá implementando la estrategia "Medicina en tu Hogar" en el marco del nuevo modelo preventivo y predictivo</v>
          </cell>
          <cell r="F783" t="str">
            <v>3.247 caracterizaciones personas como proceso inicial del modelo de atención primaria en salud APS del municipio de Cajicá</v>
          </cell>
          <cell r="G783">
            <v>3247</v>
          </cell>
          <cell r="H783">
            <v>3600</v>
          </cell>
          <cell r="I783" t="str">
            <v>MA</v>
          </cell>
          <cell r="J783"/>
          <cell r="K783"/>
          <cell r="L783"/>
          <cell r="M783">
            <v>775</v>
          </cell>
          <cell r="N783"/>
          <cell r="O783">
            <v>3600</v>
          </cell>
          <cell r="P783">
            <v>3600</v>
          </cell>
          <cell r="Q783" t="str">
            <v xml:space="preserve"> </v>
          </cell>
          <cell r="R783"/>
          <cell r="S783">
            <v>3100</v>
          </cell>
          <cell r="T783" t="str">
            <v xml:space="preserve">MODELO DE ATENCIÓN PRIMARIA EN SALUD IMPLEMENTADO A TRAVÉS DEL HOSPITAL  - CONTRATO INTERADMINISTRATIVO 003 DEL 2024.
 SE HA REALIZADO LA CARACTERIZACIÓN DE 3100 PERSONAS IDENTIFICANDO EL RIESGOS CON CANALIZACIONES Y PLAN DE CUIDADOS, SEGÚN LA NECESIDAD, CON LA INTERVENCIÓN DE LOS DIFERENTES PROFESIONALES Y EQUIPO QUE EJECUTA EL CONTRATO DEL PLAN DE INTERVENCIONES COLECTIVAS-PIC -  A TRAVÉS DE FICHA FAMILIAR.
ADICIONAL CARACTERIZAMOS  LA POBLACIÓN CON ACTIVIDADES ECONÓMICAS EN EL SECTOR LA CUMBRE Y EL SECTOR DE GRAN COLOMBIA -  
</v>
          </cell>
          <cell r="U783"/>
          <cell r="V783">
            <v>0</v>
          </cell>
          <cell r="W783"/>
          <cell r="X783"/>
          <cell r="Y783">
            <v>0</v>
          </cell>
          <cell r="Z783"/>
          <cell r="AA783"/>
          <cell r="AB783">
            <v>0</v>
          </cell>
          <cell r="AC783"/>
          <cell r="AD783"/>
          <cell r="AE783">
            <v>0</v>
          </cell>
          <cell r="AF783"/>
          <cell r="AG783"/>
          <cell r="AH783">
            <v>0</v>
          </cell>
          <cell r="AI783"/>
          <cell r="AJ783"/>
          <cell r="AK783">
            <v>0</v>
          </cell>
          <cell r="AL783"/>
        </row>
        <row r="784">
          <cell r="C784">
            <v>167.01</v>
          </cell>
          <cell r="D784" t="str">
            <v xml:space="preserve">Secretaría de Salud </v>
          </cell>
          <cell r="E784" t="str">
            <v>Aplicar el modelo de atención primaria en salud a 3.600 personas vulnerables del municipio de Cajicá</v>
          </cell>
          <cell r="F784"/>
          <cell r="G784"/>
          <cell r="H784">
            <v>3600</v>
          </cell>
          <cell r="I784" t="str">
            <v>MA</v>
          </cell>
          <cell r="J784">
            <v>3600</v>
          </cell>
          <cell r="K784">
            <v>775</v>
          </cell>
          <cell r="L784">
            <v>0.21527777777777779</v>
          </cell>
          <cell r="M784">
            <v>775</v>
          </cell>
          <cell r="N784"/>
          <cell r="O784">
            <v>3600</v>
          </cell>
          <cell r="P784">
            <v>3600</v>
          </cell>
          <cell r="Q784">
            <v>3100</v>
          </cell>
          <cell r="R784">
            <v>0.86111111111111116</v>
          </cell>
          <cell r="S784">
            <v>3100</v>
          </cell>
          <cell r="T784" t="str">
            <v xml:space="preserve">MODELO DE ATENCIÓN PRIMARIA EN SALUD IMPLEMENTADO A TRAVÉS DEL HOSPITAL  - CONTRATO INTERADMINISTRATIVO 003 DEL 2024.
 SE HA REALIZADO LA CARACTERIZACIÓN DE 3100 PERSONAS IDENTIFICANDO EL RIESGOS CON CANALIZACIONES Y PLAN DE CUIDADOS, SEGÚN LA NECESIDAD, CON LA INTERVENCIÓN DE LOS DIFERENTES PROFESIONALES Y EQUIPO QUE EJECUTA EL CONTRATO DEL PLAN DE INTERVENCIONES COLECTIVAS-PIC -  A TRAVÉS DE FICHA FAMILIAR.
ADICIONAL CARACTERIZAMOS  LA POBLACIÓN CON ACTIVIDADES ECONÓMICAS EN EL SECTOR LA CUMBRE Y EL SECTOR DE GRAN COLOMBIA -  
</v>
          </cell>
          <cell r="U784"/>
          <cell r="V784"/>
          <cell r="W784"/>
          <cell r="X784">
            <v>0</v>
          </cell>
          <cell r="Y784">
            <v>0</v>
          </cell>
          <cell r="Z784"/>
          <cell r="AA784"/>
          <cell r="AB784"/>
          <cell r="AC784"/>
          <cell r="AD784">
            <v>0</v>
          </cell>
          <cell r="AE784">
            <v>0</v>
          </cell>
          <cell r="AF784"/>
          <cell r="AG784"/>
          <cell r="AH784"/>
          <cell r="AI784"/>
          <cell r="AJ784">
            <v>0</v>
          </cell>
          <cell r="AK784">
            <v>0</v>
          </cell>
          <cell r="AL784"/>
        </row>
        <row r="785">
          <cell r="C785">
            <v>168</v>
          </cell>
          <cell r="D785" t="str">
            <v xml:space="preserve">Secretaría de Salud </v>
          </cell>
          <cell r="E785" t="str">
            <v>Formular e implementar al 100% el Plan de Acción anual de la Política Pública Municipal de Salud Mental</v>
          </cell>
          <cell r="F785" t="str">
            <v xml:space="preserve">Por medio del cual se adopta la Política Pública integral frente al problema de sustancias psicoactivas en el municipio de Cajicá (acuerdo 08 de 2018) </v>
          </cell>
          <cell r="G785">
            <v>0</v>
          </cell>
          <cell r="H785">
            <v>99.999999999999375</v>
          </cell>
          <cell r="I785" t="str">
            <v>MA</v>
          </cell>
          <cell r="J785"/>
          <cell r="K785"/>
          <cell r="L785"/>
          <cell r="M785">
            <v>28.571428571428399</v>
          </cell>
          <cell r="N785"/>
          <cell r="O785">
            <v>100</v>
          </cell>
          <cell r="P785">
            <v>100</v>
          </cell>
          <cell r="Q785"/>
          <cell r="R785"/>
          <cell r="S785">
            <v>95</v>
          </cell>
          <cell r="T785" t="str">
            <v xml:space="preserve">BAJO LA ORIENTACIÓN POR LA SECRETARIA DE PLANEACIÓN Y LA DIRECCIÓN DE PLANEACIÓN ESTRATÉGICA, SE DESARROLLÓ EL DOCUMENTO PRELIMINAR DE DIAGNÓSTICO DE LA POLÍTICA PÚBLICA DE SALUD METAL.
SE LLEVÓ A CABO LA PRIMERA MESA DE PARTICIPACIÓN SOCIAL EN EL MARCO DE LA POLÍTICA DE SALUD MENTAL.CUENTA CON DOCUMENTO TÉCNICO ELABORADO AL 50%...SE ADELANTAN ACCIONES EN SALUD MENTAL-..CONTAMOS CON APOYO SICOSOCIAL </v>
          </cell>
          <cell r="U785"/>
          <cell r="V785">
            <v>0</v>
          </cell>
          <cell r="W785"/>
          <cell r="X785"/>
          <cell r="Y785">
            <v>0</v>
          </cell>
          <cell r="Z785"/>
          <cell r="AA785"/>
          <cell r="AB785">
            <v>0</v>
          </cell>
          <cell r="AC785"/>
          <cell r="AD785"/>
          <cell r="AE785">
            <v>0</v>
          </cell>
          <cell r="AF785"/>
          <cell r="AG785"/>
          <cell r="AH785">
            <v>0</v>
          </cell>
          <cell r="AI785"/>
          <cell r="AJ785"/>
          <cell r="AK785">
            <v>0</v>
          </cell>
          <cell r="AL785"/>
        </row>
        <row r="786">
          <cell r="C786">
            <v>168.01</v>
          </cell>
          <cell r="D786" t="str">
            <v xml:space="preserve">Secretaría de Salud </v>
          </cell>
          <cell r="E786" t="str">
            <v>Revisar 1 Política Pública integral frente al problema de sustancias psicoactivas en el municipio de Cajicá (acuerdo 08 de 2018</v>
          </cell>
          <cell r="F786"/>
          <cell r="G786"/>
          <cell r="H786">
            <v>14.285714285714199</v>
          </cell>
          <cell r="I786" t="str">
            <v>MA</v>
          </cell>
          <cell r="J786">
            <v>1</v>
          </cell>
          <cell r="K786">
            <v>0.25</v>
          </cell>
          <cell r="L786">
            <v>0.25</v>
          </cell>
          <cell r="M786">
            <v>3.5714285714285499</v>
          </cell>
          <cell r="N786"/>
          <cell r="O786">
            <v>1</v>
          </cell>
          <cell r="P786">
            <v>20</v>
          </cell>
          <cell r="Q786">
            <v>1</v>
          </cell>
          <cell r="R786">
            <v>1</v>
          </cell>
          <cell r="S786">
            <v>20</v>
          </cell>
          <cell r="T786" t="str">
            <v>BAJO LA ORIENTACIÓN POR LA SECRETARIA DE PLANEACIÓN Y LA DIRECCIÓN DE PLANEACIÓN ESTRATÉGICA, SE DESARROLLÓ EL DOCUMENTO PRELIMINAR DE DIAGNÓSTICO DE LA POLÍTICA PÚBLICA DE SALUD METAL.
SE LLEVÓ A CABO LA PRIMERA MESA DE PARTICIPACIÓN SOCIAL EN EL MARCO DE LA POLÍTICA DE SALUD MENTAL</v>
          </cell>
          <cell r="U786"/>
          <cell r="V786"/>
          <cell r="W786"/>
          <cell r="X786">
            <v>0</v>
          </cell>
          <cell r="Y786">
            <v>0</v>
          </cell>
          <cell r="Z786"/>
          <cell r="AA786"/>
          <cell r="AB786"/>
          <cell r="AC786"/>
          <cell r="AD786">
            <v>0</v>
          </cell>
          <cell r="AE786">
            <v>0</v>
          </cell>
          <cell r="AF786"/>
          <cell r="AG786"/>
          <cell r="AH786"/>
          <cell r="AI786"/>
          <cell r="AJ786">
            <v>0</v>
          </cell>
          <cell r="AK786">
            <v>0</v>
          </cell>
          <cell r="AL786"/>
        </row>
        <row r="787">
          <cell r="C787">
            <v>168.02</v>
          </cell>
          <cell r="D787" t="str">
            <v xml:space="preserve">Secretaría de Salud </v>
          </cell>
          <cell r="E787" t="str">
            <v>Formular 1 Política Pública de salud mental</v>
          </cell>
          <cell r="F787"/>
          <cell r="G787"/>
          <cell r="H787">
            <v>14.285714285714199</v>
          </cell>
          <cell r="I787" t="str">
            <v>I</v>
          </cell>
          <cell r="J787">
            <v>1</v>
          </cell>
          <cell r="K787">
            <v>0.5</v>
          </cell>
          <cell r="L787">
            <v>0.5</v>
          </cell>
          <cell r="M787">
            <v>7.1428571428570997</v>
          </cell>
          <cell r="N787"/>
          <cell r="O787">
            <v>1</v>
          </cell>
          <cell r="P787">
            <v>10</v>
          </cell>
          <cell r="Q787">
            <v>0.5</v>
          </cell>
          <cell r="R787">
            <v>0.5</v>
          </cell>
          <cell r="S787">
            <v>5</v>
          </cell>
          <cell r="T787" t="str">
            <v>CUENTA CON DOCUMENTO TÉCNICO ELABORADO AL 50%</v>
          </cell>
          <cell r="U787"/>
          <cell r="V787"/>
          <cell r="W787"/>
          <cell r="X787">
            <v>0</v>
          </cell>
          <cell r="Y787">
            <v>0</v>
          </cell>
          <cell r="Z787"/>
          <cell r="AA787"/>
          <cell r="AB787"/>
          <cell r="AC787"/>
          <cell r="AD787">
            <v>0</v>
          </cell>
          <cell r="AE787">
            <v>0</v>
          </cell>
          <cell r="AF787"/>
          <cell r="AG787"/>
          <cell r="AH787"/>
          <cell r="AI787"/>
          <cell r="AJ787">
            <v>0</v>
          </cell>
          <cell r="AK787">
            <v>0</v>
          </cell>
          <cell r="AL787"/>
        </row>
        <row r="788">
          <cell r="C788">
            <v>168.03</v>
          </cell>
          <cell r="D788" t="str">
            <v xml:space="preserve">Secretaría de Salud </v>
          </cell>
          <cell r="E788" t="str">
            <v>Aprobar 1 Política Pública de salud mental</v>
          </cell>
          <cell r="F788"/>
          <cell r="G788"/>
          <cell r="H788">
            <v>14.285714285714199</v>
          </cell>
          <cell r="I788" t="str">
            <v>I</v>
          </cell>
          <cell r="J788">
            <v>1</v>
          </cell>
          <cell r="K788">
            <v>0</v>
          </cell>
          <cell r="L788">
            <v>0</v>
          </cell>
          <cell r="M788">
            <v>0</v>
          </cell>
          <cell r="N788"/>
          <cell r="O788"/>
          <cell r="P788"/>
          <cell r="Q788"/>
          <cell r="R788">
            <v>0</v>
          </cell>
          <cell r="S788">
            <v>0</v>
          </cell>
          <cell r="T788" t="str">
            <v/>
          </cell>
          <cell r="U788"/>
          <cell r="V788"/>
          <cell r="W788"/>
          <cell r="X788">
            <v>0</v>
          </cell>
          <cell r="Y788">
            <v>0</v>
          </cell>
          <cell r="Z788"/>
          <cell r="AA788"/>
          <cell r="AB788"/>
          <cell r="AC788"/>
          <cell r="AD788">
            <v>0</v>
          </cell>
          <cell r="AE788">
            <v>0</v>
          </cell>
          <cell r="AF788"/>
          <cell r="AG788"/>
          <cell r="AH788"/>
          <cell r="AI788"/>
          <cell r="AJ788">
            <v>0</v>
          </cell>
          <cell r="AK788">
            <v>0</v>
          </cell>
          <cell r="AL788"/>
        </row>
        <row r="789">
          <cell r="C789">
            <v>168.04</v>
          </cell>
          <cell r="D789" t="str">
            <v xml:space="preserve">Secretaría de Salud </v>
          </cell>
          <cell r="E789" t="str">
            <v>Elaborar 1 plan de acción para 10 años</v>
          </cell>
          <cell r="F789"/>
          <cell r="G789"/>
          <cell r="H789">
            <v>14.285714285714199</v>
          </cell>
          <cell r="I789" t="str">
            <v>I</v>
          </cell>
          <cell r="J789">
            <v>1</v>
          </cell>
          <cell r="K789">
            <v>0</v>
          </cell>
          <cell r="L789">
            <v>0</v>
          </cell>
          <cell r="M789">
            <v>0</v>
          </cell>
          <cell r="N789"/>
          <cell r="O789"/>
          <cell r="P789"/>
          <cell r="Q789"/>
          <cell r="R789">
            <v>0</v>
          </cell>
          <cell r="S789">
            <v>0</v>
          </cell>
          <cell r="T789" t="str">
            <v/>
          </cell>
          <cell r="U789"/>
          <cell r="V789"/>
          <cell r="W789"/>
          <cell r="X789">
            <v>0</v>
          </cell>
          <cell r="Y789">
            <v>0</v>
          </cell>
          <cell r="Z789"/>
          <cell r="AA789"/>
          <cell r="AB789"/>
          <cell r="AC789"/>
          <cell r="AD789">
            <v>0</v>
          </cell>
          <cell r="AE789">
            <v>0</v>
          </cell>
          <cell r="AF789"/>
          <cell r="AG789"/>
          <cell r="AH789"/>
          <cell r="AI789"/>
          <cell r="AJ789">
            <v>0</v>
          </cell>
          <cell r="AK789">
            <v>0</v>
          </cell>
          <cell r="AL789"/>
        </row>
        <row r="790">
          <cell r="C790">
            <v>168.05</v>
          </cell>
          <cell r="D790" t="str">
            <v xml:space="preserve">Secretaría de Salud </v>
          </cell>
          <cell r="E790" t="str">
            <v>Programar y ejecutar un plan de acción anual</v>
          </cell>
          <cell r="F790"/>
          <cell r="G790"/>
          <cell r="H790">
            <v>14.285714285714199</v>
          </cell>
          <cell r="I790" t="str">
            <v>MA</v>
          </cell>
          <cell r="J790">
            <v>1</v>
          </cell>
          <cell r="K790">
            <v>0.25</v>
          </cell>
          <cell r="L790">
            <v>0.25</v>
          </cell>
          <cell r="M790">
            <v>3.5714285714285499</v>
          </cell>
          <cell r="N790"/>
          <cell r="O790">
            <v>1</v>
          </cell>
          <cell r="P790">
            <v>60</v>
          </cell>
          <cell r="Q790">
            <v>1</v>
          </cell>
          <cell r="R790">
            <v>1</v>
          </cell>
          <cell r="S790">
            <v>60</v>
          </cell>
          <cell r="T790" t="str">
            <v>SE ADELANTAN ACCIONES EN SALUD MENTAL-</v>
          </cell>
          <cell r="U790"/>
          <cell r="V790"/>
          <cell r="W790"/>
          <cell r="X790">
            <v>0</v>
          </cell>
          <cell r="Y790">
            <v>0</v>
          </cell>
          <cell r="Z790"/>
          <cell r="AA790"/>
          <cell r="AB790"/>
          <cell r="AC790"/>
          <cell r="AD790">
            <v>0</v>
          </cell>
          <cell r="AE790">
            <v>0</v>
          </cell>
          <cell r="AF790"/>
          <cell r="AG790"/>
          <cell r="AH790"/>
          <cell r="AI790"/>
          <cell r="AJ790">
            <v>0</v>
          </cell>
          <cell r="AK790">
            <v>0</v>
          </cell>
          <cell r="AL790"/>
        </row>
        <row r="791">
          <cell r="C791">
            <v>168.06</v>
          </cell>
          <cell r="D791" t="str">
            <v xml:space="preserve">Secretaría de Salud </v>
          </cell>
          <cell r="E791" t="str">
            <v>Implementar 1 estrategia de seguimiento a la PP</v>
          </cell>
          <cell r="F791"/>
          <cell r="G791"/>
          <cell r="H791">
            <v>14.285714285714199</v>
          </cell>
          <cell r="I791" t="str">
            <v>MA</v>
          </cell>
          <cell r="J791">
            <v>1</v>
          </cell>
          <cell r="K791">
            <v>0</v>
          </cell>
          <cell r="L791">
            <v>0</v>
          </cell>
          <cell r="M791">
            <v>0</v>
          </cell>
          <cell r="N791"/>
          <cell r="O791"/>
          <cell r="P791"/>
          <cell r="Q791"/>
          <cell r="R791">
            <v>0</v>
          </cell>
          <cell r="S791">
            <v>0</v>
          </cell>
          <cell r="T791" t="str">
            <v/>
          </cell>
          <cell r="U791"/>
          <cell r="V791"/>
          <cell r="W791"/>
          <cell r="X791">
            <v>0</v>
          </cell>
          <cell r="Y791">
            <v>0</v>
          </cell>
          <cell r="Z791"/>
          <cell r="AA791"/>
          <cell r="AB791"/>
          <cell r="AC791"/>
          <cell r="AD791">
            <v>0</v>
          </cell>
          <cell r="AE791">
            <v>0</v>
          </cell>
          <cell r="AF791"/>
          <cell r="AG791"/>
          <cell r="AH791"/>
          <cell r="AI791"/>
          <cell r="AJ791">
            <v>0</v>
          </cell>
          <cell r="AK791">
            <v>0</v>
          </cell>
          <cell r="AL791"/>
        </row>
        <row r="792">
          <cell r="C792">
            <v>168.07</v>
          </cell>
          <cell r="D792" t="str">
            <v xml:space="preserve">Secretaría de Salud </v>
          </cell>
          <cell r="E792" t="str">
            <v>Contar al 100% con apoyo sicosocial anual</v>
          </cell>
          <cell r="F792"/>
          <cell r="G792"/>
          <cell r="H792">
            <v>14.285714285714199</v>
          </cell>
          <cell r="I792" t="str">
            <v>MA</v>
          </cell>
          <cell r="J792">
            <v>1</v>
          </cell>
          <cell r="K792">
            <v>25</v>
          </cell>
          <cell r="L792">
            <v>1</v>
          </cell>
          <cell r="M792">
            <v>14.285714285714199</v>
          </cell>
          <cell r="N792"/>
          <cell r="O792">
            <v>100</v>
          </cell>
          <cell r="P792">
            <v>10</v>
          </cell>
          <cell r="Q792">
            <v>100</v>
          </cell>
          <cell r="R792">
            <v>1</v>
          </cell>
          <cell r="S792">
            <v>10</v>
          </cell>
          <cell r="T792" t="str">
            <v xml:space="preserve">CONTAMOS CON APOYO SICOSOCIAL </v>
          </cell>
          <cell r="U792"/>
          <cell r="V792"/>
          <cell r="W792"/>
          <cell r="X792">
            <v>0</v>
          </cell>
          <cell r="Y792">
            <v>0</v>
          </cell>
          <cell r="Z792"/>
          <cell r="AA792"/>
          <cell r="AB792"/>
          <cell r="AC792"/>
          <cell r="AD792">
            <v>0</v>
          </cell>
          <cell r="AE792">
            <v>0</v>
          </cell>
          <cell r="AF792"/>
          <cell r="AG792"/>
          <cell r="AH792"/>
          <cell r="AI792"/>
          <cell r="AJ792">
            <v>0</v>
          </cell>
          <cell r="AK792">
            <v>0</v>
          </cell>
          <cell r="AL792"/>
        </row>
        <row r="793">
          <cell r="C793">
            <v>169</v>
          </cell>
          <cell r="D793" t="str">
            <v xml:space="preserve">Secretaría de Salud </v>
          </cell>
          <cell r="E793" t="str">
            <v>Formular e implementar al 100% el Plan de Acción anual de la Política Pública Municipal de Salud Sexual</v>
          </cell>
          <cell r="F793" t="str">
            <v xml:space="preserve">No existe política publica de salud sexual, </v>
          </cell>
          <cell r="G793">
            <v>0</v>
          </cell>
          <cell r="H793">
            <v>100</v>
          </cell>
          <cell r="I793" t="str">
            <v>MA</v>
          </cell>
          <cell r="J793"/>
          <cell r="K793"/>
          <cell r="L793"/>
          <cell r="M793">
            <v>13.25</v>
          </cell>
          <cell r="N793"/>
          <cell r="O793">
            <v>100</v>
          </cell>
          <cell r="P793">
            <v>100</v>
          </cell>
          <cell r="Q793"/>
          <cell r="R793"/>
          <cell r="S793">
            <v>62</v>
          </cell>
          <cell r="T793" t="str">
            <v>BAJO LA ORIENTACIÓN POR LA SECRETARIA DE PLANEACIÓN Y LA DIRECCIÓN DE PLANEACIÓN ESTRATÉGICA, SE DESARROLLÓ EL DOCUMENTO PRELIMINAR DE DIAGNÓSTICO DE LA POLÍTICA PÚBLICA DE SALUD METAL.
SE LLEVÓ A CABO LA PRIMERA MESA DE PARTICIPACIÓN SOCIAL EN EL MARCO DE LA POLÍTICA DE SALUD SEXUAL Y REPRODUCTIVA  ...ADELANTAMOS ACCIONES EN EL MARCO DE LA SALUD SEXUAL Y REPRODUCTIVA.</v>
          </cell>
          <cell r="U793"/>
          <cell r="V793">
            <v>0</v>
          </cell>
          <cell r="W793"/>
          <cell r="X793"/>
          <cell r="Y793">
            <v>0</v>
          </cell>
          <cell r="Z793"/>
          <cell r="AA793"/>
          <cell r="AB793">
            <v>0</v>
          </cell>
          <cell r="AC793"/>
          <cell r="AD793"/>
          <cell r="AE793">
            <v>0</v>
          </cell>
          <cell r="AF793"/>
          <cell r="AG793"/>
          <cell r="AH793">
            <v>0</v>
          </cell>
          <cell r="AI793"/>
          <cell r="AJ793"/>
          <cell r="AK793">
            <v>0</v>
          </cell>
          <cell r="AL793"/>
        </row>
        <row r="794">
          <cell r="C794">
            <v>169.01</v>
          </cell>
          <cell r="D794" t="str">
            <v xml:space="preserve">Secretaría de Salud </v>
          </cell>
          <cell r="E794" t="str">
            <v>Formular 1 Política Pública de salud sexual y reproductiva</v>
          </cell>
          <cell r="F794"/>
          <cell r="G794"/>
          <cell r="H794">
            <v>20</v>
          </cell>
          <cell r="I794" t="str">
            <v>I</v>
          </cell>
          <cell r="J794">
            <v>1</v>
          </cell>
          <cell r="K794">
            <v>0.5</v>
          </cell>
          <cell r="L794">
            <v>0.5</v>
          </cell>
          <cell r="M794">
            <v>10</v>
          </cell>
          <cell r="N794"/>
          <cell r="O794">
            <v>1</v>
          </cell>
          <cell r="P794">
            <v>20</v>
          </cell>
          <cell r="Q794">
            <v>0.5</v>
          </cell>
          <cell r="R794">
            <v>0.5</v>
          </cell>
          <cell r="S794">
            <v>10</v>
          </cell>
          <cell r="T794" t="str">
            <v xml:space="preserve">BAJO LA ORIENTACIÓN POR LA SECRETARIA DE PLANEACIÓN Y LA DIRECCIÓN DE PLANEACIÓN ESTRATÉGICA, SE DESARROLLÓ EL DOCUMENTO PRELIMINAR DE DIAGNÓSTICO DE LA POLÍTICA PÚBLICA DE SALUD METAL.
SE LLEVÓ A CABO LA PRIMERA MESA DE PARTICIPACIÓN SOCIAL EN EL MARCO DE LA POLÍTICA DE SALUD SEXUAL Y REPRODUCTIVA  </v>
          </cell>
          <cell r="U794"/>
          <cell r="V794"/>
          <cell r="W794"/>
          <cell r="X794">
            <v>0</v>
          </cell>
          <cell r="Y794">
            <v>0</v>
          </cell>
          <cell r="Z794"/>
          <cell r="AA794"/>
          <cell r="AB794"/>
          <cell r="AC794"/>
          <cell r="AD794">
            <v>0</v>
          </cell>
          <cell r="AE794">
            <v>0</v>
          </cell>
          <cell r="AF794"/>
          <cell r="AG794"/>
          <cell r="AH794"/>
          <cell r="AI794"/>
          <cell r="AJ794">
            <v>0</v>
          </cell>
          <cell r="AK794">
            <v>0</v>
          </cell>
          <cell r="AL794"/>
        </row>
        <row r="795">
          <cell r="C795">
            <v>169.02</v>
          </cell>
          <cell r="D795" t="str">
            <v xml:space="preserve">Secretaría de Salud </v>
          </cell>
          <cell r="E795" t="str">
            <v>Aprobar 1 Política Pública de salud sexual y reproductiva</v>
          </cell>
          <cell r="F795"/>
          <cell r="G795"/>
          <cell r="H795">
            <v>20</v>
          </cell>
          <cell r="I795" t="str">
            <v>I</v>
          </cell>
          <cell r="J795">
            <v>1</v>
          </cell>
          <cell r="K795">
            <v>0</v>
          </cell>
          <cell r="L795">
            <v>0</v>
          </cell>
          <cell r="M795">
            <v>0</v>
          </cell>
          <cell r="N795"/>
          <cell r="O795"/>
          <cell r="P795"/>
          <cell r="Q795"/>
          <cell r="R795">
            <v>0</v>
          </cell>
          <cell r="S795">
            <v>0</v>
          </cell>
          <cell r="T795" t="str">
            <v/>
          </cell>
          <cell r="U795"/>
          <cell r="V795"/>
          <cell r="W795"/>
          <cell r="X795">
            <v>0</v>
          </cell>
          <cell r="Y795">
            <v>0</v>
          </cell>
          <cell r="Z795"/>
          <cell r="AA795"/>
          <cell r="AB795"/>
          <cell r="AC795"/>
          <cell r="AD795">
            <v>0</v>
          </cell>
          <cell r="AE795">
            <v>0</v>
          </cell>
          <cell r="AF795"/>
          <cell r="AG795"/>
          <cell r="AH795"/>
          <cell r="AI795"/>
          <cell r="AJ795">
            <v>0</v>
          </cell>
          <cell r="AK795">
            <v>0</v>
          </cell>
          <cell r="AL795"/>
        </row>
        <row r="796">
          <cell r="C796">
            <v>169.03</v>
          </cell>
          <cell r="D796" t="str">
            <v xml:space="preserve">Secretaría de Salud </v>
          </cell>
          <cell r="E796" t="str">
            <v>Elaborar 1 plan de acción para 10 años</v>
          </cell>
          <cell r="F796"/>
          <cell r="G796"/>
          <cell r="H796">
            <v>20</v>
          </cell>
          <cell r="I796" t="str">
            <v>MA</v>
          </cell>
          <cell r="J796">
            <v>1</v>
          </cell>
          <cell r="K796">
            <v>0</v>
          </cell>
          <cell r="L796">
            <v>0</v>
          </cell>
          <cell r="M796">
            <v>0</v>
          </cell>
          <cell r="N796"/>
          <cell r="O796"/>
          <cell r="P796"/>
          <cell r="Q796"/>
          <cell r="R796">
            <v>0</v>
          </cell>
          <cell r="S796">
            <v>0</v>
          </cell>
          <cell r="T796" t="str">
            <v/>
          </cell>
          <cell r="U796"/>
          <cell r="V796"/>
          <cell r="W796"/>
          <cell r="X796">
            <v>0</v>
          </cell>
          <cell r="Y796">
            <v>0</v>
          </cell>
          <cell r="Z796"/>
          <cell r="AA796"/>
          <cell r="AB796"/>
          <cell r="AC796"/>
          <cell r="AD796">
            <v>0</v>
          </cell>
          <cell r="AE796">
            <v>0</v>
          </cell>
          <cell r="AF796"/>
          <cell r="AG796"/>
          <cell r="AH796"/>
          <cell r="AI796"/>
          <cell r="AJ796">
            <v>0</v>
          </cell>
          <cell r="AK796">
            <v>0</v>
          </cell>
          <cell r="AL796"/>
        </row>
        <row r="797">
          <cell r="C797">
            <v>169.04</v>
          </cell>
          <cell r="D797" t="str">
            <v xml:space="preserve">Secretaría de Salud </v>
          </cell>
          <cell r="E797" t="str">
            <v>Programar y ejecutar y plan de acción anual</v>
          </cell>
          <cell r="F797"/>
          <cell r="G797"/>
          <cell r="H797">
            <v>20</v>
          </cell>
          <cell r="I797" t="str">
            <v>MA</v>
          </cell>
          <cell r="J797">
            <v>1</v>
          </cell>
          <cell r="K797">
            <v>0.16250000000000001</v>
          </cell>
          <cell r="L797">
            <v>0.16250000000000001</v>
          </cell>
          <cell r="M797">
            <v>3.25</v>
          </cell>
          <cell r="N797"/>
          <cell r="O797">
            <v>1</v>
          </cell>
          <cell r="P797">
            <v>80</v>
          </cell>
          <cell r="Q797">
            <v>0.65</v>
          </cell>
          <cell r="R797">
            <v>0.65</v>
          </cell>
          <cell r="S797">
            <v>52</v>
          </cell>
          <cell r="T797" t="str">
            <v>ADELANTAMOS ACCIONES EN EL MARCO DE LA SALUD SEXUAL Y REPRODUCTIVA</v>
          </cell>
          <cell r="U797"/>
          <cell r="V797"/>
          <cell r="W797"/>
          <cell r="X797">
            <v>0</v>
          </cell>
          <cell r="Y797">
            <v>0</v>
          </cell>
          <cell r="Z797"/>
          <cell r="AA797"/>
          <cell r="AB797"/>
          <cell r="AC797"/>
          <cell r="AD797">
            <v>0</v>
          </cell>
          <cell r="AE797">
            <v>0</v>
          </cell>
          <cell r="AF797"/>
          <cell r="AG797"/>
          <cell r="AH797"/>
          <cell r="AI797"/>
          <cell r="AJ797">
            <v>0</v>
          </cell>
          <cell r="AK797">
            <v>0</v>
          </cell>
          <cell r="AL797"/>
        </row>
        <row r="798">
          <cell r="C798">
            <v>169.05</v>
          </cell>
          <cell r="D798" t="str">
            <v xml:space="preserve">Secretaría de Salud </v>
          </cell>
          <cell r="E798" t="str">
            <v>Implementar 1 estrategia de seguimiento a la PP</v>
          </cell>
          <cell r="F798"/>
          <cell r="G798"/>
          <cell r="H798">
            <v>20</v>
          </cell>
          <cell r="I798" t="str">
            <v>MA</v>
          </cell>
          <cell r="J798">
            <v>1</v>
          </cell>
          <cell r="K798">
            <v>0</v>
          </cell>
          <cell r="L798">
            <v>0</v>
          </cell>
          <cell r="M798">
            <v>0</v>
          </cell>
          <cell r="N798"/>
          <cell r="O798"/>
          <cell r="P798"/>
          <cell r="Q798"/>
          <cell r="R798">
            <v>0</v>
          </cell>
          <cell r="S798">
            <v>0</v>
          </cell>
          <cell r="T798" t="str">
            <v/>
          </cell>
          <cell r="U798"/>
          <cell r="V798"/>
          <cell r="W798"/>
          <cell r="X798">
            <v>0</v>
          </cell>
          <cell r="Y798">
            <v>0</v>
          </cell>
          <cell r="Z798"/>
          <cell r="AA798"/>
          <cell r="AB798"/>
          <cell r="AC798"/>
          <cell r="AD798">
            <v>0</v>
          </cell>
          <cell r="AE798">
            <v>0</v>
          </cell>
          <cell r="AF798"/>
          <cell r="AG798"/>
          <cell r="AH798"/>
          <cell r="AI798"/>
          <cell r="AJ798">
            <v>0</v>
          </cell>
          <cell r="AK798">
            <v>0</v>
          </cell>
          <cell r="AL798"/>
        </row>
        <row r="799">
          <cell r="C799">
            <v>170</v>
          </cell>
          <cell r="D799" t="str">
            <v xml:space="preserve">Secretaría de Salud </v>
          </cell>
          <cell r="E799" t="str">
            <v>Implementar 1 estrategia anual para aumentar las coberturas de vacunación en la población objeto del Programa Ampliado de Inmunizaciones</v>
          </cell>
          <cell r="F799" t="str">
            <v xml:space="preserve">Programa ampliado de inmunizaciones para garantizar la vacunación de niños y niñas menores de 5 años, se realiza. Cobertura de vacunación 84% </v>
          </cell>
          <cell r="G799">
            <v>1</v>
          </cell>
          <cell r="H799">
            <v>1</v>
          </cell>
          <cell r="I799" t="str">
            <v>MA</v>
          </cell>
          <cell r="J799"/>
          <cell r="K799"/>
          <cell r="L799"/>
          <cell r="M799">
            <v>0.25</v>
          </cell>
          <cell r="N799"/>
          <cell r="O799">
            <v>1</v>
          </cell>
          <cell r="P799">
            <v>1</v>
          </cell>
          <cell r="Q799"/>
          <cell r="R799"/>
          <cell r="S799">
            <v>1</v>
          </cell>
          <cell r="T799" t="str">
            <v xml:space="preserve">HEMOS REALIZADO 9 JORNADAS DE VACUNACIÓN.
SE HAN APLICADO 18.057 BIOLÓGICOS A OCTUBRE DEL  2024.
COBERTURAS A OCTUBRE DEL 2024
TRAZADOR DE MENOR DE UN AÑO CON RECIÉN NACIDO BCG 45%
TRAZADOR MENOR DE UN AÑO CON TERCERA DE PENTAVALENTE 96.4%
TRAZADOR DEL AÑO CON TRIPLE VIRAL 91.6%
TRAZADOR DE LOS 18 MESES TRIPLE VIRAL REFUERZO DE 87.1%
TRAZADOR DE LOS 5 AÑOS CON DPT SEGUNDO REFUERZO 97.3%
COMITÉ PAI: REALIZAMOS 1 MENSUAL - TOTAL 10 COMITÉS REALIZADOS 
</v>
          </cell>
          <cell r="U799"/>
          <cell r="V799">
            <v>0</v>
          </cell>
          <cell r="W799"/>
          <cell r="X799"/>
          <cell r="Y799">
            <v>0</v>
          </cell>
          <cell r="Z799"/>
          <cell r="AA799"/>
          <cell r="AB799">
            <v>0</v>
          </cell>
          <cell r="AC799"/>
          <cell r="AD799"/>
          <cell r="AE799">
            <v>0</v>
          </cell>
          <cell r="AF799"/>
          <cell r="AG799"/>
          <cell r="AH799">
            <v>0</v>
          </cell>
          <cell r="AI799"/>
          <cell r="AJ799"/>
          <cell r="AK799">
            <v>0</v>
          </cell>
          <cell r="AL799"/>
        </row>
        <row r="800">
          <cell r="C800">
            <v>170.01</v>
          </cell>
          <cell r="D800" t="str">
            <v xml:space="preserve">Secretaría de Salud </v>
          </cell>
          <cell r="E800" t="str">
            <v>Implementar 1 estrategia anual para aumentar las coberturas de vacunación en la población objeto del Programa Ampliado de Inmunizaciones</v>
          </cell>
          <cell r="F800"/>
          <cell r="G800"/>
          <cell r="H800">
            <v>1</v>
          </cell>
          <cell r="I800" t="str">
            <v>MA</v>
          </cell>
          <cell r="J800">
            <v>1</v>
          </cell>
          <cell r="K800">
            <v>0.25</v>
          </cell>
          <cell r="L800">
            <v>0.25</v>
          </cell>
          <cell r="M800">
            <v>0.25</v>
          </cell>
          <cell r="N800"/>
          <cell r="O800">
            <v>1</v>
          </cell>
          <cell r="P800">
            <v>1</v>
          </cell>
          <cell r="Q800">
            <v>1</v>
          </cell>
          <cell r="R800">
            <v>1</v>
          </cell>
          <cell r="S800">
            <v>1</v>
          </cell>
          <cell r="T800" t="str">
            <v xml:space="preserve">HEMOS REALIZADO 9 JORNADAS DE VACUNACIÓN.
SE HAN APLICADO 18.057 BIOLÓGICOS A OCTUBRE DEL  2024.
COBERTURAS A OCTUBRE DEL 2024
TRAZADOR DE MENOR DE UN AÑO CON RECIÉN NACIDO BCG 45%
TRAZADOR MENOR DE UN AÑO CON TERCERA DE PENTAVALENTE 96.4%
TRAZADOR DEL AÑO CON TRIPLE VIRAL 91.6%
TRAZADOR DE LOS 18 MESES TRIPLE VIRAL REFUERZO DE 87.1%
TRAZADOR DE LOS 5 AÑOS CON DPT SEGUNDO REFUERZO 97.3%
COMITÉ PAI: REALIZAMOS 1 MENSUAL - TOTAL 10 COMITÉS REALIZADOS 
</v>
          </cell>
          <cell r="U800"/>
          <cell r="V800"/>
          <cell r="W800"/>
          <cell r="X800">
            <v>0</v>
          </cell>
          <cell r="Y800">
            <v>0</v>
          </cell>
          <cell r="Z800"/>
          <cell r="AA800"/>
          <cell r="AB800"/>
          <cell r="AC800"/>
          <cell r="AD800">
            <v>0</v>
          </cell>
          <cell r="AE800">
            <v>0</v>
          </cell>
          <cell r="AF800"/>
          <cell r="AG800"/>
          <cell r="AH800"/>
          <cell r="AI800"/>
          <cell r="AJ800">
            <v>0</v>
          </cell>
          <cell r="AK800">
            <v>0</v>
          </cell>
          <cell r="AL800"/>
        </row>
        <row r="801">
          <cell r="C801">
            <v>171</v>
          </cell>
          <cell r="D801" t="str">
            <v xml:space="preserve">Secretaría de Salud </v>
          </cell>
          <cell r="E801" t="str">
            <v>Fortalecer anualmente 1 Programa de Tuberculosis en el municipio en el marco de la Resolución No 227 de 2020</v>
          </cell>
          <cell r="F801" t="str">
            <v>Programa de Tuberculosis para garantizar los tratamientos exitosos en pacientes diagnosticados</v>
          </cell>
          <cell r="G801">
            <v>1</v>
          </cell>
          <cell r="H801">
            <v>0.99999999999999889</v>
          </cell>
          <cell r="I801" t="str">
            <v>MA</v>
          </cell>
          <cell r="J801"/>
          <cell r="K801"/>
          <cell r="L801"/>
          <cell r="M801">
            <v>0.41999999999999954</v>
          </cell>
          <cell r="N801"/>
          <cell r="O801">
            <v>1</v>
          </cell>
          <cell r="P801">
            <v>1</v>
          </cell>
          <cell r="Q801"/>
          <cell r="R801"/>
          <cell r="S801">
            <v>1</v>
          </cell>
          <cell r="T801" t="str">
            <v>DEPURACIÓN DE PACIENTES DESDE EL 2021 QUE TERMINARON TRATAMIENTO O QUE YA NO VIVEN EN EL MUNICIPIO - 16 PACIENTES 
ACOMPAÑAMIENTO A 8 IPS EN LA IMPLEMENTACIÓN Y ADHERENCIA DE LA RES 227. SE APLICA UN FORMATO DE RECOLECCIÓN DE DATOS PARA MEDIR LA ADHERENCIA DE LAS TECNOLOGÍAS DE LA SALUD OFERTADAS A LOS PACIENTES DESDE LA CAPTURA DE SINTOMÁTICOS RESPIRATORIOS EN PACIENTES QUE ACUDEN A TODOS LOS SERVICIOS DE LA INSTITUCIÓN PRESTADORA DE SERVICIOS DE SALUD, EL SEGUIMIENTO A ALGORITMOS DIAGNÓSTICOS Y TERAPÉUTICOS.
ENTREGA DE TRATAMIENTO Y SEGUIMIENTO A LOS 11 PACIENTES ACTIVOS EN PRIMERA FASE, LLEVÁNDOLOS A SEGUNDA FASE CON ADHERENCIA A TRATAMIENTO. 
SEGUIMIENTO A PACIENTES CON DIAGNÓSTICO DE VIH REPORTADOS EN SIVIGILA SOBRE PRUEBAS PARA DETECCIÓN DE TUBERCULOSIS. 
SE RECOGEN LOS SOPORTES DE LOS PACIENTES QUIENES TERMINAN EL TRATAMIENTO EN SEGUNDA FASE, Y SE ENVÍAN A SECRETARIA DE SALUD DE CUNDINAMARCA, PARA HACER EL RESPECTIVO CIERRE DE CASO.
A 30 DE NOVIEMBRE DE 2024 SE HA LOGRADO LA ADHERENCIA TOTAL A TRATAMIENTO DE TODOS LOS PACIENTES REPORTADOS POR SIVIGILA..SE CAPTAN 297 SINTOMÁTICOS RESPIRATORIOS EN ADHERENCIA A LAS DEFINICIONES DE LA RESOLUCIÓN 227 DE 2020 Y SE LES REALIZA TODOS LOS EXÁMENES DEL ALGORITMO DIAGNÓSTICO, DE LOS CUALES SALEN POSITIVOS 6 PACIENTES, QUIENES INGRESAN AL PROGRAMA.4 CAPACITACIÓN A 25 MÉDICOS SOBRE TUBERCULOSIS- CON ADHERENCIA A TOMA DE BACILOSCOPIA Y PCR 
3 CAPACITACIONES CON EL PROFESIONAL DE APOYO PIC PARA IDENTIFICACIÓN DE POBLACIÓN CON FACTORES DE RIESGO PARA TUBERCULOSIS. 
2 CAPACITACIONES A PERSONAL DE LA SECRETARIA DE SALUD EN FORTALECIMIENTO DE CAPACIDADES</v>
          </cell>
          <cell r="U801"/>
          <cell r="V801">
            <v>0</v>
          </cell>
          <cell r="W801"/>
          <cell r="X801"/>
          <cell r="Y801">
            <v>0</v>
          </cell>
          <cell r="Z801"/>
          <cell r="AA801"/>
          <cell r="AB801">
            <v>0</v>
          </cell>
          <cell r="AC801"/>
          <cell r="AD801"/>
          <cell r="AE801">
            <v>0</v>
          </cell>
          <cell r="AF801"/>
          <cell r="AG801"/>
          <cell r="AH801">
            <v>0</v>
          </cell>
          <cell r="AI801"/>
          <cell r="AJ801"/>
          <cell r="AK801">
            <v>0</v>
          </cell>
          <cell r="AL801"/>
        </row>
        <row r="802">
          <cell r="C802">
            <v>171.01</v>
          </cell>
          <cell r="D802" t="str">
            <v xml:space="preserve">Secretaría de Salud </v>
          </cell>
          <cell r="E802" t="str">
            <v>Fortalecer anualmente 1 Programa de Tuberculosis</v>
          </cell>
          <cell r="F802"/>
          <cell r="G802"/>
          <cell r="H802">
            <v>0.33333333333333298</v>
          </cell>
          <cell r="I802" t="str">
            <v>MA</v>
          </cell>
          <cell r="J802">
            <v>1</v>
          </cell>
          <cell r="K802">
            <v>0.25</v>
          </cell>
          <cell r="L802">
            <v>0.25</v>
          </cell>
          <cell r="M802">
            <v>8.3333333333333245E-2</v>
          </cell>
          <cell r="N802"/>
          <cell r="O802">
            <v>1</v>
          </cell>
          <cell r="P802">
            <v>0.8</v>
          </cell>
          <cell r="Q802">
            <v>1</v>
          </cell>
          <cell r="R802">
            <v>1</v>
          </cell>
          <cell r="S802">
            <v>0.8</v>
          </cell>
          <cell r="T802" t="str">
            <v>DEPURACIÓN DE PACIENTES DESDE EL 2021 QUE TERMINARON TRATAMIENTO O QUE YA NO VIVEN EN EL MUNICIPIO - 16 PACIENTES 
ACOMPAÑAMIENTO A 8 IPS EN LA IMPLEMENTACIÓN Y ADHERENCIA DE LA RES 227. SE APLICA UN FORMATO DE RECOLECCIÓN DE DATOS PARA MEDIR LA ADHERENCIA DE LAS TECNOLOGÍAS DE LA SALUD OFERTADAS A LOS PACIENTES DESDE LA CAPTURA DE SINTOMÁTICOS RESPIRATORIOS EN PACIENTES QUE ACUDEN A TODOS LOS SERVICIOS DE LA INSTITUCIÓN PRESTADORA DE SERVICIOS DE SALUD, EL SEGUIMIENTO A ALGORITMOS DIAGNÓSTICOS Y TERAPÉUTICOS.
ENTREGA DE TRATAMIENTO Y SEGUIMIENTO A LOS 11 PACIENTES ACTIVOS EN PRIMERA FASE, LLEVÁNDOLOS A SEGUNDA FASE CON ADHERENCIA A TRATAMIENTO. 
SEGUIMIENTO A PACIENTES CON DIAGNÓSTICO DE VIH REPORTADOS EN SIVIGILA SOBRE PRUEBAS PARA DETECCIÓN DE TUBERCULOSIS. 
SE RECOGEN LOS SOPORTES DE LOS PACIENTES QUIENES TERMINAN EL TRATAMIENTO EN SEGUNDA FASE, Y SE ENVÍAN A SECRETARIA DE SALUD DE CUNDINAMARCA, PARA HACER EL RESPECTIVO CIERRE DE CASO.
A 30 DE NOVIEMBRE DE 2024 SE HA LOGRADO LA ADHERENCIA TOTAL A TRATAMIENTO DE TODOS LOS PACIENTES REPORTADOS POR SIVIGILA.</v>
          </cell>
          <cell r="U802"/>
          <cell r="V802"/>
          <cell r="W802"/>
          <cell r="X802">
            <v>0</v>
          </cell>
          <cell r="Y802">
            <v>0</v>
          </cell>
          <cell r="Z802"/>
          <cell r="AA802"/>
          <cell r="AB802"/>
          <cell r="AC802"/>
          <cell r="AD802">
            <v>0</v>
          </cell>
          <cell r="AE802">
            <v>0</v>
          </cell>
          <cell r="AF802"/>
          <cell r="AG802"/>
          <cell r="AH802"/>
          <cell r="AI802"/>
          <cell r="AJ802">
            <v>0</v>
          </cell>
          <cell r="AK802">
            <v>0</v>
          </cell>
          <cell r="AL802"/>
        </row>
        <row r="803">
          <cell r="C803">
            <v>171.02</v>
          </cell>
          <cell r="D803" t="str">
            <v xml:space="preserve">Secretaría de Salud </v>
          </cell>
          <cell r="E803" t="str">
            <v>Proporción de casos identificados como sintomáticos respiratorios entre los pacientes que acuden a consulta externa en el municipio de Cajicá / respecto al total de pacientes que consultan.</v>
          </cell>
          <cell r="F803"/>
          <cell r="G803"/>
          <cell r="H803">
            <v>0.33333333333333298</v>
          </cell>
          <cell r="I803" t="str">
            <v>MA</v>
          </cell>
          <cell r="J803">
            <v>1</v>
          </cell>
          <cell r="K803">
            <v>0.01</v>
          </cell>
          <cell r="L803">
            <v>0.01</v>
          </cell>
          <cell r="M803">
            <v>3.3333333333333301E-3</v>
          </cell>
          <cell r="N803"/>
          <cell r="O803">
            <v>0.03</v>
          </cell>
          <cell r="P803">
            <v>0.1</v>
          </cell>
          <cell r="Q803">
            <v>0.04</v>
          </cell>
          <cell r="R803">
            <v>1</v>
          </cell>
          <cell r="S803">
            <v>0.1</v>
          </cell>
          <cell r="T803" t="str">
            <v>SE CAPTAN 297 SINTOMÁTICOS RESPIRATORIOS EN ADHERENCIA A LAS DEFINICIONES DE LA RESOLUCIÓN 227 DE 2020 Y SE LES REALIZA TODOS LOS EXÁMENES DEL ALGORITMO DIAGNÓSTICO, DE LOS CUALES SALEN POSITIVOS 6 PACIENTES, QUIENES INGRESAN AL PROGRAMA</v>
          </cell>
          <cell r="U803"/>
          <cell r="V803"/>
          <cell r="W803"/>
          <cell r="X803">
            <v>0</v>
          </cell>
          <cell r="Y803">
            <v>0</v>
          </cell>
          <cell r="Z803"/>
          <cell r="AA803"/>
          <cell r="AB803"/>
          <cell r="AC803"/>
          <cell r="AD803">
            <v>0</v>
          </cell>
          <cell r="AE803">
            <v>0</v>
          </cell>
          <cell r="AF803"/>
          <cell r="AG803"/>
          <cell r="AH803"/>
          <cell r="AI803"/>
          <cell r="AJ803">
            <v>0</v>
          </cell>
          <cell r="AK803">
            <v>0</v>
          </cell>
          <cell r="AL803"/>
        </row>
        <row r="804">
          <cell r="C804">
            <v>171.03</v>
          </cell>
          <cell r="D804" t="str">
            <v xml:space="preserve">Secretaría de Salud </v>
          </cell>
          <cell r="E804" t="str">
            <v>Realizar una capacitación mensual a por lo menos 30 profesionales de la salud que ejercen en el municipio de Cajicá. según resolución 227/2020</v>
          </cell>
          <cell r="F804"/>
          <cell r="G804"/>
          <cell r="H804">
            <v>0.33333333333333298</v>
          </cell>
          <cell r="I804" t="str">
            <v>MA</v>
          </cell>
          <cell r="J804">
            <v>1</v>
          </cell>
          <cell r="K804">
            <v>2.25</v>
          </cell>
          <cell r="L804">
            <v>1</v>
          </cell>
          <cell r="M804">
            <v>0.33333333333333298</v>
          </cell>
          <cell r="N804"/>
          <cell r="O804" t="str">
            <v>´12</v>
          </cell>
          <cell r="P804">
            <v>0.1</v>
          </cell>
          <cell r="Q804">
            <v>9</v>
          </cell>
          <cell r="R804">
            <v>1</v>
          </cell>
          <cell r="S804">
            <v>0.1</v>
          </cell>
          <cell r="T804" t="str">
            <v>4 CAPACITACIÓN A 25 MÉDICOS SOBRE TUBERCULOSIS- CON ADHERENCIA A TOMA DE BACILOSCOPIA Y PCR 
3 CAPACITACIONES CON EL PROFESIONAL DE APOYO PIC PARA IDENTIFICACIÓN DE POBLACIÓN CON FACTORES DE RIESGO PARA TUBERCULOSIS. 
2 CAPACITACIONES A PERSONAL DE LA SECRETARIA DE SALUD EN FORTALECIMIENTO DE CAPACIDADES</v>
          </cell>
          <cell r="U804"/>
          <cell r="V804"/>
          <cell r="W804"/>
          <cell r="X804">
            <v>0</v>
          </cell>
          <cell r="Y804">
            <v>0</v>
          </cell>
          <cell r="Z804"/>
          <cell r="AA804"/>
          <cell r="AB804"/>
          <cell r="AC804"/>
          <cell r="AD804">
            <v>0</v>
          </cell>
          <cell r="AE804">
            <v>0</v>
          </cell>
          <cell r="AF804"/>
          <cell r="AG804"/>
          <cell r="AH804"/>
          <cell r="AI804"/>
          <cell r="AJ804">
            <v>0</v>
          </cell>
          <cell r="AK804">
            <v>0</v>
          </cell>
          <cell r="AL804"/>
        </row>
        <row r="805">
          <cell r="C805">
            <v>172</v>
          </cell>
          <cell r="D805" t="str">
            <v xml:space="preserve">Secretaría de Salud </v>
          </cell>
          <cell r="E805" t="str">
            <v>Cumplir al 100% el plan de acción anual de Seguridad Alimentaria y Nutricional (SAN)</v>
          </cell>
          <cell r="F805" t="str">
            <v xml:space="preserve">Política Pública de Seguridad Alimentaria Decreto No. 074 de 2015 </v>
          </cell>
          <cell r="G805">
            <v>100</v>
          </cell>
          <cell r="H805">
            <v>100</v>
          </cell>
          <cell r="I805" t="str">
            <v>MA</v>
          </cell>
          <cell r="J805"/>
          <cell r="K805"/>
          <cell r="L805"/>
          <cell r="M805">
            <v>25</v>
          </cell>
          <cell r="N805"/>
          <cell r="O805">
            <v>100</v>
          </cell>
          <cell r="P805">
            <v>100</v>
          </cell>
          <cell r="Q805"/>
          <cell r="R805"/>
          <cell r="S805">
            <v>100</v>
          </cell>
          <cell r="T805" t="str">
            <v xml:space="preserve">
CUMPLIMOS AL 100% EL PLAN DE ACCIÓN DE LA VIGENCIA 2024 
SE AVANZA EN LA FORMULACIÓN DE LA POLÍTICA PÚBLICA MUNICIPAL DE SEGURIDAD ALIMENTARIA.</v>
          </cell>
          <cell r="U805"/>
          <cell r="V805">
            <v>0</v>
          </cell>
          <cell r="W805"/>
          <cell r="X805"/>
          <cell r="Y805">
            <v>0</v>
          </cell>
          <cell r="Z805"/>
          <cell r="AA805"/>
          <cell r="AB805">
            <v>0</v>
          </cell>
          <cell r="AC805"/>
          <cell r="AD805"/>
          <cell r="AE805">
            <v>0</v>
          </cell>
          <cell r="AF805"/>
          <cell r="AG805"/>
          <cell r="AH805">
            <v>0</v>
          </cell>
          <cell r="AI805"/>
          <cell r="AJ805"/>
          <cell r="AK805">
            <v>0</v>
          </cell>
          <cell r="AL805"/>
        </row>
        <row r="806">
          <cell r="C806">
            <v>172.01</v>
          </cell>
          <cell r="D806" t="str">
            <v xml:space="preserve">Secretaría de Salud </v>
          </cell>
          <cell r="E806" t="str">
            <v>Cumplir al 100% el plan de acción anual de Seguridad Alimentaria y Nutricional (SAN)</v>
          </cell>
          <cell r="F806"/>
          <cell r="G806"/>
          <cell r="H806">
            <v>100</v>
          </cell>
          <cell r="I806" t="str">
            <v>MA</v>
          </cell>
          <cell r="J806">
            <v>100</v>
          </cell>
          <cell r="K806">
            <v>25</v>
          </cell>
          <cell r="L806">
            <v>0.25</v>
          </cell>
          <cell r="M806">
            <v>25</v>
          </cell>
          <cell r="N806"/>
          <cell r="O806">
            <v>100</v>
          </cell>
          <cell r="P806">
            <v>100</v>
          </cell>
          <cell r="Q806">
            <v>100</v>
          </cell>
          <cell r="R806">
            <v>1</v>
          </cell>
          <cell r="S806">
            <v>100</v>
          </cell>
          <cell r="T806" t="str">
            <v xml:space="preserve">
CUMPLIMOS AL 100% EL PLAN DE ACCIÓN DE LA VIGENCIA 2024 
SE AVANZA EN LA FORMULACIÓN DE LA POLÍTICA PÚBLICA MUNICIPAL DE SEGURIDAD ALIMENTARIA.</v>
          </cell>
          <cell r="U806"/>
          <cell r="V806"/>
          <cell r="W806"/>
          <cell r="X806">
            <v>0</v>
          </cell>
          <cell r="Y806">
            <v>0</v>
          </cell>
          <cell r="Z806"/>
          <cell r="AA806"/>
          <cell r="AB806"/>
          <cell r="AC806"/>
          <cell r="AD806">
            <v>0</v>
          </cell>
          <cell r="AE806">
            <v>0</v>
          </cell>
          <cell r="AF806"/>
          <cell r="AG806"/>
          <cell r="AH806"/>
          <cell r="AI806"/>
          <cell r="AJ806">
            <v>0</v>
          </cell>
          <cell r="AK806">
            <v>0</v>
          </cell>
          <cell r="AL806"/>
        </row>
        <row r="807">
          <cell r="C807">
            <v>173</v>
          </cell>
          <cell r="D807" t="str">
            <v xml:space="preserve">Secretaría de Salud </v>
          </cell>
          <cell r="E807" t="str">
            <v>Implementar en el municipio de Cajicá 1 estrategia de ciudades, entornos, ruralidades saludables y sustentables (CERSS).</v>
          </cell>
          <cell r="F807" t="str">
            <v xml:space="preserve">Programa Nuevo </v>
          </cell>
          <cell r="G807">
            <v>0</v>
          </cell>
          <cell r="H807">
            <v>1</v>
          </cell>
          <cell r="I807" t="str">
            <v>MA</v>
          </cell>
          <cell r="J807"/>
          <cell r="K807"/>
          <cell r="L807"/>
          <cell r="M807">
            <v>0.25</v>
          </cell>
          <cell r="N807"/>
          <cell r="O807">
            <v>1</v>
          </cell>
          <cell r="P807">
            <v>1</v>
          </cell>
          <cell r="Q807"/>
          <cell r="R807"/>
          <cell r="S807">
            <v>1</v>
          </cell>
          <cell r="T807" t="str">
            <v xml:space="preserve">ALCALDESA FABIOLA JACOME NOMBRADA ALCALDESA MUJER REPRESENTANTE DE LAS ESTRATEGIAS CERSS - CIUDADES ENTORNOS RURALIDADES SALUDABLES Y SOSTENIBLES - EN LA MESA DIRECTIVA DE LA ORGANIZACIÓN PANAMERICANA DE LA SALUD. 
DISEÑAMOS Y CREAMOS LA ESTRATEGIA CERSS PARA EL MUNICIPIO DE CAJICÁ Y QUEDAMOS INCLUIDOS EN LA ESTRATEGIA DEPARTAMENTAL CON EL APOYO DE   MINISTERIO DE SALUD EN LA PARA LA IDENTIFICACIÓN DE LAS NECESIDADES Y LOS TABLEROS DE INDICADORES. LA CUAL CONSTA DE:
FASE IA: PLANTA DE COMPOSTAJE
FASE IB: COMIDA SALUDABLE 
FASE II: SIEMBRA DE PRODUCTOS NUTRITIVOS 
FASE III: DISTRIBUCIÓN Y VENTA DE PRODUCTOS SALUDABLES 
PROMOCIÓN DE LA SALUD NUTRICIONAL EN CAJICÁ:  MEJORAR LA CALIDAD DE LA DIETA DE LOS RESIDENTES DE CAJICÁ MEDIANTE LA PRODUCCIÓN LOCAL DE ALIMENTOS NUTRITIVOS.
GESTIÓN SOSTENIBLE DE RESIDUOS: LA CONSTRUCCIÓN DE UNA PLANTA DE COMPOSTAJE PERMITIRÁ LA CONVERSIÓN DE RESIDUOS ORGÁNICOS EN COMPOST, 
DESARROLLO ECONÓMICO LOCAL: LA ESTRATEGIA FOMENTARÁ EL DESARROLLO ECONÓMICO LOCAL AL GENERAR EMPLEOS EN LA CONSTRUCCIÓN Y OPERACIÓN DE LA PLANTA DE COMPOSTAJE, ASÍ COMO EN LA PRODUCCIÓN Y VENTA DE LOS PRODUCTOS CULTIVADOS.
FASE DE IMPLEMENTACIÓN: SE REALIZÓ LA SOCIALIZACIÓN DE LA ESTRATEGIA A LA ALCALDESA Y LOS SECRETARIOS DE DESPACHO, SE FIRMÓ LA CARTA DE COMPROMISO Y SE REALIZÓ EL ENCUENTRO DE LA ESTRATEGIA DE CIUDADES, ENTORNOS Y RURALIDADES SALUDABLES Y SOSTENIBLES - CERSS, DISEÑADO PARA CONOCER LAS INICIATIVAS QUE SE HAN IMPLEMENTADO BAJO LOS LINEAMIENTOS DE LA ESTRATEGIA CERSS, CON EL PROPÓSITO DE AFIANZAR UNA RED DE MUNICIPIOS COMPROMETIDOS CON LA SALUD Y SOSTENIBILIDAD EN LOS TERRITORIOS, COMPARTIENDO PRÁCTICAS SIGNIFICATIVAS E IDENTIFICANDO NUEVAS OPORTUNIDADES PARA SEGUIR AVANZANDO JUNTOS EN EL COMPROMISO DE CREAR BIENESTAR PARA NUESTRAS COMUNIDADES.
REALIZAMOS 1 ENCUENTRO DE EXPERIENCIAS EXITOSAS EN COLOMBIA - 8 MUNICIPIOS PARTICIPARON - 27 DE NOVIEMBRE DEL 2024. </v>
          </cell>
          <cell r="U807"/>
          <cell r="V807">
            <v>0</v>
          </cell>
          <cell r="W807"/>
          <cell r="X807"/>
          <cell r="Y807">
            <v>0</v>
          </cell>
          <cell r="Z807"/>
          <cell r="AA807"/>
          <cell r="AB807">
            <v>0</v>
          </cell>
          <cell r="AC807"/>
          <cell r="AD807"/>
          <cell r="AE807">
            <v>0</v>
          </cell>
          <cell r="AF807"/>
          <cell r="AG807"/>
          <cell r="AH807">
            <v>0</v>
          </cell>
          <cell r="AI807"/>
          <cell r="AJ807"/>
          <cell r="AK807">
            <v>0</v>
          </cell>
          <cell r="AL807"/>
        </row>
        <row r="808">
          <cell r="C808">
            <v>173.01</v>
          </cell>
          <cell r="D808" t="str">
            <v xml:space="preserve">Secretaría de Salud </v>
          </cell>
          <cell r="E808" t="str">
            <v>Implementar en el municipio de Cajicá 1 estrategia de ciudades, entornos, ruralidades saludables y sustentables (CERSS).</v>
          </cell>
          <cell r="F808"/>
          <cell r="G808"/>
          <cell r="H808">
            <v>1</v>
          </cell>
          <cell r="I808" t="str">
            <v>MA</v>
          </cell>
          <cell r="J808">
            <v>1</v>
          </cell>
          <cell r="K808">
            <v>0.25</v>
          </cell>
          <cell r="L808">
            <v>0.25</v>
          </cell>
          <cell r="M808">
            <v>0.25</v>
          </cell>
          <cell r="N808"/>
          <cell r="O808">
            <v>1</v>
          </cell>
          <cell r="P808">
            <v>1</v>
          </cell>
          <cell r="Q808">
            <v>1</v>
          </cell>
          <cell r="R808">
            <v>1</v>
          </cell>
          <cell r="S808">
            <v>1</v>
          </cell>
          <cell r="T808" t="str">
            <v xml:space="preserve">ALCALDESA FABIOLA JACOME NOMBRADA ALCALDESA MUJER REPRESENTANTE DE LAS ESTRATEGIAS CERSS - CIUDADES ENTORNOS RURALIDADES SALUDABLES Y SOSTENIBLES - EN LA MESA DIRECTIVA DE LA ORGANIZACIÓN PANAMERICANA DE LA SALUD. 
DISEÑAMOS Y CREAMOS LA ESTRATEGIA CERSS PARA EL MUNICIPIO DE CAJICÁ Y QUEDAMOS INCLUIDOS EN LA ESTRATEGIA DEPARTAMENTAL CON EL APOYO DE   MINISTERIO DE SALUD EN LA PARA LA IDENTIFICACIÓN DE LAS NECESIDADES Y LOS TABLEROS DE INDICADORES. LA CUAL CONSTA DE:
FASE IA: PLANTA DE COMPOSTAJE
FASE IB: COMIDA SALUDABLE 
FASE II: SIEMBRA DE PRODUCTOS NUTRITIVOS 
FASE III: DISTRIBUCIÓN Y VENTA DE PRODUCTOS SALUDABLES 
PROMOCIÓN DE LA SALUD NUTRICIONAL EN CAJICÁ:  MEJORAR LA CALIDAD DE LA DIETA DE LOS RESIDENTES DE CAJICÁ MEDIANTE LA PRODUCCIÓN LOCAL DE ALIMENTOS NUTRITIVOS.
GESTIÓN SOSTENIBLE DE RESIDUOS: LA CONSTRUCCIÓN DE UNA PLANTA DE COMPOSTAJE PERMITIRÁ LA CONVERSIÓN DE RESIDUOS ORGÁNICOS EN COMPOST, 
DESARROLLO ECONÓMICO LOCAL: LA ESTRATEGIA FOMENTARÁ EL DESARROLLO ECONÓMICO LOCAL AL GENERAR EMPLEOS EN LA CONSTRUCCIÓN Y OPERACIÓN DE LA PLANTA DE COMPOSTAJE, ASÍ COMO EN LA PRODUCCIÓN Y VENTA DE LOS PRODUCTOS CULTIVADOS.
FASE DE IMPLEMENTACIÓN: SE REALIZÓ LA SOCIALIZACIÓN DE LA ESTRATEGIA A LA ALCALDESA Y LOS SECRETARIOS DE DESPACHO, SE FIRMÓ LA CARTA DE COMPROMISO Y SE REALIZÓ EL ENCUENTRO DE LA ESTRATEGIA DE CIUDADES, ENTORNOS Y RURALIDADES SALUDABLES Y SOSTENIBLES - CERSS, DISEÑADO PARA CONOCER LAS INICIATIVAS QUE SE HAN IMPLEMENTADO BAJO LOS LINEAMIENTOS DE LA ESTRATEGIA CERSS, CON EL PROPÓSITO DE AFIANZAR UNA RED DE MUNICIPIOS COMPROMETIDOS CON LA SALUD Y SOSTENIBILIDAD EN LOS TERRITORIOS, COMPARTIENDO PRÁCTICAS SIGNIFICATIVAS E IDENTIFICANDO NUEVAS OPORTUNIDADES PARA SEGUIR AVANZANDO JUNTOS EN EL COMPROMISO DE CREAR BIENESTAR PARA NUESTRAS COMUNIDADES.
REALIZAMOS 1 ENCUENTRO DE EXPERIENCIAS EXITOSAS EN COLOMBIA - 8 MUNICIPIOS PARTICIPARON - 27 DE NOVIEMBRE DEL 2024. </v>
          </cell>
          <cell r="U808"/>
          <cell r="V808"/>
          <cell r="W808"/>
          <cell r="X808">
            <v>0</v>
          </cell>
          <cell r="Y808">
            <v>0</v>
          </cell>
          <cell r="Z808"/>
          <cell r="AA808"/>
          <cell r="AB808"/>
          <cell r="AC808"/>
          <cell r="AD808">
            <v>0</v>
          </cell>
          <cell r="AE808">
            <v>0</v>
          </cell>
          <cell r="AF808"/>
          <cell r="AG808"/>
          <cell r="AH808"/>
          <cell r="AI808"/>
          <cell r="AJ808">
            <v>0</v>
          </cell>
          <cell r="AK808">
            <v>0</v>
          </cell>
          <cell r="AL808"/>
        </row>
        <row r="809">
          <cell r="C809">
            <v>174</v>
          </cell>
          <cell r="D809" t="str">
            <v xml:space="preserve">Secretaría de Salud </v>
          </cell>
          <cell r="E809" t="str">
            <v>Implementar 1 Ruta Integral de Atención en salud para la población materno perinatal</v>
          </cell>
          <cell r="F809" t="str">
            <v>Ruta de atención Resolución 3280 de 2018.</v>
          </cell>
          <cell r="G809">
            <v>1</v>
          </cell>
          <cell r="H809">
            <v>1</v>
          </cell>
          <cell r="I809" t="str">
            <v>MA</v>
          </cell>
          <cell r="J809"/>
          <cell r="K809"/>
          <cell r="L809"/>
          <cell r="M809">
            <v>0.25</v>
          </cell>
          <cell r="N809"/>
          <cell r="O809">
            <v>1</v>
          </cell>
          <cell r="P809">
            <v>1</v>
          </cell>
          <cell r="Q809"/>
          <cell r="R809"/>
          <cell r="S809">
            <v>1</v>
          </cell>
          <cell r="T809" t="str">
            <v>CONSTRUIMOS MANUAL DE RUTAS INTEGRALES EN SALUD DE CAJICÁ -
1 RUTAS MATERNO PERINATAL: IMPLEMENTACIÓN DE PROTOCOLOS CLÍNICOS (CAPACITACIÓN A PERSONAL DE SALUD Y ASISTENCIAS A IPS Y A TOTAL DE EAPB (EMPRESAS ADMINISTRADORAS DE PLANES DE BENEFICIOS ÓSEA EPS) DE MUNICIPIO, EVALUACIÓN DE CUMPLIMIENTO DEL 67% CON IDENTIFICACIÓN DE OFERTA DE LA RUTA DEL 100%
IMPLEMENTAMOS UNA ESTRATEGIA DE SEGUIMIENTO A LA RUTA: SE VERIFICA ACCESO A LOS SERVICIOS DE SALUD, VIGILANCIA Y MONITOREO A TRAVÉS DEL FORTALECIMIENTO DE LOS SISTEMAS DE VIGILANCIA EPIDEMIOLÓGICA, BUSCANDO REDUCIR LA MORTALIDAD MATERNO E INFANTIL - LE HACEMOS SEGUIMIENTO A EPS.
INDICADOR 0 CASOS DE MORTALIDAD MATERNO PERINATAL VIGENCIA 2024.
SOCIALIZAMOS LA RUTA CON LOS PROFESIONALES DE LA SALUD EN LA SEC SALUD.</v>
          </cell>
          <cell r="U809"/>
          <cell r="V809">
            <v>0</v>
          </cell>
          <cell r="W809"/>
          <cell r="X809"/>
          <cell r="Y809">
            <v>0</v>
          </cell>
          <cell r="Z809"/>
          <cell r="AA809"/>
          <cell r="AB809">
            <v>0</v>
          </cell>
          <cell r="AC809"/>
          <cell r="AD809"/>
          <cell r="AE809">
            <v>0</v>
          </cell>
          <cell r="AF809"/>
          <cell r="AG809"/>
          <cell r="AH809">
            <v>0</v>
          </cell>
          <cell r="AI809"/>
          <cell r="AJ809"/>
          <cell r="AK809">
            <v>0</v>
          </cell>
          <cell r="AL809"/>
        </row>
        <row r="810">
          <cell r="C810">
            <v>174.01</v>
          </cell>
          <cell r="D810" t="str">
            <v xml:space="preserve">Secretaría de Salud </v>
          </cell>
          <cell r="E810" t="str">
            <v>Establecer 1 estrategia de seguimiento y monitoreo</v>
          </cell>
          <cell r="F810"/>
          <cell r="G810"/>
          <cell r="H810">
            <v>1</v>
          </cell>
          <cell r="I810" t="str">
            <v>MA</v>
          </cell>
          <cell r="J810">
            <v>1</v>
          </cell>
          <cell r="K810">
            <v>0.25</v>
          </cell>
          <cell r="L810">
            <v>0.25</v>
          </cell>
          <cell r="M810">
            <v>0.25</v>
          </cell>
          <cell r="N810"/>
          <cell r="O810">
            <v>1</v>
          </cell>
          <cell r="P810">
            <v>1</v>
          </cell>
          <cell r="Q810">
            <v>1</v>
          </cell>
          <cell r="R810">
            <v>1</v>
          </cell>
          <cell r="S810">
            <v>1</v>
          </cell>
          <cell r="T810" t="str">
            <v>CONSTRUIMOS MANUAL DE RUTAS INTEGRALES EN SALUD DE CAJICÁ -
1 RUTAS MATERNO PERINATAL: IMPLEMENTACIÓN DE PROTOCOLOS CLÍNICOS (CAPACITACIÓN A PERSONAL DE SALUD Y ASISTENCIAS A IPS Y A TOTAL DE EAPB (EMPRESAS ADMINISTRADORAS DE PLANES DE BENEFICIOS ÓSEA EPS) DE MUNICIPIO, EVALUACIÓN DE CUMPLIMIENTO DEL 67% CON IDENTIFICACIÓN DE OFERTA DE LA RUTA DEL 100%
IMPLEMENTAMOS UNA ESTRATEGIA DE SEGUIMIENTO A LA RUTA: SE VERIFICA ACCESO A LOS SERVICIOS DE SALUD, VIGILANCIA Y MONITOREO A TRAVÉS DEL FORTALECIMIENTO DE LOS SISTEMAS DE VIGILANCIA EPIDEMIOLÓGICA, BUSCANDO REDUCIR LA MORTALIDAD MATERNO E INFANTIL - LE HACEMOS SEGUIMIENTO A EPS.
INDICADOR 0 CASOS DE MORTALIDAD MATERNO PERINATAL VIGENCIA 2024.
SOCIALIZAMOS LA RUTA CON LOS PROFESIONALES DE LA SALUD EN LA SEC SALUD.</v>
          </cell>
          <cell r="U810"/>
          <cell r="V810"/>
          <cell r="W810"/>
          <cell r="X810">
            <v>0</v>
          </cell>
          <cell r="Y810">
            <v>0</v>
          </cell>
          <cell r="Z810"/>
          <cell r="AA810"/>
          <cell r="AB810"/>
          <cell r="AC810"/>
          <cell r="AD810">
            <v>0</v>
          </cell>
          <cell r="AE810">
            <v>0</v>
          </cell>
          <cell r="AF810"/>
          <cell r="AG810"/>
          <cell r="AH810"/>
          <cell r="AI810"/>
          <cell r="AJ810">
            <v>0</v>
          </cell>
          <cell r="AK810">
            <v>0</v>
          </cell>
          <cell r="AL810"/>
        </row>
        <row r="811">
          <cell r="C811">
            <v>175</v>
          </cell>
          <cell r="D811" t="str">
            <v xml:space="preserve">Secretaría de Salud </v>
          </cell>
          <cell r="E811" t="str">
            <v>Mantener 1 estrategia de atención integrada a las enfermedades prevalentes de la infancia (AIEPI)</v>
          </cell>
          <cell r="F811" t="str">
            <v>Estrategia de atención integral a las enfermedades prevalentes de la infancia (AIEPI), de acuerdo con los lineamientos nacionales.</v>
          </cell>
          <cell r="G811">
            <v>1</v>
          </cell>
          <cell r="H811">
            <v>1</v>
          </cell>
          <cell r="I811" t="str">
            <v>MA</v>
          </cell>
          <cell r="J811"/>
          <cell r="K811"/>
          <cell r="L811"/>
          <cell r="M811">
            <v>0.25</v>
          </cell>
          <cell r="N811"/>
          <cell r="O811">
            <v>1</v>
          </cell>
          <cell r="P811">
            <v>1</v>
          </cell>
          <cell r="Q811"/>
          <cell r="R811"/>
          <cell r="S811">
            <v>1</v>
          </cell>
          <cell r="T811" t="str">
            <v xml:space="preserve">SE HA REALIZADO FORTALECIMIENTO DE LA VIGILANCIA Y AUTORIDAD SANITARIA POR PARTE DE LA ESTRATEGIA AIEPI MEDIANTE:   7 ASISTENCIAS TÉCNICAS DE DIAGNÓSTICO - 2 ASISTENCIAS TÉCNICAS DE SEGUIMIENTO Y 4 ASISTENCIAS TÉCNICAS DE CIERRE FRENTE A GPC - GUÍAS DE PRÁCTICA CLÍNICA, 7 ASISTENCIAS TÉCNICAS DE DIAGNÓSTICO - 1 ASISTENCIA TÉCNICA DE SEGUIMIENTO Y 4 ASISTENCIAS TÉCNICAS DE CIERRE FRENTE A RUTAS POR RESOLUCIÓN 3280, 
 SE REALIZÓ GESTIÓN DE 32 CASOS E INTERÉS EN SALUD PÚBLICA EN PRIMERA INFANCIA E INFANCIA, 
CAPACITACIONES EN ESTRATEGIA DE ATENCIÓN INTEGRADA A LAS ENFERMEDADES PREVALENTES DE LA INFANCIA (AIEPI), IMPACTADO UN PROMEDIO DE 1013 PERSONAS.
</v>
          </cell>
          <cell r="U811"/>
          <cell r="V811">
            <v>0</v>
          </cell>
          <cell r="W811"/>
          <cell r="X811"/>
          <cell r="Y811">
            <v>0</v>
          </cell>
          <cell r="Z811"/>
          <cell r="AA811"/>
          <cell r="AB811">
            <v>0</v>
          </cell>
          <cell r="AC811"/>
          <cell r="AD811"/>
          <cell r="AE811">
            <v>0</v>
          </cell>
          <cell r="AF811"/>
          <cell r="AG811"/>
          <cell r="AH811">
            <v>0</v>
          </cell>
          <cell r="AI811"/>
          <cell r="AJ811"/>
          <cell r="AK811">
            <v>0</v>
          </cell>
          <cell r="AL811"/>
        </row>
        <row r="812">
          <cell r="C812">
            <v>175.01</v>
          </cell>
          <cell r="D812" t="str">
            <v xml:space="preserve">Secretaría de Salud </v>
          </cell>
          <cell r="E812" t="str">
            <v>Mantener 1 estrategia de atención integrada a las enfermedades prevalentes de la infancia (AIEPI)</v>
          </cell>
          <cell r="F812"/>
          <cell r="G812"/>
          <cell r="H812">
            <v>1</v>
          </cell>
          <cell r="I812" t="str">
            <v>MA</v>
          </cell>
          <cell r="J812">
            <v>1</v>
          </cell>
          <cell r="K812">
            <v>0.25</v>
          </cell>
          <cell r="L812">
            <v>0.25</v>
          </cell>
          <cell r="M812">
            <v>0.25</v>
          </cell>
          <cell r="N812"/>
          <cell r="O812">
            <v>1</v>
          </cell>
          <cell r="P812">
            <v>1</v>
          </cell>
          <cell r="Q812">
            <v>1</v>
          </cell>
          <cell r="R812">
            <v>1</v>
          </cell>
          <cell r="S812">
            <v>1</v>
          </cell>
          <cell r="T812" t="str">
            <v xml:space="preserve">SE HA REALIZADO FORTALECIMIENTO DE LA VIGILANCIA Y AUTORIDAD SANITARIA POR PARTE DE LA ESTRATEGIA AIEPI MEDIANTE:   7 ASISTENCIAS TÉCNICAS DE DIAGNÓSTICO - 2 ASISTENCIAS TÉCNICAS DE SEGUIMIENTO Y 4 ASISTENCIAS TÉCNICAS DE CIERRE FRENTE A GPC - GUÍAS DE PRÁCTICA CLÍNICA, 7 ASISTENCIAS TÉCNICAS DE DIAGNÓSTICO - 1 ASISTENCIA TÉCNICA DE SEGUIMIENTO Y 4 ASISTENCIAS TÉCNICAS DE CIERRE FRENTE A RUTAS POR RESOLUCIÓN 3280, 
 SE REALIZÓ GESTIÓN DE 32 CASOS E INTERÉS EN SALUD PÚBLICA EN PRIMERA INFANCIA E INFANCIA, 
CAPACITACIONES EN ESTRATEGIA DE ATENCIÓN INTEGRADA A LAS ENFERMEDADES PREVALENTES DE LA INFANCIA (AIEPI), IMPACTADO UN PROMEDIO DE 1013 PERSONAS.
</v>
          </cell>
          <cell r="U812"/>
          <cell r="V812"/>
          <cell r="W812"/>
          <cell r="X812">
            <v>0</v>
          </cell>
          <cell r="Y812">
            <v>0</v>
          </cell>
          <cell r="Z812"/>
          <cell r="AA812"/>
          <cell r="AB812"/>
          <cell r="AC812"/>
          <cell r="AD812">
            <v>0</v>
          </cell>
          <cell r="AE812">
            <v>0</v>
          </cell>
          <cell r="AF812"/>
          <cell r="AG812"/>
          <cell r="AH812"/>
          <cell r="AI812"/>
          <cell r="AJ812">
            <v>0</v>
          </cell>
          <cell r="AK812">
            <v>0</v>
          </cell>
          <cell r="AL812"/>
        </row>
        <row r="813">
          <cell r="C813">
            <v>176</v>
          </cell>
          <cell r="D813" t="str">
            <v xml:space="preserve">Secretaría de Salud </v>
          </cell>
          <cell r="E813" t="str">
            <v>Crear y desarrollar 1 Comité de Vigilancia Epidemiológica odontológica, gestionando articulación intersectorial y transectorial.</v>
          </cell>
          <cell r="F813" t="str">
            <v xml:space="preserve">No se cuenta con comité de vigilancia epidemiológico odontológico Prestadores de salud 237 prestadores independientes en su mayoría consultorios odontológicos </v>
          </cell>
          <cell r="G813">
            <v>0</v>
          </cell>
          <cell r="H813">
            <v>1</v>
          </cell>
          <cell r="I813" t="str">
            <v>I</v>
          </cell>
          <cell r="J813"/>
          <cell r="K813"/>
          <cell r="L813"/>
          <cell r="M813">
            <v>0.50001249999999997</v>
          </cell>
          <cell r="N813"/>
          <cell r="O813">
            <v>0.25</v>
          </cell>
          <cell r="P813">
            <v>0.25</v>
          </cell>
          <cell r="Q813"/>
          <cell r="R813"/>
          <cell r="S813">
            <v>0.25</v>
          </cell>
          <cell r="T813" t="str">
            <v>CONFORMAMOS EL COMITÉ DE VIGILANCIA EPIDEMIOLÓGICAS  MEDIANTE DECRETO 098 16 DE MAYO DE 2024 COVE EN ODONTOLOGÍA - HEMOS REALIZADO  2 REUNIONES DE COMITÉ DE VIGILANCIA EPIDEMIOLÓGICA ODONTOLÓGICA, LA PRIMERA EL DÍA 17 DE MAYO CON PRESENCIA DE 70 ODONTÓLOGOS DEL MUNICIPIO DE CAJICÁ Y LA SEGUNDA EL DÍA 23 DE AGOSTO  CON PRESENCIA DE 60 ODONTÓLOGOS DEL MUNICIPIO DE CAJICÁ
PRIORIZAMOS PARA EL  SEGUIMIENTO A LOS ODONTÓLOGOS  ESTAS PATOLOGÍAS ODONTOLÓGICAS: CARIES DE LA DENTINA Y GINGIVITIS COMO PATOLOGÍAS ORODENTALES MÁS PREVALENTES EN EL MUNICIPIO.
ASISTENCIA TÉCNICAS  ACORDE A LA RESOLUCIÓN NO 3280. 2018 NÚMERO DE ASISTENCIAS TÉCNICAS.HEMOS REALIZADO 2 REUNIONES DE COMITÉ DE VIGILANCIA EPIDEMIOLÓGICA ODONTOLÓGICA, LA PRIMERA EL DÍA 17 DE MAYO CON PRESENCIA DE 70 ODONTÓLOGOS DEL MUNICIPIO DE CAJICÁ Y LA SEGUNDA EL DÍA 23 DE AGOSTO  CON PRESENCIA DE 60 ODONTÓLOGOS DEL MUNICIPIO DE CAJICÁ</v>
          </cell>
          <cell r="U813"/>
          <cell r="V813">
            <v>0</v>
          </cell>
          <cell r="W813"/>
          <cell r="X813"/>
          <cell r="Y813">
            <v>0</v>
          </cell>
          <cell r="Z813"/>
          <cell r="AA813"/>
          <cell r="AB813">
            <v>0</v>
          </cell>
          <cell r="AC813"/>
          <cell r="AD813"/>
          <cell r="AE813">
            <v>0</v>
          </cell>
          <cell r="AF813"/>
          <cell r="AG813"/>
          <cell r="AH813">
            <v>0</v>
          </cell>
          <cell r="AI813"/>
          <cell r="AJ813"/>
          <cell r="AK813">
            <v>0</v>
          </cell>
          <cell r="AL813"/>
        </row>
        <row r="814">
          <cell r="C814">
            <v>176.01</v>
          </cell>
          <cell r="D814" t="str">
            <v xml:space="preserve">Secretaría de Salud </v>
          </cell>
          <cell r="E814" t="str">
            <v>Crear 1 Comité de Vigilancia Epidemiológica odontológica</v>
          </cell>
          <cell r="F814"/>
          <cell r="G814"/>
          <cell r="H814">
            <v>0.5</v>
          </cell>
          <cell r="I814" t="str">
            <v>I</v>
          </cell>
          <cell r="J814">
            <v>1</v>
          </cell>
          <cell r="K814">
            <v>1</v>
          </cell>
          <cell r="L814">
            <v>1</v>
          </cell>
          <cell r="M814">
            <v>0.5</v>
          </cell>
          <cell r="N814"/>
          <cell r="O814">
            <v>1</v>
          </cell>
          <cell r="P814">
            <v>0.125</v>
          </cell>
          <cell r="Q814">
            <v>1</v>
          </cell>
          <cell r="R814">
            <v>1</v>
          </cell>
          <cell r="S814">
            <v>0.125</v>
          </cell>
          <cell r="T814" t="str">
            <v>CONFORMAMOS EL COMITÉ DE VIGILANCIA EPIDEMIOLÓGICAS  MEDIANTE DECRETO 098 16 DE MAYO DE 2024 COVE EN ODONTOLOGÍA - HEMOS REALIZADO  2 REUNIONES DE COMITÉ DE VIGILANCIA EPIDEMIOLÓGICA ODONTOLÓGICA, LA PRIMERA EL DÍA 17 DE MAYO CON PRESENCIA DE 70 ODONTÓLOGOS DEL MUNICIPIO DE CAJICÁ Y LA SEGUNDA EL DÍA 23 DE AGOSTO  CON PRESENCIA DE 60 ODONTÓLOGOS DEL MUNICIPIO DE CAJICÁ
PRIORIZAMOS PARA EL  SEGUIMIENTO A LOS ODONTÓLOGOS  ESTAS PATOLOGÍAS ODONTOLÓGICAS: CARIES DE LA DENTINA Y GINGIVITIS COMO PATOLOGÍAS ORODENTALES MÁS PREVALENTES EN EL MUNICIPIO.
ASISTENCIA TÉCNICAS  ACORDE A LA RESOLUCIÓN NO 3280. 2018 NÚMERO DE ASISTENCIAS TÉCNICAS</v>
          </cell>
          <cell r="U814"/>
          <cell r="V814"/>
          <cell r="W814"/>
          <cell r="X814">
            <v>0</v>
          </cell>
          <cell r="Y814">
            <v>0</v>
          </cell>
          <cell r="Z814"/>
          <cell r="AA814"/>
          <cell r="AB814"/>
          <cell r="AC814"/>
          <cell r="AD814">
            <v>0</v>
          </cell>
          <cell r="AE814">
            <v>0</v>
          </cell>
          <cell r="AF814"/>
          <cell r="AG814"/>
          <cell r="AH814"/>
          <cell r="AI814"/>
          <cell r="AJ814">
            <v>0</v>
          </cell>
          <cell r="AK814">
            <v>0</v>
          </cell>
          <cell r="AL814"/>
        </row>
        <row r="815">
          <cell r="C815">
            <v>176.02</v>
          </cell>
          <cell r="D815" t="str">
            <v xml:space="preserve">Secretaría de Salud </v>
          </cell>
          <cell r="E815" t="str">
            <v>Apoyar al 100% anual el desarrollo del Comité de Vigilancia Epidemiológica odontológica.</v>
          </cell>
          <cell r="F815"/>
          <cell r="G815"/>
          <cell r="H815">
            <v>0.5</v>
          </cell>
          <cell r="I815" t="str">
            <v>MA</v>
          </cell>
          <cell r="J815">
            <v>100</v>
          </cell>
          <cell r="K815">
            <v>2.5000000000000001E-3</v>
          </cell>
          <cell r="L815">
            <v>2.5000000000000001E-5</v>
          </cell>
          <cell r="M815">
            <v>1.2500000000000001E-5</v>
          </cell>
          <cell r="N815"/>
          <cell r="O815">
            <v>1</v>
          </cell>
          <cell r="P815">
            <v>0.125</v>
          </cell>
          <cell r="Q815">
            <v>0.01</v>
          </cell>
          <cell r="R815">
            <v>1</v>
          </cell>
          <cell r="S815">
            <v>0.125</v>
          </cell>
          <cell r="T815" t="str">
            <v>HEMOS REALIZADO 2 REUNIONES DE COMITÉ DE VIGILANCIA EPIDEMIOLÓGICA ODONTOLÓGICA, LA PRIMERA EL DÍA 17 DE MAYO CON PRESENCIA DE 70 ODONTÓLOGOS DEL MUNICIPIO DE CAJICÁ Y LA SEGUNDA EL DÍA 23 DE AGOSTO  CON PRESENCIA DE 60 ODONTÓLOGOS DEL MUNICIPIO DE CAJICÁ</v>
          </cell>
          <cell r="U815"/>
          <cell r="V815"/>
          <cell r="W815"/>
          <cell r="X815">
            <v>0</v>
          </cell>
          <cell r="Y815">
            <v>0</v>
          </cell>
          <cell r="Z815"/>
          <cell r="AA815"/>
          <cell r="AB815"/>
          <cell r="AC815"/>
          <cell r="AD815">
            <v>0</v>
          </cell>
          <cell r="AE815">
            <v>0</v>
          </cell>
          <cell r="AF815"/>
          <cell r="AG815"/>
          <cell r="AH815"/>
          <cell r="AI815"/>
          <cell r="AJ815">
            <v>0</v>
          </cell>
          <cell r="AK815">
            <v>0</v>
          </cell>
          <cell r="AL815"/>
        </row>
        <row r="816">
          <cell r="C816">
            <v>177</v>
          </cell>
          <cell r="D816" t="str">
            <v xml:space="preserve">Secretaría de Salud </v>
          </cell>
          <cell r="E816" t="str">
            <v>Desarrollar y actualizar 1 Análisis en Salud e indicadores trazadores en salud, para la planeación integral y la toma de decisiones en el marco de la gestión de la salud pública del municipio de Cajicá.</v>
          </cell>
          <cell r="F816" t="str">
            <v xml:space="preserve">Indicadores de morbilidad y mortalidad se deben actualizar anualmente </v>
          </cell>
          <cell r="G816">
            <v>1</v>
          </cell>
          <cell r="H816">
            <v>1</v>
          </cell>
          <cell r="I816" t="str">
            <v>MA</v>
          </cell>
          <cell r="J816"/>
          <cell r="K816"/>
          <cell r="L816"/>
          <cell r="M816">
            <v>0.25</v>
          </cell>
          <cell r="N816"/>
          <cell r="O816">
            <v>1</v>
          </cell>
          <cell r="P816">
            <v>1</v>
          </cell>
          <cell r="Q816"/>
          <cell r="R816"/>
          <cell r="S816">
            <v>1</v>
          </cell>
          <cell r="T816" t="str">
            <v>ACTUALIZACIÓN 1 ANÁLISIS DE SITUACIÓN DE SALUD PARTICIPATIVO 2024- CON CERTIFICACIÓN DEL DEPARTAMENTO</v>
          </cell>
          <cell r="U816"/>
          <cell r="V816">
            <v>0</v>
          </cell>
          <cell r="W816"/>
          <cell r="X816"/>
          <cell r="Y816">
            <v>0</v>
          </cell>
          <cell r="Z816"/>
          <cell r="AA816"/>
          <cell r="AB816">
            <v>0</v>
          </cell>
          <cell r="AC816"/>
          <cell r="AD816"/>
          <cell r="AE816">
            <v>0</v>
          </cell>
          <cell r="AF816"/>
          <cell r="AG816"/>
          <cell r="AH816">
            <v>0</v>
          </cell>
          <cell r="AI816"/>
          <cell r="AJ816"/>
          <cell r="AK816">
            <v>0</v>
          </cell>
          <cell r="AL816"/>
        </row>
        <row r="817">
          <cell r="C817">
            <v>177.01</v>
          </cell>
          <cell r="D817" t="str">
            <v xml:space="preserve">Secretaría de Salud </v>
          </cell>
          <cell r="E817" t="str">
            <v>Desarrollar y actualizar 1 Análisis en Salud e indicadores trazadores en salud</v>
          </cell>
          <cell r="F817"/>
          <cell r="G817"/>
          <cell r="H817">
            <v>1</v>
          </cell>
          <cell r="I817" t="str">
            <v>MA</v>
          </cell>
          <cell r="J817">
            <v>1</v>
          </cell>
          <cell r="K817">
            <v>0.25</v>
          </cell>
          <cell r="L817">
            <v>0.25</v>
          </cell>
          <cell r="M817">
            <v>0.25</v>
          </cell>
          <cell r="N817"/>
          <cell r="O817">
            <v>1</v>
          </cell>
          <cell r="P817">
            <v>1</v>
          </cell>
          <cell r="Q817">
            <v>1</v>
          </cell>
          <cell r="R817">
            <v>1</v>
          </cell>
          <cell r="S817">
            <v>1</v>
          </cell>
          <cell r="T817" t="str">
            <v>ACTUALIZACIÓN 1 ANÁLISIS DE SITUACIÓN DE SALUD PARTICIPATIVO 2024- CON CERTIFICACIÓN DEL DEPARTAMENTO</v>
          </cell>
          <cell r="U817"/>
          <cell r="V817"/>
          <cell r="W817"/>
          <cell r="X817">
            <v>0</v>
          </cell>
          <cell r="Y817">
            <v>0</v>
          </cell>
          <cell r="Z817"/>
          <cell r="AA817"/>
          <cell r="AB817"/>
          <cell r="AC817"/>
          <cell r="AD817">
            <v>0</v>
          </cell>
          <cell r="AE817">
            <v>0</v>
          </cell>
          <cell r="AF817"/>
          <cell r="AG817"/>
          <cell r="AH817"/>
          <cell r="AI817"/>
          <cell r="AJ817">
            <v>0</v>
          </cell>
          <cell r="AK817">
            <v>0</v>
          </cell>
          <cell r="AL817"/>
        </row>
        <row r="818">
          <cell r="C818">
            <v>178</v>
          </cell>
          <cell r="D818" t="str">
            <v xml:space="preserve">Secretaría de Salud </v>
          </cell>
          <cell r="E818" t="str">
            <v>Implementar 1 Plan anual integral del riesgo articulado con el Plan Municipal de Gestión del Riesgo.</v>
          </cell>
          <cell r="F818" t="str">
            <v>Se ejecuto un plan de acción del riesgo desde el componte de salud</v>
          </cell>
          <cell r="G818">
            <v>1</v>
          </cell>
          <cell r="H818">
            <v>1</v>
          </cell>
          <cell r="I818" t="str">
            <v>MA</v>
          </cell>
          <cell r="J818"/>
          <cell r="K818"/>
          <cell r="L818"/>
          <cell r="M818">
            <v>0.25</v>
          </cell>
          <cell r="N818"/>
          <cell r="O818">
            <v>1</v>
          </cell>
          <cell r="P818">
            <v>1</v>
          </cell>
          <cell r="Q818"/>
          <cell r="R818"/>
          <cell r="S818">
            <v>1</v>
          </cell>
          <cell r="T818" t="str">
            <v>AVANZAMOS EN LA ACTUALIZACIÓN DEL ENFOQUE DEL PLAN MUNICIPAL DE GESTIÓN DEL RIESGO CON  ENFOQUE EN RIESGO QUÍMICO, AMENAZAS TECNOLÓGICOS Y SALUD MENTAL EN ARTICULACIÓN CON BOMBEROS Y DIR GESTIÓN DEL RIESGO.
CARACTERIZAMOS  15 EMPRESAS CON RIESGO QUÍMICO ALTO.
APOYO A EVENTOS MASIVOS Y/O COMPLEJOS  MUNICIPALES - PMU - PUESTO DE MANDO UNIFICADO -  TRABAJO TRANSECTORIAL CON BOMBEROS Y DIR GESTIÓN DEL RIESGO PARA GENERACIÓN DEL PLAN DE EMERGENCIAS MUNICIPAL.
CONTAMOS CON  DECRETO MUNICIPAL  PARA LA INSCRIPCIÓN Y POSTERIOR AUTORIZACIÓN DEL  DESFIBRILADOR DE BAJA ENERGÍA -  DEA -
REALIZAMOS LA REFERENCIACIÓN CON EL  CRUE- CENTRO REGULADOR DE URGENCIAS DE  CUNDINAMARCA Y PRESENTACIÓN DEL PLAN EMERGENCIAS ANTE EL DEPARTAMENTO.</v>
          </cell>
          <cell r="U818"/>
          <cell r="V818">
            <v>0</v>
          </cell>
          <cell r="W818"/>
          <cell r="X818"/>
          <cell r="Y818">
            <v>0</v>
          </cell>
          <cell r="Z818"/>
          <cell r="AA818"/>
          <cell r="AB818">
            <v>0</v>
          </cell>
          <cell r="AC818"/>
          <cell r="AD818"/>
          <cell r="AE818">
            <v>0</v>
          </cell>
          <cell r="AF818"/>
          <cell r="AG818"/>
          <cell r="AH818">
            <v>0</v>
          </cell>
          <cell r="AI818"/>
          <cell r="AJ818"/>
          <cell r="AK818">
            <v>0</v>
          </cell>
          <cell r="AL818"/>
        </row>
        <row r="819">
          <cell r="C819">
            <v>178.01</v>
          </cell>
          <cell r="D819" t="str">
            <v xml:space="preserve">Secretaría de Salud </v>
          </cell>
          <cell r="E819" t="str">
            <v>Implementar 1 Plan anual integral del riesgo articulado con el Plan Municipal de Gestión del Riesgo.</v>
          </cell>
          <cell r="F819"/>
          <cell r="G819"/>
          <cell r="H819">
            <v>1</v>
          </cell>
          <cell r="I819" t="str">
            <v>MA</v>
          </cell>
          <cell r="J819">
            <v>1</v>
          </cell>
          <cell r="K819">
            <v>0.25</v>
          </cell>
          <cell r="L819">
            <v>0.25</v>
          </cell>
          <cell r="M819">
            <v>0.25</v>
          </cell>
          <cell r="N819"/>
          <cell r="O819">
            <v>1</v>
          </cell>
          <cell r="P819">
            <v>1</v>
          </cell>
          <cell r="Q819">
            <v>1</v>
          </cell>
          <cell r="R819">
            <v>1</v>
          </cell>
          <cell r="S819">
            <v>1</v>
          </cell>
          <cell r="T819" t="str">
            <v>AVANZAMOS EN LA ACTUALIZACIÓN DEL ENFOQUE DEL PLAN MUNICIPAL DE GESTIÓN DEL RIESGO CON  ENFOQUE EN RIESGO QUÍMICO, AMENAZAS TECNOLÓGICOS Y SALUD MENTAL EN ARTICULACIÓN CON BOMBEROS Y DIR GESTIÓN DEL RIESGO.
CARACTERIZAMOS  15 EMPRESAS CON RIESGO QUÍMICO ALTO.
APOYO A EVENTOS MASIVOS Y/O COMPLEJOS  MUNICIPALES - PMU - PUESTO DE MANDO UNIFICADO -  TRABAJO TRANSECTORIAL CON BOMBEROS Y DIR GESTIÓN DEL RIESGO PARA GENERACIÓN DEL PLAN DE EMERGENCIAS MUNICIPAL.
CONTAMOS CON  DECRETO MUNICIPAL  PARA LA INSCRIPCIÓN Y POSTERIOR AUTORIZACIÓN DEL  DESFIBRILADOR DE BAJA ENERGÍA -  DEA -
REALIZAMOS LA REFERENCIACIÓN CON EL  CRUE- CENTRO REGULADOR DE URGENCIAS DE  CUNDINAMARCA Y PRESENTACIÓN DEL PLAN EMERGENCIAS ANTE EL DEPARTAMENTO.</v>
          </cell>
          <cell r="U819"/>
          <cell r="V819"/>
          <cell r="W819"/>
          <cell r="X819">
            <v>0</v>
          </cell>
          <cell r="Y819">
            <v>0</v>
          </cell>
          <cell r="Z819"/>
          <cell r="AA819"/>
          <cell r="AB819"/>
          <cell r="AC819"/>
          <cell r="AD819">
            <v>0</v>
          </cell>
          <cell r="AE819">
            <v>0</v>
          </cell>
          <cell r="AF819"/>
          <cell r="AG819"/>
          <cell r="AH819"/>
          <cell r="AI819"/>
          <cell r="AJ819">
            <v>0</v>
          </cell>
          <cell r="AK819">
            <v>0</v>
          </cell>
          <cell r="AL819"/>
        </row>
        <row r="820">
          <cell r="C820">
            <v>179</v>
          </cell>
          <cell r="D820" t="str">
            <v xml:space="preserve">Secretaría de Salud </v>
          </cell>
          <cell r="E820" t="str">
            <v>Garantizar a través de 1 contrato interadministrativo la ejecución del programa de atención psicosocial y salud integral de las víctimas (PAPSIVI)</v>
          </cell>
          <cell r="F820" t="str">
            <v>Programa de atención psicosocial y salud integral de las víctimas (PAPSIVI), para el año anterior 2023 se benefició a 179 personas.</v>
          </cell>
          <cell r="G820">
            <v>1</v>
          </cell>
          <cell r="H820">
            <v>1</v>
          </cell>
          <cell r="I820" t="str">
            <v>MA</v>
          </cell>
          <cell r="J820"/>
          <cell r="K820"/>
          <cell r="L820"/>
          <cell r="M820">
            <v>0.25</v>
          </cell>
          <cell r="N820"/>
          <cell r="O820">
            <v>1</v>
          </cell>
          <cell r="P820">
            <v>1</v>
          </cell>
          <cell r="Q820"/>
          <cell r="R820"/>
          <cell r="S820">
            <v>1</v>
          </cell>
          <cell r="T820" t="str">
            <v>CONTAMOS CON 1  SUBCOMITÉ DE ASISTENCIA Y REPARACIÓN INTEGRAL PARA LA POBLACIÓN VÍCTIMAS DE CONFLICTO ARMADO - C
PLAN DE ACCIÓN ANUAL: 100% DE EJECUCIÓN, HEMOS REALIZADO  3 REUNIONES DE LAS 4 PROGRAMADAS</v>
          </cell>
          <cell r="U820"/>
          <cell r="V820">
            <v>0</v>
          </cell>
          <cell r="W820"/>
          <cell r="X820"/>
          <cell r="Y820">
            <v>0</v>
          </cell>
          <cell r="Z820"/>
          <cell r="AA820"/>
          <cell r="AB820">
            <v>0</v>
          </cell>
          <cell r="AC820"/>
          <cell r="AD820"/>
          <cell r="AE820">
            <v>0</v>
          </cell>
          <cell r="AF820"/>
          <cell r="AG820"/>
          <cell r="AH820">
            <v>0</v>
          </cell>
          <cell r="AI820"/>
          <cell r="AJ820"/>
          <cell r="AK820">
            <v>0</v>
          </cell>
          <cell r="AL820"/>
        </row>
        <row r="821">
          <cell r="C821">
            <v>179.01</v>
          </cell>
          <cell r="D821" t="str">
            <v xml:space="preserve">Secretaría de Salud </v>
          </cell>
          <cell r="E821" t="str">
            <v>Realizar 1 contrato interadministrativo anual para la ejecución del programa de atención psicosocial y salud integral de las víctimas (PAPSIVI)</v>
          </cell>
          <cell r="F821"/>
          <cell r="G821"/>
          <cell r="H821">
            <v>1</v>
          </cell>
          <cell r="I821" t="str">
            <v>MA</v>
          </cell>
          <cell r="J821">
            <v>1</v>
          </cell>
          <cell r="K821">
            <v>0.25</v>
          </cell>
          <cell r="L821">
            <v>0.25</v>
          </cell>
          <cell r="M821">
            <v>0.25</v>
          </cell>
          <cell r="N821"/>
          <cell r="O821">
            <v>1</v>
          </cell>
          <cell r="P821">
            <v>1</v>
          </cell>
          <cell r="Q821">
            <v>1</v>
          </cell>
          <cell r="R821">
            <v>1</v>
          </cell>
          <cell r="S821">
            <v>1</v>
          </cell>
          <cell r="T821" t="str">
            <v>CONTAMOS CON 1  SUBCOMITÉ DE ASISTENCIA Y REPARACIÓN INTEGRAL PARA LA POBLACIÓN VÍCTIMAS DE CONFLICTO ARMADO - C
PLAN DE ACCIÓN ANUAL: 100% DE EJECUCIÓN, HEMOS REALIZADO  3 REUNIONES DE LAS 4 PROGRAMADAS</v>
          </cell>
          <cell r="U821"/>
          <cell r="V821"/>
          <cell r="W821"/>
          <cell r="X821">
            <v>0</v>
          </cell>
          <cell r="Y821">
            <v>0</v>
          </cell>
          <cell r="Z821"/>
          <cell r="AA821"/>
          <cell r="AB821"/>
          <cell r="AC821"/>
          <cell r="AD821">
            <v>0</v>
          </cell>
          <cell r="AE821">
            <v>0</v>
          </cell>
          <cell r="AF821"/>
          <cell r="AG821"/>
          <cell r="AH821"/>
          <cell r="AI821"/>
          <cell r="AJ821">
            <v>0</v>
          </cell>
          <cell r="AK821">
            <v>0</v>
          </cell>
          <cell r="AL821"/>
        </row>
        <row r="822">
          <cell r="C822">
            <v>180</v>
          </cell>
          <cell r="D822" t="str">
            <v xml:space="preserve">Secretaría de Salud </v>
          </cell>
          <cell r="E822" t="str">
            <v>Fortalecer al 100% sistemas de participación social en salud definidos en la normatividad vigente</v>
          </cell>
          <cell r="F822" t="str">
            <v>Evidencia de reuniones periódicas de: Consejo territorial en salud y Comité de participación comunitaria (COPACO)</v>
          </cell>
          <cell r="G822">
            <v>1</v>
          </cell>
          <cell r="H822">
            <v>100</v>
          </cell>
          <cell r="I822" t="str">
            <v>MA</v>
          </cell>
          <cell r="J822"/>
          <cell r="K822"/>
          <cell r="L822"/>
          <cell r="M822">
            <v>40.25</v>
          </cell>
          <cell r="N822"/>
          <cell r="O822">
            <v>100</v>
          </cell>
          <cell r="P822">
            <v>100</v>
          </cell>
          <cell r="Q822"/>
          <cell r="R822"/>
          <cell r="S822">
            <v>100</v>
          </cell>
          <cell r="T822" t="str">
            <v>CONTAMOS CON  POLÍTICA DE PARTICIPACIÓN SOCIAL APROBADO POR DECRETO MUNICIPAL NO 
PLAN DE ACCIÓN CUMPLIDO AL 100%  Y SUS RESPECTIVOS REPORTES CON CUMPLIMIENTO 
 ACTUALIZAMOS LOS ACTOS ADMINISTRATIVOS DE ACUERDO AL MARCO NORMATIVO VIGENTE:
CONSEJO TERRITORIAL DE SEGURIDAD SOCIAL EN SALUD - DECRETO MUNICIPAL NO 094 DE 2 DE MAYO 2024
COPACO -  DECRETO MUNICIPAL NO  116 DE 19 JUNIO DE 2024, CON CUMPLIMIENTO DE REUNIONES TRIMESTRALES AL 100%.
VEEDURÍA ADELANTAMOS EL PROCESO DE CONFORMACIÓN AL 100%, CON TRES VEEDORES ELEGIDOS EN COORDINACIÓN CON PERSONERÍA.
ASOCIACIÓN USUARIOS, CONVOCAMOS PARA ELEGIR EL REPRESENTANTE -N 1 REPRESENTANTE DE LA ASOCIACIÓN DE USUARIOS ANTE LA JUNTA DIRECTIVA DE LA ESE HOSPITAL PROFESOR JORGE CAVELIER.
REALIZAMOS ASISTENCIA Y CAPACITACIÓN EN MECANISMOS DE PARTICIPACIÓN -  102 PERSONAS EN EL PRIMER SEMESTRE CAPACITADAS Y 19 DE DICIEMBRE DE 2024 CON ASISTENCIA DE  120 PERSONAS..222 PERSONAS CAPACITADAS EN MECANISMOS DE PARTICIPACIÓN SOCIAL EN SALUD.</v>
          </cell>
          <cell r="U822"/>
          <cell r="V822">
            <v>0</v>
          </cell>
          <cell r="W822"/>
          <cell r="X822"/>
          <cell r="Y822">
            <v>0</v>
          </cell>
          <cell r="Z822"/>
          <cell r="AA822"/>
          <cell r="AB822">
            <v>0</v>
          </cell>
          <cell r="AC822"/>
          <cell r="AD822"/>
          <cell r="AE822">
            <v>0</v>
          </cell>
          <cell r="AF822"/>
          <cell r="AG822"/>
          <cell r="AH822">
            <v>0</v>
          </cell>
          <cell r="AI822"/>
          <cell r="AJ822"/>
          <cell r="AK822">
            <v>0</v>
          </cell>
          <cell r="AL822"/>
        </row>
        <row r="823">
          <cell r="C823">
            <v>180.01</v>
          </cell>
          <cell r="D823" t="str">
            <v xml:space="preserve">Secretaría de Salud </v>
          </cell>
          <cell r="E823" t="str">
            <v>Fortalecer al 100% sistemas de participación social en salud definidos en la normatividad vigente</v>
          </cell>
          <cell r="F823"/>
          <cell r="G823"/>
          <cell r="H823">
            <v>50</v>
          </cell>
          <cell r="I823" t="str">
            <v>MA</v>
          </cell>
          <cell r="J823">
            <v>100</v>
          </cell>
          <cell r="K823">
            <v>25</v>
          </cell>
          <cell r="L823">
            <v>0.25</v>
          </cell>
          <cell r="M823">
            <v>12.5</v>
          </cell>
          <cell r="N823"/>
          <cell r="O823">
            <v>100</v>
          </cell>
          <cell r="P823">
            <v>80</v>
          </cell>
          <cell r="Q823">
            <v>100</v>
          </cell>
          <cell r="R823">
            <v>1</v>
          </cell>
          <cell r="S823">
            <v>80</v>
          </cell>
          <cell r="T823" t="str">
            <v>CONTAMOS CON  POLÍTICA DE PARTICIPACIÓN SOCIAL APROBADO POR DECRETO MUNICIPAL NO 
PLAN DE ACCIÓN CUMPLIDO AL 100%  Y SUS RESPECTIVOS REPORTES CON CUMPLIMIENTO 
 ACTUALIZAMOS LOS ACTOS ADMINISTRATIVOS DE ACUERDO AL MARCO NORMATIVO VIGENTE:
CONSEJO TERRITORIAL DE SEGURIDAD SOCIAL EN SALUD - DECRETO MUNICIPAL NO 094 DE 2 DE MAYO 2024
COPACO -  DECRETO MUNICIPAL NO  116 DE 19 JUNIO DE 2024, CON CUMPLIMIENTO DE REUNIONES TRIMESTRALES AL 100%.
VEEDURÍA ADELANTAMOS EL PROCESO DE CONFORMACIÓN AL 100%, CON TRES VEEDORES ELEGIDOS EN COORDINACIÓN CON PERSONERÍA.
ASOCIACIÓN USUARIOS, CONVOCAMOS PARA ELEGIR EL REPRESENTANTE -N 1 REPRESENTANTE DE LA ASOCIACIÓN DE USUARIOS ANTE LA JUNTA DIRECTIVA DE LA ESE HOSPITAL PROFESOR JORGE CAVELIER.
REALIZAMOS ASISTENCIA Y CAPACITACIÓN EN MECANISMOS DE PARTICIPACIÓN -  102 PERSONAS EN EL PRIMER SEMESTRE CAPACITADAS Y 19 DE DICIEMBRE DE 2024 CON ASISTENCIA DE  120 PERSONAS.</v>
          </cell>
          <cell r="U823"/>
          <cell r="V823"/>
          <cell r="W823"/>
          <cell r="X823">
            <v>0</v>
          </cell>
          <cell r="Y823">
            <v>0</v>
          </cell>
          <cell r="Z823"/>
          <cell r="AA823"/>
          <cell r="AB823"/>
          <cell r="AC823"/>
          <cell r="AD823">
            <v>0</v>
          </cell>
          <cell r="AE823">
            <v>0</v>
          </cell>
          <cell r="AF823"/>
          <cell r="AG823"/>
          <cell r="AH823"/>
          <cell r="AI823"/>
          <cell r="AJ823">
            <v>0</v>
          </cell>
          <cell r="AK823">
            <v>0</v>
          </cell>
          <cell r="AL823"/>
        </row>
        <row r="824">
          <cell r="C824">
            <v>180.02</v>
          </cell>
          <cell r="D824" t="str">
            <v xml:space="preserve">Secretaría de Salud </v>
          </cell>
          <cell r="E824" t="str">
            <v>Realizar una capacitación semestral para 100 personas en mecanismos de participación social.</v>
          </cell>
          <cell r="F824"/>
          <cell r="G824"/>
          <cell r="H824">
            <v>50</v>
          </cell>
          <cell r="I824" t="str">
            <v>MA</v>
          </cell>
          <cell r="J824">
            <v>100</v>
          </cell>
          <cell r="K824">
            <v>55.5</v>
          </cell>
          <cell r="L824">
            <v>0.55500000000000005</v>
          </cell>
          <cell r="M824">
            <v>27.750000000000004</v>
          </cell>
          <cell r="N824"/>
          <cell r="O824">
            <v>200</v>
          </cell>
          <cell r="P824">
            <v>20</v>
          </cell>
          <cell r="Q824">
            <v>222</v>
          </cell>
          <cell r="R824">
            <v>1</v>
          </cell>
          <cell r="S824">
            <v>20</v>
          </cell>
          <cell r="T824" t="str">
            <v>222 PERSONAS CAPACITADAS EN MECANISMOS DE PARTICIPACIÓN SOCIAL EN SALUD.</v>
          </cell>
          <cell r="U824"/>
          <cell r="V824"/>
          <cell r="W824"/>
          <cell r="X824">
            <v>0</v>
          </cell>
          <cell r="Y824">
            <v>0</v>
          </cell>
          <cell r="Z824"/>
          <cell r="AA824"/>
          <cell r="AB824"/>
          <cell r="AC824"/>
          <cell r="AD824">
            <v>0</v>
          </cell>
          <cell r="AE824">
            <v>0</v>
          </cell>
          <cell r="AF824"/>
          <cell r="AG824"/>
          <cell r="AH824"/>
          <cell r="AI824"/>
          <cell r="AJ824">
            <v>0</v>
          </cell>
          <cell r="AK824">
            <v>0</v>
          </cell>
          <cell r="AL824"/>
        </row>
        <row r="825">
          <cell r="C825">
            <v>181</v>
          </cell>
          <cell r="D825" t="str">
            <v xml:space="preserve">Secretaría de Salud </v>
          </cell>
          <cell r="E825" t="str">
            <v>Crear 1 alianza estratégica en salud en la región de Sabana Centro</v>
          </cell>
          <cell r="F825" t="str">
            <v xml:space="preserve">Programa Nuevo </v>
          </cell>
          <cell r="G825">
            <v>0</v>
          </cell>
          <cell r="H825">
            <v>1</v>
          </cell>
          <cell r="I825" t="str">
            <v>I</v>
          </cell>
          <cell r="J825"/>
          <cell r="K825"/>
          <cell r="L825"/>
          <cell r="M825">
            <v>1</v>
          </cell>
          <cell r="N825"/>
          <cell r="O825">
            <v>0.25</v>
          </cell>
          <cell r="P825">
            <v>0.25</v>
          </cell>
          <cell r="Q825"/>
          <cell r="R825"/>
          <cell r="S825">
            <v>0.25</v>
          </cell>
          <cell r="T825" t="str">
            <v xml:space="preserve"> LA SECRETARÍA DE SALUD DE CAJICÁ FUE ELEGIDA COMO LA REPRESENTANTE DE LOS SECRETARIOS DE SALUD DE CUNDINAMARCA AL CONSEJO TERRITORIAL DE SALUD DEPARTAMENTAL, PRIMER LOGRO EN LA HISTORIA DE CAJICÁ Y DE MUNICIPIOS DESCENTRALIZADOS DE SALUD EN CUNDINAMARCA.
REALIZAMOS  CAPACITACIONES COMO REFERENTES DE SALUD EN CUNDINAMARCA EN:  CALIDAD, EMERGENCIAS, ASEGURAMIENTO Y PLANES DE MEJORA CON EPS, PILOTO CAJICA EN  FORMULACIÓN PLANES DE MEJORA CON EPS FAMISANAR, PAMEC, CALIDAD DE AGUA,
REALIZAMOS LA 8 MARATÓN DE CALIDAD EN SALUD, EN ALIANZA CON LA GOBERNACIÓN DE GOBERNACIÓN DE CUNDINAMARCA Y LA PARTICIPACIÓN DE 53 HOSPITALES PARTICIPARON.
GANADOR DE CONCURSO FORTALECIMIENTO DE LA AUTORIDAD SANITARIA, CATEGORÍA LEYENDA, ORO PRIMER PUESTO A NIVEL DEPARTAMENTAL.
REALIZAMOS  EL EVENTO MASIVO TODOS SOMOS  SALUD  EL 17  DE DICIEMBRE 2024, EN COORDINACIÓN CON SECRETARIA DE SALUD DEPARTAMENTAL.    
SE ELABORARON DOS PROYECTOS EN SALUD, COMO MUNICIPIO REFERENTE DE SABANA CENTRO PARA IMPLEMENTACIÓN PROYECTO DE SALUD REGIONAL, EN ALIANZA CON COSESAM, ASOCENTRO Y ACADEMIA EL CUAL FUE APROBADO - </v>
          </cell>
          <cell r="U825"/>
          <cell r="V825">
            <v>0</v>
          </cell>
          <cell r="W825"/>
          <cell r="X825"/>
          <cell r="Y825">
            <v>0</v>
          </cell>
          <cell r="Z825"/>
          <cell r="AA825"/>
          <cell r="AB825">
            <v>0</v>
          </cell>
          <cell r="AC825"/>
          <cell r="AD825"/>
          <cell r="AE825">
            <v>0</v>
          </cell>
          <cell r="AF825"/>
          <cell r="AG825"/>
          <cell r="AH825">
            <v>0</v>
          </cell>
          <cell r="AI825"/>
          <cell r="AJ825"/>
          <cell r="AK825">
            <v>0</v>
          </cell>
          <cell r="AL825"/>
        </row>
        <row r="826">
          <cell r="C826">
            <v>181.01</v>
          </cell>
          <cell r="D826" t="str">
            <v xml:space="preserve">Secretaría de Salud </v>
          </cell>
          <cell r="E826" t="str">
            <v>Crear 1 alianza estratégica en salud en la región de Sabana Centro</v>
          </cell>
          <cell r="F826"/>
          <cell r="G826"/>
          <cell r="H826">
            <v>1</v>
          </cell>
          <cell r="I826" t="str">
            <v>I</v>
          </cell>
          <cell r="J826">
            <v>1</v>
          </cell>
          <cell r="K826">
            <v>1</v>
          </cell>
          <cell r="L826">
            <v>1</v>
          </cell>
          <cell r="M826">
            <v>1</v>
          </cell>
          <cell r="N826"/>
          <cell r="O826">
            <v>1</v>
          </cell>
          <cell r="P826">
            <v>0.25</v>
          </cell>
          <cell r="Q826">
            <v>1</v>
          </cell>
          <cell r="R826">
            <v>1</v>
          </cell>
          <cell r="S826">
            <v>0.25</v>
          </cell>
          <cell r="T826" t="str">
            <v xml:space="preserve"> LA SECRETARÍA DE SALUD DE CAJICÁ FUE ELEGIDA COMO LA REPRESENTANTE DE LOS SECRETARIOS DE SALUD DE CUNDINAMARCA AL CONSEJO TERRITORIAL DE SALUD DEPARTAMENTAL, PRIMER LOGRO EN LA HISTORIA DE CAJICÁ Y DE MUNICIPIOS DESCENTRALIZADOS DE SALUD EN CUNDINAMARCA.
REALIZAMOS  CAPACITACIONES COMO REFERENTES DE SALUD EN CUNDINAMARCA EN:  CALIDAD, EMERGENCIAS, ASEGURAMIENTO Y PLANES DE MEJORA CON EPS, PILOTO CAJICA EN  FORMULACIÓN PLANES DE MEJORA CON EPS FAMISANAR, PAMEC, CALIDAD DE AGUA,
REALIZAMOS LA 8 MARATÓN DE CALIDAD EN SALUD, EN ALIANZA CON LA GOBERNACIÓN DE GOBERNACIÓN DE CUNDINAMARCA Y LA PARTICIPACIÓN DE 53 HOSPITALES PARTICIPARON.
GANADOR DE CONCURSO FORTALECIMIENTO DE LA AUTORIDAD SANITARIA, CATEGORÍA LEYENDA, ORO PRIMER PUESTO A NIVEL DEPARTAMENTAL.
REALIZAMOS  EL EVENTO MASIVO TODOS SOMOS  SALUD  EL 17  DE DICIEMBRE 2024, EN COORDINACIÓN CON SECRETARIA DE SALUD DEPARTAMENTAL.    
SE ELABORARON DOS PROYECTOS EN SALUD, COMO MUNICIPIO REFERENTE DE SABANA CENTRO PARA IMPLEMENTACIÓN PROYECTO DE SALUD REGIONAL, EN ALIANZA CON COSESAM, ASOCENTRO Y ACADEMIA EL CUAL FUE APROBADO - </v>
          </cell>
          <cell r="U826"/>
          <cell r="V826"/>
          <cell r="W826"/>
          <cell r="X826">
            <v>0</v>
          </cell>
          <cell r="Y826">
            <v>0</v>
          </cell>
          <cell r="Z826"/>
          <cell r="AA826"/>
          <cell r="AB826"/>
          <cell r="AC826"/>
          <cell r="AD826">
            <v>0</v>
          </cell>
          <cell r="AE826">
            <v>0</v>
          </cell>
          <cell r="AF826"/>
          <cell r="AG826"/>
          <cell r="AH826"/>
          <cell r="AI826"/>
          <cell r="AJ826">
            <v>0</v>
          </cell>
          <cell r="AK826">
            <v>0</v>
          </cell>
          <cell r="AL826"/>
        </row>
        <row r="827">
          <cell r="C827">
            <v>182</v>
          </cell>
          <cell r="D827" t="str">
            <v xml:space="preserve">Secretaría de Salud </v>
          </cell>
          <cell r="E827" t="str">
            <v>Realizar 1 acción anual para el correcto funcionamiento de la Secretaría de salud en el marco de sus funciones constitucionales: equipamientos, dotación e insumos.</v>
          </cell>
          <cell r="F827" t="str">
            <v xml:space="preserve">Adquisición parcial de insumos y tecnología para la Secretaria de Salud </v>
          </cell>
          <cell r="G827">
            <v>0.5</v>
          </cell>
          <cell r="H827">
            <v>1</v>
          </cell>
          <cell r="I827" t="str">
            <v>MA</v>
          </cell>
          <cell r="J827"/>
          <cell r="K827"/>
          <cell r="L827"/>
          <cell r="M827">
            <v>0.25</v>
          </cell>
          <cell r="N827"/>
          <cell r="O827">
            <v>1</v>
          </cell>
          <cell r="P827">
            <v>1</v>
          </cell>
          <cell r="Q827"/>
          <cell r="R827"/>
          <cell r="S827">
            <v>1</v>
          </cell>
          <cell r="T827" t="str">
            <v xml:space="preserve">CONTAMOS CON NUEVAS INSTALACIONES PARA LA SEC DE SALUD DESDE EL MES DE ABRIL-  CRA 14 NO 0,25 BSEGUNDO PISO - EDIFICIO CAFMA - FAMISANAR - CAJICA </v>
          </cell>
          <cell r="U827"/>
          <cell r="V827">
            <v>0</v>
          </cell>
          <cell r="W827"/>
          <cell r="X827"/>
          <cell r="Y827">
            <v>0</v>
          </cell>
          <cell r="Z827"/>
          <cell r="AA827"/>
          <cell r="AB827">
            <v>0</v>
          </cell>
          <cell r="AC827"/>
          <cell r="AD827"/>
          <cell r="AE827">
            <v>0</v>
          </cell>
          <cell r="AF827"/>
          <cell r="AG827"/>
          <cell r="AH827">
            <v>0</v>
          </cell>
          <cell r="AI827"/>
          <cell r="AJ827"/>
          <cell r="AK827">
            <v>0</v>
          </cell>
          <cell r="AL827"/>
        </row>
        <row r="828">
          <cell r="C828">
            <v>182.01</v>
          </cell>
          <cell r="D828" t="str">
            <v xml:space="preserve">Secretaría de Salud </v>
          </cell>
          <cell r="E828" t="str">
            <v>Realizar 1 acción anual en equipamientos, dotación e insumos.</v>
          </cell>
          <cell r="F828"/>
          <cell r="G828"/>
          <cell r="H828">
            <v>1</v>
          </cell>
          <cell r="I828" t="str">
            <v>MA</v>
          </cell>
          <cell r="J828">
            <v>1</v>
          </cell>
          <cell r="K828">
            <v>0.25</v>
          </cell>
          <cell r="L828">
            <v>0.25</v>
          </cell>
          <cell r="M828">
            <v>0.25</v>
          </cell>
          <cell r="N828"/>
          <cell r="O828">
            <v>1</v>
          </cell>
          <cell r="P828">
            <v>1</v>
          </cell>
          <cell r="Q828">
            <v>1</v>
          </cell>
          <cell r="R828">
            <v>1</v>
          </cell>
          <cell r="S828">
            <v>1</v>
          </cell>
          <cell r="T828" t="str">
            <v xml:space="preserve">CONTAMOS CON NUEVAS INSTALACIONES PARA LA SEC DE SALUD DESDE EL MES DE ABRIL-  CRA 14 NO 0,25 BSEGUNDO PISO - EDIFICIO CAFMA - FAMISANAR - CAJICA </v>
          </cell>
          <cell r="U828"/>
          <cell r="V828"/>
          <cell r="W828"/>
          <cell r="X828">
            <v>0</v>
          </cell>
          <cell r="Y828">
            <v>0</v>
          </cell>
          <cell r="Z828"/>
          <cell r="AA828"/>
          <cell r="AB828"/>
          <cell r="AC828"/>
          <cell r="AD828">
            <v>0</v>
          </cell>
          <cell r="AE828">
            <v>0</v>
          </cell>
          <cell r="AF828"/>
          <cell r="AG828"/>
          <cell r="AH828"/>
          <cell r="AI828"/>
          <cell r="AJ828">
            <v>0</v>
          </cell>
          <cell r="AK828">
            <v>0</v>
          </cell>
          <cell r="AL828"/>
        </row>
        <row r="829">
          <cell r="C829">
            <v>183</v>
          </cell>
          <cell r="D829" t="str">
            <v xml:space="preserve">Secretaría de Salud </v>
          </cell>
          <cell r="E829" t="str">
            <v>Dar cumplimiento al 100% a las actividades de vigilancia a la calidad del agua para consumo humano programadas de acuerdo al Decreto 1565 y Resolución 2115 de 2007.</v>
          </cell>
          <cell r="F829" t="str">
            <v>100% de vigilancia a la calidad del agua para consumo Decreto 1565 y Resolución 2115 de 2007.</v>
          </cell>
          <cell r="G829">
            <v>100</v>
          </cell>
          <cell r="H829">
            <v>100</v>
          </cell>
          <cell r="I829" t="str">
            <v>MA</v>
          </cell>
          <cell r="J829"/>
          <cell r="K829"/>
          <cell r="L829"/>
          <cell r="M829">
            <v>0.25</v>
          </cell>
          <cell r="N829"/>
          <cell r="O829">
            <v>100</v>
          </cell>
          <cell r="P829">
            <v>100</v>
          </cell>
          <cell r="Q829"/>
          <cell r="R829"/>
          <cell r="S829">
            <v>100</v>
          </cell>
          <cell r="T829" t="str">
            <v>CARGAMOS TODAS LA ACCIONES DE VIGILANCIA REALIZADAS A LA RED ADMINISTRADA POR LA EMPRESA DE SERVICIOS PÚBLICOS DE CAJICÁ S.A. ESP – EPC EN EL AÑO 2023 PARA GARANTIZAR LA EXPEDICIÓN DE LA CERTIFICACIÓN SANITARIA MUNICIPAL DE CALIDAD DE AGUA -  CON CONCEPTO SANITARIO MUNICIPAL: FAVORABLE EXPEDIDA EL 03/02/2024.
PLAN DE ACCIÓN DE MONITOREO DEL AGUA CUMPLIDO EN 100%
REALIZAMOS 2 VISITA DE INSPECCIÓN SANITARIA A LA FUENTE QUE ABASTECE AL MUNICIPIO- PLANTA DE TRATAMIENTO DE AGUA POTABLE – PTAP TIBITOC  - 15 DE MARZO Y EL 13 DE SEPTIEMBRE, SE REALIZÓ VISITA DE VERIFICACIÓN DE BUENAS PRÁCTICAS SANITARIAS AL PRESTADOR DEL SERVICIO DE ACUEDUCTO EN EL MUNICIPIO LA EPC EL 26 DE JULIO DE 2024.</v>
          </cell>
          <cell r="U829"/>
          <cell r="V829">
            <v>0</v>
          </cell>
          <cell r="W829"/>
          <cell r="X829"/>
          <cell r="Y829">
            <v>0</v>
          </cell>
          <cell r="Z829"/>
          <cell r="AA829"/>
          <cell r="AB829">
            <v>0</v>
          </cell>
          <cell r="AC829"/>
          <cell r="AD829"/>
          <cell r="AE829">
            <v>0</v>
          </cell>
          <cell r="AF829"/>
          <cell r="AG829"/>
          <cell r="AH829">
            <v>0</v>
          </cell>
          <cell r="AI829"/>
          <cell r="AJ829"/>
          <cell r="AK829">
            <v>0</v>
          </cell>
          <cell r="AL829"/>
        </row>
        <row r="830">
          <cell r="C830">
            <v>183.01</v>
          </cell>
          <cell r="D830" t="str">
            <v xml:space="preserve">Secretaría de Salud </v>
          </cell>
          <cell r="E830" t="str">
            <v>Dar cumplimiento al 100% a las actividades de vigilancia a la calidad del agua para consumo humano anualmente</v>
          </cell>
          <cell r="F830"/>
          <cell r="G830"/>
          <cell r="H830">
            <v>100</v>
          </cell>
          <cell r="I830" t="str">
            <v>MA</v>
          </cell>
          <cell r="J830">
            <v>100</v>
          </cell>
          <cell r="K830">
            <v>0.25</v>
          </cell>
          <cell r="L830">
            <v>2.5000000000000001E-3</v>
          </cell>
          <cell r="M830">
            <v>0.25</v>
          </cell>
          <cell r="N830"/>
          <cell r="O830">
            <v>1</v>
          </cell>
          <cell r="P830">
            <v>100</v>
          </cell>
          <cell r="Q830">
            <v>1</v>
          </cell>
          <cell r="R830">
            <v>1</v>
          </cell>
          <cell r="S830">
            <v>100</v>
          </cell>
          <cell r="T830" t="str">
            <v>CARGAMOS TODAS LA ACCIONES DE VIGILANCIA REALIZADAS A LA RED ADMINISTRADA POR LA EMPRESA DE SERVICIOS PÚBLICOS DE CAJICÁ S.A. ESP – EPC EN EL AÑO 2023 PARA GARANTIZAR LA EXPEDICIÓN DE LA CERTIFICACIÓN SANITARIA MUNICIPAL DE CALIDAD DE AGUA -  CON CONCEPTO SANITARIO MUNICIPAL: FAVORABLE EXPEDIDA EL 03/02/2024.
PLAN DE ACCIÓN DE MONITOREO DEL AGUA CUMPLIDO EN 100%
REALIZAMOS 2 VISITA DE INSPECCIÓN SANITARIA A LA FUENTE QUE ABASTECE AL MUNICIPIO- PLANTA DE TRATAMIENTO DE AGUA POTABLE – PTAP TIBITOC  - 15 DE MARZO Y EL 13 DE SEPTIEMBRE, SE REALIZÓ VISITA DE VERIFICACIÓN DE BUENAS PRÁCTICAS SANITARIAS AL PRESTADOR DEL SERVICIO DE ACUEDUCTO EN EL MUNICIPIO LA EPC EL 26 DE JULIO DE 2024.</v>
          </cell>
          <cell r="U830"/>
          <cell r="V830"/>
          <cell r="W830"/>
          <cell r="X830">
            <v>0</v>
          </cell>
          <cell r="Y830">
            <v>0</v>
          </cell>
          <cell r="Z830"/>
          <cell r="AA830"/>
          <cell r="AB830"/>
          <cell r="AC830"/>
          <cell r="AD830">
            <v>0</v>
          </cell>
          <cell r="AE830">
            <v>0</v>
          </cell>
          <cell r="AF830"/>
          <cell r="AG830"/>
          <cell r="AH830"/>
          <cell r="AI830"/>
          <cell r="AJ830">
            <v>0</v>
          </cell>
          <cell r="AK830">
            <v>0</v>
          </cell>
          <cell r="AL830"/>
        </row>
        <row r="831">
          <cell r="C831">
            <v>184</v>
          </cell>
          <cell r="D831" t="str">
            <v xml:space="preserve">Secretaría de Salud </v>
          </cell>
          <cell r="E831" t="str">
            <v>Realizar el 100% de acciones de inspección vigilancia y control en los establecimientos identificados en las líneas de acción de alimentos y establecimientos de bajo y alto riesgo en el municipio de Cajicá.</v>
          </cell>
          <cell r="F831" t="str">
            <v>Se realizaron acciones de inspección vigilancia y control de acuerdo con lo establecido en la Ley 9 de 1979</v>
          </cell>
          <cell r="G831">
            <v>100</v>
          </cell>
          <cell r="H831">
            <v>100</v>
          </cell>
          <cell r="I831" t="str">
            <v>MA</v>
          </cell>
          <cell r="J831"/>
          <cell r="K831"/>
          <cell r="L831"/>
          <cell r="M831">
            <v>0.25</v>
          </cell>
          <cell r="N831"/>
          <cell r="O831">
            <v>100</v>
          </cell>
          <cell r="P831">
            <v>100</v>
          </cell>
          <cell r="Q831"/>
          <cell r="R831"/>
          <cell r="S831">
            <v>100</v>
          </cell>
          <cell r="T831" t="str">
            <v xml:space="preserve">
ZOONOSIS Y SANEAMIENTO BÁSICO
120 VISITAS DE INSPECCIÓN CON ENFOQUE DE RIESGO PARA ESTABLECIMIENTOS VETERINARIOS Y A FINES REALIZADAS.
452 VISITAS DE INSPECCIÓN CON ENFOQUE DE RIESGO PARA ESTABLECIMIENTOS COMERCIALES RIESGO BAJO REALIZADAS.
ALIMENTOS Y BEBIDAS
Ü        651 VISITAS DE INSPECCIÓN CON ENFOQUE DE RIESGO PARA ESTABLECIMIENTOS DE PREPARACIÓN DE ALIMENTOS
Ü        184 VISITAS DE INSPECCIÓN CON ENFOQUE DE RIESGO PARA ESTABLECIMIENTOS DE EXPENDIO DE ALIMENTOS
Ü        176 VISITAS DE INSPECCIÓN CON ENFOQUE DE RIESGO PARA ESTABLECIMIENTOS DE EXPENDIO DE BEBIDAS ALCOHÓLICAS
Ü        41 VISITAS DE INSPECCIÓN CON ENFOQUE DE RIESGO PARA ESTABLECIMIENTOS DE GRANDES SUPERFICIES
Ü        05 VISITA DE INSPECCIÓN CON ENFOQUE DE RIESGO PARA ESTABLECIMIENTOS DE ALMACENAMIENTO DE ALIMENTOS
Ü        158 VISITAS DE INSPECCIÓN CON ENFOQUE DE RIESGO PARA ESTABLECIMIENTOS DE EXPENDIO DE CARNES 
Ü        14 DIAGNÓSTICO PARA AUTORIZACIÓN DE EXPENDIO DE CARNES
Ü        159 INSPECCIONES A VEHÍCULOS TRANSPORTADORES DE ALIMENTOS
Ü        01 DIAGNÓSTICO PARA AUTORIZACIÓN DE VEHÍCULO TRANSPORTADOR DE CARNES
Ü        22 TOMAS DE MUESTRAS DE ALIMENTOS Y BEBIDAS PARA ANÁLISIS FISICOQUÍMICOS Y/O MICROBIOLÓGICOS
Ü        19 NOTIFICACIONES DE RESULTADOS DE LABORATORIO PARA ALIMENTOS
Ü        8 VISITAS DE VIGILANCIA INTENSIFICADA A EXPENDIO DE PESCADO CON OCASIÓN DE SEMANA SANTA (OPERATIVOS)
Ü        4 VISITAS DE VIGILANCIA INTENSIFICADA A EXPENDIOS DE BEBIDAS ALCOHÓLICAS CON OCASIÓN DE VACACIONES DE MITAD DE AÑO E INCREMENTO DEL TURISMO EN EL MUNICIPIO (OPERATIVOS)
Ü        18 VISITAS DE VIGILANCIA INTENSIFICADA A EXPENDIO DE CONFITERÍA OCASIÓN DE HALLOWEEN (OPERATIVOS)
Ü        1 ACOMPAÑAMIENTO TÉCNICO A INTERVENCIÓN DE VENDEDORES DE ALIMENTOS EN VÍA PÚBLICA LIDERADO POR LA SECRETARÍA DE GOBIERNO
Ü        1 ACOMPAÑAMIENTO TÉCNICO A OPERATIVO EXPENDIOS DE CARNES
Ü        APLICACIÓN DE PILOTAJE DE NUEVA ACTA DE VERIFICACIÓN CUMPLIMIENTO LEY ANTITABACO, SOLICITADO POR EL MINISTERIO DE SALUD Y PROTECCIÓN SALUD.
Ü        43 VISITAS DE DILIGENCIAS GENERALES DE INSPECCIÓN
Ü        1 VISITA DE DILIGENCIA DE INSPECCIÓN A ALIMENTOS IMPORTADOS
Ü        139 VISITAS DE INSPECCIÓN DE TOMA DE EVIDENCIA DE PUBLICIDAD
Ü        17 MEDIDAS SANITARIAS DE SEGURIDAD APLICADAS A ESTABLECIMIENTOS Y PRODUCTOS
Ü        260 REGISTROS DE CESE DE ACTIVIDADES EN ESTABLECIMIENTOS Y/O REGISTRO DE NOVEDADES
LÍNEA DE RIESGO QUÍMICO
10 VISITAS DE INSPECCIÓN, VIGILANCIA Y CONTROL – IVC A PLANTAS DE TRATAMIENTO DE AGUAS RESIDUALES
4 VISITAS DE INSPECCIÓN, VIGILANCIA Y CONTROL – IVC A EXPENDIOS DE PLAGUICIDAS.
35 VISITAS DE INSPECCIÓN, VIGILANCIA Y CONTROL – IVC A PISCINAS.
14 VISITAS DE INSPECCIÓN, VIGILANCIA Y CONTROL – IVC A CULTIVOS INFORMALES.
16 VISITAS DE INSPECCIÓN, VIGILANCIA Y CONTROL – IVC A ESTACIONES DE SERVICIO - EDS.
16 VISITAS DE INSPECCIÓN, VIGILANCIA Y CONTROL – IVC A ALMACENES DE PINTURA.
14 VISITAS DE INSPECCIÓN, VIGILANCIA Y CONTROL – IVC A CENTROS VIDA.
14 VISITAS DE INSPECCIÓN, VIGILANCIA Y CONTROL – IVC A TIENDAS NATURISTAS.
161 VISITAS DE INSPECCIÓN, VIGILANCIA Y CONTROL – IVC A CENTROS DE ESTÉTICA ORNAMENTAL.
301 VISITAS DE INSPECCIÓN, VIGILANCIA Y CONTROL – IVC A INSTITUCIONES PRESTADORAS DE SALUD - IPS.
133 VISITAS DE INSPECCIÓN, VIGILANCIA Y CONTROL – IVC A INSTITUCIONES EDUCATIVAS.
14 VISITAS DE INSPECCIÓN, VIGILANCIA Y CONTROL – IVC A UNIDADES CLASIFICADORAS DE RESIDUOS – ECA´S.
14 VISITAS DE INSPECCIÓN, VIGILANCIA Y CONTROL – IVC A COMERCIALIZADORA DE COSMÉTICOS.
7 VISITAS DE INSPECCIÓN, VIGILANCIA Y CONTROL – IVC A INDUSTRIAS QUÍMICAS.
56 VISITAS DE INSPECCIÓN, VIGILANCIA Y CONTROL – IVC TALLERES DE MECÁNICA AUTOMOTRIZ.
35 VISITAS DE INSPECCIÓN, VIGILANCIA Y CONTROL – IVC A PISCINAS.
20 VISITAS DE INSPECCIÓN, VIGILANCIA Y CONTROL – IVC A LAVANDERÍAS.
21 VISITAS DE INSPECCIÓN, VIGILANCIA Y CONTROL – IVC A FERRETERÍAS.
28 VISITAS DE INSPECCIÓN, VIGILANCIA Y CONTROL – IVC A MONTALLANTAS Y BICICLETERÍAS.
14 VISITAS DE INSPECCIÓN, VIGILANCIA Y CONTROL – IVC A LAVADEROS DE CARROS Y MOTOS.
6 VISITAS DE INSPECCIÓN, VIGILANCIA Y CONTROL – IVC A TALLERES DE ORNAMENTACIÓN.
14 VISITAS DE INSPECCIÓN, VIGILANCIA Y CONTROL – IVC A VIDRIERÍAS.
8 SEGUIMIENTOS A RUTAS DE RECOLECCIÓN Y DISPOSICIÓN FINAL DE RESIDUOS.
10 VISITAS DE INSPECCIÓN, VIGILANCIA Y CONTROL – IVC A PLANTAS DE TRATAMIENTO DE AGUAS RESIDUALES
4 VISITAS DE INSPECCIÓN, VIGILANCIA Y CONTROL – IVC A EXPENDIOS DE PLAGUICIDAS.
35 VISITAS DE INSPECCIÓN, VIGILANCIA Y CONTROL – IVC A PISCINAS.
14 VISITAS DE INSPECCIÓN, VIGILANCIA Y CONTROL – IVC A CULTIVOS INFORMALES.
16 VISITAS DE INSPECCIÓN, VIGILANCIA Y CONTROL – IVC A ESTACIONES DE SERVICIO - EDS.
16 VISITAS DE INSPECCIÓN, VIGILANCIA Y CONTROL – IVC A ALMACENES DE PINTURA.
14 VISITAS DE INSPECCIÓN, VIGILANCIA Y CONTROL – IVC A CENTROS VIDA.
14 VISITAS DE INSPECCIÓN, VIGILANCIA Y CONTROL – IVC A TIENDAS NATURISTAS.
161 VISITAS DE INSPECCIÓN, VIGILANCIA Y CONTROL – IVC A CENTROS DE ESTÉTICA ORNAMENTAL.
301 VISITAS DE INSPECCIÓN, VIGILANCIA Y CONTROL – IVC A INSTITUCIONES PRESTADORAS DE SALUD - IPS.
133 VISITAS DE INSPECCIÓN, VIGILANCIA Y CONTROL – IVC A INSTITUCIONES EDUCATIVAS.
14 VISITAS DE INSPECCIÓN, VIGILANCIA Y CONTROL – IVC A UNIDADES CLASIFICADORAS DE RESIDUOS – ECA´S.
14 VISITAS DE INSPECCIÓN, VIGILANCIA Y CONTROL – IVC A COMERCIALIZADORA DE COSMÉTICOS.
7 VISITAS DE INSPECCIÓN, VIGILANCIA Y CONTROL – IVC A INDUSTRIAS QUÍMICAS.
56 VISITAS DE INSPECCIÓN, VIGILANCIA Y CONTROL – IVC TALLERES DE MECÁNICA AUTOMOTRIZ.
35 VISITAS DE INSPECCIÓN, VIGILANCIA Y CONTROL – IVC A PISCINAS.
20 VISITAS DE INSPECCIÓN, VIGILANCIA Y CONTROL – IVC A LAVANDERÍAS.
21 VISITAS DE INSPECCIÓN, VIGILANCIA Y CONTROL – IVC A FERRETERÍAS.
28 VISITAS DE INSPECCIÓN, VIGILANCIA Y CONTROL – IVC A MONTALLANTAS Y BICICLETERÍAS.
14 VISITAS DE INSPECCIÓN, VIGILANCIA Y CONTROL – IVC A LAVADEROS DE CARROS Y MOTOS.
6 VISITAS DE INSPECCIÓN, VIGILANCIA Y CONTROL – IVC A TALLERES DE ORNAMENTACIÓN.
14 VISITAS DE INSPECCIÓN, VIGILANCIA Y CONTROL – IVC A VIDRIERÍAS.
8 SEGUIMIENTOS A RUTAS DE RECOLECCIÓN Y DISPOSICIÓN FINAL DE RESIDUOS.</v>
          </cell>
          <cell r="U831"/>
          <cell r="V831">
            <v>0</v>
          </cell>
          <cell r="W831"/>
          <cell r="X831"/>
          <cell r="Y831">
            <v>0</v>
          </cell>
          <cell r="Z831"/>
          <cell r="AA831"/>
          <cell r="AB831">
            <v>0</v>
          </cell>
          <cell r="AC831"/>
          <cell r="AD831"/>
          <cell r="AE831">
            <v>0</v>
          </cell>
          <cell r="AF831"/>
          <cell r="AG831"/>
          <cell r="AH831">
            <v>0</v>
          </cell>
          <cell r="AI831"/>
          <cell r="AJ831"/>
          <cell r="AK831">
            <v>0</v>
          </cell>
          <cell r="AL831"/>
        </row>
        <row r="832">
          <cell r="C832">
            <v>184.01</v>
          </cell>
          <cell r="D832" t="str">
            <v xml:space="preserve">Secretaría de Salud </v>
          </cell>
          <cell r="E832" t="str">
            <v>Realizar el 100% de acciones de inspección vigilancia y control en los establecimientos de alimentos</v>
          </cell>
          <cell r="F832"/>
          <cell r="G832"/>
          <cell r="H832">
            <v>100</v>
          </cell>
          <cell r="I832" t="str">
            <v>MA</v>
          </cell>
          <cell r="J832">
            <v>100</v>
          </cell>
          <cell r="K832">
            <v>0.25</v>
          </cell>
          <cell r="L832">
            <v>2.5000000000000001E-3</v>
          </cell>
          <cell r="M832">
            <v>0.25</v>
          </cell>
          <cell r="N832"/>
          <cell r="O832">
            <v>1</v>
          </cell>
          <cell r="P832">
            <v>100</v>
          </cell>
          <cell r="Q832">
            <v>1</v>
          </cell>
          <cell r="R832">
            <v>1</v>
          </cell>
          <cell r="S832">
            <v>100</v>
          </cell>
          <cell r="T832" t="str">
            <v xml:space="preserve">
ZOONOSIS Y SANEAMIENTO BÁSICO
120 VISITAS DE INSPECCIÓN CON ENFOQUE DE RIESGO PARA ESTABLECIMIENTOS VETERINARIOS Y A FINES REALIZADAS.
452 VISITAS DE INSPECCIÓN CON ENFOQUE DE RIESGO PARA ESTABLECIMIENTOS COMERCIALES RIESGO BAJO REALIZADAS.
ALIMENTOS Y BEBIDAS
Ü        651 VISITAS DE INSPECCIÓN CON ENFOQUE DE RIESGO PARA ESTABLECIMIENTOS DE PREPARACIÓN DE ALIMENTOS
Ü        184 VISITAS DE INSPECCIÓN CON ENFOQUE DE RIESGO PARA ESTABLECIMIENTOS DE EXPENDIO DE ALIMENTOS
Ü        176 VISITAS DE INSPECCIÓN CON ENFOQUE DE RIESGO PARA ESTABLECIMIENTOS DE EXPENDIO DE BEBIDAS ALCOHÓLICAS
Ü        41 VISITAS DE INSPECCIÓN CON ENFOQUE DE RIESGO PARA ESTABLECIMIENTOS DE GRANDES SUPERFICIES
Ü        05 VISITA DE INSPECCIÓN CON ENFOQUE DE RIESGO PARA ESTABLECIMIENTOS DE ALMACENAMIENTO DE ALIMENTOS
Ü        158 VISITAS DE INSPECCIÓN CON ENFOQUE DE RIESGO PARA ESTABLECIMIENTOS DE EXPENDIO DE CARNES 
Ü        14 DIAGNÓSTICO PARA AUTORIZACIÓN DE EXPENDIO DE CARNES
Ü        159 INSPECCIONES A VEHÍCULOS TRANSPORTADORES DE ALIMENTOS
Ü        01 DIAGNÓSTICO PARA AUTORIZACIÓN DE VEHÍCULO TRANSPORTADOR DE CARNES
Ü        22 TOMAS DE MUESTRAS DE ALIMENTOS Y BEBIDAS PARA ANÁLISIS FISICOQUÍMICOS Y/O MICROBIOLÓGICOS
Ü        19 NOTIFICACIONES DE RESULTADOS DE LABORATORIO PARA ALIMENTOS
Ü        8 VISITAS DE VIGILANCIA INTENSIFICADA A EXPENDIO DE PESCADO CON OCASIÓN DE SEMANA SANTA (OPERATIVOS)
Ü        4 VISITAS DE VIGILANCIA INTENSIFICADA A EXPENDIOS DE BEBIDAS ALCOHÓLICAS CON OCASIÓN DE VACACIONES DE MITAD DE AÑO E INCREMENTO DEL TURISMO EN EL MUNICIPIO (OPERATIVOS)
Ü        18 VISITAS DE VIGILANCIA INTENSIFICADA A EXPENDIO DE CONFITERÍA OCASIÓN DE HALLOWEEN (OPERATIVOS)
Ü        1 ACOMPAÑAMIENTO TÉCNICO A INTERVENCIÓN DE VENDEDORES DE ALIMENTOS EN VÍA PÚBLICA LIDERADO POR LA SECRETARÍA DE GOBIERNO
Ü        1 ACOMPAÑAMIENTO TÉCNICO A OPERATIVO EXPENDIOS DE CARNES
Ü        APLICACIÓN DE PILOTAJE DE NUEVA ACTA DE VERIFICACIÓN CUMPLIMIENTO LEY ANTITABACO, SOLICITADO POR EL MINISTERIO DE SALUD Y PROTECCIÓN SALUD.
Ü        43 VISITAS DE DILIGENCIAS GENERALES DE INSPECCIÓN
Ü        1 VISITA DE DILIGENCIA DE INSPECCIÓN A ALIMENTOS IMPORTADOS
Ü        139 VISITAS DE INSPECCIÓN DE TOMA DE EVIDENCIA DE PUBLICIDAD
Ü        17 MEDIDAS SANITARIAS DE SEGURIDAD APLICADAS A ESTABLECIMIENTOS Y PRODUCTOS
Ü        260 REGISTROS DE CESE DE ACTIVIDADES EN ESTABLECIMIENTOS Y/O REGISTRO DE NOVEDADES
LÍNEA DE RIESGO QUÍMICO
10 VISITAS DE INSPECCIÓN, VIGILANCIA Y CONTROL – IVC A PLANTAS DE TRATAMIENTO DE AGUAS RESIDUALES
4 VISITAS DE INSPECCIÓN, VIGILANCIA Y CONTROL – IVC A EXPENDIOS DE PLAGUICIDAS.
35 VISITAS DE INSPECCIÓN, VIGILANCIA Y CONTROL – IVC A PISCINAS.
14 VISITAS DE INSPECCIÓN, VIGILANCIA Y CONTROL – IVC A CULTIVOS INFORMALES.
16 VISITAS DE INSPECCIÓN, VIGILANCIA Y CONTROL – IVC A ESTACIONES DE SERVICIO - EDS.
16 VISITAS DE INSPECCIÓN, VIGILANCIA Y CONTROL – IVC A ALMACENES DE PINTURA.
14 VISITAS DE INSPECCIÓN, VIGILANCIA Y CONTROL – IVC A CENTROS VIDA.
14 VISITAS DE INSPECCIÓN, VIGILANCIA Y CONTROL – IVC A TIENDAS NATURISTAS.
161 VISITAS DE INSPECCIÓN, VIGILANCIA Y CONTROL – IVC A CENTROS DE ESTÉTICA ORNAMENTAL.
301 VISITAS DE INSPECCIÓN, VIGILANCIA Y CONTROL – IVC A INSTITUCIONES PRESTADORAS DE SALUD - IPS.
133 VISITAS DE INSPECCIÓN, VIGILANCIA Y CONTROL – IVC A INSTITUCIONES EDUCATIVAS.
14 VISITAS DE INSPECCIÓN, VIGILANCIA Y CONTROL – IVC A UNIDADES CLASIFICADORAS DE RESIDUOS – ECA´S.
14 VISITAS DE INSPECCIÓN, VIGILANCIA Y CONTROL – IVC A COMERCIALIZADORA DE COSMÉTICOS.
7 VISITAS DE INSPECCIÓN, VIGILANCIA Y CONTROL – IVC A INDUSTRIAS QUÍMICAS.
56 VISITAS DE INSPECCIÓN, VIGILANCIA Y CONTROL – IVC TALLERES DE MECÁNICA AUTOMOTRIZ.
35 VISITAS DE INSPECCIÓN, VIGILANCIA Y CONTROL – IVC A PISCINAS.
20 VISITAS DE INSPECCIÓN, VIGILANCIA Y CONTROL – IVC A LAVANDERÍAS.
21 VISITAS DE INSPECCIÓN, VIGILANCIA Y CONTROL – IVC A FERRETERÍAS.
28 VISITAS DE INSPECCIÓN, VIGILANCIA Y CONTROL – IVC A MONTALLANTAS Y BICICLETERÍAS.
14 VISITAS DE INSPECCIÓN, VIGILANCIA Y CONTROL – IVC A LAVADEROS DE CARROS Y MOTOS.
6 VISITAS DE INSPECCIÓN, VIGILANCIA Y CONTROL – IVC A TALLERES DE ORNAMENTACIÓN.
14 VISITAS DE INSPECCIÓN, VIGILANCIA Y CONTROL – IVC A VIDRIERÍAS.
8 SEGUIMIENTOS A RUTAS DE RECOLECCIÓN Y DISPOSICIÓN FINAL DE RESIDUOS.
10 VISITAS DE INSPECCIÓN, VIGILANCIA Y CONTROL – IVC A PLANTAS DE TRATAMIENTO DE AGUAS RESIDUALES
4 VISITAS DE INSPECCIÓN, VIGILANCIA Y CONTROL – IVC A EXPENDIOS DE PLAGUICIDAS.
35 VISITAS DE INSPECCIÓN, VIGILANCIA Y CONTROL – IVC A PISCINAS.
14 VISITAS DE INSPECCIÓN, VIGILANCIA Y CONTROL – IVC A CULTIVOS INFORMALES.
16 VISITAS DE INSPECCIÓN, VIGILANCIA Y CONTROL – IVC A ESTACIONES DE SERVICIO - EDS.
16 VISITAS DE INSPECCIÓN, VIGILANCIA Y CONTROL – IVC A ALMACENES DE PINTURA.
14 VISITAS DE INSPECCIÓN, VIGILANCIA Y CONTROL – IVC A CENTROS VIDA.
14 VISITAS DE INSPECCIÓN, VIGILANCIA Y CONTROL – IVC A TIENDAS NATURISTAS.
161 VISITAS DE INSPECCIÓN, VIGILANCIA Y CONTROL – IVC A CENTROS DE ESTÉTICA ORNAMENTAL.
301 VISITAS DE INSPECCIÓN, VIGILANCIA Y CONTROL – IVC A INSTITUCIONES PRESTADORAS DE SALUD - IPS.
133 VISITAS DE INSPECCIÓN, VIGILANCIA Y CONTROL – IVC A INSTITUCIONES EDUCATIVAS.
14 VISITAS DE INSPECCIÓN, VIGILANCIA Y CONTROL – IVC A UNIDADES CLASIFICADORAS DE RESIDUOS – ECA´S.
14 VISITAS DE INSPECCIÓN, VIGILANCIA Y CONTROL – IVC A COMERCIALIZADORA DE COSMÉTICOS.
7 VISITAS DE INSPECCIÓN, VIGILANCIA Y CONTROL – IVC A INDUSTRIAS QUÍMICAS.
56 VISITAS DE INSPECCIÓN, VIGILANCIA Y CONTROL – IVC TALLERES DE MECÁNICA AUTOMOTRIZ.
35 VISITAS DE INSPECCIÓN, VIGILANCIA Y CONTROL – IVC A PISCINAS.
20 VISITAS DE INSPECCIÓN, VIGILANCIA Y CONTROL – IVC A LAVANDERÍAS.
21 VISITAS DE INSPECCIÓN, VIGILANCIA Y CONTROL – IVC A FERRETERÍAS.
28 VISITAS DE INSPECCIÓN, VIGILANCIA Y CONTROL – IVC A MONTALLANTAS Y BICICLETERÍAS.
14 VISITAS DE INSPECCIÓN, VIGILANCIA Y CONTROL – IVC A LAVADEROS DE CARROS Y MOTOS.
6 VISITAS DE INSPECCIÓN, VIGILANCIA Y CONTROL – IVC A TALLERES DE ORNAMENTACIÓN.
14 VISITAS DE INSPECCIÓN, VIGILANCIA Y CONTROL – IVC A VIDRIERÍAS.
8 SEGUIMIENTOS A RUTAS DE RECOLECCIÓN Y DISPOSICIÓN FINAL DE RESIDUOS.</v>
          </cell>
          <cell r="U832"/>
          <cell r="V832"/>
          <cell r="W832"/>
          <cell r="X832">
            <v>0</v>
          </cell>
          <cell r="Y832">
            <v>0</v>
          </cell>
          <cell r="Z832"/>
          <cell r="AA832"/>
          <cell r="AB832"/>
          <cell r="AC832"/>
          <cell r="AD832">
            <v>0</v>
          </cell>
          <cell r="AE832">
            <v>0</v>
          </cell>
          <cell r="AF832"/>
          <cell r="AG832"/>
          <cell r="AH832"/>
          <cell r="AI832"/>
          <cell r="AJ832">
            <v>0</v>
          </cell>
          <cell r="AK832">
            <v>0</v>
          </cell>
          <cell r="AL832"/>
        </row>
        <row r="833">
          <cell r="C833">
            <v>185</v>
          </cell>
          <cell r="D833" t="str">
            <v xml:space="preserve">Secretaría de Salud </v>
          </cell>
          <cell r="E833" t="str">
            <v>Realizar asistencia técnica al 100% de prestadores de servicios de salud en el municipio en procesos de habilitación, programa de auditoría y mejoramiento a la calidad (PAMEC), gestión integral de residuos hospitalarios (PGIRH) y en el sistema de información y atención al usuario (SIAU).</v>
          </cell>
          <cell r="F833" t="str">
            <v>Asistencia técnica a los prestadores de servicios de salud habilitados por Registro Especial de Prestadores de Salud (REPS).</v>
          </cell>
          <cell r="G833">
            <v>100</v>
          </cell>
          <cell r="H833">
            <v>100</v>
          </cell>
          <cell r="I833" t="str">
            <v>MA</v>
          </cell>
          <cell r="J833"/>
          <cell r="K833"/>
          <cell r="L833"/>
          <cell r="M833">
            <v>25</v>
          </cell>
          <cell r="N833"/>
          <cell r="O833">
            <v>100</v>
          </cell>
          <cell r="P833">
            <v>100</v>
          </cell>
          <cell r="Q833"/>
          <cell r="R833"/>
          <cell r="S833">
            <v>100</v>
          </cell>
          <cell r="T833" t="str">
            <v xml:space="preserve">HEMOS APOYADO A LOS PRESTADORES EN LA IMPLEMENTACIÓN DE SISTEMAS DE GESTIÓN DE LA CALIDAD Y SEGURIDAD DEL PACIENTE.
HEMOS FORTALECIDO LAS CAPACIDADES DEL PERSONAL ASISTENCIAL Y ADMINISTRATIVO PARA BRINDAR UNA ATENCIÓN MÁS SEGURA Y DE CALIDAD.
HEMOS PROMOVIDO LA ADOPCIÓN DE BUENAS PRÁCTICAS CLÍNICAS Y DE GESTIÓN EN LOS DIFERENTES PROCESOS ASISTENCIALES.
SE HAN REALIZADO 8 COMITÉS DE CALIDAD, 2 SIMPOSIO DE CALIDAD "TODOS SOMOS SALUD",4 JORNADAS DE CAPACITACIÓN A PRESTADORES INDEPENDIENTES, 838  ASISTENTES ,  294 ASISTENCIA TÉCNICAS EN  HABILITACIÓN, 55  ASISTENCIAS TÉCNICAS EN SIAU - SISTEMA DE INFORMACIÓN Y ATENCIÓN AL USUARIO Y 47 ASISTENCIAS TÉCNICAS EN PAMEC - PROGRAMA DE AUDITORÍA Y MEJORAMIENTO CONTINUO EN PGIRASA - PLAN DE GESTIÓN INTEGRAL DE RESIDUOS HOSPITALARIOS Y SIMILARES. 
GANAMOS EL 1 LUGAR DEL PREMIO - FORTALECIMIENTO DE LA AUTORIDAD SANITARIAS DE CUNDINAMARCA - ORO EN CATEGORÍA LEYENDA, 36 MUNICIPIOS PARTICIPARON </v>
          </cell>
          <cell r="U833"/>
          <cell r="V833">
            <v>0</v>
          </cell>
          <cell r="W833"/>
          <cell r="X833"/>
          <cell r="Y833">
            <v>0</v>
          </cell>
          <cell r="Z833"/>
          <cell r="AA833"/>
          <cell r="AB833">
            <v>0</v>
          </cell>
          <cell r="AC833"/>
          <cell r="AD833"/>
          <cell r="AE833">
            <v>0</v>
          </cell>
          <cell r="AF833"/>
          <cell r="AG833"/>
          <cell r="AH833">
            <v>0</v>
          </cell>
          <cell r="AI833"/>
          <cell r="AJ833"/>
          <cell r="AK833">
            <v>0</v>
          </cell>
          <cell r="AL833"/>
        </row>
        <row r="834">
          <cell r="C834">
            <v>185.01</v>
          </cell>
          <cell r="D834" t="str">
            <v xml:space="preserve">Secretaría de Salud </v>
          </cell>
          <cell r="E834" t="str">
            <v>Realizar asistencia técnica al 100% de prestadores de servicios de salud anualmente</v>
          </cell>
          <cell r="F834"/>
          <cell r="G834"/>
          <cell r="H834">
            <v>100</v>
          </cell>
          <cell r="I834" t="str">
            <v>MA</v>
          </cell>
          <cell r="J834">
            <v>100</v>
          </cell>
          <cell r="K834">
            <v>25</v>
          </cell>
          <cell r="L834">
            <v>0.25</v>
          </cell>
          <cell r="M834">
            <v>25</v>
          </cell>
          <cell r="N834"/>
          <cell r="O834">
            <v>100</v>
          </cell>
          <cell r="P834">
            <v>100</v>
          </cell>
          <cell r="Q834">
            <v>100</v>
          </cell>
          <cell r="R834">
            <v>1</v>
          </cell>
          <cell r="S834">
            <v>100</v>
          </cell>
          <cell r="T834" t="str">
            <v xml:space="preserve">HEMOS APOYADO A LOS PRESTADORES EN LA IMPLEMENTACIÓN DE SISTEMAS DE GESTIÓN DE LA CALIDAD Y SEGURIDAD DEL PACIENTE.
HEMOS FORTALECIDO LAS CAPACIDADES DEL PERSONAL ASISTENCIAL Y ADMINISTRATIVO PARA BRINDAR UNA ATENCIÓN MÁS SEGURA Y DE CALIDAD.
HEMOS PROMOVIDO LA ADOPCIÓN DE BUENAS PRÁCTICAS CLÍNICAS Y DE GESTIÓN EN LOS DIFERENTES PROCESOS ASISTENCIALES.
SE HAN REALIZADO 8 COMITÉS DE CALIDAD, 2 SIMPOSIO DE CALIDAD "TODOS SOMOS SALUD",4 JORNADAS DE CAPACITACIÓN A PRESTADORES INDEPENDIENTES, 838  ASISTENTES ,  294 ASISTENCIA TÉCNICAS EN  HABILITACIÓN, 55  ASISTENCIAS TÉCNICAS EN SIAU - SISTEMA DE INFORMACIÓN Y ATENCIÓN AL USUARIO Y 47 ASISTENCIAS TÉCNICAS EN PAMEC - PROGRAMA DE AUDITORÍA Y MEJORAMIENTO CONTINUO EN PGIRASA - PLAN DE GESTIÓN INTEGRAL DE RESIDUOS HOSPITALARIOS Y SIMILARES. 
GANAMOS EL 1 LUGAR DEL PREMIO - FORTALECIMIENTO DE LA AUTORIDAD SANITARIAS DE CUNDINAMARCA - ORO EN CATEGORÍA LEYENDA, 36 MUNICIPIOS PARTICIPARON </v>
          </cell>
          <cell r="U834"/>
          <cell r="V834"/>
          <cell r="W834"/>
          <cell r="X834">
            <v>0</v>
          </cell>
          <cell r="Y834">
            <v>0</v>
          </cell>
          <cell r="Z834"/>
          <cell r="AA834"/>
          <cell r="AB834"/>
          <cell r="AC834"/>
          <cell r="AD834">
            <v>0</v>
          </cell>
          <cell r="AE834">
            <v>0</v>
          </cell>
          <cell r="AF834"/>
          <cell r="AG834"/>
          <cell r="AH834"/>
          <cell r="AI834"/>
          <cell r="AJ834">
            <v>0</v>
          </cell>
          <cell r="AK834">
            <v>0</v>
          </cell>
          <cell r="AL834"/>
        </row>
        <row r="835">
          <cell r="C835">
            <v>186</v>
          </cell>
          <cell r="D835" t="str">
            <v xml:space="preserve">Secretaría de Salud </v>
          </cell>
          <cell r="E835" t="str">
            <v>Realizar anualmente 1 proceso de auditoria al aseguramiento en salud.</v>
          </cell>
          <cell r="F835" t="str">
            <v>Se realiza auditoria al aseguramiento en salud de acuerdo con la normatividad vigente</v>
          </cell>
          <cell r="G835">
            <v>1</v>
          </cell>
          <cell r="H835">
            <v>1</v>
          </cell>
          <cell r="I835" t="str">
            <v>MA</v>
          </cell>
          <cell r="J835"/>
          <cell r="K835"/>
          <cell r="L835"/>
          <cell r="M835">
            <v>0.25</v>
          </cell>
          <cell r="N835"/>
          <cell r="O835">
            <v>1</v>
          </cell>
          <cell r="P835">
            <v>1</v>
          </cell>
          <cell r="Q835"/>
          <cell r="R835"/>
          <cell r="S835">
            <v>1</v>
          </cell>
          <cell r="T835" t="str">
            <v xml:space="preserve">SE REALIZÓ 1 PROCESO DE AUDITORÍA GAUDI POR CADA EPS PARA UN TOTAL DE 5 PROCESOS DE AUDITORÍA.* LOGRAMOS IDENTIFICAR Y CORREGIR ALGUNOS DE LOS PROBLEMAS EN LOS PROCESOS DE AFILIACIÓN Y ACTUALIZACIÓN DE DATOS DE LOS AFILIADOS.
ACCIONES DE MEJORA:
* LOGRAMOS AUMENTAR LA COBERTURA EFECTIVA DEL ASEGURAMIENTO, ESPECIALMENTE EN POBLACIONES VULNERABLES.
* EVALUAMOS EL CUMPLIMIENTO DE LOS PLANES DE BENEFICIOS Y LOS ESTÁNDARES DE CALIDAD Y ACCESIBILIDAD.
* HEMOS IDENTIFICADO BRECHAS Y OPORTUNIDADES DE MEJORA EN LA GESTIÓN DE LAS ENTIDADES PROMOTORAS DE SALUD (EPS).
* ESTAMOS PROMOVIENDO LA ADOPCIÓN DE BUENAS PRÁCTICAS EN LA CONTRATACIÓN,  AUTORIZACIÓN, ACCESO Y SEGUIMIENTO A LOS SERVICIOS DE SALUD.
* SE HAN REALIZADO 9 MESAS DE ASEGURAMIENTO POR CADA EPS, PARA UN TOTAL DE 45 MESAS.
* SE HA REALIZADO 2 FERIA DE ASEGURAMIENTO DONDE SE LOGRARON 1210 PERSONAS </v>
          </cell>
          <cell r="U835"/>
          <cell r="V835">
            <v>0</v>
          </cell>
          <cell r="W835"/>
          <cell r="X835"/>
          <cell r="Y835">
            <v>0</v>
          </cell>
          <cell r="Z835"/>
          <cell r="AA835"/>
          <cell r="AB835">
            <v>0</v>
          </cell>
          <cell r="AC835"/>
          <cell r="AD835"/>
          <cell r="AE835">
            <v>0</v>
          </cell>
          <cell r="AF835"/>
          <cell r="AG835"/>
          <cell r="AH835">
            <v>0</v>
          </cell>
          <cell r="AI835"/>
          <cell r="AJ835"/>
          <cell r="AK835">
            <v>0</v>
          </cell>
          <cell r="AL835"/>
        </row>
        <row r="836">
          <cell r="C836">
            <v>186.01</v>
          </cell>
          <cell r="D836" t="str">
            <v xml:space="preserve">Secretaría de Salud </v>
          </cell>
          <cell r="E836" t="str">
            <v>Realizar anualmente 1 proceso de auditoria al aseguramiento en salud.</v>
          </cell>
          <cell r="F836"/>
          <cell r="G836"/>
          <cell r="H836">
            <v>1</v>
          </cell>
          <cell r="I836" t="str">
            <v>MA</v>
          </cell>
          <cell r="J836">
            <v>1</v>
          </cell>
          <cell r="K836">
            <v>0.25</v>
          </cell>
          <cell r="L836">
            <v>0.25</v>
          </cell>
          <cell r="M836">
            <v>0.25</v>
          </cell>
          <cell r="N836"/>
          <cell r="O836">
            <v>1</v>
          </cell>
          <cell r="P836">
            <v>1</v>
          </cell>
          <cell r="Q836">
            <v>1</v>
          </cell>
          <cell r="R836">
            <v>1</v>
          </cell>
          <cell r="S836">
            <v>1</v>
          </cell>
          <cell r="T836" t="str">
            <v xml:space="preserve">SE REALIZÓ 1 PROCESO DE AUDITORÍA GAUDI POR CADA EPS PARA UN TOTAL DE 5 PROCESOS DE AUDITORÍA.* LOGRAMOS IDENTIFICAR Y CORREGIR ALGUNOS DE LOS PROBLEMAS EN LOS PROCESOS DE AFILIACIÓN Y ACTUALIZACIÓN DE DATOS DE LOS AFILIADOS.
ACCIONES DE MEJORA:
* LOGRAMOS AUMENTAR LA COBERTURA EFECTIVA DEL ASEGURAMIENTO, ESPECIALMENTE EN POBLACIONES VULNERABLES.
* EVALUAMOS EL CUMPLIMIENTO DE LOS PLANES DE BENEFICIOS Y LOS ESTÁNDARES DE CALIDAD Y ACCESIBILIDAD.
* HEMOS IDENTIFICADO BRECHAS Y OPORTUNIDADES DE MEJORA EN LA GESTIÓN DE LAS ENTIDADES PROMOTORAS DE SALUD (EPS).
* ESTAMOS PROMOVIENDO LA ADOPCIÓN DE BUENAS PRÁCTICAS EN LA CONTRATACIÓN,  AUTORIZACIÓN, ACCESO Y SEGUIMIENTO A LOS SERVICIOS DE SALUD.
* SE HAN REALIZADO 9 MESAS DE ASEGURAMIENTO POR CADA EPS, PARA UN TOTAL DE 45 MESAS.
* SE HA REALIZADO 2 FERIA DE ASEGURAMIENTO DONDE SE LOGRARON 1210 PERSONAS </v>
          </cell>
          <cell r="U836"/>
          <cell r="V836"/>
          <cell r="W836"/>
          <cell r="X836">
            <v>0</v>
          </cell>
          <cell r="Y836">
            <v>0</v>
          </cell>
          <cell r="Z836"/>
          <cell r="AA836"/>
          <cell r="AB836"/>
          <cell r="AC836"/>
          <cell r="AD836">
            <v>0</v>
          </cell>
          <cell r="AE836">
            <v>0</v>
          </cell>
          <cell r="AF836"/>
          <cell r="AG836"/>
          <cell r="AH836"/>
          <cell r="AI836"/>
          <cell r="AJ836">
            <v>0</v>
          </cell>
          <cell r="AK836">
            <v>0</v>
          </cell>
          <cell r="AL836"/>
        </row>
        <row r="837">
          <cell r="C837">
            <v>187</v>
          </cell>
          <cell r="D837" t="str">
            <v xml:space="preserve">Secretaría de Salud </v>
          </cell>
          <cell r="E837" t="str">
            <v>Implementar anualmente 1 estrategia “posiciona tu establecimiento con conocimiento” para transformar factores de riesgo del ambiente que afectan la salud humana.</v>
          </cell>
          <cell r="F837" t="str">
            <v>Educación en vigilancia y control sanitario a establecimientos</v>
          </cell>
          <cell r="G837">
            <v>1</v>
          </cell>
          <cell r="H837">
            <v>1</v>
          </cell>
          <cell r="I837" t="str">
            <v>MA</v>
          </cell>
          <cell r="J837"/>
          <cell r="K837"/>
          <cell r="L837"/>
          <cell r="M837">
            <v>0.25</v>
          </cell>
          <cell r="N837"/>
          <cell r="O837">
            <v>1</v>
          </cell>
          <cell r="P837">
            <v>1</v>
          </cell>
          <cell r="Q837"/>
          <cell r="R837"/>
          <cell r="S837">
            <v>1</v>
          </cell>
          <cell r="T837" t="str">
            <v>1 LÍNEA: ALIMENTOS
A TRAVÉS DE LA ESTRATEGIA “EMPODERA TU ESTABLECIMIENTO CON CONOCIMIENTO” DURANTE EL PRIMER SEMESTRE DEL AÑO FUERON CAPACITADAS 311 PERSONAS DESDE LA LÍNEA DE ALIMENTOS , ASÍ:
Ü 209 PERSONAS EN CURSO CERTIFICADO DE MANIPULACIÓN DE ALIMENTOS (EDUCACIÓN SANITARIA), CON
UNA INTENSIDAD DE 10 HORAS DURANTE TRES DÍAS CONSECUTIVOS.
Ü 102 PERSONAS EN TEMAS SANITARIOS BÁSICOS, REALIZADA PUERTA A PUERTA EN ESTABLECIMIENTOS DE
EXPENDIOS DE ALIMENTOS Y BEBIDAS, OPERADORES DE SERVICIOS DE ALIMENTACIÓN ESCOLAR,
EXPENDIO DE BEBIDAS ALCOHÓLICAS Y SALSAMENTARÍAS Y OTROS EXPENDIO
2 LÍNEA SANEAMIENTO BÁSICO
SE REALIZÓ CAPACITACIÓN A LOS PROPIETARIOS Y TRABAJADORES DE LOS ESTABLECIMIENTOS DE ESTÉTICA ORNAMENTAL DEL MUNICIPIO EL DÍA 05 DE ABRIL EN EL CENTRO CULTURAL CON UNA ASISTENCIA DE 49 PERSONAS.</v>
          </cell>
          <cell r="U837"/>
          <cell r="V837">
            <v>0</v>
          </cell>
          <cell r="W837"/>
          <cell r="X837"/>
          <cell r="Y837">
            <v>0</v>
          </cell>
          <cell r="Z837"/>
          <cell r="AA837"/>
          <cell r="AB837">
            <v>0</v>
          </cell>
          <cell r="AC837"/>
          <cell r="AD837"/>
          <cell r="AE837">
            <v>0</v>
          </cell>
          <cell r="AF837"/>
          <cell r="AG837"/>
          <cell r="AH837">
            <v>0</v>
          </cell>
          <cell r="AI837"/>
          <cell r="AJ837"/>
          <cell r="AK837">
            <v>0</v>
          </cell>
          <cell r="AL837"/>
        </row>
        <row r="838">
          <cell r="C838">
            <v>187.01</v>
          </cell>
          <cell r="D838" t="str">
            <v xml:space="preserve">Secretaría de Salud </v>
          </cell>
          <cell r="E838" t="str">
            <v>Implementar anualmente 1 estrategia “posiciona tu establecimiento con conocimiento"</v>
          </cell>
          <cell r="F838"/>
          <cell r="G838"/>
          <cell r="H838">
            <v>1</v>
          </cell>
          <cell r="I838" t="str">
            <v>MA</v>
          </cell>
          <cell r="J838">
            <v>1</v>
          </cell>
          <cell r="K838">
            <v>0.25</v>
          </cell>
          <cell r="L838">
            <v>0.25</v>
          </cell>
          <cell r="M838">
            <v>0.25</v>
          </cell>
          <cell r="N838"/>
          <cell r="O838">
            <v>1</v>
          </cell>
          <cell r="P838">
            <v>1</v>
          </cell>
          <cell r="Q838">
            <v>1</v>
          </cell>
          <cell r="R838">
            <v>1</v>
          </cell>
          <cell r="S838">
            <v>1</v>
          </cell>
          <cell r="T838" t="str">
            <v>1 LÍNEA: ALIMENTOS
A TRAVÉS DE LA ESTRATEGIA “EMPODERA TU ESTABLECIMIENTO CON CONOCIMIENTO” DURANTE EL PRIMER SEMESTRE DEL AÑO FUERON CAPACITADAS 311 PERSONAS DESDE LA LÍNEA DE ALIMENTOS , ASÍ:
Ü 209 PERSONAS EN CURSO CERTIFICADO DE MANIPULACIÓN DE ALIMENTOS (EDUCACIÓN SANITARIA), CON
UNA INTENSIDAD DE 10 HORAS DURANTE TRES DÍAS CONSECUTIVOS.
Ü 102 PERSONAS EN TEMAS SANITARIOS BÁSICOS, REALIZADA PUERTA A PUERTA EN ESTABLECIMIENTOS DE
EXPENDIOS DE ALIMENTOS Y BEBIDAS, OPERADORES DE SERVICIOS DE ALIMENTACIÓN ESCOLAR,
EXPENDIO DE BEBIDAS ALCOHÓLICAS Y SALSAMENTARÍAS Y OTROS EXPENDIO
2 LÍNEA SANEAMIENTO BÁSICO
SE REALIZÓ CAPACITACIÓN A LOS PROPIETARIOS Y TRABAJADORES DE LOS ESTABLECIMIENTOS DE ESTÉTICA ORNAMENTAL DEL MUNICIPIO EL DÍA 05 DE ABRIL EN EL CENTRO CULTURAL CON UNA ASISTENCIA DE 49 PERSONAS.</v>
          </cell>
          <cell r="U838"/>
          <cell r="V838"/>
          <cell r="W838"/>
          <cell r="X838">
            <v>0</v>
          </cell>
          <cell r="Y838">
            <v>0</v>
          </cell>
          <cell r="Z838"/>
          <cell r="AA838"/>
          <cell r="AB838"/>
          <cell r="AC838"/>
          <cell r="AD838">
            <v>0</v>
          </cell>
          <cell r="AE838">
            <v>0</v>
          </cell>
          <cell r="AF838"/>
          <cell r="AG838"/>
          <cell r="AH838"/>
          <cell r="AI838"/>
          <cell r="AJ838">
            <v>0</v>
          </cell>
          <cell r="AK838">
            <v>0</v>
          </cell>
          <cell r="AL838"/>
        </row>
        <row r="839">
          <cell r="C839">
            <v>188</v>
          </cell>
          <cell r="D839" t="str">
            <v xml:space="preserve">Instituto de Cultura </v>
          </cell>
          <cell r="E839" t="str">
            <v>Implementar al 100% el plan de acción anual del Plan Decenal de Cultura</v>
          </cell>
          <cell r="F839" t="str">
            <v xml:space="preserve">Plan Decenal de Cultura - Acuerdo Municipal No 17 de 2022 Estatuto de Cultura Acuerdo Municipal 21 de 2023 Consejo Municipal de Turismo Acuerdo Municipal No. 3 de 2017 </v>
          </cell>
          <cell r="G839">
            <v>0</v>
          </cell>
          <cell r="H839">
            <v>99.999999999999901</v>
          </cell>
          <cell r="I839" t="str">
            <v>MA</v>
          </cell>
          <cell r="J839"/>
          <cell r="K839"/>
          <cell r="L839"/>
          <cell r="M839">
            <v>24.999999999999975</v>
          </cell>
          <cell r="N839"/>
          <cell r="O839">
            <v>100</v>
          </cell>
          <cell r="P839">
            <v>99.999999999999901</v>
          </cell>
          <cell r="Q839"/>
          <cell r="R839"/>
          <cell r="S839">
            <v>99.999999999999901</v>
          </cell>
          <cell r="T839" t="str">
            <v xml:space="preserve">CUMPLIMOS EL PLAN DE ACCIÓN AL 100 % PARA LA VIGENCIA 2024.CONTAMOS CON ESTRATEGIA DE SEGUIMIENTO Y MONITOREO .POR MEDIO DE LA RESOLUCIÓN NO. 048 SE ESTABLECEN LOS REPRESENTANTES, ELEGIDOS MEDIANTE VOTACIÓN Y DESIGNACIÓN, ANTE EL CONSEJO MUNICIPAL DE CULTURA DE CAJICÁ PARA EL PERIODO 2024-2028.
3 SESIONES ORDINARIAS - 1 SESIÓN EXTRAORDINARIA </v>
          </cell>
          <cell r="U839"/>
          <cell r="V839">
            <v>0</v>
          </cell>
          <cell r="W839"/>
          <cell r="X839"/>
          <cell r="Y839">
            <v>0</v>
          </cell>
          <cell r="Z839"/>
          <cell r="AA839"/>
          <cell r="AB839">
            <v>0</v>
          </cell>
          <cell r="AC839"/>
          <cell r="AD839"/>
          <cell r="AE839">
            <v>0</v>
          </cell>
          <cell r="AF839"/>
          <cell r="AG839"/>
          <cell r="AH839">
            <v>0</v>
          </cell>
          <cell r="AI839"/>
          <cell r="AJ839"/>
          <cell r="AK839">
            <v>0</v>
          </cell>
          <cell r="AL839"/>
        </row>
        <row r="840">
          <cell r="C840">
            <v>188.01</v>
          </cell>
          <cell r="D840" t="str">
            <v xml:space="preserve">Instituto de Cultura </v>
          </cell>
          <cell r="E840" t="str">
            <v>Programar y ejecutar 1 plan de acción anual</v>
          </cell>
          <cell r="F840"/>
          <cell r="G840"/>
          <cell r="H840">
            <v>33.3333333333333</v>
          </cell>
          <cell r="I840" t="str">
            <v>MA</v>
          </cell>
          <cell r="J840">
            <v>1</v>
          </cell>
          <cell r="K840">
            <v>0.25</v>
          </cell>
          <cell r="L840">
            <v>0.25</v>
          </cell>
          <cell r="M840">
            <v>8.333333333333325</v>
          </cell>
          <cell r="N840"/>
          <cell r="O840">
            <v>1</v>
          </cell>
          <cell r="P840">
            <v>33.3333333333333</v>
          </cell>
          <cell r="Q840">
            <v>1</v>
          </cell>
          <cell r="R840">
            <v>1</v>
          </cell>
          <cell r="S840">
            <v>33.3333333333333</v>
          </cell>
          <cell r="T840" t="str">
            <v>CUMPLIMOS EL PLAN DE ACCIÓN AL 100 % PARA LA VIGENCIA 2024</v>
          </cell>
          <cell r="U840"/>
          <cell r="V840"/>
          <cell r="W840"/>
          <cell r="X840">
            <v>0</v>
          </cell>
          <cell r="Y840">
            <v>0</v>
          </cell>
          <cell r="Z840"/>
          <cell r="AA840"/>
          <cell r="AB840"/>
          <cell r="AC840"/>
          <cell r="AD840">
            <v>0</v>
          </cell>
          <cell r="AE840">
            <v>0</v>
          </cell>
          <cell r="AF840"/>
          <cell r="AG840"/>
          <cell r="AH840"/>
          <cell r="AI840"/>
          <cell r="AJ840">
            <v>0</v>
          </cell>
          <cell r="AK840">
            <v>0</v>
          </cell>
          <cell r="AL840"/>
        </row>
        <row r="841">
          <cell r="C841">
            <v>188.02</v>
          </cell>
          <cell r="D841" t="str">
            <v xml:space="preserve">Instituto de Cultura </v>
          </cell>
          <cell r="E841" t="str">
            <v>Implementar 1 estrategia de seguimiento y monitoreo al avance de PP</v>
          </cell>
          <cell r="F841"/>
          <cell r="G841"/>
          <cell r="H841">
            <v>33.3333333333333</v>
          </cell>
          <cell r="I841" t="str">
            <v>MA</v>
          </cell>
          <cell r="J841">
            <v>1</v>
          </cell>
          <cell r="K841">
            <v>0.25</v>
          </cell>
          <cell r="L841">
            <v>0.25</v>
          </cell>
          <cell r="M841">
            <v>8.333333333333325</v>
          </cell>
          <cell r="N841"/>
          <cell r="O841">
            <v>1</v>
          </cell>
          <cell r="P841">
            <v>33.3333333333333</v>
          </cell>
          <cell r="Q841">
            <v>1</v>
          </cell>
          <cell r="R841">
            <v>1</v>
          </cell>
          <cell r="S841">
            <v>33.3333333333333</v>
          </cell>
          <cell r="T841" t="str">
            <v xml:space="preserve">CONTAMOS CON ESTRATEGIA DE SEGUIMIENTO Y MONITOREO </v>
          </cell>
          <cell r="U841"/>
          <cell r="V841"/>
          <cell r="W841"/>
          <cell r="X841">
            <v>0</v>
          </cell>
          <cell r="Y841">
            <v>0</v>
          </cell>
          <cell r="Z841"/>
          <cell r="AA841"/>
          <cell r="AB841"/>
          <cell r="AC841"/>
          <cell r="AD841">
            <v>0</v>
          </cell>
          <cell r="AE841">
            <v>0</v>
          </cell>
          <cell r="AF841"/>
          <cell r="AG841"/>
          <cell r="AH841"/>
          <cell r="AI841"/>
          <cell r="AJ841">
            <v>0</v>
          </cell>
          <cell r="AK841">
            <v>0</v>
          </cell>
          <cell r="AL841"/>
        </row>
        <row r="842">
          <cell r="C842">
            <v>188.03</v>
          </cell>
          <cell r="D842" t="str">
            <v xml:space="preserve">Instituto de Cultura </v>
          </cell>
          <cell r="E842" t="str">
            <v>Garantizar el funcionamiento anual de 1 Consejo Municipal de Cultura</v>
          </cell>
          <cell r="F842"/>
          <cell r="G842"/>
          <cell r="H842">
            <v>33.3333333333333</v>
          </cell>
          <cell r="I842" t="str">
            <v>MA</v>
          </cell>
          <cell r="J842">
            <v>1</v>
          </cell>
          <cell r="K842">
            <v>0.25</v>
          </cell>
          <cell r="L842">
            <v>0.25</v>
          </cell>
          <cell r="M842">
            <v>8.333333333333325</v>
          </cell>
          <cell r="N842"/>
          <cell r="O842">
            <v>1</v>
          </cell>
          <cell r="P842">
            <v>33.3333333333333</v>
          </cell>
          <cell r="Q842">
            <v>1</v>
          </cell>
          <cell r="R842">
            <v>1</v>
          </cell>
          <cell r="S842">
            <v>33.3333333333333</v>
          </cell>
          <cell r="T842" t="str">
            <v xml:space="preserve">POR MEDIO DE LA RESOLUCIÓN NO. 048 SE ESTABLECEN LOS REPRESENTANTES, ELEGIDOS MEDIANTE VOTACIÓN Y DESIGNACIÓN, ANTE EL CONSEJO MUNICIPAL DE CULTURA DE CAJICÁ PARA EL PERIODO 2024-2028.
3 SESIONES ORDINARIAS - 1 SESIÓN EXTRAORDINARIA </v>
          </cell>
          <cell r="U842"/>
          <cell r="V842"/>
          <cell r="W842"/>
          <cell r="X842">
            <v>0</v>
          </cell>
          <cell r="Y842">
            <v>0</v>
          </cell>
          <cell r="Z842"/>
          <cell r="AA842"/>
          <cell r="AB842"/>
          <cell r="AC842"/>
          <cell r="AD842">
            <v>0</v>
          </cell>
          <cell r="AE842">
            <v>0</v>
          </cell>
          <cell r="AF842"/>
          <cell r="AG842"/>
          <cell r="AH842"/>
          <cell r="AI842"/>
          <cell r="AJ842">
            <v>0</v>
          </cell>
          <cell r="AK842">
            <v>0</v>
          </cell>
          <cell r="AL842"/>
        </row>
        <row r="843">
          <cell r="C843">
            <v>189</v>
          </cell>
          <cell r="D843" t="str">
            <v xml:space="preserve">Instituto de Cultura </v>
          </cell>
          <cell r="E843" t="str">
            <v>Garantizar el funcionamiento anual 8 Escuelas de Formación Artística y Cultural y descentralizarlos a los sectores</v>
          </cell>
          <cell r="F843" t="str">
            <v xml:space="preserve">8 ejes misionales de formación artística -(1) artes visuales y oficios - (2) Banda Sinfónica - (3) música urbana y popular - (4) cuerdas frotadas y pulsadas - (5) artes escénicas - (6) canto y piano - (7) programa descentralizado - (8) iniciación artística 60 procesos de formación Acuerdo Municipal No. 7 de 2019 Escuela de formación Cultural y Artística </v>
          </cell>
          <cell r="G843">
            <v>8</v>
          </cell>
          <cell r="H843">
            <v>8</v>
          </cell>
          <cell r="I843" t="str">
            <v>MA</v>
          </cell>
          <cell r="J843"/>
          <cell r="K843"/>
          <cell r="L843"/>
          <cell r="M843">
            <v>4</v>
          </cell>
          <cell r="N843"/>
          <cell r="O843">
            <v>8</v>
          </cell>
          <cell r="P843">
            <v>8</v>
          </cell>
          <cell r="Q843"/>
          <cell r="R843"/>
          <cell r="S843">
            <v>8</v>
          </cell>
          <cell r="T843" t="str">
            <v>CONTAMOS CON 8 ESCUELAS DE FORMACIÓN CULTURAL Y ARTÍSTICA:
(1) ARTES VISUALES Y FOCIOS.
(2) BANDA SINFÓNICA
(3) ARTES ESCÉNICAS
(4) CUERDAS
(5) MÚSICAS URBANAS Y POPULARES
(6) INICIACIÓN ARTÍSTICA
(7) CANTO Y PIANO
(8) DESCENTRALIZADO
CUPOS VIGENCIA 2024: 21.585 - PARTICIPANTES 
OTRAS ACTIVIDADES:
- ELABORAMOS PLAN DE ESTUDIOS ANUAL PARA LAS ESCUELAS DE FORMACIÓN.
- FORTALECIMIENTO DE LA PRÁCTICAS COLECTIVAS Y AGRUPACIONES INSTITUCIONALES A TRAVÉS DE  64 TALLERES  DE PRÁCTICAS  FORMATIVAS - CONFORMANDO 56 AGRUPACIONES INSTITUCIONALES - 973 PARTICIPANTES. 
- CONTAMOS CON ESCUELA PARA PERSONA CON DISCAPACIDAD DE ARTES ESCÉNICAS ARTES VISUALES   A NIVEL CENTRALIZADO Y DESCENTRALIZADO -  53 PERSONAS BENEFICIADAS 
- CAPACITAMOS A180  FORMADORES  EN LAS ÁREAS DE  (1) LEY PRIMERA INFANCIA, INFANCIA Y ADOLESCENCIA (2) EN PRIMEROS AUXILIOS CON EL APOYO DE LOS BOMBEROS,  (3) EN LENGUAJE CLARO .DESARROLLAMOS  62 ACTIVIDADES ARTÍSTICAS  - TALLERES  -  A NIVEL CENTRALIZADO
 - PARA TODOS LOS  GRUPOS ETARIOS
- DESARROLLO DE ACTIVIDADES FORMATIVAS SEMI PERSONALIZADAS
- DESIGNACIÓN DE ARTISTAS FORMADORES IDÓNEOS PARA CADA UNA DE LOS PROGRAMAS
- ACCESO A ESPACIOS Y ELEMENTOS PARA EL DESARROLLO DE LAS ACTIVIDADES FORMATIVAS - INSTRUMENTOS - SALONES - CABINAS DE SONIDO - VESTUARIOS Y PARAFERNALIA 
 - FORTALECIMIENTO ACCESO A FORMACIÓN PERSONA CON DISCAPACIDAD 
- OFERTA INSTITUCIONAL DIVERSA Y DE ALTO IMPACTO
-DISPONIBILIDAD DE ESPACIOS ADECUADOS, INSUMOS Y ELEMENTOS NECESARIOS PARA EL DESARROLLO DE LOS PROGRAMAS DE FORMACIÓN
- MANTENIMIENTO CORRECTIVO Y PREVENTIVO DE LOS INSTRUMENTOS MEDIANTE LOS SERVICIOS DE 1 LUTHIER .SE ADQUIRIÓ UN XILÓFONO PARA ESCUELA DE BANDA SINFÓNICA
SE HIZO MANTENIMIENTO Y REPARACIÓN SAXOFONES 
REPARACIÓN CLAVINOVA 
-ADQUISICIÓN DE ACCESORIOS Y ELEMENTOS PRIORITARIOS PARA LAS ESCUELAS DE FORMACIÓN..ESTRATEGIA DE DESCENTRALIZACIÓN:
16.495 PARTICIPANTES. 
PROGRAMAS QUE SE DESARROLLARON: 
EXPLORACIÓN ARTÍSTICA (CDI-JARDINES INFANTILES-IED)
INICIACIÓN ARTÍSTICA (IED)
JORNADA COMPLEMENTARIA (IED)
BIENESTAR FORMATIVO (UAI-PAM)
TALLERES ARTÍSTICOS (JAC-FUNDACIONES-PARROQUIAS)
LOGROS 
CREAMOS E IMPLEMENTACIÓN 1 ESTRATEGIA CORAL POR CADA IED
ESTRATEGIA DE CIRCULACIÓN   INTER COLEGIADA  EN MÚSICA - DANZA - TEATRO - ARTES VISUALES - LITERATURA -256  EVENTOS 
DESARROLLO DEL FESTIVAL DESCENTRALIZARTE - 1.000 PARTICIPANTES ASISTIERON   - CENTRO CULTURAL - 4 AL 9 DE NOVIEMBRE.  
VINCULAMOS A 2  PARROQUIAS  - 6 FUNDACIONES  DE CAJICA 
.*IMPLEMENTACIÓN APLICATIVA PLAYSYNC - 
*FACILIDAD EN LA NAVEGACIÓN PROCESO INTUITIVO
*VISUALIZA OFERTA INSTITUCIONAL A ASPIRANTES Y DEPURA LOS CUPOS DE ACUERDO A LA SELECCIÓN DEL CURSO.
*SEGUIMIENTO DETALLADO DEL PROCESO DE INSCRIPCIÓN
*CONTROL Y REGISTRO DE ASISTENCIAS ESTUDIANTES
*GENERACIÓN AUTOMÁTICA DE CARNET POSTERIOR A FORMALIZACIÓN DE MATRICULA.GESTIÓN CON EL MINISTERIO DE CULTURA - PROGRAMA SONIDOS PARA LA CONSTRUCCIÓN DE PAZ. DOTACIÓN A:
ORQUESTA SINFÓNICA COLEGIO ANTONIO NARIÑO, POR UN VALOR $500.000.000. 
ORQUESTA DE CUERDAS COLEGIO CAPELLANÍA $400.000.000. 
 BANDA SINFÓNICA COLEGIO PABLO HERRERA $600.000.000 APROX. 
GESTIÓN CON EL MINISTERIO DE CULTURA - PROGRAMA RESIDENCIA INTERNACIONAL VOCES DEL FUTURO - LOGRAMOS APOYO PARA L REPARACIÓN DE INSTRUMENTOS DE CUERDA Y VIENTO $20.000.000 APROX. -DETECTAMOS TALENTOS EN LOS DIFERENTES PROCESOS QUE ADELANTA EL INSTITUTO CENTRALIZADO Y DESCENTRALIZADO. RESULTADO: 
VINCULACIÓN DE DOS ESTUDIANTES AL PROGRAMA UNIVERSITARIO - ARTES MUSICALES - SERGIO ARBOLEDA CON BENEFICIO DE DESCUENTO EN MATRICULA DURANTE EL DESARROLLO DE LA CARRERA.
ADELANTAMOS CONVENIO CON LA UNIVERSIDAD JAVERIANA -CON EL OBJETO DE REALIZAR PRÁCTICAS PROFESIONALES EN ARTES. 
EN LA ESTRATEGIA DE DESCENTRALIZACIÓN SE LLEVARON A CABO PROCESOS DE FORMACIÓN QUE PERMITIERON LA IDENTIFICACIÓN DE TALENTOS 1.000 NIÑOS, NIÑAS JÓVENES Y ADOLESCENTES SE LOS CUALES PARTICIPACIÓN EN FESTIVAL DESCENTRALIZARTE 2024. .</v>
          </cell>
          <cell r="U843"/>
          <cell r="V843">
            <v>0</v>
          </cell>
          <cell r="W843"/>
          <cell r="X843"/>
          <cell r="Y843">
            <v>0</v>
          </cell>
          <cell r="Z843"/>
          <cell r="AA843"/>
          <cell r="AB843">
            <v>0</v>
          </cell>
          <cell r="AC843"/>
          <cell r="AD843"/>
          <cell r="AE843">
            <v>0</v>
          </cell>
          <cell r="AF843"/>
          <cell r="AG843"/>
          <cell r="AH843">
            <v>0</v>
          </cell>
          <cell r="AI843"/>
          <cell r="AJ843"/>
          <cell r="AK843">
            <v>0</v>
          </cell>
          <cell r="AL843"/>
        </row>
        <row r="844">
          <cell r="C844">
            <v>189.01</v>
          </cell>
          <cell r="D844" t="str">
            <v xml:space="preserve">Instituto de Cultura </v>
          </cell>
          <cell r="E844" t="str">
            <v>Garantizar el funcionamiento anual de 8 escuelas de formación cultural</v>
          </cell>
          <cell r="F844"/>
          <cell r="G844"/>
          <cell r="H844">
            <v>1</v>
          </cell>
          <cell r="I844" t="str">
            <v>MA</v>
          </cell>
          <cell r="J844">
            <v>8</v>
          </cell>
          <cell r="K844">
            <v>2</v>
          </cell>
          <cell r="L844">
            <v>0.25</v>
          </cell>
          <cell r="M844">
            <v>0.25</v>
          </cell>
          <cell r="N844"/>
          <cell r="O844">
            <v>8</v>
          </cell>
          <cell r="P844">
            <v>2</v>
          </cell>
          <cell r="Q844">
            <v>8</v>
          </cell>
          <cell r="R844">
            <v>1</v>
          </cell>
          <cell r="S844">
            <v>2</v>
          </cell>
          <cell r="T844" t="str">
            <v xml:space="preserve">CONTAMOS CON 8 ESCUELAS DE FORMACIÓN CULTURAL Y ARTÍSTICA:
(1) ARTES VISUALES Y FOCIOS.
(2) BANDA SINFÓNICA
(3) ARTES ESCÉNICAS
(4) CUERDAS
(5) MÚSICAS URBANAS Y POPULARES
(6) INICIACIÓN ARTÍSTICA
(7) CANTO Y PIANO
(8) DESCENTRALIZADO
CUPOS VIGENCIA 2024: 21.585 - PARTICIPANTES 
OTRAS ACTIVIDADES:
- ELABORAMOS PLAN DE ESTUDIOS ANUAL PARA LAS ESCUELAS DE FORMACIÓN.
- FORTALECIMIENTO DE LA PRÁCTICAS COLECTIVAS Y AGRUPACIONES INSTITUCIONALES A TRAVÉS DE  64 TALLERES  DE PRÁCTICAS  FORMATIVAS - CONFORMANDO 56 AGRUPACIONES INSTITUCIONALES - 973 PARTICIPANTES. 
- CONTAMOS CON ESCUELA PARA PERSONA CON DISCAPACIDAD DE ARTES ESCÉNICAS ARTES VISUALES   A NIVEL CENTRALIZADO Y DESCENTRALIZADO -  53 PERSONAS BENEFICIADAS 
- CAPACITAMOS A180  FORMADORES  EN LAS ÁREAS DE  (1) LEY PRIMERA INFANCIA, INFANCIA Y ADOLESCENCIA (2) EN PRIMEROS AUXILIOS CON EL APOYO DE LOS BOMBEROS,  (3) EN LENGUAJE CLARO </v>
          </cell>
          <cell r="U844"/>
          <cell r="V844"/>
          <cell r="W844"/>
          <cell r="X844">
            <v>0</v>
          </cell>
          <cell r="Y844">
            <v>0</v>
          </cell>
          <cell r="Z844"/>
          <cell r="AA844"/>
          <cell r="AB844"/>
          <cell r="AC844"/>
          <cell r="AD844">
            <v>0</v>
          </cell>
          <cell r="AE844">
            <v>0</v>
          </cell>
          <cell r="AF844"/>
          <cell r="AG844"/>
          <cell r="AH844"/>
          <cell r="AI844"/>
          <cell r="AJ844">
            <v>0</v>
          </cell>
          <cell r="AK844">
            <v>0</v>
          </cell>
          <cell r="AL844"/>
        </row>
        <row r="845">
          <cell r="C845">
            <v>189.02</v>
          </cell>
          <cell r="D845" t="str">
            <v xml:space="preserve">Instituto de Cultura </v>
          </cell>
          <cell r="E845" t="str">
            <v>Garantizar el funcionamiento anual de 62 procesos de formación cultural</v>
          </cell>
          <cell r="F845"/>
          <cell r="G845"/>
          <cell r="H845">
            <v>1</v>
          </cell>
          <cell r="I845" t="str">
            <v>MA</v>
          </cell>
          <cell r="J845">
            <v>62</v>
          </cell>
          <cell r="K845">
            <v>15.5</v>
          </cell>
          <cell r="L845">
            <v>0.25</v>
          </cell>
          <cell r="M845">
            <v>0.25</v>
          </cell>
          <cell r="N845"/>
          <cell r="O845">
            <v>62</v>
          </cell>
          <cell r="P845">
            <v>2</v>
          </cell>
          <cell r="Q845">
            <v>62</v>
          </cell>
          <cell r="R845">
            <v>1</v>
          </cell>
          <cell r="S845">
            <v>2</v>
          </cell>
          <cell r="T845" t="str">
            <v xml:space="preserve">DESARROLLAMOS  62 ACTIVIDADES ARTÍSTICAS  - TALLERES  -  A NIVEL CENTRALIZADO
 - PARA TODOS LOS  GRUPOS ETARIOS
- DESARROLLO DE ACTIVIDADES FORMATIVAS SEMI PERSONALIZADAS
- DESIGNACIÓN DE ARTISTAS FORMADORES IDÓNEOS PARA CADA UNA DE LOS PROGRAMAS
- ACCESO A ESPACIOS Y ELEMENTOS PARA EL DESARROLLO DE LAS ACTIVIDADES FORMATIVAS - INSTRUMENTOS - SALONES - CABINAS DE SONIDO - VESTUARIOS Y PARAFERNALIA 
 - FORTALECIMIENTO ACCESO A FORMACIÓN PERSONA CON DISCAPACIDAD 
- OFERTA INSTITUCIONAL DIVERSA Y DE ALTO IMPACTO
-DISPONIBILIDAD DE ESPACIOS ADECUADOS, INSUMOS Y ELEMENTOS NECESARIOS PARA EL DESARROLLO DE LOS PROGRAMAS DE FORMACIÓN
- MANTENIMIENTO CORRECTIVO Y PREVENTIVO DE LOS INSTRUMENTOS MEDIANTE LOS SERVICIOS DE 1 LUTHIER </v>
          </cell>
          <cell r="U845"/>
          <cell r="V845"/>
          <cell r="W845"/>
          <cell r="X845">
            <v>0</v>
          </cell>
          <cell r="Y845">
            <v>0</v>
          </cell>
          <cell r="Z845"/>
          <cell r="AA845"/>
          <cell r="AB845"/>
          <cell r="AC845"/>
          <cell r="AD845">
            <v>0</v>
          </cell>
          <cell r="AE845">
            <v>0</v>
          </cell>
          <cell r="AF845"/>
          <cell r="AG845"/>
          <cell r="AH845"/>
          <cell r="AI845"/>
          <cell r="AJ845">
            <v>0</v>
          </cell>
          <cell r="AK845">
            <v>0</v>
          </cell>
          <cell r="AL845"/>
        </row>
        <row r="846">
          <cell r="C846">
            <v>189.03</v>
          </cell>
          <cell r="D846" t="str">
            <v xml:space="preserve">Instituto de Cultura </v>
          </cell>
          <cell r="E846" t="str">
            <v>Realizar 1 dotación a los procesos de formación</v>
          </cell>
          <cell r="F846"/>
          <cell r="G846"/>
          <cell r="H846">
            <v>1</v>
          </cell>
          <cell r="I846" t="str">
            <v>I</v>
          </cell>
          <cell r="J846">
            <v>1</v>
          </cell>
          <cell r="K846">
            <v>1</v>
          </cell>
          <cell r="L846">
            <v>1</v>
          </cell>
          <cell r="M846">
            <v>1</v>
          </cell>
          <cell r="N846"/>
          <cell r="O846">
            <v>1</v>
          </cell>
          <cell r="P846">
            <v>1</v>
          </cell>
          <cell r="Q846">
            <v>1</v>
          </cell>
          <cell r="R846">
            <v>1</v>
          </cell>
          <cell r="S846">
            <v>1</v>
          </cell>
          <cell r="T846" t="str">
            <v>SE ADQUIRIÓ UN XILÓFONO PARA ESCUELA DE BANDA SINFÓNICA
SE HIZO MANTENIMIENTO Y REPARACIÓN SAXOFONES 
REPARACIÓN CLAVINOVA 
-ADQUISICIÓN DE ACCESORIOS Y ELEMENTOS PRIORITARIOS PARA LAS ESCUELAS DE FORMACIÓN.</v>
          </cell>
          <cell r="U846"/>
          <cell r="V846"/>
          <cell r="W846"/>
          <cell r="X846">
            <v>0</v>
          </cell>
          <cell r="Y846">
            <v>0</v>
          </cell>
          <cell r="Z846"/>
          <cell r="AA846"/>
          <cell r="AB846"/>
          <cell r="AC846"/>
          <cell r="AD846">
            <v>0</v>
          </cell>
          <cell r="AE846">
            <v>0</v>
          </cell>
          <cell r="AF846"/>
          <cell r="AG846"/>
          <cell r="AH846"/>
          <cell r="AI846"/>
          <cell r="AJ846">
            <v>0</v>
          </cell>
          <cell r="AK846">
            <v>0</v>
          </cell>
          <cell r="AL846"/>
        </row>
        <row r="847">
          <cell r="C847">
            <v>189.04</v>
          </cell>
          <cell r="D847" t="str">
            <v xml:space="preserve">Instituto de Cultura </v>
          </cell>
          <cell r="E847" t="str">
            <v>Desarrollar 1 Estrategia anual de descentralización</v>
          </cell>
          <cell r="F847"/>
          <cell r="G847"/>
          <cell r="H847">
            <v>1</v>
          </cell>
          <cell r="I847" t="str">
            <v>MA</v>
          </cell>
          <cell r="J847">
            <v>1</v>
          </cell>
          <cell r="K847">
            <v>0.25</v>
          </cell>
          <cell r="L847">
            <v>0.25</v>
          </cell>
          <cell r="M847">
            <v>0.25</v>
          </cell>
          <cell r="N847"/>
          <cell r="O847">
            <v>1</v>
          </cell>
          <cell r="P847">
            <v>1</v>
          </cell>
          <cell r="Q847">
            <v>1</v>
          </cell>
          <cell r="R847">
            <v>1</v>
          </cell>
          <cell r="S847">
            <v>1</v>
          </cell>
          <cell r="T847" t="str">
            <v xml:space="preserve">ESTRATEGIA DE DESCENTRALIZACIÓN:
16.495 PARTICIPANTES. 
PROGRAMAS QUE SE DESARROLLARON: 
EXPLORACIÓN ARTÍSTICA (CDI-JARDINES INFANTILES-IED)
INICIACIÓN ARTÍSTICA (IED)
JORNADA COMPLEMENTARIA (IED)
BIENESTAR FORMATIVO (UAI-PAM)
TALLERES ARTÍSTICOS (JAC-FUNDACIONES-PARROQUIAS)
LOGROS 
CREAMOS E IMPLEMENTACIÓN 1 ESTRATEGIA CORAL POR CADA IED
ESTRATEGIA DE CIRCULACIÓN   INTER COLEGIADA  EN MÚSICA - DANZA - TEATRO - ARTES VISUALES - LITERATURA -256  EVENTOS 
DESARROLLO DEL FESTIVAL DESCENTRALIZARTE - 1.000 PARTICIPANTES ASISTIERON   - CENTRO CULTURAL - 4 AL 9 DE NOVIEMBRE.  
VINCULAMOS A 2  PARROQUIAS  - 6 FUNDACIONES  DE CAJICA 
</v>
          </cell>
          <cell r="U847"/>
          <cell r="V847"/>
          <cell r="W847"/>
          <cell r="X847">
            <v>0</v>
          </cell>
          <cell r="Y847">
            <v>0</v>
          </cell>
          <cell r="Z847"/>
          <cell r="AA847"/>
          <cell r="AB847"/>
          <cell r="AC847"/>
          <cell r="AD847">
            <v>0</v>
          </cell>
          <cell r="AE847">
            <v>0</v>
          </cell>
          <cell r="AF847"/>
          <cell r="AG847"/>
          <cell r="AH847"/>
          <cell r="AI847"/>
          <cell r="AJ847">
            <v>0</v>
          </cell>
          <cell r="AK847">
            <v>0</v>
          </cell>
          <cell r="AL847"/>
        </row>
        <row r="848">
          <cell r="C848">
            <v>189.05</v>
          </cell>
          <cell r="D848" t="str">
            <v xml:space="preserve">Instituto de Cultura </v>
          </cell>
          <cell r="E848" t="str">
            <v>Implementar 1 Plataforma virtual de inscripción y seguimiento</v>
          </cell>
          <cell r="F848"/>
          <cell r="G848"/>
          <cell r="H848">
            <v>1</v>
          </cell>
          <cell r="I848" t="str">
            <v>I</v>
          </cell>
          <cell r="J848">
            <v>1</v>
          </cell>
          <cell r="K848">
            <v>1</v>
          </cell>
          <cell r="L848">
            <v>1</v>
          </cell>
          <cell r="M848">
            <v>1</v>
          </cell>
          <cell r="N848"/>
          <cell r="O848">
            <v>1</v>
          </cell>
          <cell r="P848">
            <v>1</v>
          </cell>
          <cell r="Q848">
            <v>1</v>
          </cell>
          <cell r="R848">
            <v>1</v>
          </cell>
          <cell r="S848">
            <v>1</v>
          </cell>
          <cell r="T848" t="str">
            <v>*IMPLEMENTACIÓN APLICATIVA PLAYSYNC - 
*FACILIDAD EN LA NAVEGACIÓN PROCESO INTUITIVO
*VISUALIZA OFERTA INSTITUCIONAL A ASPIRANTES Y DEPURA LOS CUPOS DE ACUERDO A LA SELECCIÓN DEL CURSO.
*SEGUIMIENTO DETALLADO DEL PROCESO DE INSCRIPCIÓN
*CONTROL Y REGISTRO DE ASISTENCIAS ESTUDIANTES
*GENERACIÓN AUTOMÁTICA DE CARNET POSTERIOR A FORMALIZACIÓN DE MATRICULA</v>
          </cell>
          <cell r="U848"/>
          <cell r="V848"/>
          <cell r="W848"/>
          <cell r="X848">
            <v>0</v>
          </cell>
          <cell r="Y848">
            <v>0</v>
          </cell>
          <cell r="Z848"/>
          <cell r="AA848"/>
          <cell r="AB848"/>
          <cell r="AC848"/>
          <cell r="AD848">
            <v>0</v>
          </cell>
          <cell r="AE848">
            <v>0</v>
          </cell>
          <cell r="AF848"/>
          <cell r="AG848"/>
          <cell r="AH848"/>
          <cell r="AI848"/>
          <cell r="AJ848">
            <v>0</v>
          </cell>
          <cell r="AK848">
            <v>0</v>
          </cell>
          <cell r="AL848"/>
        </row>
        <row r="849">
          <cell r="C849">
            <v>189.06</v>
          </cell>
          <cell r="D849" t="str">
            <v xml:space="preserve">Instituto de Cultura </v>
          </cell>
          <cell r="E849" t="str">
            <v>Implementar 1 plan padrino para dotación de instrumentos para beneficiarios en formación</v>
          </cell>
          <cell r="F849"/>
          <cell r="G849"/>
          <cell r="H849">
            <v>1</v>
          </cell>
          <cell r="I849" t="str">
            <v>I</v>
          </cell>
          <cell r="J849">
            <v>1</v>
          </cell>
          <cell r="K849">
            <v>1</v>
          </cell>
          <cell r="L849">
            <v>1</v>
          </cell>
          <cell r="M849">
            <v>1</v>
          </cell>
          <cell r="N849"/>
          <cell r="O849">
            <v>1</v>
          </cell>
          <cell r="P849">
            <v>0.95</v>
          </cell>
          <cell r="Q849">
            <v>1</v>
          </cell>
          <cell r="R849">
            <v>1</v>
          </cell>
          <cell r="S849">
            <v>0.95</v>
          </cell>
          <cell r="T849" t="str">
            <v xml:space="preserve">GESTIÓN CON EL MINISTERIO DE CULTURA - PROGRAMA SONIDOS PARA LA CONSTRUCCIÓN DE PAZ. DOTACIÓN A:
ORQUESTA SINFÓNICA COLEGIO ANTONIO NARIÑO, POR UN VALOR $500.000.000. 
ORQUESTA DE CUERDAS COLEGIO CAPELLANÍA $400.000.000. 
 BANDA SINFÓNICA COLEGIO PABLO HERRERA $600.000.000 APROX. 
GESTIÓN CON EL MINISTERIO DE CULTURA - PROGRAMA RESIDENCIA INTERNACIONAL VOCES DEL FUTURO - LOGRAMOS APOYO PARA L REPARACIÓN DE INSTRUMENTOS DE CUERDA Y VIENTO $20.000.000 APROX. </v>
          </cell>
          <cell r="U849"/>
          <cell r="V849"/>
          <cell r="W849"/>
          <cell r="X849">
            <v>0</v>
          </cell>
          <cell r="Y849">
            <v>0</v>
          </cell>
          <cell r="Z849"/>
          <cell r="AA849"/>
          <cell r="AB849"/>
          <cell r="AC849"/>
          <cell r="AD849">
            <v>0</v>
          </cell>
          <cell r="AE849">
            <v>0</v>
          </cell>
          <cell r="AF849"/>
          <cell r="AG849"/>
          <cell r="AH849"/>
          <cell r="AI849"/>
          <cell r="AJ849">
            <v>0</v>
          </cell>
          <cell r="AK849">
            <v>0</v>
          </cell>
          <cell r="AL849"/>
        </row>
        <row r="850">
          <cell r="C850">
            <v>189.07</v>
          </cell>
          <cell r="D850" t="str">
            <v xml:space="preserve">Instituto de Cultura </v>
          </cell>
          <cell r="E850" t="str">
            <v>Realizar 1 identificación de talentos anualmente</v>
          </cell>
          <cell r="F850"/>
          <cell r="G850"/>
          <cell r="H850">
            <v>1</v>
          </cell>
          <cell r="I850" t="str">
            <v>MA</v>
          </cell>
          <cell r="J850">
            <v>1</v>
          </cell>
          <cell r="K850">
            <v>0.25</v>
          </cell>
          <cell r="L850">
            <v>0.25</v>
          </cell>
          <cell r="M850">
            <v>0.25</v>
          </cell>
          <cell r="N850"/>
          <cell r="O850">
            <v>1</v>
          </cell>
          <cell r="P850">
            <v>0.05</v>
          </cell>
          <cell r="Q850">
            <v>1</v>
          </cell>
          <cell r="R850">
            <v>1</v>
          </cell>
          <cell r="S850">
            <v>0.05</v>
          </cell>
          <cell r="T850" t="str">
            <v xml:space="preserve">DETECTAMOS TALENTOS EN LOS DIFERENTES PROCESOS QUE ADELANTA EL INSTITUTO CENTRALIZADO Y DESCENTRALIZADO. RESULTADO: 
VINCULACIÓN DE DOS ESTUDIANTES AL PROGRAMA UNIVERSITARIO - ARTES MUSICALES - SERGIO ARBOLEDA CON BENEFICIO DE DESCUENTO EN MATRICULA DURANTE EL DESARROLLO DE LA CARRERA.
ADELANTAMOS CONVENIO CON LA UNIVERSIDAD JAVERIANA -CON EL OBJETO DE REALIZAR PRÁCTICAS PROFESIONALES EN ARTES. 
EN LA ESTRATEGIA DE DESCENTRALIZACIÓN SE LLEVARON A CABO PROCESOS DE FORMACIÓN QUE PERMITIERON LA IDENTIFICACIÓN DE TALENTOS 1.000 NIÑOS, NIÑAS JÓVENES Y ADOLESCENTES SE LOS CUALES PARTICIPACIÓN EN FESTIVAL DESCENTRALIZARTE 2024. </v>
          </cell>
          <cell r="U850"/>
          <cell r="V850"/>
          <cell r="W850"/>
          <cell r="X850">
            <v>0</v>
          </cell>
          <cell r="Y850">
            <v>0</v>
          </cell>
          <cell r="Z850"/>
          <cell r="AA850"/>
          <cell r="AB850"/>
          <cell r="AC850"/>
          <cell r="AD850">
            <v>0</v>
          </cell>
          <cell r="AE850">
            <v>0</v>
          </cell>
          <cell r="AF850"/>
          <cell r="AG850"/>
          <cell r="AH850"/>
          <cell r="AI850"/>
          <cell r="AJ850">
            <v>0</v>
          </cell>
          <cell r="AK850">
            <v>0</v>
          </cell>
          <cell r="AL850"/>
        </row>
        <row r="851">
          <cell r="C851">
            <v>189.08</v>
          </cell>
          <cell r="D851" t="str">
            <v xml:space="preserve">Instituto de Cultura </v>
          </cell>
          <cell r="E851" t="str">
            <v>Gestionar la adquisición de 1 bus</v>
          </cell>
          <cell r="F851"/>
          <cell r="G851"/>
          <cell r="H851">
            <v>1</v>
          </cell>
          <cell r="I851" t="str">
            <v>I</v>
          </cell>
          <cell r="J851">
            <v>1</v>
          </cell>
          <cell r="K851">
            <v>0</v>
          </cell>
          <cell r="L851">
            <v>0</v>
          </cell>
          <cell r="M851">
            <v>0</v>
          </cell>
          <cell r="N851"/>
          <cell r="O851"/>
          <cell r="P851"/>
          <cell r="Q851"/>
          <cell r="R851">
            <v>0</v>
          </cell>
          <cell r="S851">
            <v>0</v>
          </cell>
          <cell r="T851" t="str">
            <v/>
          </cell>
          <cell r="U851"/>
          <cell r="V851"/>
          <cell r="W851"/>
          <cell r="X851">
            <v>0</v>
          </cell>
          <cell r="Y851">
            <v>0</v>
          </cell>
          <cell r="Z851"/>
          <cell r="AA851"/>
          <cell r="AB851"/>
          <cell r="AC851"/>
          <cell r="AD851">
            <v>0</v>
          </cell>
          <cell r="AE851">
            <v>0</v>
          </cell>
          <cell r="AF851"/>
          <cell r="AG851"/>
          <cell r="AH851"/>
          <cell r="AI851"/>
          <cell r="AJ851">
            <v>0</v>
          </cell>
          <cell r="AK851">
            <v>0</v>
          </cell>
          <cell r="AL851"/>
        </row>
        <row r="852">
          <cell r="C852">
            <v>190</v>
          </cell>
          <cell r="D852" t="str">
            <v xml:space="preserve">Instituto de Cultura </v>
          </cell>
          <cell r="E852" t="str">
            <v>Elaborar y ejecutar 1 Programa de Circulación anual para las Escuelas de Formación Artística y Cultural.</v>
          </cell>
          <cell r="F852" t="str">
            <v>Este programa se desarrolla</v>
          </cell>
          <cell r="G852">
            <v>1</v>
          </cell>
          <cell r="H852">
            <v>1</v>
          </cell>
          <cell r="I852" t="str">
            <v>MA</v>
          </cell>
          <cell r="J852"/>
          <cell r="K852"/>
          <cell r="L852"/>
          <cell r="M852">
            <v>0.25</v>
          </cell>
          <cell r="N852"/>
          <cell r="O852">
            <v>1</v>
          </cell>
          <cell r="P852">
            <v>1</v>
          </cell>
          <cell r="Q852"/>
          <cell r="R852"/>
          <cell r="S852">
            <v>1</v>
          </cell>
          <cell r="T852" t="str">
            <v xml:space="preserve">PARTICIPACIÓN DE LAS DIFERENTES ESCUELAS DE FORMACIÓN EN FESTIVALES, ENCUENTROS Y CONCURSOS A NIVEL REGIONAL Y NACIONAL:
367 SALIDAS DE LOS GRUPOS DE LAS ESCUELAS DE FORMACIÓN CULTURAL A NIVEL LOCAL, REGIONAL, NACIONAL. 
LOCALES : 256 
REGIONALES: 85
NACIONALES: 16
INTERNACIONALES : 0
*CONCURSO DE PIANO DE SOPÓ-CUNDINAMARCA
*XLIV FESTIVAL DEPARTAMENTAL DE BANDAS VILLETA-CUNDINAMARCA
*XXXIII ENCUENTRO NACIONAL DEL TORBELLINO Y LAS DANZAS TRADICIONALES - TABIO 
*FESTIVAL ROCK EN LA LUNA - CHIA 
*"VIVE SUBACHOQUE, FESTIVAL DE NUESTRA TIERRA"
*IV ENCUENTRO LATINOAMERICANO DE ORQUESTAS INFANTILES - CHIQUINQUIRA 
*IV ENCUENTRO DE ARCOS SINFÓNICOS - SOGAMOSO
* RESIDENCIA INTERNACIONAL VOCES DEL FUTURO  - CAJICÁ - BOGOTÁ .FORMULAMOS PROGRAMA ESTRATÉGICO </v>
          </cell>
          <cell r="U852"/>
          <cell r="V852">
            <v>0</v>
          </cell>
          <cell r="W852"/>
          <cell r="X852"/>
          <cell r="Y852">
            <v>0</v>
          </cell>
          <cell r="Z852"/>
          <cell r="AA852"/>
          <cell r="AB852">
            <v>0</v>
          </cell>
          <cell r="AC852"/>
          <cell r="AD852"/>
          <cell r="AE852">
            <v>0</v>
          </cell>
          <cell r="AF852"/>
          <cell r="AG852"/>
          <cell r="AH852">
            <v>0</v>
          </cell>
          <cell r="AI852"/>
          <cell r="AJ852"/>
          <cell r="AK852">
            <v>0</v>
          </cell>
          <cell r="AL852"/>
        </row>
        <row r="853">
          <cell r="C853">
            <v>190.01</v>
          </cell>
          <cell r="D853" t="str">
            <v xml:space="preserve">Instituto de Cultura </v>
          </cell>
          <cell r="E853" t="str">
            <v>Apoyar al 100% las salidas regionales y nacionales e internacionales de los procesos de formación cultural y artística</v>
          </cell>
          <cell r="F853"/>
          <cell r="G853"/>
          <cell r="H853">
            <v>0.5</v>
          </cell>
          <cell r="I853" t="str">
            <v>MA</v>
          </cell>
          <cell r="J853">
            <v>100</v>
          </cell>
          <cell r="K853">
            <v>25</v>
          </cell>
          <cell r="L853">
            <v>0.25</v>
          </cell>
          <cell r="M853">
            <v>0.125</v>
          </cell>
          <cell r="N853"/>
          <cell r="O853">
            <v>100</v>
          </cell>
          <cell r="P853">
            <v>1</v>
          </cell>
          <cell r="Q853">
            <v>100</v>
          </cell>
          <cell r="R853">
            <v>1</v>
          </cell>
          <cell r="S853">
            <v>1</v>
          </cell>
          <cell r="T853" t="str">
            <v xml:space="preserve">PARTICIPACIÓN DE LAS DIFERENTES ESCUELAS DE FORMACIÓN EN FESTIVALES, ENCUENTROS Y CONCURSOS A NIVEL REGIONAL Y NACIONAL:
367 SALIDAS DE LOS GRUPOS DE LAS ESCUELAS DE FORMACIÓN CULTURAL A NIVEL LOCAL, REGIONAL, NACIONAL. 
LOCALES : 256 
REGIONALES: 85
NACIONALES: 16
INTERNACIONALES : 0
*CONCURSO DE PIANO DE SOPÓ-CUNDINAMARCA
*XLIV FESTIVAL DEPARTAMENTAL DE BANDAS VILLETA-CUNDINAMARCA
*XXXIII ENCUENTRO NACIONAL DEL TORBELLINO Y LAS DANZAS TRADICIONALES - TABIO 
*FESTIVAL ROCK EN LA LUNA - CHIA 
*"VIVE SUBACHOQUE, FESTIVAL DE NUESTRA TIERRA"
*IV ENCUENTRO LATINOAMERICANO DE ORQUESTAS INFANTILES - CHIQUINQUIRA 
*IV ENCUENTRO DE ARCOS SINFÓNICOS - SOGAMOSO
* RESIDENCIA INTERNACIONAL VOCES DEL FUTURO  - CAJICÁ - BOGOTÁ </v>
          </cell>
          <cell r="U853"/>
          <cell r="V853"/>
          <cell r="W853"/>
          <cell r="X853">
            <v>0</v>
          </cell>
          <cell r="Y853">
            <v>0</v>
          </cell>
          <cell r="Z853"/>
          <cell r="AA853"/>
          <cell r="AB853"/>
          <cell r="AC853"/>
          <cell r="AD853">
            <v>0</v>
          </cell>
          <cell r="AE853">
            <v>0</v>
          </cell>
          <cell r="AF853"/>
          <cell r="AG853"/>
          <cell r="AH853"/>
          <cell r="AI853"/>
          <cell r="AJ853">
            <v>0</v>
          </cell>
          <cell r="AK853">
            <v>0</v>
          </cell>
          <cell r="AL853"/>
        </row>
        <row r="854">
          <cell r="C854">
            <v>190.02</v>
          </cell>
          <cell r="D854" t="str">
            <v xml:space="preserve">Instituto de Cultura </v>
          </cell>
          <cell r="E854" t="str">
            <v>Elaborar 1 programa de Escuelas de Formación Artística y Cultural.</v>
          </cell>
          <cell r="F854"/>
          <cell r="G854"/>
          <cell r="H854">
            <v>0.5</v>
          </cell>
          <cell r="I854" t="str">
            <v>MA</v>
          </cell>
          <cell r="J854">
            <v>1</v>
          </cell>
          <cell r="K854">
            <v>0.25</v>
          </cell>
          <cell r="L854">
            <v>0.25</v>
          </cell>
          <cell r="M854">
            <v>0.125</v>
          </cell>
          <cell r="N854"/>
          <cell r="O854">
            <v>1</v>
          </cell>
          <cell r="P854">
            <v>0</v>
          </cell>
          <cell r="Q854">
            <v>1</v>
          </cell>
          <cell r="R854">
            <v>1</v>
          </cell>
          <cell r="S854">
            <v>0</v>
          </cell>
          <cell r="T854" t="str">
            <v xml:space="preserve">FORMULAMOS PROGRAMA ESTRATÉGICO </v>
          </cell>
          <cell r="U854"/>
          <cell r="V854"/>
          <cell r="W854"/>
          <cell r="X854">
            <v>0</v>
          </cell>
          <cell r="Y854">
            <v>0</v>
          </cell>
          <cell r="Z854"/>
          <cell r="AA854"/>
          <cell r="AB854"/>
          <cell r="AC854"/>
          <cell r="AD854">
            <v>0</v>
          </cell>
          <cell r="AE854">
            <v>0</v>
          </cell>
          <cell r="AF854"/>
          <cell r="AG854"/>
          <cell r="AH854"/>
          <cell r="AI854"/>
          <cell r="AJ854">
            <v>0</v>
          </cell>
          <cell r="AK854">
            <v>0</v>
          </cell>
          <cell r="AL854"/>
        </row>
        <row r="855">
          <cell r="C855">
            <v>191</v>
          </cell>
          <cell r="D855" t="str">
            <v xml:space="preserve">Instituto de Cultura </v>
          </cell>
          <cell r="E855" t="str">
            <v>Realizar 17 eventos Culturales y Artísticos anuales</v>
          </cell>
          <cell r="F855" t="str">
            <v xml:space="preserve">Por Acuerdo Municipal (1) Aniversario de Cajicá, (2) Expo mujer (3) festival de artistas independientes, (4) Concurso Nacional de Duetos y música andina , (5) Busongote festival de amasijos y dulces. (6) festival fortaleza de rock (7) Festival de Tunas (8) Concurso de Pesebres ,(9) Festival de Libro y Festival de cine Eventos institucionales: (10) Festival de orquestas, (11) Festival de Bandas,(12) Encuentro de Consejeros de Cultura, (13) encuentro de sabores y tradiciones de la Cumbre,(14) Festival de música llanera y tradicionales, (15) Festival de teatro, (16) Festival de danzas,(17) Festival de coros navideños </v>
          </cell>
          <cell r="G855">
            <v>21</v>
          </cell>
          <cell r="H855">
            <v>17</v>
          </cell>
          <cell r="I855" t="str">
            <v>MA</v>
          </cell>
          <cell r="J855"/>
          <cell r="K855"/>
          <cell r="L855"/>
          <cell r="M855">
            <v>5</v>
          </cell>
          <cell r="N855"/>
          <cell r="O855">
            <v>17</v>
          </cell>
          <cell r="P855">
            <v>17</v>
          </cell>
          <cell r="Q855"/>
          <cell r="R855"/>
          <cell r="S855">
            <v>17</v>
          </cell>
          <cell r="T855" t="str">
            <v xml:space="preserve">
(1) ANIVERSARIO DE CAJICÁ (2) EXPO MUJER (3) FESTIVAL DE ARTISTAS INDEPENDIENTES.   - 21 AL 23 DE MARZO - CENTRO CULTURAL - 5.70PARTICIPANTES APROX CON EVENTOS DESCENTRALIZADOS. 
(4) FIESTA DEL LIBRO - ABRIL - 14.822 PARTICIPANTES 
(5) FESTIVAL NACIONAL DE DUETOS - MAYO - 3500 PARTICIPANTES 
(6) BUSONGOTE -MES DE JUNIO - 8500 PARTICIPANTES
(7) FESTIVAL SINFÓNICO - MES DE JULIO - 2,200 PARTICIPANTES 
(8) SABORES DE LA CUMBRE - MES DE AGOSTO - 4000 PARTICIPANTES
(9) FORTALEZA ROCK - MES DE AGOSTO - 12000 PARTICIPANTES. 
(10) EXPOSICIÓN COLECTIVA PRIMAVERA EN CAJICÁ - AGOSTO A OCTUBRE.  6.000 PARTICIPANTES
(11) FESTIVAL - CANTOS DE LA TIERRA - AGOSTO. 2.500 PARTICIPANTES.
(12) XII FESTIVAL DE DANZA - OCTUBRE - 1,200 PARTICIPANTES 
(13) XIV FESTIVAL DE TUNAS - NOVIEMBRE -  900 PARTICIPANTES
(12) CONCURSO DE PESEBRES - DICIEMBRE - 2500 PARTICIPANTES 
(13) VI FESTIVAL DE TEATRO - OCTUBRE . 1500 PARTICIPANTES 
(14) FESTIVAL HORRORFEST - OCTUBRE - 250  PARTICIPANTES - 
(15) FESTIVAL DE PIANO  - NOVIEMBRE  - 750  PARTICIPANTES 
(16) FESTIVAL DE COROS NAVIDEÑOS - NOVIEMBRE - 750  PARTICIPANTES
(17) TEMPORADA DE CONCIERTOS, SONIDOS Y SENTIDOS - SEP-OCT-NOV - 600  PARTICIPANTES 
(18) CONCIERTO REQUIEM DE BRAHMS - SEPTIEMBRE - 800  PARTICIPANTES 
(19) ENCUENTRO DE IBERORQUESTAS JUVENILES - MAYO  - 1600 PARTICIPANTES 
(20) RESIDENCIAS ARTÍSTICA INTERNACIONAL - VOCES DEL FUTURO  - OCTUBRE - 1200 PARTICIPANTES 
71. 262 PERSONAS PARTICIPARON </v>
          </cell>
          <cell r="U855"/>
          <cell r="V855">
            <v>0</v>
          </cell>
          <cell r="W855"/>
          <cell r="X855"/>
          <cell r="Y855">
            <v>0</v>
          </cell>
          <cell r="Z855"/>
          <cell r="AA855"/>
          <cell r="AB855">
            <v>0</v>
          </cell>
          <cell r="AC855"/>
          <cell r="AD855"/>
          <cell r="AE855">
            <v>0</v>
          </cell>
          <cell r="AF855"/>
          <cell r="AG855"/>
          <cell r="AH855">
            <v>0</v>
          </cell>
          <cell r="AI855"/>
          <cell r="AJ855"/>
          <cell r="AK855">
            <v>0</v>
          </cell>
          <cell r="AL855"/>
        </row>
        <row r="856">
          <cell r="C856">
            <v>191.01</v>
          </cell>
          <cell r="D856" t="str">
            <v xml:space="preserve">Instituto de Cultura </v>
          </cell>
          <cell r="E856" t="str">
            <v>Realizar mínimo 17 eventos culturales anualmente</v>
          </cell>
          <cell r="F856"/>
          <cell r="G856"/>
          <cell r="H856">
            <v>17</v>
          </cell>
          <cell r="I856" t="str">
            <v>MA</v>
          </cell>
          <cell r="J856">
            <v>17</v>
          </cell>
          <cell r="K856">
            <v>5</v>
          </cell>
          <cell r="L856">
            <v>0.29411764705882354</v>
          </cell>
          <cell r="M856">
            <v>5</v>
          </cell>
          <cell r="N856"/>
          <cell r="O856">
            <v>17</v>
          </cell>
          <cell r="P856">
            <v>17</v>
          </cell>
          <cell r="Q856">
            <v>20</v>
          </cell>
          <cell r="R856">
            <v>1</v>
          </cell>
          <cell r="S856">
            <v>17</v>
          </cell>
          <cell r="T856" t="str">
            <v xml:space="preserve">
(1) ANIVERSARIO DE CAJICÁ (2) EXPO MUJER (3) FESTIVAL DE ARTISTAS INDEPENDIENTES.   - 21 AL 23 DE MARZO - CENTRO CULTURAL - 5.70PARTICIPANTES APROX CON EVENTOS DESCENTRALIZADOS. 
(4) FIESTA DEL LIBRO - ABRIL - 14.822 PARTICIPANTES 
(5) FESTIVAL NACIONAL DE DUETOS - MAYO - 3500 PARTICIPANTES 
(6) BUSONGOTE -MES DE JUNIO - 8500 PARTICIPANTES
(7) FESTIVAL SINFÓNICO - MES DE JULIO - 2,200 PARTICIPANTES 
(8) SABORES DE LA CUMBRE - MES DE AGOSTO - 4000 PARTICIPANTES
(9) FORTALEZA ROCK - MES DE AGOSTO - 12000 PARTICIPANTES. 
(10) EXPOSICIÓN COLECTIVA PRIMAVERA EN CAJICÁ - AGOSTO A OCTUBRE.  6.000 PARTICIPANTES
(11) FESTIVAL - CANTOS DE LA TIERRA - AGOSTO. 2.500 PARTICIPANTES.
(12) XII FESTIVAL DE DANZA - OCTUBRE - 1,200 PARTICIPANTES 
(13) XIV FESTIVAL DE TUNAS - NOVIEMBRE -  900 PARTICIPANTES
(12) CONCURSO DE PESEBRES - DICIEMBRE - 2500 PARTICIPANTES 
(13) VI FESTIVAL DE TEATRO - OCTUBRE . 1500 PARTICIPANTES 
(14) FESTIVAL HORRORFEST - OCTUBRE - 250  PARTICIPANTES - 
(15) FESTIVAL DE PIANO  - NOVIEMBRE  - 750  PARTICIPANTES 
(16) FESTIVAL DE COROS NAVIDEÑOS - NOVIEMBRE - 750  PARTICIPANTES
(17) TEMPORADA DE CONCIERTOS, SONIDOS Y SENTIDOS - SEP-OCT-NOV - 600  PARTICIPANTES 
(18) CONCIERTO REQUIEM DE BRAHMS - SEPTIEMBRE - 800  PARTICIPANTES 
(19) ENCUENTRO DE IBERORQUESTAS JUVENILES - MAYO  - 1600 PARTICIPANTES 
(20) RESIDENCIAS ARTÍSTICA INTERNACIONAL - VOCES DEL FUTURO  - OCTUBRE - 1200 PARTICIPANTES 
71. 262 PERSONAS PARTICIPARON </v>
          </cell>
          <cell r="U856"/>
          <cell r="V856"/>
          <cell r="W856"/>
          <cell r="X856">
            <v>0</v>
          </cell>
          <cell r="Y856">
            <v>0</v>
          </cell>
          <cell r="Z856"/>
          <cell r="AA856"/>
          <cell r="AB856"/>
          <cell r="AC856"/>
          <cell r="AD856">
            <v>0</v>
          </cell>
          <cell r="AE856">
            <v>0</v>
          </cell>
          <cell r="AF856"/>
          <cell r="AG856"/>
          <cell r="AH856"/>
          <cell r="AI856"/>
          <cell r="AJ856">
            <v>0</v>
          </cell>
          <cell r="AK856">
            <v>0</v>
          </cell>
          <cell r="AL856"/>
        </row>
        <row r="857">
          <cell r="C857">
            <v>192</v>
          </cell>
          <cell r="D857" t="str">
            <v xml:space="preserve">Instituto de Cultura </v>
          </cell>
          <cell r="E857" t="str">
            <v>Garantizar al 100% el funcionamiento anual del Portafolio de Estímulos a Talentos Artísticos y Culturales de Cajicá</v>
          </cell>
          <cell r="F857" t="str">
            <v xml:space="preserve">Resolución 057 del 2023 </v>
          </cell>
          <cell r="G857">
            <v>100</v>
          </cell>
          <cell r="H857">
            <v>99.999999999999901</v>
          </cell>
          <cell r="I857" t="str">
            <v>MA</v>
          </cell>
          <cell r="J857"/>
          <cell r="K857"/>
          <cell r="L857"/>
          <cell r="M857">
            <v>24.999999999999975</v>
          </cell>
          <cell r="N857"/>
          <cell r="O857">
            <v>100</v>
          </cell>
          <cell r="P857">
            <v>99.999999999999901</v>
          </cell>
          <cell r="Q857"/>
          <cell r="R857"/>
          <cell r="S857">
            <v>99.999999999999901</v>
          </cell>
          <cell r="T857" t="str">
            <v>9 CONVOCATORIA REALIZADAS EN LA VIGENCIA 
.LLEVAMOS A CABO EL PROCESO DE EVALUACIÓN DURANTE TODO EL AÑO .83  ESTÍMULOS ENTREGADOS - POR UN MONTO $178.670.000</v>
          </cell>
          <cell r="U857"/>
          <cell r="V857">
            <v>0</v>
          </cell>
          <cell r="W857"/>
          <cell r="X857"/>
          <cell r="Y857">
            <v>0</v>
          </cell>
          <cell r="Z857"/>
          <cell r="AA857"/>
          <cell r="AB857">
            <v>0</v>
          </cell>
          <cell r="AC857"/>
          <cell r="AD857"/>
          <cell r="AE857">
            <v>0</v>
          </cell>
          <cell r="AF857"/>
          <cell r="AG857"/>
          <cell r="AH857">
            <v>0</v>
          </cell>
          <cell r="AI857"/>
          <cell r="AJ857"/>
          <cell r="AK857">
            <v>0</v>
          </cell>
          <cell r="AL857"/>
        </row>
        <row r="858">
          <cell r="C858">
            <v>192.01</v>
          </cell>
          <cell r="D858" t="str">
            <v xml:space="preserve">Instituto de Cultura </v>
          </cell>
          <cell r="E858" t="str">
            <v>Realizar 1 proceso anual de Convocatoria y divulgación del Portafolio de Estímulos</v>
          </cell>
          <cell r="F858"/>
          <cell r="G858"/>
          <cell r="H858">
            <v>33.3333333333333</v>
          </cell>
          <cell r="I858" t="str">
            <v>MA</v>
          </cell>
          <cell r="J858">
            <v>1</v>
          </cell>
          <cell r="K858">
            <v>0.25</v>
          </cell>
          <cell r="L858">
            <v>0.25</v>
          </cell>
          <cell r="M858">
            <v>8.333333333333325</v>
          </cell>
          <cell r="N858"/>
          <cell r="O858">
            <v>1</v>
          </cell>
          <cell r="P858">
            <v>33.3333333333333</v>
          </cell>
          <cell r="Q858">
            <v>1</v>
          </cell>
          <cell r="R858">
            <v>1</v>
          </cell>
          <cell r="S858">
            <v>33.3333333333333</v>
          </cell>
          <cell r="T858" t="str">
            <v xml:space="preserve">9 CONVOCATORIA REALIZADAS EN LA VIGENCIA 
</v>
          </cell>
          <cell r="U858"/>
          <cell r="V858"/>
          <cell r="W858"/>
          <cell r="X858">
            <v>0</v>
          </cell>
          <cell r="Y858">
            <v>0</v>
          </cell>
          <cell r="Z858"/>
          <cell r="AA858"/>
          <cell r="AB858"/>
          <cell r="AC858"/>
          <cell r="AD858">
            <v>0</v>
          </cell>
          <cell r="AE858">
            <v>0</v>
          </cell>
          <cell r="AF858"/>
          <cell r="AG858"/>
          <cell r="AH858"/>
          <cell r="AI858"/>
          <cell r="AJ858">
            <v>0</v>
          </cell>
          <cell r="AK858">
            <v>0</v>
          </cell>
          <cell r="AL858"/>
        </row>
        <row r="859">
          <cell r="C859">
            <v>192.02</v>
          </cell>
          <cell r="D859" t="str">
            <v xml:space="preserve">Instituto de Cultura </v>
          </cell>
          <cell r="E859" t="str">
            <v>Realizar 1 proceso anual de evaluación del Portafolio de Estímulos</v>
          </cell>
          <cell r="F859"/>
          <cell r="G859"/>
          <cell r="H859">
            <v>33.3333333333333</v>
          </cell>
          <cell r="I859" t="str">
            <v>MA</v>
          </cell>
          <cell r="J859">
            <v>1</v>
          </cell>
          <cell r="K859">
            <v>0.25</v>
          </cell>
          <cell r="L859">
            <v>0.25</v>
          </cell>
          <cell r="M859">
            <v>8.333333333333325</v>
          </cell>
          <cell r="N859"/>
          <cell r="O859">
            <v>1</v>
          </cell>
          <cell r="P859">
            <v>33.3333333333333</v>
          </cell>
          <cell r="Q859">
            <v>1</v>
          </cell>
          <cell r="R859">
            <v>1</v>
          </cell>
          <cell r="S859">
            <v>33.3333333333333</v>
          </cell>
          <cell r="T859" t="str">
            <v xml:space="preserve">LLEVAMOS A CABO EL PROCESO DE EVALUACIÓN DURANTE TODO EL AÑO </v>
          </cell>
          <cell r="U859"/>
          <cell r="V859"/>
          <cell r="W859"/>
          <cell r="X859">
            <v>0</v>
          </cell>
          <cell r="Y859">
            <v>0</v>
          </cell>
          <cell r="Z859"/>
          <cell r="AA859"/>
          <cell r="AB859"/>
          <cell r="AC859"/>
          <cell r="AD859">
            <v>0</v>
          </cell>
          <cell r="AE859">
            <v>0</v>
          </cell>
          <cell r="AF859"/>
          <cell r="AG859"/>
          <cell r="AH859"/>
          <cell r="AI859"/>
          <cell r="AJ859">
            <v>0</v>
          </cell>
          <cell r="AK859">
            <v>0</v>
          </cell>
          <cell r="AL859"/>
        </row>
        <row r="860">
          <cell r="C860">
            <v>192.03</v>
          </cell>
          <cell r="D860" t="str">
            <v xml:space="preserve">Instituto de Cultura </v>
          </cell>
          <cell r="E860" t="str">
            <v>Realizar 1 proceso anual de entrega de estímulos</v>
          </cell>
          <cell r="F860"/>
          <cell r="G860"/>
          <cell r="H860">
            <v>33.3333333333333</v>
          </cell>
          <cell r="I860" t="str">
            <v>MA</v>
          </cell>
          <cell r="J860">
            <v>1</v>
          </cell>
          <cell r="K860">
            <v>0.25</v>
          </cell>
          <cell r="L860">
            <v>0.25</v>
          </cell>
          <cell r="M860">
            <v>8.333333333333325</v>
          </cell>
          <cell r="N860"/>
          <cell r="O860">
            <v>1</v>
          </cell>
          <cell r="P860">
            <v>33.3333333333333</v>
          </cell>
          <cell r="Q860">
            <v>1</v>
          </cell>
          <cell r="R860">
            <v>1</v>
          </cell>
          <cell r="S860">
            <v>33.3333333333333</v>
          </cell>
          <cell r="T860" t="str">
            <v>83  ESTÍMULOS ENTREGADOS - POR UN MONTO $178.670.000</v>
          </cell>
          <cell r="U860"/>
          <cell r="V860"/>
          <cell r="W860"/>
          <cell r="X860">
            <v>0</v>
          </cell>
          <cell r="Y860">
            <v>0</v>
          </cell>
          <cell r="Z860"/>
          <cell r="AA860"/>
          <cell r="AB860"/>
          <cell r="AC860"/>
          <cell r="AD860">
            <v>0</v>
          </cell>
          <cell r="AE860">
            <v>0</v>
          </cell>
          <cell r="AF860"/>
          <cell r="AG860"/>
          <cell r="AH860"/>
          <cell r="AI860"/>
          <cell r="AJ860">
            <v>0</v>
          </cell>
          <cell r="AK860">
            <v>0</v>
          </cell>
          <cell r="AL860"/>
        </row>
        <row r="861">
          <cell r="C861">
            <v>193</v>
          </cell>
          <cell r="D861" t="str">
            <v xml:space="preserve">Instituto de Cultura </v>
          </cell>
          <cell r="E861" t="str">
            <v>Garantizar al 100% la transferencia anual de los recursos de seguridad social del Gestor Cultural</v>
          </cell>
          <cell r="F861" t="str">
            <v>Se realiza la transferencia a los Gestores Culturales</v>
          </cell>
          <cell r="G861">
            <v>100</v>
          </cell>
          <cell r="H861">
            <v>99.999999999999901</v>
          </cell>
          <cell r="I861" t="str">
            <v>MA</v>
          </cell>
          <cell r="J861"/>
          <cell r="K861"/>
          <cell r="L861"/>
          <cell r="M861">
            <v>49.999999999999957</v>
          </cell>
          <cell r="N861"/>
          <cell r="O861">
            <v>100</v>
          </cell>
          <cell r="P861">
            <v>99.999999999999901</v>
          </cell>
          <cell r="Q861"/>
          <cell r="R861"/>
          <cell r="S861">
            <v>99.999999999999901</v>
          </cell>
          <cell r="T861" t="str">
            <v>GESTORES CULTURALES DE CAJICÁ 14 ( - 9 PARA PENSIÓN VITALICIA Y 5 PARA AHORRO PROGRAMADO) 
SE REALIZÓ LA ACTUALIZACIÓN DE LA BASE DE DATO DE POSIBLE BENEFICIARIOS - 14 Y SE RECIBIERON 2 NUEVAS POSTULACIONES . REALIZAMOS 2 CONVOCATORIA - MES DE JUNIO Y MES DE SEPTIEMBRE.  
.SE REALIZÓ EL TRASLADO DE RECURSOS A COLPENSIONES EL DÍA 22 DE OCTUBRE, UNA VEZ REALIZADOS LOS PROCESOS Y VALIDACIONES PERTINENTES, POR UN VALOR DE $410.242.824</v>
          </cell>
          <cell r="U861"/>
          <cell r="V861">
            <v>0</v>
          </cell>
          <cell r="W861"/>
          <cell r="X861"/>
          <cell r="Y861">
            <v>0</v>
          </cell>
          <cell r="Z861"/>
          <cell r="AA861"/>
          <cell r="AB861">
            <v>0</v>
          </cell>
          <cell r="AC861"/>
          <cell r="AD861"/>
          <cell r="AE861">
            <v>0</v>
          </cell>
          <cell r="AF861"/>
          <cell r="AG861"/>
          <cell r="AH861">
            <v>0</v>
          </cell>
          <cell r="AI861"/>
          <cell r="AJ861"/>
          <cell r="AK861">
            <v>0</v>
          </cell>
          <cell r="AL861"/>
        </row>
        <row r="862">
          <cell r="C862">
            <v>193.01</v>
          </cell>
          <cell r="D862" t="str">
            <v xml:space="preserve">Instituto de Cultura </v>
          </cell>
          <cell r="E862" t="str">
            <v>Organizar 1 base de datos de gestores culturales de Cajicá</v>
          </cell>
          <cell r="F862"/>
          <cell r="G862"/>
          <cell r="H862">
            <v>33.3333333333333</v>
          </cell>
          <cell r="I862" t="str">
            <v>I</v>
          </cell>
          <cell r="J862">
            <v>1</v>
          </cell>
          <cell r="K862">
            <v>1</v>
          </cell>
          <cell r="L862">
            <v>1</v>
          </cell>
          <cell r="M862">
            <v>33.3333333333333</v>
          </cell>
          <cell r="N862"/>
          <cell r="O862">
            <v>1</v>
          </cell>
          <cell r="P862">
            <v>33.3333333333333</v>
          </cell>
          <cell r="Q862">
            <v>1</v>
          </cell>
          <cell r="R862">
            <v>1</v>
          </cell>
          <cell r="S862">
            <v>33.3333333333333</v>
          </cell>
          <cell r="T862" t="str">
            <v xml:space="preserve">GESTORES CULTURALES DE CAJICÁ 14 ( - 9 PARA PENSIÓN VITALICIA Y 5 PARA AHORRO PROGRAMADO) 
SE REALIZÓ LA ACTUALIZACIÓN DE LA BASE DE DATO DE POSIBLE BENEFICIARIOS - 14 Y SE RECIBIERON 2 NUEVAS POSTULACIONES </v>
          </cell>
          <cell r="U862"/>
          <cell r="V862"/>
          <cell r="W862"/>
          <cell r="X862">
            <v>0</v>
          </cell>
          <cell r="Y862">
            <v>0</v>
          </cell>
          <cell r="Z862"/>
          <cell r="AA862"/>
          <cell r="AB862"/>
          <cell r="AC862"/>
          <cell r="AD862">
            <v>0</v>
          </cell>
          <cell r="AE862">
            <v>0</v>
          </cell>
          <cell r="AF862"/>
          <cell r="AG862"/>
          <cell r="AH862"/>
          <cell r="AI862"/>
          <cell r="AJ862">
            <v>0</v>
          </cell>
          <cell r="AK862">
            <v>0</v>
          </cell>
          <cell r="AL862"/>
        </row>
        <row r="863">
          <cell r="C863">
            <v>193.02</v>
          </cell>
          <cell r="D863" t="str">
            <v xml:space="preserve">Instituto de Cultura </v>
          </cell>
          <cell r="E863" t="str">
            <v>Realizar 1 convocatoria anual de gestores culturales</v>
          </cell>
          <cell r="F863"/>
          <cell r="G863"/>
          <cell r="H863">
            <v>33.3333333333333</v>
          </cell>
          <cell r="I863" t="str">
            <v>MA</v>
          </cell>
          <cell r="J863">
            <v>1</v>
          </cell>
          <cell r="K863">
            <v>0.25</v>
          </cell>
          <cell r="L863">
            <v>0.25</v>
          </cell>
          <cell r="M863">
            <v>8.333333333333325</v>
          </cell>
          <cell r="N863"/>
          <cell r="O863">
            <v>1</v>
          </cell>
          <cell r="P863">
            <v>33.3333333333333</v>
          </cell>
          <cell r="Q863">
            <v>1</v>
          </cell>
          <cell r="R863">
            <v>1</v>
          </cell>
          <cell r="S863">
            <v>33.3333333333333</v>
          </cell>
          <cell r="T863" t="str">
            <v xml:space="preserve"> REALIZAMOS 2 CONVOCATORIA - MES DE JUNIO Y MES DE SEPTIEMBRE.  
</v>
          </cell>
          <cell r="U863"/>
          <cell r="V863"/>
          <cell r="W863"/>
          <cell r="X863">
            <v>0</v>
          </cell>
          <cell r="Y863">
            <v>0</v>
          </cell>
          <cell r="Z863"/>
          <cell r="AA863"/>
          <cell r="AB863"/>
          <cell r="AC863"/>
          <cell r="AD863">
            <v>0</v>
          </cell>
          <cell r="AE863">
            <v>0</v>
          </cell>
          <cell r="AF863"/>
          <cell r="AG863"/>
          <cell r="AH863"/>
          <cell r="AI863"/>
          <cell r="AJ863">
            <v>0</v>
          </cell>
          <cell r="AK863">
            <v>0</v>
          </cell>
          <cell r="AL863"/>
        </row>
        <row r="864">
          <cell r="C864">
            <v>193.03</v>
          </cell>
          <cell r="D864" t="str">
            <v xml:space="preserve">Instituto de Cultura </v>
          </cell>
          <cell r="E864" t="str">
            <v>Realizar 1 giro anual a Colpensiones</v>
          </cell>
          <cell r="F864"/>
          <cell r="G864"/>
          <cell r="H864">
            <v>33.3333333333333</v>
          </cell>
          <cell r="I864" t="str">
            <v>MA</v>
          </cell>
          <cell r="J864">
            <v>1</v>
          </cell>
          <cell r="K864">
            <v>0.25</v>
          </cell>
          <cell r="L864">
            <v>0.25</v>
          </cell>
          <cell r="M864">
            <v>8.333333333333325</v>
          </cell>
          <cell r="N864"/>
          <cell r="O864">
            <v>1</v>
          </cell>
          <cell r="P864">
            <v>33.3333333333333</v>
          </cell>
          <cell r="Q864">
            <v>1</v>
          </cell>
          <cell r="R864">
            <v>1</v>
          </cell>
          <cell r="S864">
            <v>33.3333333333333</v>
          </cell>
          <cell r="T864" t="str">
            <v>SE REALIZÓ EL TRASLADO DE RECURSOS A COLPENSIONES EL DÍA 22 DE OCTUBRE, UNA VEZ REALIZADOS LOS PROCESOS Y VALIDACIONES PERTINENTES, POR UN VALOR DE $410.242.824</v>
          </cell>
          <cell r="U864"/>
          <cell r="V864"/>
          <cell r="W864"/>
          <cell r="X864">
            <v>0</v>
          </cell>
          <cell r="Y864">
            <v>0</v>
          </cell>
          <cell r="Z864"/>
          <cell r="AA864"/>
          <cell r="AB864"/>
          <cell r="AC864"/>
          <cell r="AD864">
            <v>0</v>
          </cell>
          <cell r="AE864">
            <v>0</v>
          </cell>
          <cell r="AF864"/>
          <cell r="AG864"/>
          <cell r="AH864"/>
          <cell r="AI864"/>
          <cell r="AJ864">
            <v>0</v>
          </cell>
          <cell r="AK864">
            <v>0</v>
          </cell>
          <cell r="AL864"/>
        </row>
        <row r="865">
          <cell r="C865">
            <v>194</v>
          </cell>
          <cell r="D865" t="str">
            <v xml:space="preserve">Instituto de Cultura </v>
          </cell>
          <cell r="E865" t="str">
            <v>Implementar 1 salón permanente de artistas</v>
          </cell>
          <cell r="F865" t="str">
            <v xml:space="preserve">Acuerdo Municipal No. 2 de 2004 institucionaliza la Exposición Colectiva Primavera en Cajicá </v>
          </cell>
          <cell r="G865">
            <v>1</v>
          </cell>
          <cell r="H865">
            <v>1</v>
          </cell>
          <cell r="I865" t="str">
            <v>MA</v>
          </cell>
          <cell r="J865"/>
          <cell r="K865"/>
          <cell r="L865"/>
          <cell r="M865">
            <v>0.2</v>
          </cell>
          <cell r="N865"/>
          <cell r="O865">
            <v>1</v>
          </cell>
          <cell r="P865">
            <v>1</v>
          </cell>
          <cell r="Q865"/>
          <cell r="R865"/>
          <cell r="S865">
            <v>1</v>
          </cell>
          <cell r="T865" t="str">
            <v xml:space="preserve">CONTAMOS CON CRONOGRAMA ANUAL: 
EXPOSICIÓN EXPOMUJER - MARZO - 1800 PARTICIPANTES 
EXPOSICIÓN BOLSAS - ABRIL Y MAYO - 280 PARTICIPANTES.
EXPOSICIÓN MUJERES EMBARAZADAS - JUNIO A JULIO, 120 PARTICIPANTES. 
EXPOSICIÓN PRIMAVERA - AGOSTO Y OCTUBRE -   6000 PARTICIPANTES   
EXPOSICIÓN CIERRE DE ESCUELAS DE ARTES VISUALES- OCTUBRE Y NOVIEMBRE -7389 PARTICIPANTES 
ARTISTAS INVITADOS 280
VISITANTES: 15869 PARTICIPANTES .POR REDES SOCIALES - PÁGINA WEB. PUBLICIDAD FÍSICA BANNERS, FLYERS. .
CONVOCATORIA PRIMAVERA - MES DE JUNIO
 ABRE LA EXPOSICIÓN DEL 23 DE AGOSTO AL 12 DE OCTUBRE DEL 2024.
 6.000 VISITAS REGISTRADAS. ..ELABORAMOS CATÁLOGO DE OBRAS PRIMAVERA 2024 - DIGITAL Y FÍSICO. </v>
          </cell>
          <cell r="U865"/>
          <cell r="V865">
            <v>0</v>
          </cell>
          <cell r="W865"/>
          <cell r="X865"/>
          <cell r="Y865">
            <v>0</v>
          </cell>
          <cell r="Z865"/>
          <cell r="AA865"/>
          <cell r="AB865">
            <v>0</v>
          </cell>
          <cell r="AC865"/>
          <cell r="AD865"/>
          <cell r="AE865">
            <v>0</v>
          </cell>
          <cell r="AF865"/>
          <cell r="AG865"/>
          <cell r="AH865">
            <v>0</v>
          </cell>
          <cell r="AI865"/>
          <cell r="AJ865"/>
          <cell r="AK865">
            <v>0</v>
          </cell>
          <cell r="AL865"/>
        </row>
        <row r="866">
          <cell r="C866">
            <v>194.01</v>
          </cell>
          <cell r="D866" t="str">
            <v xml:space="preserve">Instituto de Cultura </v>
          </cell>
          <cell r="E866" t="str">
            <v>Realizar 1 Cronograma anual de exposiciones permanentes</v>
          </cell>
          <cell r="F866"/>
          <cell r="G866"/>
          <cell r="H866">
            <v>0.2</v>
          </cell>
          <cell r="I866" t="str">
            <v>MA</v>
          </cell>
          <cell r="J866">
            <v>1</v>
          </cell>
          <cell r="K866">
            <v>0.25</v>
          </cell>
          <cell r="L866">
            <v>0.25</v>
          </cell>
          <cell r="M866">
            <v>0.05</v>
          </cell>
          <cell r="N866"/>
          <cell r="O866">
            <v>1</v>
          </cell>
          <cell r="P866">
            <v>0.25</v>
          </cell>
          <cell r="Q866">
            <v>1</v>
          </cell>
          <cell r="R866">
            <v>1</v>
          </cell>
          <cell r="S866">
            <v>0.25</v>
          </cell>
          <cell r="T866" t="str">
            <v xml:space="preserve">CONTAMOS CON CRONOGRAMA ANUAL: 
EXPOSICIÓN EXPOMUJER - MARZO - 1800 PARTICIPANTES 
EXPOSICIÓN BOLSAS - ABRIL Y MAYO - 280 PARTICIPANTES.
EXPOSICIÓN MUJERES EMBARAZADAS - JUNIO A JULIO, 120 PARTICIPANTES. 
EXPOSICIÓN PRIMAVERA - AGOSTO Y OCTUBRE -   6000 PARTICIPANTES   
EXPOSICIÓN CIERRE DE ESCUELAS DE ARTES VISUALES- OCTUBRE Y NOVIEMBRE -7389 PARTICIPANTES 
ARTISTAS INVITADOS 280
VISITANTES: 15869 PARTICIPANTES </v>
          </cell>
          <cell r="U866"/>
          <cell r="V866"/>
          <cell r="W866"/>
          <cell r="X866">
            <v>0</v>
          </cell>
          <cell r="Y866">
            <v>0</v>
          </cell>
          <cell r="Z866"/>
          <cell r="AA866"/>
          <cell r="AB866"/>
          <cell r="AC866"/>
          <cell r="AD866">
            <v>0</v>
          </cell>
          <cell r="AE866">
            <v>0</v>
          </cell>
          <cell r="AF866"/>
          <cell r="AG866"/>
          <cell r="AH866"/>
          <cell r="AI866"/>
          <cell r="AJ866">
            <v>0</v>
          </cell>
          <cell r="AK866">
            <v>0</v>
          </cell>
          <cell r="AL866"/>
        </row>
        <row r="867">
          <cell r="C867">
            <v>194.02</v>
          </cell>
          <cell r="D867" t="str">
            <v xml:space="preserve">Instituto de Cultura </v>
          </cell>
          <cell r="E867" t="str">
            <v>Realizar 1 Estrategia de promoción de exposiciones anuales</v>
          </cell>
          <cell r="F867"/>
          <cell r="G867"/>
          <cell r="H867">
            <v>0.2</v>
          </cell>
          <cell r="I867" t="str">
            <v>MA</v>
          </cell>
          <cell r="J867">
            <v>1</v>
          </cell>
          <cell r="K867">
            <v>0.25</v>
          </cell>
          <cell r="L867">
            <v>0.25</v>
          </cell>
          <cell r="M867">
            <v>0.05</v>
          </cell>
          <cell r="N867"/>
          <cell r="O867">
            <v>1</v>
          </cell>
          <cell r="P867">
            <v>0.25</v>
          </cell>
          <cell r="Q867">
            <v>1</v>
          </cell>
          <cell r="R867">
            <v>1</v>
          </cell>
          <cell r="S867">
            <v>0.25</v>
          </cell>
          <cell r="T867" t="str">
            <v xml:space="preserve">POR REDES SOCIALES - PÁGINA WEB. PUBLICIDAD FÍSICA BANNERS, FLYERS. </v>
          </cell>
          <cell r="U867"/>
          <cell r="V867"/>
          <cell r="W867"/>
          <cell r="X867">
            <v>0</v>
          </cell>
          <cell r="Y867">
            <v>0</v>
          </cell>
          <cell r="Z867"/>
          <cell r="AA867"/>
          <cell r="AB867"/>
          <cell r="AC867"/>
          <cell r="AD867">
            <v>0</v>
          </cell>
          <cell r="AE867">
            <v>0</v>
          </cell>
          <cell r="AF867"/>
          <cell r="AG867"/>
          <cell r="AH867"/>
          <cell r="AI867"/>
          <cell r="AJ867">
            <v>0</v>
          </cell>
          <cell r="AK867">
            <v>0</v>
          </cell>
          <cell r="AL867"/>
        </row>
        <row r="868">
          <cell r="C868">
            <v>194.03</v>
          </cell>
          <cell r="D868" t="str">
            <v xml:space="preserve">Instituto de Cultura </v>
          </cell>
          <cell r="E868" t="str">
            <v>Realizar 1 exposición de arte anual - Exposición Colectiva Primavera en Cajicá</v>
          </cell>
          <cell r="F868"/>
          <cell r="G868"/>
          <cell r="H868">
            <v>0.2</v>
          </cell>
          <cell r="I868" t="str">
            <v>MA</v>
          </cell>
          <cell r="J868">
            <v>1</v>
          </cell>
          <cell r="K868">
            <v>0.25</v>
          </cell>
          <cell r="L868">
            <v>0.25</v>
          </cell>
          <cell r="M868">
            <v>0.05</v>
          </cell>
          <cell r="N868"/>
          <cell r="O868">
            <v>1</v>
          </cell>
          <cell r="P868">
            <v>0.25</v>
          </cell>
          <cell r="Q868">
            <v>1</v>
          </cell>
          <cell r="R868">
            <v>1</v>
          </cell>
          <cell r="S868">
            <v>0.25</v>
          </cell>
          <cell r="T868" t="str">
            <v xml:space="preserve">
CONVOCATORIA PRIMAVERA - MES DE JUNIO
 ABRE LA EXPOSICIÓN DEL 23 DE AGOSTO AL 12 DE OCTUBRE DEL 2024.
 6.000 VISITAS REGISTRADAS. </v>
          </cell>
          <cell r="U868"/>
          <cell r="V868"/>
          <cell r="W868"/>
          <cell r="X868">
            <v>0</v>
          </cell>
          <cell r="Y868">
            <v>0</v>
          </cell>
          <cell r="Z868"/>
          <cell r="AA868"/>
          <cell r="AB868"/>
          <cell r="AC868"/>
          <cell r="AD868">
            <v>0</v>
          </cell>
          <cell r="AE868">
            <v>0</v>
          </cell>
          <cell r="AF868"/>
          <cell r="AG868"/>
          <cell r="AH868"/>
          <cell r="AI868"/>
          <cell r="AJ868">
            <v>0</v>
          </cell>
          <cell r="AK868">
            <v>0</v>
          </cell>
          <cell r="AL868"/>
        </row>
        <row r="869">
          <cell r="C869">
            <v>194.04</v>
          </cell>
          <cell r="D869" t="str">
            <v xml:space="preserve">Instituto de Cultura </v>
          </cell>
          <cell r="E869" t="str">
            <v>Institucionalizar 1 Salón permanente de artistas</v>
          </cell>
          <cell r="F869"/>
          <cell r="G869"/>
          <cell r="H869">
            <v>0.2</v>
          </cell>
          <cell r="I869" t="str">
            <v>I</v>
          </cell>
          <cell r="J869">
            <v>1</v>
          </cell>
          <cell r="K869">
            <v>0</v>
          </cell>
          <cell r="L869">
            <v>0</v>
          </cell>
          <cell r="M869">
            <v>0</v>
          </cell>
          <cell r="N869"/>
          <cell r="O869"/>
          <cell r="P869"/>
          <cell r="Q869"/>
          <cell r="R869">
            <v>0</v>
          </cell>
          <cell r="S869">
            <v>0</v>
          </cell>
          <cell r="T869" t="str">
            <v/>
          </cell>
          <cell r="U869"/>
          <cell r="V869"/>
          <cell r="W869"/>
          <cell r="X869">
            <v>0</v>
          </cell>
          <cell r="Y869">
            <v>0</v>
          </cell>
          <cell r="Z869"/>
          <cell r="AA869"/>
          <cell r="AB869"/>
          <cell r="AC869"/>
          <cell r="AD869">
            <v>0</v>
          </cell>
          <cell r="AE869">
            <v>0</v>
          </cell>
          <cell r="AF869"/>
          <cell r="AG869"/>
          <cell r="AH869"/>
          <cell r="AI869"/>
          <cell r="AJ869">
            <v>0</v>
          </cell>
          <cell r="AK869">
            <v>0</v>
          </cell>
          <cell r="AL869"/>
        </row>
        <row r="870">
          <cell r="C870">
            <v>194.05</v>
          </cell>
          <cell r="D870" t="str">
            <v xml:space="preserve">Instituto de Cultura </v>
          </cell>
          <cell r="E870" t="str">
            <v>Elabora 1 libro del Salón Permanente de Artistas</v>
          </cell>
          <cell r="F870"/>
          <cell r="G870"/>
          <cell r="H870">
            <v>0.2</v>
          </cell>
          <cell r="I870" t="str">
            <v>MA</v>
          </cell>
          <cell r="J870">
            <v>1</v>
          </cell>
          <cell r="K870">
            <v>0.25</v>
          </cell>
          <cell r="L870">
            <v>0.25</v>
          </cell>
          <cell r="M870">
            <v>0.05</v>
          </cell>
          <cell r="N870"/>
          <cell r="O870">
            <v>1</v>
          </cell>
          <cell r="P870">
            <v>0.25</v>
          </cell>
          <cell r="Q870">
            <v>1</v>
          </cell>
          <cell r="R870">
            <v>1</v>
          </cell>
          <cell r="S870">
            <v>0.25</v>
          </cell>
          <cell r="T870" t="str">
            <v xml:space="preserve">ELABORAMOS CATÁLOGO DE OBRAS PRIMAVERA 2024 - DIGITAL Y FÍSICO. </v>
          </cell>
          <cell r="U870"/>
          <cell r="V870"/>
          <cell r="W870"/>
          <cell r="X870">
            <v>0</v>
          </cell>
          <cell r="Y870">
            <v>0</v>
          </cell>
          <cell r="Z870"/>
          <cell r="AA870"/>
          <cell r="AB870"/>
          <cell r="AC870"/>
          <cell r="AD870">
            <v>0</v>
          </cell>
          <cell r="AE870">
            <v>0</v>
          </cell>
          <cell r="AF870"/>
          <cell r="AG870"/>
          <cell r="AH870"/>
          <cell r="AI870"/>
          <cell r="AJ870">
            <v>0</v>
          </cell>
          <cell r="AK870">
            <v>0</v>
          </cell>
          <cell r="AL870"/>
        </row>
        <row r="871">
          <cell r="C871">
            <v>195</v>
          </cell>
          <cell r="D871" t="str">
            <v xml:space="preserve">Instituto de Cultura </v>
          </cell>
          <cell r="E871" t="str">
            <v>Fortalecer 1 Instituto de Cultura y Turismo</v>
          </cell>
          <cell r="F871" t="str">
            <v>Instituto de Cultura ente descentralizado Acuerdo Municipal No. 12 de 2006</v>
          </cell>
          <cell r="G871">
            <v>1</v>
          </cell>
          <cell r="H871">
            <v>1</v>
          </cell>
          <cell r="I871" t="str">
            <v>MA</v>
          </cell>
          <cell r="J871"/>
          <cell r="K871"/>
          <cell r="L871"/>
          <cell r="M871">
            <v>0.25</v>
          </cell>
          <cell r="N871"/>
          <cell r="O871">
            <v>1</v>
          </cell>
          <cell r="P871">
            <v>1</v>
          </cell>
          <cell r="Q871"/>
          <cell r="R871"/>
          <cell r="S871">
            <v>1</v>
          </cell>
          <cell r="T871" t="str">
            <v>REALIZAMOS ACCIONES PARA EL FORTALECIMIENTO ADMINISTRATIVO, FUNCIONAL Y PROMOCIONAL DE INSTITUTO DE CULTURA Y TURISMO  DE CAJICÁ</v>
          </cell>
          <cell r="U871"/>
          <cell r="V871">
            <v>0</v>
          </cell>
          <cell r="W871"/>
          <cell r="X871"/>
          <cell r="Y871">
            <v>0</v>
          </cell>
          <cell r="Z871"/>
          <cell r="AA871"/>
          <cell r="AB871">
            <v>0</v>
          </cell>
          <cell r="AC871"/>
          <cell r="AD871"/>
          <cell r="AE871">
            <v>0</v>
          </cell>
          <cell r="AF871"/>
          <cell r="AG871"/>
          <cell r="AH871">
            <v>0</v>
          </cell>
          <cell r="AI871"/>
          <cell r="AJ871"/>
          <cell r="AK871">
            <v>0</v>
          </cell>
          <cell r="AL871"/>
        </row>
        <row r="872">
          <cell r="C872">
            <v>195.01</v>
          </cell>
          <cell r="D872" t="str">
            <v xml:space="preserve">Instituto de Cultura </v>
          </cell>
          <cell r="E872" t="str">
            <v>Fortalecer 1 Instituto de Cultura y Turismo</v>
          </cell>
          <cell r="F872"/>
          <cell r="G872"/>
          <cell r="H872">
            <v>1</v>
          </cell>
          <cell r="I872" t="str">
            <v>MA</v>
          </cell>
          <cell r="J872">
            <v>1</v>
          </cell>
          <cell r="K872">
            <v>0.25</v>
          </cell>
          <cell r="L872">
            <v>0.25</v>
          </cell>
          <cell r="M872">
            <v>0.25</v>
          </cell>
          <cell r="N872"/>
          <cell r="O872">
            <v>1</v>
          </cell>
          <cell r="P872">
            <v>1</v>
          </cell>
          <cell r="Q872">
            <v>1</v>
          </cell>
          <cell r="R872">
            <v>1</v>
          </cell>
          <cell r="S872">
            <v>1</v>
          </cell>
          <cell r="T872" t="str">
            <v>REALIZAMOS ACCIONES PARA EL FORTALECIMIENTO ADMINISTRATIVO, FUNCIONAL Y PROMOCIONAL DE INSTITUTO DE CULTURA Y TURISMO  DE CAJICÁ</v>
          </cell>
          <cell r="U872"/>
          <cell r="V872"/>
          <cell r="W872"/>
          <cell r="X872">
            <v>0</v>
          </cell>
          <cell r="Y872">
            <v>0</v>
          </cell>
          <cell r="Z872"/>
          <cell r="AA872"/>
          <cell r="AB872"/>
          <cell r="AC872"/>
          <cell r="AD872">
            <v>0</v>
          </cell>
          <cell r="AE872">
            <v>0</v>
          </cell>
          <cell r="AF872"/>
          <cell r="AG872"/>
          <cell r="AH872"/>
          <cell r="AI872"/>
          <cell r="AJ872">
            <v>0</v>
          </cell>
          <cell r="AK872">
            <v>0</v>
          </cell>
          <cell r="AL872"/>
        </row>
        <row r="873">
          <cell r="C873">
            <v>196</v>
          </cell>
          <cell r="D873" t="str">
            <v xml:space="preserve">Instituto de Cultura </v>
          </cell>
          <cell r="E873" t="str">
            <v>Elaborar y ejecutar 1 plan de promoción y posicionamiento a nivel regional del Centro Cultural y de Convenciones - Fernando Botero - Cajicá- como Epicentro Cultural de Sabana Centro</v>
          </cell>
          <cell r="F873" t="str">
            <v xml:space="preserve">Centro Cultural y de Convenciones - Fernando Botero - Acuerdo Municipal 17 de 2023 cuenta con 1 auditorio principal aprox para 800 personas. 1 auditorio múltiple - para 250 personas. 1 Salón de exposiciones 1Biblioteca para 80 personas 1 Plazoleta </v>
          </cell>
          <cell r="G873">
            <v>0</v>
          </cell>
          <cell r="H873">
            <v>1</v>
          </cell>
          <cell r="I873" t="str">
            <v>I</v>
          </cell>
          <cell r="J873"/>
          <cell r="K873"/>
          <cell r="L873"/>
          <cell r="M873">
            <v>0.25</v>
          </cell>
          <cell r="N873"/>
          <cell r="O873">
            <v>0.25</v>
          </cell>
          <cell r="P873">
            <v>0.25</v>
          </cell>
          <cell r="Q873"/>
          <cell r="R873"/>
          <cell r="S873">
            <v>0.25</v>
          </cell>
          <cell r="T873" t="str">
            <v>BROUCHURE DIGITAL
PUBLICA EN LA WEB DEL INSTITUTO 
VIDEO PROMOCIONAL DEL INSTITUTO.CRONOGRAMA Y AGENDA CULTURAL DEL 2 SEMESTRE DEL 2024 PUBLICADO EN LA WEB DEL INSTITUTO 
YA CONTAMOS CON LA PROGRAMACIÓN Y AGENDA PARA LA VIGENCIA 2025 - .</v>
          </cell>
          <cell r="U873"/>
          <cell r="V873">
            <v>0</v>
          </cell>
          <cell r="W873"/>
          <cell r="X873"/>
          <cell r="Y873">
            <v>0</v>
          </cell>
          <cell r="Z873"/>
          <cell r="AA873"/>
          <cell r="AB873">
            <v>0</v>
          </cell>
          <cell r="AC873"/>
          <cell r="AD873"/>
          <cell r="AE873">
            <v>0</v>
          </cell>
          <cell r="AF873"/>
          <cell r="AG873"/>
          <cell r="AH873">
            <v>0</v>
          </cell>
          <cell r="AI873"/>
          <cell r="AJ873"/>
          <cell r="AK873">
            <v>0</v>
          </cell>
          <cell r="AL873"/>
        </row>
        <row r="874">
          <cell r="C874">
            <v>196.01</v>
          </cell>
          <cell r="D874" t="str">
            <v xml:space="preserve">Instituto de Cultura </v>
          </cell>
          <cell r="E874" t="str">
            <v>Elaborar 1 Brouchure de los servicios del Centro Cultural y de convenciones</v>
          </cell>
          <cell r="F874"/>
          <cell r="G874"/>
          <cell r="H874">
            <v>0.25</v>
          </cell>
          <cell r="I874" t="str">
            <v>MA</v>
          </cell>
          <cell r="J874">
            <v>1</v>
          </cell>
          <cell r="K874">
            <v>0.25</v>
          </cell>
          <cell r="L874">
            <v>0.25</v>
          </cell>
          <cell r="M874">
            <v>6.25E-2</v>
          </cell>
          <cell r="N874"/>
          <cell r="O874">
            <v>1</v>
          </cell>
          <cell r="P874">
            <v>6.25E-2</v>
          </cell>
          <cell r="Q874">
            <v>1</v>
          </cell>
          <cell r="R874">
            <v>1</v>
          </cell>
          <cell r="S874">
            <v>6.25E-2</v>
          </cell>
          <cell r="T874" t="str">
            <v>BROUCHURE DIGITAL
PUBLICA EN LA WEB DEL INSTITUTO 
VIDEO PROMOCIONAL DEL INSTITUTO</v>
          </cell>
          <cell r="U874"/>
          <cell r="V874"/>
          <cell r="W874"/>
          <cell r="X874">
            <v>0</v>
          </cell>
          <cell r="Y874">
            <v>0</v>
          </cell>
          <cell r="Z874"/>
          <cell r="AA874"/>
          <cell r="AB874"/>
          <cell r="AC874"/>
          <cell r="AD874">
            <v>0</v>
          </cell>
          <cell r="AE874">
            <v>0</v>
          </cell>
          <cell r="AF874"/>
          <cell r="AG874"/>
          <cell r="AH874"/>
          <cell r="AI874"/>
          <cell r="AJ874">
            <v>0</v>
          </cell>
          <cell r="AK874">
            <v>0</v>
          </cell>
          <cell r="AL874"/>
        </row>
        <row r="875">
          <cell r="C875">
            <v>196.02</v>
          </cell>
          <cell r="D875" t="str">
            <v xml:space="preserve">Instituto de Cultura </v>
          </cell>
          <cell r="E875" t="str">
            <v>Realizar 1 plan anual de promoción deL  Centro Cultural de Convenciones</v>
          </cell>
          <cell r="F875"/>
          <cell r="G875"/>
          <cell r="H875">
            <v>0.25</v>
          </cell>
          <cell r="I875" t="str">
            <v>MA</v>
          </cell>
          <cell r="J875">
            <v>1</v>
          </cell>
          <cell r="K875">
            <v>0.25</v>
          </cell>
          <cell r="L875">
            <v>0.25</v>
          </cell>
          <cell r="M875">
            <v>6.25E-2</v>
          </cell>
          <cell r="N875"/>
          <cell r="O875">
            <v>1</v>
          </cell>
          <cell r="P875">
            <v>6.25E-2</v>
          </cell>
          <cell r="Q875">
            <v>1</v>
          </cell>
          <cell r="R875">
            <v>1</v>
          </cell>
          <cell r="S875">
            <v>6.25E-2</v>
          </cell>
          <cell r="T875" t="str">
            <v xml:space="preserve">CRONOGRAMA Y AGENDA CULTURAL DEL 2 SEMESTRE DEL 2024 PUBLICADO EN LA WEB DEL INSTITUTO 
YA CONTAMOS CON LA PROGRAMACIÓN Y AGENDA PARA LA VIGENCIA 2025 - </v>
          </cell>
          <cell r="U875"/>
          <cell r="V875"/>
          <cell r="W875"/>
          <cell r="X875">
            <v>0</v>
          </cell>
          <cell r="Y875">
            <v>0</v>
          </cell>
          <cell r="Z875"/>
          <cell r="AA875"/>
          <cell r="AB875"/>
          <cell r="AC875"/>
          <cell r="AD875">
            <v>0</v>
          </cell>
          <cell r="AE875">
            <v>0</v>
          </cell>
          <cell r="AF875"/>
          <cell r="AG875"/>
          <cell r="AH875"/>
          <cell r="AI875"/>
          <cell r="AJ875">
            <v>0</v>
          </cell>
          <cell r="AK875">
            <v>0</v>
          </cell>
          <cell r="AL875"/>
        </row>
        <row r="876">
          <cell r="C876">
            <v>196.03</v>
          </cell>
          <cell r="D876" t="str">
            <v xml:space="preserve">Instituto de Cultura </v>
          </cell>
          <cell r="E876" t="str">
            <v>Generar 1 agenda anual de eventos en el centro Cultural y de Convenciones</v>
          </cell>
          <cell r="F876"/>
          <cell r="G876"/>
          <cell r="H876">
            <v>0.25</v>
          </cell>
          <cell r="I876" t="str">
            <v>MA</v>
          </cell>
          <cell r="J876">
            <v>1</v>
          </cell>
          <cell r="K876">
            <v>0.25</v>
          </cell>
          <cell r="L876">
            <v>0.25</v>
          </cell>
          <cell r="M876">
            <v>6.25E-2</v>
          </cell>
          <cell r="N876"/>
          <cell r="O876">
            <v>1</v>
          </cell>
          <cell r="P876">
            <v>6.25E-2</v>
          </cell>
          <cell r="Q876">
            <v>1</v>
          </cell>
          <cell r="R876">
            <v>1</v>
          </cell>
          <cell r="S876">
            <v>6.25E-2</v>
          </cell>
          <cell r="T876"/>
          <cell r="U876"/>
          <cell r="V876"/>
          <cell r="W876"/>
          <cell r="X876">
            <v>0</v>
          </cell>
          <cell r="Y876">
            <v>0</v>
          </cell>
          <cell r="Z876"/>
          <cell r="AA876"/>
          <cell r="AB876"/>
          <cell r="AC876"/>
          <cell r="AD876">
            <v>0</v>
          </cell>
          <cell r="AE876">
            <v>0</v>
          </cell>
          <cell r="AF876"/>
          <cell r="AG876"/>
          <cell r="AH876"/>
          <cell r="AI876"/>
          <cell r="AJ876">
            <v>0</v>
          </cell>
          <cell r="AK876">
            <v>0</v>
          </cell>
          <cell r="AL876"/>
        </row>
        <row r="877">
          <cell r="C877">
            <v>196.04</v>
          </cell>
          <cell r="D877" t="str">
            <v xml:space="preserve">Instituto de Cultura </v>
          </cell>
          <cell r="E877" t="str">
            <v>Elaborar 1 plan de promoción y posicionamiento</v>
          </cell>
          <cell r="F877"/>
          <cell r="G877"/>
          <cell r="H877">
            <v>0.25</v>
          </cell>
          <cell r="I877" t="str">
            <v>MA</v>
          </cell>
          <cell r="J877">
            <v>1</v>
          </cell>
          <cell r="K877">
            <v>0.25</v>
          </cell>
          <cell r="L877">
            <v>0.25</v>
          </cell>
          <cell r="M877">
            <v>6.25E-2</v>
          </cell>
          <cell r="N877"/>
          <cell r="O877">
            <v>1</v>
          </cell>
          <cell r="P877">
            <v>6.25E-2</v>
          </cell>
          <cell r="Q877">
            <v>1</v>
          </cell>
          <cell r="R877">
            <v>1</v>
          </cell>
          <cell r="S877">
            <v>6.25E-2</v>
          </cell>
          <cell r="T877" t="str">
            <v xml:space="preserve">FORMULAMOS PLAN ESTRATÉGICO </v>
          </cell>
          <cell r="U877"/>
          <cell r="V877"/>
          <cell r="W877"/>
          <cell r="X877">
            <v>0</v>
          </cell>
          <cell r="Y877">
            <v>0</v>
          </cell>
          <cell r="Z877"/>
          <cell r="AA877"/>
          <cell r="AB877"/>
          <cell r="AC877"/>
          <cell r="AD877">
            <v>0</v>
          </cell>
          <cell r="AE877">
            <v>0</v>
          </cell>
          <cell r="AF877"/>
          <cell r="AG877"/>
          <cell r="AH877"/>
          <cell r="AI877"/>
          <cell r="AJ877">
            <v>0</v>
          </cell>
          <cell r="AK877">
            <v>0</v>
          </cell>
          <cell r="AL877"/>
        </row>
        <row r="878">
          <cell r="C878">
            <v>197</v>
          </cell>
          <cell r="D878" t="str">
            <v xml:space="preserve">Instituto de Cultura </v>
          </cell>
          <cell r="E878" t="str">
            <v>Realizar 1 mantenimiento preventivo y correctivo al Centro Cultural de Cajicá</v>
          </cell>
          <cell r="F878" t="str">
            <v xml:space="preserve">Centro Cultural y de Convenciones - Fernando Botero - con necesidades de arreglos y mejoras locativos </v>
          </cell>
          <cell r="G878">
            <v>0.3</v>
          </cell>
          <cell r="H878">
            <v>0.66666666666666596</v>
          </cell>
          <cell r="I878" t="str">
            <v>I</v>
          </cell>
          <cell r="J878"/>
          <cell r="K878">
            <v>0</v>
          </cell>
          <cell r="L878"/>
          <cell r="M878">
            <v>0.33333333333333298</v>
          </cell>
          <cell r="N878"/>
          <cell r="O878">
            <v>1</v>
          </cell>
          <cell r="P878">
            <v>1</v>
          </cell>
          <cell r="Q878"/>
          <cell r="R878"/>
          <cell r="S878">
            <v>1</v>
          </cell>
          <cell r="T878" t="str">
            <v>ACCIONES:
MANTENIMIENTO AL ASCENSOR 
MANTENIMIENTO DE LA RED CONTRA INCENDIOS
MANTENIMIENTO DE BOMBAS DE AGUA
MANTENIMIENTO DE TAPETES DE BIBLIOTECA Y AUDITORIOS
MANTENIMIENTO DE LOS BAÑOS DEL 1 PISO
SANEAMIENTO Y PINTURA DE PAREDES INTERIORES 
VIGENCIA FUTURA - PROCESO PARA REALIZAR MANTENIMIENTO DE CUBIERTAS - SISTEMA DE VIGILANCIA - ILUMINACIÓN ESCÉNICA Y ACÚSTICA.
PROCESO EN PAGINA 
15 DE DICIEMBRE SE ADJUDICA ..</v>
          </cell>
          <cell r="U878"/>
          <cell r="V878">
            <v>0</v>
          </cell>
          <cell r="W878"/>
          <cell r="X878"/>
          <cell r="Y878">
            <v>0</v>
          </cell>
          <cell r="Z878"/>
          <cell r="AA878"/>
          <cell r="AB878">
            <v>0</v>
          </cell>
          <cell r="AC878"/>
          <cell r="AD878"/>
          <cell r="AE878">
            <v>0</v>
          </cell>
          <cell r="AF878"/>
          <cell r="AG878"/>
          <cell r="AH878">
            <v>0</v>
          </cell>
          <cell r="AI878"/>
          <cell r="AJ878"/>
          <cell r="AK878">
            <v>0</v>
          </cell>
          <cell r="AL878"/>
        </row>
        <row r="879">
          <cell r="C879">
            <v>197.01</v>
          </cell>
          <cell r="D879" t="str">
            <v xml:space="preserve">Instituto de Cultura </v>
          </cell>
          <cell r="E879" t="str">
            <v>Realizar 1 mantenimiento preventivo y correctivo al Centro Cultural de Cajicá</v>
          </cell>
          <cell r="F879"/>
          <cell r="G879"/>
          <cell r="H879">
            <v>0.33333333333333298</v>
          </cell>
          <cell r="I879" t="str">
            <v>I</v>
          </cell>
          <cell r="J879">
            <v>1</v>
          </cell>
          <cell r="K879">
            <v>1</v>
          </cell>
          <cell r="L879">
            <v>1</v>
          </cell>
          <cell r="M879">
            <v>0.33333333333333298</v>
          </cell>
          <cell r="N879"/>
          <cell r="O879">
            <v>1</v>
          </cell>
          <cell r="P879">
            <v>1</v>
          </cell>
          <cell r="Q879">
            <v>1</v>
          </cell>
          <cell r="R879">
            <v>1</v>
          </cell>
          <cell r="S879">
            <v>1</v>
          </cell>
          <cell r="T879" t="str">
            <v xml:space="preserve">ACCIONES:
MANTENIMIENTO AL ASCENSOR 
MANTENIMIENTO DE LA RED CONTRA INCENDIOS
MANTENIMIENTO DE BOMBAS DE AGUA
MANTENIMIENTO DE TAPETES DE BIBLIOTECA Y AUDITORIOS
MANTENIMIENTO DE LOS BAÑOS DEL 1 PISO
SANEAMIENTO Y PINTURA DE PAREDES INTERIORES 
VIGENCIA FUTURA - PROCESO PARA REALIZAR MANTENIMIENTO DE CUBIERTAS - SISTEMA DE VIGILANCIA - ILUMINACIÓN ESCÉNICA Y ACÚSTICA.
PROCESO EN PAGINA 
15 DE DICIEMBRE SE ADJUDICA </v>
          </cell>
          <cell r="U879"/>
          <cell r="V879"/>
          <cell r="W879"/>
          <cell r="X879">
            <v>0</v>
          </cell>
          <cell r="Y879">
            <v>0</v>
          </cell>
          <cell r="Z879"/>
          <cell r="AA879"/>
          <cell r="AB879"/>
          <cell r="AC879"/>
          <cell r="AD879">
            <v>0</v>
          </cell>
          <cell r="AE879">
            <v>0</v>
          </cell>
          <cell r="AF879"/>
          <cell r="AG879"/>
          <cell r="AH879"/>
          <cell r="AI879"/>
          <cell r="AJ879">
            <v>0</v>
          </cell>
          <cell r="AK879">
            <v>0</v>
          </cell>
          <cell r="AL879"/>
        </row>
        <row r="880">
          <cell r="C880">
            <v>197.02</v>
          </cell>
          <cell r="D880" t="str">
            <v xml:space="preserve">Instituto de Cultura </v>
          </cell>
          <cell r="E880" t="str">
            <v>Realizar 1 gestión para adecuar el Centro Cultural y de Convenciones como escenario de eventos</v>
          </cell>
          <cell r="F880"/>
          <cell r="G880"/>
          <cell r="H880">
            <v>0.33333333333333298</v>
          </cell>
          <cell r="I880" t="str">
            <v>I</v>
          </cell>
          <cell r="J880">
            <v>1</v>
          </cell>
          <cell r="K880">
            <v>0</v>
          </cell>
          <cell r="L880">
            <v>0</v>
          </cell>
          <cell r="M880">
            <v>0</v>
          </cell>
          <cell r="N880"/>
          <cell r="O880"/>
          <cell r="P880"/>
          <cell r="Q880"/>
          <cell r="R880">
            <v>0</v>
          </cell>
          <cell r="S880">
            <v>0</v>
          </cell>
          <cell r="T880"/>
          <cell r="U880"/>
          <cell r="V880"/>
          <cell r="W880"/>
          <cell r="X880">
            <v>0</v>
          </cell>
          <cell r="Y880">
            <v>0</v>
          </cell>
          <cell r="Z880"/>
          <cell r="AA880"/>
          <cell r="AB880"/>
          <cell r="AC880"/>
          <cell r="AD880">
            <v>0</v>
          </cell>
          <cell r="AE880">
            <v>0</v>
          </cell>
          <cell r="AF880"/>
          <cell r="AG880"/>
          <cell r="AH880"/>
          <cell r="AI880"/>
          <cell r="AJ880">
            <v>0</v>
          </cell>
          <cell r="AK880">
            <v>0</v>
          </cell>
          <cell r="AL880"/>
        </row>
        <row r="881">
          <cell r="C881">
            <v>197.03</v>
          </cell>
          <cell r="D881" t="str">
            <v xml:space="preserve">Instituto de Cultura </v>
          </cell>
          <cell r="E881" t="str">
            <v>Realizar 1 acción de dotación</v>
          </cell>
          <cell r="F881"/>
          <cell r="G881"/>
          <cell r="H881">
            <v>0.33333333333333298</v>
          </cell>
          <cell r="I881" t="str">
            <v>I</v>
          </cell>
          <cell r="J881">
            <v>1</v>
          </cell>
          <cell r="K881">
            <v>0</v>
          </cell>
          <cell r="L881">
            <v>0</v>
          </cell>
          <cell r="M881">
            <v>0</v>
          </cell>
          <cell r="N881"/>
          <cell r="O881"/>
          <cell r="P881"/>
          <cell r="Q881"/>
          <cell r="R881">
            <v>0</v>
          </cell>
          <cell r="S881">
            <v>0</v>
          </cell>
          <cell r="T881"/>
          <cell r="U881"/>
          <cell r="V881"/>
          <cell r="W881"/>
          <cell r="X881">
            <v>0</v>
          </cell>
          <cell r="Y881">
            <v>0</v>
          </cell>
          <cell r="Z881"/>
          <cell r="AA881"/>
          <cell r="AB881"/>
          <cell r="AC881"/>
          <cell r="AD881">
            <v>0</v>
          </cell>
          <cell r="AE881">
            <v>0</v>
          </cell>
          <cell r="AF881"/>
          <cell r="AG881"/>
          <cell r="AH881"/>
          <cell r="AI881"/>
          <cell r="AJ881">
            <v>0</v>
          </cell>
          <cell r="AK881">
            <v>0</v>
          </cell>
          <cell r="AL881"/>
        </row>
        <row r="882">
          <cell r="C882">
            <v>198</v>
          </cell>
          <cell r="D882" t="str">
            <v xml:space="preserve">Secretaría de infraestructura y obras públicas </v>
          </cell>
          <cell r="E882" t="str">
            <v>Realizar mantenimiento y reparaciones locativas a las 2 Casas de la Cultura  y disponerlas como sedes del Instituto de Cultura y Turismo de Cajicá</v>
          </cell>
          <cell r="F882" t="str">
            <v xml:space="preserve">2 Casas de la Cultura la 1 y la 2 en malas condiciones de su infraestructura - ubicados en el marco de la plaza principal. Acuerdo Municipal No. 29 de 1978 </v>
          </cell>
          <cell r="G882">
            <v>2</v>
          </cell>
          <cell r="H882">
            <v>2</v>
          </cell>
          <cell r="I882" t="str">
            <v>I</v>
          </cell>
          <cell r="J882"/>
          <cell r="K882">
            <v>0</v>
          </cell>
          <cell r="L882"/>
          <cell r="M882">
            <v>0.1</v>
          </cell>
          <cell r="N882"/>
          <cell r="O882">
            <v>0.25</v>
          </cell>
          <cell r="P882">
            <v>0.25</v>
          </cell>
          <cell r="Q882"/>
          <cell r="R882"/>
          <cell r="S882">
            <v>2.5000000000000001E-2</v>
          </cell>
          <cell r="T882" t="str">
            <v xml:space="preserve">.REALIZAMOS VISITAS TÉCNICAS PARA DETERMINAR LAS INTERVENCIONES A REALIZAR CON EL INSTITUTO DE CULTURA 
GESTIONAMOS ACUERDO DE PAGO PARA INICIAR  ADECUACIONES DE CASA DE LA CULTURA 2- EJECUTAR EN EL 2025 </v>
          </cell>
          <cell r="U882"/>
          <cell r="V882">
            <v>0</v>
          </cell>
          <cell r="W882"/>
          <cell r="X882"/>
          <cell r="Y882">
            <v>0</v>
          </cell>
          <cell r="Z882"/>
          <cell r="AA882"/>
          <cell r="AB882">
            <v>0</v>
          </cell>
          <cell r="AC882"/>
          <cell r="AD882"/>
          <cell r="AE882">
            <v>0</v>
          </cell>
          <cell r="AF882"/>
          <cell r="AG882"/>
          <cell r="AH882">
            <v>0</v>
          </cell>
          <cell r="AI882"/>
          <cell r="AJ882"/>
          <cell r="AK882">
            <v>0</v>
          </cell>
          <cell r="AL882"/>
        </row>
        <row r="883">
          <cell r="C883">
            <v>198.01</v>
          </cell>
          <cell r="D883" t="str">
            <v xml:space="preserve">Secretaría de infraestructura y obras públicas </v>
          </cell>
          <cell r="E883" t="str">
            <v>Adecuar la infraestructura de 1 Casa de la Cultura la No 1</v>
          </cell>
          <cell r="F883"/>
          <cell r="G883"/>
          <cell r="H883">
            <v>1</v>
          </cell>
          <cell r="I883" t="str">
            <v>I</v>
          </cell>
          <cell r="J883">
            <v>1</v>
          </cell>
          <cell r="K883">
            <v>0</v>
          </cell>
          <cell r="L883">
            <v>0</v>
          </cell>
          <cell r="M883">
            <v>0</v>
          </cell>
          <cell r="N883"/>
          <cell r="O883"/>
          <cell r="P883"/>
          <cell r="Q883"/>
          <cell r="R883">
            <v>0</v>
          </cell>
          <cell r="S883">
            <v>0</v>
          </cell>
          <cell r="T883"/>
          <cell r="U883"/>
          <cell r="V883"/>
          <cell r="W883"/>
          <cell r="X883">
            <v>0</v>
          </cell>
          <cell r="Y883">
            <v>0</v>
          </cell>
          <cell r="Z883"/>
          <cell r="AA883"/>
          <cell r="AB883"/>
          <cell r="AC883"/>
          <cell r="AD883">
            <v>0</v>
          </cell>
          <cell r="AE883">
            <v>0</v>
          </cell>
          <cell r="AF883"/>
          <cell r="AG883"/>
          <cell r="AH883"/>
          <cell r="AI883"/>
          <cell r="AJ883">
            <v>0</v>
          </cell>
          <cell r="AK883">
            <v>0</v>
          </cell>
          <cell r="AL883"/>
        </row>
        <row r="884">
          <cell r="C884">
            <v>198.02</v>
          </cell>
          <cell r="D884" t="str">
            <v xml:space="preserve">Secretaría de infraestructura y obras públicas </v>
          </cell>
          <cell r="E884" t="str">
            <v>Adecuar la infraestructura de 1 Casa de la Cultura la No 2</v>
          </cell>
          <cell r="F884"/>
          <cell r="G884"/>
          <cell r="H884">
            <v>1</v>
          </cell>
          <cell r="I884" t="str">
            <v>I</v>
          </cell>
          <cell r="J884">
            <v>1</v>
          </cell>
          <cell r="K884">
            <v>0.1</v>
          </cell>
          <cell r="L884">
            <v>0.1</v>
          </cell>
          <cell r="M884">
            <v>0.1</v>
          </cell>
          <cell r="N884"/>
          <cell r="O884">
            <v>1</v>
          </cell>
          <cell r="P884">
            <v>0.25</v>
          </cell>
          <cell r="Q884">
            <v>0.1</v>
          </cell>
          <cell r="R884">
            <v>0.1</v>
          </cell>
          <cell r="S884">
            <v>2.5000000000000001E-2</v>
          </cell>
          <cell r="T884" t="str">
            <v xml:space="preserve">REALIZAMOS VISITAS TÉCNICAS PARA DETERMINAR LAS INTERVENCIONES A REALIZAR CON EL INSTITUTO DE CULTURA 
GESTIONAMOS ACUERDO DE PAGO PARA INICIAR  ADECUACIONES DE CASA DE LA CULTURA 2- EJECUTAR EN EL 2025 </v>
          </cell>
          <cell r="U884"/>
          <cell r="V884"/>
          <cell r="W884"/>
          <cell r="X884">
            <v>0</v>
          </cell>
          <cell r="Y884">
            <v>0</v>
          </cell>
          <cell r="Z884"/>
          <cell r="AA884"/>
          <cell r="AB884"/>
          <cell r="AC884"/>
          <cell r="AD884">
            <v>0</v>
          </cell>
          <cell r="AE884">
            <v>0</v>
          </cell>
          <cell r="AF884"/>
          <cell r="AG884"/>
          <cell r="AH884"/>
          <cell r="AI884"/>
          <cell r="AJ884">
            <v>0</v>
          </cell>
          <cell r="AK884">
            <v>0</v>
          </cell>
          <cell r="AL884"/>
        </row>
        <row r="885">
          <cell r="C885">
            <v>199</v>
          </cell>
          <cell r="D885" t="str">
            <v xml:space="preserve">Instituto de Cultura </v>
          </cell>
          <cell r="E885" t="str">
            <v>Formular e implementar al 100% el plan de acción anual del Plan Especial de Manejo y protección del Patrimonio Histórico y Cultural - PEMP</v>
          </cell>
          <cell r="F885" t="str">
            <v>No se cuenta con Plan de Manejo Especial Manejo y protección del Patrimonio Histórico y Cultural - PEMP</v>
          </cell>
          <cell r="G885">
            <v>0</v>
          </cell>
          <cell r="H885">
            <v>100</v>
          </cell>
          <cell r="I885" t="str">
            <v>MA</v>
          </cell>
          <cell r="J885"/>
          <cell r="K885">
            <v>0</v>
          </cell>
          <cell r="L885"/>
          <cell r="M885">
            <v>19.3</v>
          </cell>
          <cell r="N885"/>
          <cell r="O885">
            <v>100</v>
          </cell>
          <cell r="P885">
            <v>100</v>
          </cell>
          <cell r="Q885"/>
          <cell r="R885"/>
          <cell r="S885">
            <v>65</v>
          </cell>
          <cell r="T885" t="str">
            <v>DOCUMENTO DIAGNOSTICO (1 FASE) RADICADO EN EL IDECUT -   EN PROCESO DE REVISIÓN Y SUBSANADA LAS OBSERVACIONES - CIERRA ASÍ ABRA LA VIGENCIA 2025. 
REALIZAMOS LAS SIGUIENTES ACCIONES:   REUNIÓN CON LOS 17 SECRETARIOS Y GERENTES PARA SOCIALIZAR EL DIAGNÓSTICO DEL PEM, REALIZAMOS 16 VISITAS PUERTA A PUERTA A 16 PROPIETARIOS DE LOS INMUEBLES RECONOCIDOS E INCLUIDOS DENTRO DE LA LICBIC.  LISTA INDICATIVA DE CANDIDATOS A BIEN DE INTERÉS CULTURAL, REALIZAMOS UN RECORRIDO DE LA RUTA DEL TRUEQUE CON 20 PERSONAS DEL GRUPO DE AMIGOS DE LA BIBLIOTECA EN FUNCIÓN DEL RECONOCIMIENTO DEL TRAZADO ANTIGUO DEL MUNICIPIO. ....ACCIONES:
IMPLEMENTACIÓN DE LA ESTRATEGIA MALETA PATRIMONIAL ( DIVULGACIÓN DE LOS SABERES Y SABORES DE CAJICÁ).
DESARROLLAMOS LA CLASE ABIERTA DE TEJIDO - 44 PARTICIPANTES - 
LLEVAMOS A CABO LA SEMANA DEL PATRIMONIO - ÚLTIMA SEMANA DE SEPTIEMBRE - DESARROLLAMOS DESFILE DE MODAS - 
REALIZAMOS EXPOSICIÓN DE  SOACHA A BACATA Y BUSONGOTE - 
ENCUENTRO CON NUESTROS SABORES TRADICIONALES LAS TIBÁS CAJIQUEÑAS
TALLER DE SELLOS PREHISPÁNICOS , TALLERES PREHISPÁNICOS
UN DÍA ENTRE MUISCAS CON LA GUEVA DEL JHON..REALIZAMOS EL SEGUNDO TALLER DE VALORACIÓN SOCIOCULTURAL DE LAS RUINAS DE MONTEPINCIO CON EL APOYO DEL ICANH CON PUBLICO ABIERTO APROXIMADO DE 17 PERSONAS - 5 DE DICIEMBRE.  CONCLUYO REALIZACIÓN DE UNA 2 VISITA.ARTICULAMOS ACCIONES CON LA SECRETARIA DE PLANEACIÓN .JUNTA DE PATRIMONIO - DECRETO MUNICIPAL NO 088 EL 2016
APOYAMOS LA REALIZACIÓN DE 4 SESIONES - 4 EXTRAORDINARIAS .CON EL APOYO DE LA CONSTRUCTORA AMARILO MEDIANTE ACUERDO DE PAGO
CONTAMOS CON EL PERMISO DEL MINISTERIO DE CULTURA POR SER EL ÚNICO BIEN DE INTERÉS CULTURAL NACIONAL.
REALIZAMOS SOCIALIZACIÓN CON LA ARTESANOS Y APROBACIÓN DE LA PROPUESTA DE RE USO PARA LA ESTACIÓN DEL TREN COMO VITRINA TURÍSTICA Y PATRIMONIAL -</v>
          </cell>
          <cell r="U885"/>
          <cell r="V885">
            <v>0</v>
          </cell>
          <cell r="W885"/>
          <cell r="X885"/>
          <cell r="Y885">
            <v>0</v>
          </cell>
          <cell r="Z885"/>
          <cell r="AA885"/>
          <cell r="AB885">
            <v>0</v>
          </cell>
          <cell r="AC885"/>
          <cell r="AD885"/>
          <cell r="AE885">
            <v>0</v>
          </cell>
          <cell r="AF885"/>
          <cell r="AG885"/>
          <cell r="AH885">
            <v>0</v>
          </cell>
          <cell r="AI885"/>
          <cell r="AJ885"/>
          <cell r="AK885">
            <v>0</v>
          </cell>
          <cell r="AL885"/>
        </row>
        <row r="886">
          <cell r="C886">
            <v>199.01</v>
          </cell>
          <cell r="D886" t="str">
            <v xml:space="preserve">Instituto de Cultura </v>
          </cell>
          <cell r="E886" t="str">
            <v>Formular 1 Plan de Especial de Manejo y protección del Patrimonio Histórico y Cultural - PEMP</v>
          </cell>
          <cell r="F886"/>
          <cell r="G886"/>
          <cell r="H886">
            <v>10</v>
          </cell>
          <cell r="I886" t="str">
            <v>I</v>
          </cell>
          <cell r="J886">
            <v>1</v>
          </cell>
          <cell r="K886">
            <v>0.33</v>
          </cell>
          <cell r="L886">
            <v>0.33</v>
          </cell>
          <cell r="M886">
            <v>3.3000000000000003</v>
          </cell>
          <cell r="N886"/>
          <cell r="O886">
            <v>0.33</v>
          </cell>
          <cell r="P886">
            <v>10</v>
          </cell>
          <cell r="Q886">
            <v>0.33</v>
          </cell>
          <cell r="R886">
            <v>1</v>
          </cell>
          <cell r="S886">
            <v>10</v>
          </cell>
          <cell r="T886" t="str">
            <v xml:space="preserve">DOCUMENTO DIAGNOSTICO (1 FASE) RADICADO EN EL IDECUT -   EN PROCESO DE REVISIÓN Y SUBSANADA LAS OBSERVACIONES - CIERRA ASÍ ABRA LA VIGENCIA 2025. 
REALIZAMOS LAS SIGUIENTES ACCIONES:   REUNIÓN CON LOS 17 SECRETARIOS Y GERENTES PARA SOCIALIZAR EL DIAGNÓSTICO DEL PEM, REALIZAMOS 16 VISITAS PUERTA A PUERTA A 16 PROPIETARIOS DE LOS INMUEBLES RECONOCIDOS E INCLUIDOS DENTRO DE LA LICBIC.  LISTA INDICATIVA DE CANDIDATOS A BIEN DE INTERÉS CULTURAL, REALIZAMOS UN RECORRIDO DE LA RUTA DEL TRUEQUE CON 20 PERSONAS DEL GRUPO DE AMIGOS DE LA BIBLIOTECA EN FUNCIÓN DEL RECONOCIMIENTO DEL TRAZADO ANTIGUO DEL MUNICIPIO. </v>
          </cell>
          <cell r="U886"/>
          <cell r="V886"/>
          <cell r="W886"/>
          <cell r="X886">
            <v>0</v>
          </cell>
          <cell r="Y886">
            <v>0</v>
          </cell>
          <cell r="Z886"/>
          <cell r="AA886"/>
          <cell r="AB886"/>
          <cell r="AC886"/>
          <cell r="AD886">
            <v>0</v>
          </cell>
          <cell r="AE886">
            <v>0</v>
          </cell>
          <cell r="AF886"/>
          <cell r="AG886"/>
          <cell r="AH886"/>
          <cell r="AI886"/>
          <cell r="AJ886">
            <v>0</v>
          </cell>
          <cell r="AK886">
            <v>0</v>
          </cell>
          <cell r="AL886"/>
        </row>
        <row r="887">
          <cell r="C887">
            <v>199.02</v>
          </cell>
          <cell r="D887" t="str">
            <v xml:space="preserve">Instituto de Cultura </v>
          </cell>
          <cell r="E887" t="str">
            <v>Realizar 1 acción de gestión para la adquisición de predios de interés de valor cultural para el municipio</v>
          </cell>
          <cell r="F887"/>
          <cell r="G887"/>
          <cell r="H887">
            <v>10</v>
          </cell>
          <cell r="I887" t="str">
            <v>I</v>
          </cell>
          <cell r="J887">
            <v>1</v>
          </cell>
          <cell r="K887">
            <v>0</v>
          </cell>
          <cell r="L887">
            <v>0</v>
          </cell>
          <cell r="M887">
            <v>0</v>
          </cell>
          <cell r="N887"/>
          <cell r="O887"/>
          <cell r="P887"/>
          <cell r="Q887"/>
          <cell r="R887">
            <v>0</v>
          </cell>
          <cell r="S887">
            <v>0</v>
          </cell>
          <cell r="T887" t="str">
            <v/>
          </cell>
          <cell r="U887"/>
          <cell r="V887"/>
          <cell r="W887"/>
          <cell r="X887">
            <v>0</v>
          </cell>
          <cell r="Y887">
            <v>0</v>
          </cell>
          <cell r="Z887"/>
          <cell r="AA887"/>
          <cell r="AB887"/>
          <cell r="AC887"/>
          <cell r="AD887">
            <v>0</v>
          </cell>
          <cell r="AE887">
            <v>0</v>
          </cell>
          <cell r="AF887"/>
          <cell r="AG887"/>
          <cell r="AH887"/>
          <cell r="AI887"/>
          <cell r="AJ887">
            <v>0</v>
          </cell>
          <cell r="AK887">
            <v>0</v>
          </cell>
          <cell r="AL887"/>
        </row>
        <row r="888">
          <cell r="C888">
            <v>199.03</v>
          </cell>
          <cell r="D888" t="str">
            <v xml:space="preserve">Instituto de Cultura </v>
          </cell>
          <cell r="E888" t="str">
            <v>Aprobar 1 Plan por Acto Administrativo</v>
          </cell>
          <cell r="F888"/>
          <cell r="G888"/>
          <cell r="H888">
            <v>10</v>
          </cell>
          <cell r="I888" t="str">
            <v>MA</v>
          </cell>
          <cell r="J888">
            <v>1</v>
          </cell>
          <cell r="K888">
            <v>0</v>
          </cell>
          <cell r="L888">
            <v>0</v>
          </cell>
          <cell r="M888">
            <v>0</v>
          </cell>
          <cell r="N888"/>
          <cell r="O888"/>
          <cell r="P888"/>
          <cell r="Q888"/>
          <cell r="R888">
            <v>0</v>
          </cell>
          <cell r="S888">
            <v>0</v>
          </cell>
          <cell r="T888" t="str">
            <v/>
          </cell>
          <cell r="U888"/>
          <cell r="V888"/>
          <cell r="W888"/>
          <cell r="X888">
            <v>0</v>
          </cell>
          <cell r="Y888">
            <v>0</v>
          </cell>
          <cell r="Z888"/>
          <cell r="AA888"/>
          <cell r="AB888"/>
          <cell r="AC888"/>
          <cell r="AD888">
            <v>0</v>
          </cell>
          <cell r="AE888">
            <v>0</v>
          </cell>
          <cell r="AF888"/>
          <cell r="AG888"/>
          <cell r="AH888"/>
          <cell r="AI888"/>
          <cell r="AJ888">
            <v>0</v>
          </cell>
          <cell r="AK888">
            <v>0</v>
          </cell>
          <cell r="AL888"/>
        </row>
        <row r="889">
          <cell r="C889">
            <v>199.04</v>
          </cell>
          <cell r="D889" t="str">
            <v xml:space="preserve">Instituto de Cultura </v>
          </cell>
          <cell r="E889" t="str">
            <v>Elaborar 1 plan de acción para 12 años del Plan</v>
          </cell>
          <cell r="F889"/>
          <cell r="G889"/>
          <cell r="H889">
            <v>10</v>
          </cell>
          <cell r="I889" t="str">
            <v>MA</v>
          </cell>
          <cell r="J889">
            <v>1</v>
          </cell>
          <cell r="K889">
            <v>0</v>
          </cell>
          <cell r="L889">
            <v>0</v>
          </cell>
          <cell r="M889">
            <v>0</v>
          </cell>
          <cell r="N889"/>
          <cell r="O889"/>
          <cell r="P889"/>
          <cell r="Q889"/>
          <cell r="R889">
            <v>0</v>
          </cell>
          <cell r="S889">
            <v>0</v>
          </cell>
          <cell r="T889" t="str">
            <v/>
          </cell>
          <cell r="U889"/>
          <cell r="V889"/>
          <cell r="W889"/>
          <cell r="X889">
            <v>0</v>
          </cell>
          <cell r="Y889">
            <v>0</v>
          </cell>
          <cell r="Z889"/>
          <cell r="AA889"/>
          <cell r="AB889"/>
          <cell r="AC889"/>
          <cell r="AD889">
            <v>0</v>
          </cell>
          <cell r="AE889">
            <v>0</v>
          </cell>
          <cell r="AF889"/>
          <cell r="AG889"/>
          <cell r="AH889"/>
          <cell r="AI889"/>
          <cell r="AJ889">
            <v>0</v>
          </cell>
          <cell r="AK889">
            <v>0</v>
          </cell>
          <cell r="AL889"/>
        </row>
        <row r="890">
          <cell r="C890">
            <v>199.05</v>
          </cell>
          <cell r="D890" t="str">
            <v xml:space="preserve">Instituto de Cultura </v>
          </cell>
          <cell r="E890" t="str">
            <v>Programar y ejecutar 1 plan de acción anual</v>
          </cell>
          <cell r="F890"/>
          <cell r="G890"/>
          <cell r="H890">
            <v>10</v>
          </cell>
          <cell r="I890" t="str">
            <v>MA</v>
          </cell>
          <cell r="J890">
            <v>1</v>
          </cell>
          <cell r="K890">
            <v>0.1</v>
          </cell>
          <cell r="L890">
            <v>0.1</v>
          </cell>
          <cell r="M890">
            <v>1</v>
          </cell>
          <cell r="N890"/>
          <cell r="O890">
            <v>1</v>
          </cell>
          <cell r="P890">
            <v>50</v>
          </cell>
          <cell r="Q890">
            <v>0.4</v>
          </cell>
          <cell r="R890">
            <v>0.4</v>
          </cell>
          <cell r="S890">
            <v>20</v>
          </cell>
          <cell r="T890" t="str">
            <v>ACCIONES:
IMPLEMENTACIÓN DE LA ESTRATEGIA MALETA PATRIMONIAL ( DIVULGACIÓN DE LOS SABERES Y SABORES DE CAJICÁ).
DESARROLLAMOS LA CLASE ABIERTA DE TEJIDO - 44 PARTICIPANTES - 
LLEVAMOS A CABO LA SEMANA DEL PATRIMONIO - ÚLTIMA SEMANA DE SEPTIEMBRE - DESARROLLAMOS DESFILE DE MODAS - 
REALIZAMOS EXPOSICIÓN DE  SOACHA A BACATA Y BUSONGOTE - 
ENCUENTRO CON NUESTROS SABORES TRADICIONALES LAS TIBÁS CAJIQUEÑAS
TALLER DE SELLOS PREHISPÁNICOS , TALLERES PREHISPÁNICOS
UN DÍA ENTRE MUISCAS CON LA GUEVA DEL JHON</v>
          </cell>
          <cell r="U890"/>
          <cell r="V890"/>
          <cell r="W890"/>
          <cell r="X890">
            <v>0</v>
          </cell>
          <cell r="Y890">
            <v>0</v>
          </cell>
          <cell r="Z890"/>
          <cell r="AA890"/>
          <cell r="AB890"/>
          <cell r="AC890"/>
          <cell r="AD890">
            <v>0</v>
          </cell>
          <cell r="AE890">
            <v>0</v>
          </cell>
          <cell r="AF890"/>
          <cell r="AG890"/>
          <cell r="AH890"/>
          <cell r="AI890"/>
          <cell r="AJ890">
            <v>0</v>
          </cell>
          <cell r="AK890">
            <v>0</v>
          </cell>
          <cell r="AL890"/>
        </row>
        <row r="891">
          <cell r="C891">
            <v>199.06</v>
          </cell>
          <cell r="D891" t="str">
            <v xml:space="preserve">Instituto de Cultura </v>
          </cell>
          <cell r="E891" t="str">
            <v>Implementar 1 estrategia de seguimiento y monitoreo al avance de Plan</v>
          </cell>
          <cell r="F891"/>
          <cell r="G891"/>
          <cell r="H891">
            <v>10</v>
          </cell>
          <cell r="I891" t="str">
            <v>MA</v>
          </cell>
          <cell r="J891">
            <v>1</v>
          </cell>
          <cell r="K891">
            <v>0</v>
          </cell>
          <cell r="L891">
            <v>0</v>
          </cell>
          <cell r="M891">
            <v>0</v>
          </cell>
          <cell r="N891"/>
          <cell r="O891"/>
          <cell r="P891"/>
          <cell r="Q891"/>
          <cell r="R891">
            <v>0</v>
          </cell>
          <cell r="S891">
            <v>0</v>
          </cell>
          <cell r="T891"/>
          <cell r="U891"/>
          <cell r="V891"/>
          <cell r="W891"/>
          <cell r="X891">
            <v>0</v>
          </cell>
          <cell r="Y891">
            <v>0</v>
          </cell>
          <cell r="Z891"/>
          <cell r="AA891"/>
          <cell r="AB891"/>
          <cell r="AC891"/>
          <cell r="AD891">
            <v>0</v>
          </cell>
          <cell r="AE891">
            <v>0</v>
          </cell>
          <cell r="AF891"/>
          <cell r="AG891"/>
          <cell r="AH891"/>
          <cell r="AI891"/>
          <cell r="AJ891">
            <v>0</v>
          </cell>
          <cell r="AK891">
            <v>0</v>
          </cell>
          <cell r="AL891"/>
        </row>
        <row r="892">
          <cell r="C892">
            <v>199.07</v>
          </cell>
          <cell r="D892" t="str">
            <v xml:space="preserve">Instituto de Cultura </v>
          </cell>
          <cell r="E892" t="str">
            <v>Realizar 1 estudio de valoración cultural de Montepincio</v>
          </cell>
          <cell r="F892"/>
          <cell r="G892"/>
          <cell r="H892">
            <v>10</v>
          </cell>
          <cell r="I892" t="str">
            <v>I</v>
          </cell>
          <cell r="J892">
            <v>1</v>
          </cell>
          <cell r="K892">
            <v>0.5</v>
          </cell>
          <cell r="L892">
            <v>0.5</v>
          </cell>
          <cell r="M892">
            <v>5</v>
          </cell>
          <cell r="N892"/>
          <cell r="O892">
            <v>0.5</v>
          </cell>
          <cell r="P892">
            <v>10</v>
          </cell>
          <cell r="Q892">
            <v>0.5</v>
          </cell>
          <cell r="R892">
            <v>1</v>
          </cell>
          <cell r="S892">
            <v>10</v>
          </cell>
          <cell r="T892" t="str">
            <v>REALIZAMOS EL SEGUNDO TALLER DE VALORACIÓN SOCIOCULTURAL DE LAS RUINAS DE MONTEPINCIO CON EL APOYO DEL ICANH CON PUBLICO ABIERTO APROXIMADO DE 17 PERSONAS - 5 DE DICIEMBRE.  CONCLUYO REALIZACIÓN DE UNA 2 VISITA</v>
          </cell>
          <cell r="U892"/>
          <cell r="V892"/>
          <cell r="W892"/>
          <cell r="X892">
            <v>0</v>
          </cell>
          <cell r="Y892">
            <v>0</v>
          </cell>
          <cell r="Z892"/>
          <cell r="AA892"/>
          <cell r="AB892"/>
          <cell r="AC892"/>
          <cell r="AD892">
            <v>0</v>
          </cell>
          <cell r="AE892">
            <v>0</v>
          </cell>
          <cell r="AF892"/>
          <cell r="AG892"/>
          <cell r="AH892"/>
          <cell r="AI892"/>
          <cell r="AJ892">
            <v>0</v>
          </cell>
          <cell r="AK892">
            <v>0</v>
          </cell>
          <cell r="AL892"/>
        </row>
        <row r="893">
          <cell r="C893">
            <v>199.08</v>
          </cell>
          <cell r="D893" t="str">
            <v xml:space="preserve">Instituto de Cultura </v>
          </cell>
          <cell r="E893" t="str">
            <v>Realizar 1 acción de articulación con la Secretaria de Planeación</v>
          </cell>
          <cell r="F893"/>
          <cell r="G893"/>
          <cell r="H893">
            <v>10</v>
          </cell>
          <cell r="I893" t="str">
            <v>MA</v>
          </cell>
          <cell r="J893">
            <v>1</v>
          </cell>
          <cell r="K893">
            <v>0.25</v>
          </cell>
          <cell r="L893">
            <v>0.25</v>
          </cell>
          <cell r="M893">
            <v>2.5</v>
          </cell>
          <cell r="N893"/>
          <cell r="O893">
            <v>1</v>
          </cell>
          <cell r="P893">
            <v>10</v>
          </cell>
          <cell r="Q893">
            <v>1</v>
          </cell>
          <cell r="R893">
            <v>1</v>
          </cell>
          <cell r="S893">
            <v>10</v>
          </cell>
          <cell r="T893" t="str">
            <v xml:space="preserve">ARTICULAMOS ACCIONES CON LA SECRETARIA DE PLANEACIÓN </v>
          </cell>
          <cell r="U893"/>
          <cell r="V893"/>
          <cell r="W893"/>
          <cell r="X893">
            <v>0</v>
          </cell>
          <cell r="Y893">
            <v>0</v>
          </cell>
          <cell r="Z893"/>
          <cell r="AA893"/>
          <cell r="AB893"/>
          <cell r="AC893"/>
          <cell r="AD893">
            <v>0</v>
          </cell>
          <cell r="AE893">
            <v>0</v>
          </cell>
          <cell r="AF893"/>
          <cell r="AG893"/>
          <cell r="AH893"/>
          <cell r="AI893"/>
          <cell r="AJ893">
            <v>0</v>
          </cell>
          <cell r="AK893">
            <v>0</v>
          </cell>
          <cell r="AL893"/>
        </row>
        <row r="894">
          <cell r="C894">
            <v>199.09</v>
          </cell>
          <cell r="D894" t="str">
            <v xml:space="preserve">Instituto de Cultura </v>
          </cell>
          <cell r="E894" t="str">
            <v>Garantizar el funcionamiento anual de 1 Junta de Patrimonio</v>
          </cell>
          <cell r="F894"/>
          <cell r="G894"/>
          <cell r="H894">
            <v>10</v>
          </cell>
          <cell r="I894" t="str">
            <v>MA</v>
          </cell>
          <cell r="J894">
            <v>1</v>
          </cell>
          <cell r="K894">
            <v>0.25</v>
          </cell>
          <cell r="L894">
            <v>0.25</v>
          </cell>
          <cell r="M894">
            <v>2.5</v>
          </cell>
          <cell r="N894"/>
          <cell r="O894">
            <v>1</v>
          </cell>
          <cell r="P894">
            <v>10</v>
          </cell>
          <cell r="Q894">
            <v>1</v>
          </cell>
          <cell r="R894">
            <v>1</v>
          </cell>
          <cell r="S894">
            <v>10</v>
          </cell>
          <cell r="T894" t="str">
            <v xml:space="preserve">JUNTA DE PATRIMONIO - DECRETO MUNICIPAL NO 088 EL 2016
APOYAMOS LA REALIZACIÓN DE 4 SESIONES - 4 EXTRAORDINARIAS </v>
          </cell>
          <cell r="U894"/>
          <cell r="V894"/>
          <cell r="W894"/>
          <cell r="X894">
            <v>0</v>
          </cell>
          <cell r="Y894">
            <v>0</v>
          </cell>
          <cell r="Z894"/>
          <cell r="AA894"/>
          <cell r="AB894"/>
          <cell r="AC894"/>
          <cell r="AD894">
            <v>0</v>
          </cell>
          <cell r="AE894">
            <v>0</v>
          </cell>
          <cell r="AF894"/>
          <cell r="AG894"/>
          <cell r="AH894"/>
          <cell r="AI894"/>
          <cell r="AJ894">
            <v>0</v>
          </cell>
          <cell r="AK894">
            <v>0</v>
          </cell>
          <cell r="AL894"/>
        </row>
        <row r="895">
          <cell r="C895">
            <v>199.1</v>
          </cell>
          <cell r="D895" t="str">
            <v xml:space="preserve">Instituto de Cultura </v>
          </cell>
          <cell r="E895" t="str">
            <v>Realizar 1 intervención menor y arreglos locativos a la Estación del Tren</v>
          </cell>
          <cell r="F895"/>
          <cell r="G895"/>
          <cell r="H895">
            <v>10</v>
          </cell>
          <cell r="I895" t="str">
            <v>I</v>
          </cell>
          <cell r="J895">
            <v>1</v>
          </cell>
          <cell r="K895">
            <v>0.5</v>
          </cell>
          <cell r="L895">
            <v>0.5</v>
          </cell>
          <cell r="M895">
            <v>5</v>
          </cell>
          <cell r="N895"/>
          <cell r="O895">
            <v>1</v>
          </cell>
          <cell r="P895">
            <v>10</v>
          </cell>
          <cell r="Q895">
            <v>0.5</v>
          </cell>
          <cell r="R895">
            <v>0.5</v>
          </cell>
          <cell r="S895">
            <v>5</v>
          </cell>
          <cell r="T895" t="str">
            <v>CON EL APOYO DE LA CONSTRUCTORA AMARILO MEDIANTE ACUERDO DE PAGO
CONTAMOS CON EL PERMISO DEL MINISTERIO DE CULTURA POR SER EL ÚNICO BIEN DE INTERÉS CULTURAL NACIONAL.
REALIZAMOS SOCIALIZACIÓN CON LA ARTESANOS Y APROBACIÓN DE LA PROPUESTA DE RE USO PARA LA ESTACIÓN DEL TREN COMO VITRINA TURÍSTICA Y PATRIMONIAL -</v>
          </cell>
          <cell r="U895"/>
          <cell r="V895"/>
          <cell r="W895"/>
          <cell r="X895">
            <v>0</v>
          </cell>
          <cell r="Y895">
            <v>0</v>
          </cell>
          <cell r="Z895"/>
          <cell r="AA895"/>
          <cell r="AB895"/>
          <cell r="AC895"/>
          <cell r="AD895">
            <v>0</v>
          </cell>
          <cell r="AE895">
            <v>0</v>
          </cell>
          <cell r="AF895"/>
          <cell r="AG895"/>
          <cell r="AH895"/>
          <cell r="AI895"/>
          <cell r="AJ895">
            <v>0</v>
          </cell>
          <cell r="AK895">
            <v>0</v>
          </cell>
          <cell r="AL895"/>
        </row>
        <row r="896">
          <cell r="C896">
            <v>200</v>
          </cell>
          <cell r="D896" t="str">
            <v xml:space="preserve">Instituto de Cultura </v>
          </cell>
          <cell r="E896" t="str">
            <v>Garantizar el funcionamiento anual de 2 Bibliotecas Municipales</v>
          </cell>
          <cell r="F896" t="str">
            <v xml:space="preserve">Se cuenta con 1 Biblioteca Municipal ubicada en el Centro Cultural 1 Biblioteca en el Politécnico </v>
          </cell>
          <cell r="G896">
            <v>2</v>
          </cell>
          <cell r="H896">
            <v>2</v>
          </cell>
          <cell r="I896" t="str">
            <v>MA</v>
          </cell>
          <cell r="J896"/>
          <cell r="K896"/>
          <cell r="L896"/>
          <cell r="M896">
            <v>1.1000000000000001</v>
          </cell>
          <cell r="N896"/>
          <cell r="O896">
            <v>2</v>
          </cell>
          <cell r="P896">
            <v>3</v>
          </cell>
          <cell r="Q896"/>
          <cell r="R896"/>
          <cell r="S896">
            <v>3</v>
          </cell>
          <cell r="T896" t="str">
            <v xml:space="preserve">GARANTIZAMOS EL FUNCIONAMIENTO DE LA BIBLIOTECA CENTRAL.
SERVICIOS: TERTULIA DE POÉTICA - CINE FORO - CIRCULO FILOSÓFICO - SALA INFANTIL CON CINE FORO INFANTIL Y HORA DEL CUENTO.
DESARROLLAMOS 2 ACTIVIDADES NUEVAS:  CONVERSATORIO CAFÉ RELATA Y SE ACTIVÓ EL CINE A LA PLAZOLETA.
ACORDE A LLAVE DEL SABER: 36,633 VISITANTES .GARANTIZAMOS EL FUNCIONAMIENTO DE LA BIBLIOTECA DEL POLITÉCNICO.
SERVICIOS BIBLIOTECARIOS - CONSULTA EN SALA - PRÉSTAMO EXTERNO DE MATERIAL -ACCESO A INTERNET - EXTENSIÓN BIBLIOTECARIA
NUEVA ACTIVIDAD:  CAFÉ RELATA Y SE ACTIVÓ EL CINE A LA PLAZOLETA.
ACORDE A LA LLAVE DEL SABER: 3544 VISITANTES  .MANTUVIMOS LA ESTRATEGIA DE PUBLICACIÓN EN LAS REDES SOCIALES DEL INSTITUTO Y EL PORTAL WEB OFICIAL PARA LA PROMOCIÓN DE LAS ACTIVIDADES DE LAS DOS BIBLIOTECAS. .REALIZAMOS DIVERSAS ACTIVIDADES DE EXTENSIÓN ARTICULADAS CON PLANTELES EDUCATIVOS PÚBLICOS Y PRIVADOS DE CAJICÁ. MENSUALMENTE EL PROGRAMA DE EXTENSIÓN BIBLIOTECARIO HA ATENDIDO MÁS DE 400 ESTUDIANTES IMPACTADOS CON ACTIVIDADES DEL PROGRAMA LEO.   400 ESTUDIANTES VINCULADOS .POR MEDIO DE NUEVOS SERVICIOS.
POR MEDIO DEL EVENTO FIESTA DEL LIBRO.
POR MEDIO DE TALLERES DIRIGIDOS A LA POBLACIÓN.
POR MEDIO DEL CONCURSO DE CUENTO </v>
          </cell>
          <cell r="U896"/>
          <cell r="V896">
            <v>0</v>
          </cell>
          <cell r="W896"/>
          <cell r="X896"/>
          <cell r="Y896">
            <v>0</v>
          </cell>
          <cell r="Z896"/>
          <cell r="AA896"/>
          <cell r="AB896">
            <v>0</v>
          </cell>
          <cell r="AC896"/>
          <cell r="AD896"/>
          <cell r="AE896">
            <v>0</v>
          </cell>
          <cell r="AF896"/>
          <cell r="AG896"/>
          <cell r="AH896">
            <v>0</v>
          </cell>
          <cell r="AI896"/>
          <cell r="AJ896"/>
          <cell r="AK896">
            <v>0</v>
          </cell>
          <cell r="AL896"/>
        </row>
        <row r="897">
          <cell r="C897">
            <v>200.01</v>
          </cell>
          <cell r="D897" t="str">
            <v xml:space="preserve">Instituto de Cultura </v>
          </cell>
          <cell r="E897" t="str">
            <v>Garantizar el funcionamiento anual de la 1 Biblioteca Municipal - Centro Cultural</v>
          </cell>
          <cell r="F897"/>
          <cell r="G897"/>
          <cell r="H897">
            <v>0.4</v>
          </cell>
          <cell r="I897" t="str">
            <v>MA</v>
          </cell>
          <cell r="J897">
            <v>1</v>
          </cell>
          <cell r="K897">
            <v>0.25</v>
          </cell>
          <cell r="L897">
            <v>0.25</v>
          </cell>
          <cell r="M897">
            <v>0.1</v>
          </cell>
          <cell r="N897"/>
          <cell r="O897">
            <v>1</v>
          </cell>
          <cell r="P897">
            <v>1</v>
          </cell>
          <cell r="Q897">
            <v>1</v>
          </cell>
          <cell r="R897">
            <v>1</v>
          </cell>
          <cell r="S897">
            <v>1</v>
          </cell>
          <cell r="T897" t="str">
            <v xml:space="preserve">GARANTIZAMOS EL FUNCIONAMIENTO DE LA BIBLIOTECA CENTRAL.
SERVICIOS: TERTULIA DE POÉTICA - CINE FORO - CIRCULO FILOSÓFICO - SALA INFANTIL CON CINE FORO INFANTIL Y HORA DEL CUENTO.
DESARROLLAMOS 2 ACTIVIDADES NUEVAS:  CONVERSATORIO CAFÉ RELATA Y SE ACTIVÓ EL CINE A LA PLAZOLETA.
ACORDE A LLAVE DEL SABER: 36,633 VISITANTES </v>
          </cell>
          <cell r="U897"/>
          <cell r="V897"/>
          <cell r="W897"/>
          <cell r="X897">
            <v>0</v>
          </cell>
          <cell r="Y897">
            <v>0</v>
          </cell>
          <cell r="Z897"/>
          <cell r="AA897"/>
          <cell r="AB897"/>
          <cell r="AC897"/>
          <cell r="AD897">
            <v>0</v>
          </cell>
          <cell r="AE897">
            <v>0</v>
          </cell>
          <cell r="AF897"/>
          <cell r="AG897"/>
          <cell r="AH897"/>
          <cell r="AI897"/>
          <cell r="AJ897">
            <v>0</v>
          </cell>
          <cell r="AK897">
            <v>0</v>
          </cell>
          <cell r="AL897"/>
        </row>
        <row r="898">
          <cell r="C898">
            <v>200.02</v>
          </cell>
          <cell r="D898" t="str">
            <v xml:space="preserve">Instituto de Cultura </v>
          </cell>
          <cell r="E898" t="str">
            <v>Garantizar el funcionamiento anual de la 1 Biblioteca Municipal - Centro Tecnológico</v>
          </cell>
          <cell r="F898"/>
          <cell r="G898"/>
          <cell r="H898">
            <v>0.4</v>
          </cell>
          <cell r="I898" t="str">
            <v>MA</v>
          </cell>
          <cell r="J898">
            <v>1</v>
          </cell>
          <cell r="K898">
            <v>0.25</v>
          </cell>
          <cell r="L898">
            <v>0.25</v>
          </cell>
          <cell r="M898">
            <v>0.1</v>
          </cell>
          <cell r="N898"/>
          <cell r="O898">
            <v>1</v>
          </cell>
          <cell r="P898">
            <v>0.5</v>
          </cell>
          <cell r="Q898">
            <v>1</v>
          </cell>
          <cell r="R898">
            <v>1</v>
          </cell>
          <cell r="S898">
            <v>0.5</v>
          </cell>
          <cell r="T898" t="str">
            <v xml:space="preserve">GARANTIZAMOS EL FUNCIONAMIENTO DE LA BIBLIOTECA DEL POLITÉCNICO.
SERVICIOS BIBLIOTECARIOS - CONSULTA EN SALA - PRÉSTAMO EXTERNO DE MATERIAL -ACCESO A INTERNET - EXTENSIÓN BIBLIOTECARIA
NUEVA ACTIVIDAD:  CAFÉ RELATA Y SE ACTIVÓ EL CINE A LA PLAZOLETA.
ACORDE A LA LLAVE DEL SABER: 3544 VISITANTES  </v>
          </cell>
          <cell r="U898"/>
          <cell r="V898"/>
          <cell r="W898"/>
          <cell r="X898">
            <v>0</v>
          </cell>
          <cell r="Y898">
            <v>0</v>
          </cell>
          <cell r="Z898"/>
          <cell r="AA898"/>
          <cell r="AB898"/>
          <cell r="AC898"/>
          <cell r="AD898">
            <v>0</v>
          </cell>
          <cell r="AE898">
            <v>0</v>
          </cell>
          <cell r="AF898"/>
          <cell r="AG898"/>
          <cell r="AH898"/>
          <cell r="AI898"/>
          <cell r="AJ898">
            <v>0</v>
          </cell>
          <cell r="AK898">
            <v>0</v>
          </cell>
          <cell r="AL898"/>
        </row>
        <row r="899">
          <cell r="C899">
            <v>200.03</v>
          </cell>
          <cell r="D899" t="str">
            <v xml:space="preserve">Instituto de Cultura </v>
          </cell>
          <cell r="E899" t="str">
            <v>Realizar 1 plan anual de promoción de las 2 Bibliotecas</v>
          </cell>
          <cell r="F899"/>
          <cell r="G899"/>
          <cell r="H899">
            <v>0.4</v>
          </cell>
          <cell r="I899" t="str">
            <v>MA</v>
          </cell>
          <cell r="J899">
            <v>1</v>
          </cell>
          <cell r="K899">
            <v>0.25</v>
          </cell>
          <cell r="L899">
            <v>0.25</v>
          </cell>
          <cell r="M899">
            <v>0.1</v>
          </cell>
          <cell r="N899"/>
          <cell r="O899">
            <v>1</v>
          </cell>
          <cell r="P899">
            <v>0.5</v>
          </cell>
          <cell r="Q899">
            <v>1</v>
          </cell>
          <cell r="R899">
            <v>1</v>
          </cell>
          <cell r="S899">
            <v>0.5</v>
          </cell>
          <cell r="T899" t="str">
            <v xml:space="preserve">MANTUVIMOS LA ESTRATEGIA DE PUBLICACIÓN EN LAS REDES SOCIALES DEL INSTITUTO Y EL PORTAL WEB OFICIAL PARA LA PROMOCIÓN DE LAS ACTIVIDADES DE LAS DOS BIBLIOTECAS. </v>
          </cell>
          <cell r="U899"/>
          <cell r="V899"/>
          <cell r="W899"/>
          <cell r="X899">
            <v>0</v>
          </cell>
          <cell r="Y899">
            <v>0</v>
          </cell>
          <cell r="Z899"/>
          <cell r="AA899"/>
          <cell r="AB899"/>
          <cell r="AC899"/>
          <cell r="AD899">
            <v>0</v>
          </cell>
          <cell r="AE899">
            <v>0</v>
          </cell>
          <cell r="AF899"/>
          <cell r="AG899"/>
          <cell r="AH899"/>
          <cell r="AI899"/>
          <cell r="AJ899">
            <v>0</v>
          </cell>
          <cell r="AK899">
            <v>0</v>
          </cell>
          <cell r="AL899"/>
        </row>
        <row r="900">
          <cell r="C900">
            <v>200.04</v>
          </cell>
          <cell r="D900" t="str">
            <v xml:space="preserve">Instituto de Cultura </v>
          </cell>
          <cell r="E900" t="str">
            <v>Realizar 1 acción de Articulación con las Instituciones Educativas públicas y privadas para organizar la Red de Bibliotecas.</v>
          </cell>
          <cell r="F900"/>
          <cell r="G900"/>
          <cell r="H900">
            <v>0.4</v>
          </cell>
          <cell r="I900" t="str">
            <v>I</v>
          </cell>
          <cell r="J900">
            <v>1</v>
          </cell>
          <cell r="K900">
            <v>1</v>
          </cell>
          <cell r="L900">
            <v>1</v>
          </cell>
          <cell r="M900">
            <v>0.4</v>
          </cell>
          <cell r="N900"/>
          <cell r="O900">
            <v>1</v>
          </cell>
          <cell r="P900">
            <v>0.5</v>
          </cell>
          <cell r="Q900">
            <v>1</v>
          </cell>
          <cell r="R900">
            <v>1</v>
          </cell>
          <cell r="S900">
            <v>0.5</v>
          </cell>
          <cell r="T900" t="str">
            <v xml:space="preserve">REALIZAMOS DIVERSAS ACTIVIDADES DE EXTENSIÓN ARTICULADAS CON PLANTELES EDUCATIVOS PÚBLICOS Y PRIVADOS DE CAJICÁ. MENSUALMENTE EL PROGRAMA DE EXTENSIÓN BIBLIOTECARIO HA ATENDIDO MÁS DE 400 ESTUDIANTES IMPACTADOS CON ACTIVIDADES DEL PROGRAMA LEO.   400 ESTUDIANTES VINCULADOS </v>
          </cell>
          <cell r="U900"/>
          <cell r="V900"/>
          <cell r="W900"/>
          <cell r="X900">
            <v>0</v>
          </cell>
          <cell r="Y900">
            <v>0</v>
          </cell>
          <cell r="Z900"/>
          <cell r="AA900"/>
          <cell r="AB900"/>
          <cell r="AC900"/>
          <cell r="AD900">
            <v>0</v>
          </cell>
          <cell r="AE900">
            <v>0</v>
          </cell>
          <cell r="AF900"/>
          <cell r="AG900"/>
          <cell r="AH900"/>
          <cell r="AI900"/>
          <cell r="AJ900">
            <v>0</v>
          </cell>
          <cell r="AK900">
            <v>0</v>
          </cell>
          <cell r="AL900"/>
        </row>
        <row r="901">
          <cell r="C901">
            <v>200.05</v>
          </cell>
          <cell r="D901" t="str">
            <v xml:space="preserve">Instituto de Cultura </v>
          </cell>
          <cell r="E901" t="str">
            <v>Fortalecer 1 Red de Bibliotecas de Cajicá</v>
          </cell>
          <cell r="F901"/>
          <cell r="G901"/>
          <cell r="H901">
            <v>0.4</v>
          </cell>
          <cell r="I901" t="str">
            <v>I</v>
          </cell>
          <cell r="J901">
            <v>1</v>
          </cell>
          <cell r="K901">
            <v>1</v>
          </cell>
          <cell r="L901">
            <v>1</v>
          </cell>
          <cell r="M901">
            <v>0.4</v>
          </cell>
          <cell r="N901"/>
          <cell r="O901">
            <v>1</v>
          </cell>
          <cell r="P901">
            <v>0.5</v>
          </cell>
          <cell r="Q901">
            <v>1</v>
          </cell>
          <cell r="R901">
            <v>1</v>
          </cell>
          <cell r="S901">
            <v>0.5</v>
          </cell>
          <cell r="T901" t="str">
            <v xml:space="preserve">POR MEDIO DE NUEVOS SERVICIOS.
POR MEDIO DEL EVENTO FIESTA DEL LIBRO.
POR MEDIO DE TALLERES DIRIGIDOS A LA POBLACIÓN.
POR MEDIO DEL CONCURSO DE CUENTO </v>
          </cell>
          <cell r="U901"/>
          <cell r="V901"/>
          <cell r="W901"/>
          <cell r="X901">
            <v>0</v>
          </cell>
          <cell r="Y901">
            <v>0</v>
          </cell>
          <cell r="Z901"/>
          <cell r="AA901"/>
          <cell r="AB901"/>
          <cell r="AC901"/>
          <cell r="AD901">
            <v>0</v>
          </cell>
          <cell r="AE901">
            <v>0</v>
          </cell>
          <cell r="AF901"/>
          <cell r="AG901"/>
          <cell r="AH901"/>
          <cell r="AI901"/>
          <cell r="AJ901">
            <v>0</v>
          </cell>
          <cell r="AK901">
            <v>0</v>
          </cell>
          <cell r="AL901"/>
        </row>
        <row r="902">
          <cell r="C902">
            <v>201</v>
          </cell>
          <cell r="D902" t="str">
            <v xml:space="preserve">Instituto de Cultura </v>
          </cell>
          <cell r="E902" t="str">
            <v>Realizar 1 Concurso Municipal de Cuento - Cajicá Cuenta Diferente - anualmente</v>
          </cell>
          <cell r="F902" t="str">
            <v xml:space="preserve">Acuerdo Municipal No. 03 de 2023 institucionaliza el Concurso Municipal de Cuento - Cajicá Cuenta Diferente </v>
          </cell>
          <cell r="G902">
            <v>1</v>
          </cell>
          <cell r="H902">
            <v>1</v>
          </cell>
          <cell r="I902" t="str">
            <v>MA</v>
          </cell>
          <cell r="J902"/>
          <cell r="K902"/>
          <cell r="L902"/>
          <cell r="M902">
            <v>0.25</v>
          </cell>
          <cell r="N902"/>
          <cell r="O902">
            <v>1</v>
          </cell>
          <cell r="P902">
            <v>1</v>
          </cell>
          <cell r="Q902"/>
          <cell r="R902"/>
          <cell r="S902">
            <v>1</v>
          </cell>
          <cell r="T902" t="str">
            <v>REALIZAMOS EL EVENTO - CONCURSO DE CUENTO CAJICÁ CUENTA DIFERENTE 2024 - 72 PIEZAS LITERARIAS PARA EVALUACIÓN - PREMIACIÓN EN EL MES DE 23 DE SEPTIEMBRE DEL 2024 - 3 CATEGORÍAS - INFANTIL - PRE JUVENIL - JUVENIL Y ADULTOS - 3 PUESTOS CADA UNO .REALIZAMOS EL EVENTO - CONCURSO DE CUENTO CAJICÁ CUENTA DIFERENTE 2024 - 72 PIEZAS LITERARIAS PARA EVALUACIÓN - PREMIACIÓN EN EL MES DE 23 DE SEPTIEMBRE DEL 2024 - 3 CATEGORÍAS - INFANTIL - PRE JUVENIL - JUVENIL Y ADULTOS - 3 PUESTOS CADA UNO .REALIZAMOS EL EVENTO - CONCURSO DE CUENTO CAJICÁ CUENTA DIFERENTE 2024 - 72 PIEZAS LITERARIAS PARA EVALUACIÓN - PREMIACIÓN EN EL MES DE 23 DE SEPTIEMBRE DEL 2024 - 3 CATEGORÍAS - INFANTIL - PRE JUVENIL - JUVENIL Y ADULTOS - 3 PUESTOS CADA UNO .SE REALIZÓ EL EVENTO DE PREMIACIÓN DEL CONCURSO DE CUENTO "CAJICÁ CUENTA DIFERENTE" EL DÍA SÁBADO 02 DE NOVIEMBRE.REALIZO EN EL MES DE ABRIL - 2.918  PARTICIPANTES PRESENCIALES   - VIRTUAL 3225 PARTICIPANTES EN TALLERES Y CONVERSATORIO - 14.822 PARTICIPANTES QUE COMPRADORES  LIBROS</v>
          </cell>
          <cell r="U902"/>
          <cell r="V902">
            <v>0</v>
          </cell>
          <cell r="W902"/>
          <cell r="X902"/>
          <cell r="Y902">
            <v>0</v>
          </cell>
          <cell r="Z902"/>
          <cell r="AA902"/>
          <cell r="AB902">
            <v>0</v>
          </cell>
          <cell r="AC902"/>
          <cell r="AD902"/>
          <cell r="AE902">
            <v>0</v>
          </cell>
          <cell r="AF902"/>
          <cell r="AG902"/>
          <cell r="AH902">
            <v>0</v>
          </cell>
          <cell r="AI902"/>
          <cell r="AJ902"/>
          <cell r="AK902">
            <v>0</v>
          </cell>
          <cell r="AL902"/>
        </row>
        <row r="903">
          <cell r="C903">
            <v>201.01</v>
          </cell>
          <cell r="D903" t="str">
            <v xml:space="preserve">Instituto de Cultura </v>
          </cell>
          <cell r="E903" t="str">
            <v>Realizar 1 Concurso anual de Lectura</v>
          </cell>
          <cell r="F903"/>
          <cell r="G903"/>
          <cell r="H903">
            <v>0.2</v>
          </cell>
          <cell r="I903" t="str">
            <v>MA</v>
          </cell>
          <cell r="J903">
            <v>1</v>
          </cell>
          <cell r="K903">
            <v>0.25</v>
          </cell>
          <cell r="L903">
            <v>0.25</v>
          </cell>
          <cell r="M903">
            <v>0.05</v>
          </cell>
          <cell r="N903"/>
          <cell r="O903">
            <v>1</v>
          </cell>
          <cell r="P903">
            <v>0.2</v>
          </cell>
          <cell r="Q903">
            <v>1</v>
          </cell>
          <cell r="R903">
            <v>1</v>
          </cell>
          <cell r="S903">
            <v>0.2</v>
          </cell>
          <cell r="T903" t="str">
            <v xml:space="preserve">REALIZAMOS EL EVENTO - CONCURSO DE CUENTO CAJICÁ CUENTA DIFERENTE 2024 - 72 PIEZAS LITERARIAS PARA EVALUACIÓN - PREMIACIÓN EN EL MES DE 23 DE SEPTIEMBRE DEL 2024 - 3 CATEGORÍAS - INFANTIL - PRE JUVENIL - JUVENIL Y ADULTOS - 3 PUESTOS CADA UNO </v>
          </cell>
          <cell r="U903"/>
          <cell r="V903"/>
          <cell r="W903"/>
          <cell r="X903">
            <v>0</v>
          </cell>
          <cell r="Y903">
            <v>0</v>
          </cell>
          <cell r="Z903"/>
          <cell r="AA903"/>
          <cell r="AB903"/>
          <cell r="AC903"/>
          <cell r="AD903">
            <v>0</v>
          </cell>
          <cell r="AE903">
            <v>0</v>
          </cell>
          <cell r="AF903"/>
          <cell r="AG903"/>
          <cell r="AH903"/>
          <cell r="AI903"/>
          <cell r="AJ903">
            <v>0</v>
          </cell>
          <cell r="AK903">
            <v>0</v>
          </cell>
          <cell r="AL903"/>
        </row>
        <row r="904">
          <cell r="C904">
            <v>201.02</v>
          </cell>
          <cell r="D904" t="str">
            <v xml:space="preserve">Instituto de Cultura </v>
          </cell>
          <cell r="E904" t="str">
            <v>Realizar 1 Concurso anual de Poesía</v>
          </cell>
          <cell r="F904"/>
          <cell r="G904"/>
          <cell r="H904">
            <v>0.2</v>
          </cell>
          <cell r="I904" t="str">
            <v>MA</v>
          </cell>
          <cell r="J904">
            <v>1</v>
          </cell>
          <cell r="K904">
            <v>0.25</v>
          </cell>
          <cell r="L904">
            <v>0.25</v>
          </cell>
          <cell r="M904">
            <v>0.05</v>
          </cell>
          <cell r="N904"/>
          <cell r="O904">
            <v>1</v>
          </cell>
          <cell r="P904">
            <v>0.2</v>
          </cell>
          <cell r="Q904">
            <v>1</v>
          </cell>
          <cell r="R904">
            <v>1</v>
          </cell>
          <cell r="S904">
            <v>0.2</v>
          </cell>
          <cell r="T904" t="str">
            <v xml:space="preserve">REALIZAMOS EL EVENTO - CONCURSO DE CUENTO CAJICÁ CUENTA DIFERENTE 2024 - 72 PIEZAS LITERARIAS PARA EVALUACIÓN - PREMIACIÓN EN EL MES DE 23 DE SEPTIEMBRE DEL 2024 - 3 CATEGORÍAS - INFANTIL - PRE JUVENIL - JUVENIL Y ADULTOS - 3 PUESTOS CADA UNO </v>
          </cell>
          <cell r="U904"/>
          <cell r="V904"/>
          <cell r="W904"/>
          <cell r="X904">
            <v>0</v>
          </cell>
          <cell r="Y904">
            <v>0</v>
          </cell>
          <cell r="Z904"/>
          <cell r="AA904"/>
          <cell r="AB904"/>
          <cell r="AC904"/>
          <cell r="AD904">
            <v>0</v>
          </cell>
          <cell r="AE904">
            <v>0</v>
          </cell>
          <cell r="AF904"/>
          <cell r="AG904"/>
          <cell r="AH904"/>
          <cell r="AI904"/>
          <cell r="AJ904">
            <v>0</v>
          </cell>
          <cell r="AK904">
            <v>0</v>
          </cell>
          <cell r="AL904"/>
        </row>
        <row r="905">
          <cell r="C905">
            <v>201.03</v>
          </cell>
          <cell r="D905" t="str">
            <v xml:space="preserve">Instituto de Cultura </v>
          </cell>
          <cell r="E905" t="str">
            <v>Realizar 1 Concurso anual de Creación Literaria</v>
          </cell>
          <cell r="F905"/>
          <cell r="G905"/>
          <cell r="H905">
            <v>0.2</v>
          </cell>
          <cell r="I905" t="str">
            <v>MA</v>
          </cell>
          <cell r="J905">
            <v>1</v>
          </cell>
          <cell r="K905">
            <v>0.25</v>
          </cell>
          <cell r="L905">
            <v>0.25</v>
          </cell>
          <cell r="M905">
            <v>0.05</v>
          </cell>
          <cell r="N905"/>
          <cell r="O905">
            <v>1</v>
          </cell>
          <cell r="P905">
            <v>0.2</v>
          </cell>
          <cell r="Q905">
            <v>1</v>
          </cell>
          <cell r="R905">
            <v>1</v>
          </cell>
          <cell r="S905">
            <v>0.2</v>
          </cell>
          <cell r="T905" t="str">
            <v xml:space="preserve">REALIZAMOS EL EVENTO - CONCURSO DE CUENTO CAJICÁ CUENTA DIFERENTE 2024 - 72 PIEZAS LITERARIAS PARA EVALUACIÓN - PREMIACIÓN EN EL MES DE 23 DE SEPTIEMBRE DEL 2024 - 3 CATEGORÍAS - INFANTIL - PRE JUVENIL - JUVENIL Y ADULTOS - 3 PUESTOS CADA UNO </v>
          </cell>
          <cell r="U905"/>
          <cell r="V905"/>
          <cell r="W905"/>
          <cell r="X905">
            <v>0</v>
          </cell>
          <cell r="Y905">
            <v>0</v>
          </cell>
          <cell r="Z905"/>
          <cell r="AA905"/>
          <cell r="AB905"/>
          <cell r="AC905"/>
          <cell r="AD905">
            <v>0</v>
          </cell>
          <cell r="AE905">
            <v>0</v>
          </cell>
          <cell r="AF905"/>
          <cell r="AG905"/>
          <cell r="AH905"/>
          <cell r="AI905"/>
          <cell r="AJ905">
            <v>0</v>
          </cell>
          <cell r="AK905">
            <v>0</v>
          </cell>
          <cell r="AL905"/>
        </row>
        <row r="906">
          <cell r="C906">
            <v>201.04</v>
          </cell>
          <cell r="D906" t="str">
            <v xml:space="preserve">Instituto de Cultura </v>
          </cell>
          <cell r="E906" t="str">
            <v>Realizar 1 evento de premiación anual - Concurso Municipal de Cuento - Cajicá Cuenta Diferente - anualmente</v>
          </cell>
          <cell r="F906"/>
          <cell r="G906"/>
          <cell r="H906">
            <v>0.2</v>
          </cell>
          <cell r="I906" t="str">
            <v>MA</v>
          </cell>
          <cell r="J906">
            <v>1</v>
          </cell>
          <cell r="K906">
            <v>0.25</v>
          </cell>
          <cell r="L906">
            <v>0.25</v>
          </cell>
          <cell r="M906">
            <v>0.05</v>
          </cell>
          <cell r="N906"/>
          <cell r="O906">
            <v>1</v>
          </cell>
          <cell r="P906">
            <v>0.2</v>
          </cell>
          <cell r="Q906">
            <v>1</v>
          </cell>
          <cell r="R906">
            <v>1</v>
          </cell>
          <cell r="S906">
            <v>0.2</v>
          </cell>
          <cell r="T906" t="str">
            <v>SE REALIZÓ EL EVENTO DE PREMIACIÓN DEL CONCURSO DE CUENTO "CAJICÁ CUENTA DIFERENTE" EL DÍA SÁBADO 02 DE NOVIEMBRE</v>
          </cell>
          <cell r="U906"/>
          <cell r="V906"/>
          <cell r="W906"/>
          <cell r="X906">
            <v>0</v>
          </cell>
          <cell r="Y906">
            <v>0</v>
          </cell>
          <cell r="Z906"/>
          <cell r="AA906"/>
          <cell r="AB906"/>
          <cell r="AC906"/>
          <cell r="AD906">
            <v>0</v>
          </cell>
          <cell r="AE906">
            <v>0</v>
          </cell>
          <cell r="AF906"/>
          <cell r="AG906"/>
          <cell r="AH906"/>
          <cell r="AI906"/>
          <cell r="AJ906">
            <v>0</v>
          </cell>
          <cell r="AK906">
            <v>0</v>
          </cell>
          <cell r="AL906"/>
        </row>
        <row r="907">
          <cell r="C907">
            <v>201.05</v>
          </cell>
          <cell r="D907" t="str">
            <v xml:space="preserve">Instituto de Cultura </v>
          </cell>
          <cell r="E907" t="str">
            <v>Llevar a cabo 1 Feria del Libro anual</v>
          </cell>
          <cell r="F907"/>
          <cell r="G907"/>
          <cell r="H907">
            <v>0.2</v>
          </cell>
          <cell r="I907" t="str">
            <v>MA</v>
          </cell>
          <cell r="J907">
            <v>1</v>
          </cell>
          <cell r="K907">
            <v>0.25</v>
          </cell>
          <cell r="L907">
            <v>0.25</v>
          </cell>
          <cell r="M907">
            <v>0.05</v>
          </cell>
          <cell r="N907"/>
          <cell r="O907">
            <v>1</v>
          </cell>
          <cell r="P907">
            <v>0.2</v>
          </cell>
          <cell r="Q907">
            <v>1</v>
          </cell>
          <cell r="R907">
            <v>1</v>
          </cell>
          <cell r="S907">
            <v>0.2</v>
          </cell>
          <cell r="T907" t="str">
            <v>REALIZO EN EL MES DE ABRIL - 2.918  PARTICIPANTES PRESENCIALES   - VIRTUAL 3225 PARTICIPANTES EN TALLERES Y CONVERSATORIO - 14.822 PARTICIPANTES QUE COMPRADORES  LIBROS</v>
          </cell>
          <cell r="U907"/>
          <cell r="V907"/>
          <cell r="W907"/>
          <cell r="X907">
            <v>0</v>
          </cell>
          <cell r="Y907">
            <v>0</v>
          </cell>
          <cell r="Z907"/>
          <cell r="AA907"/>
          <cell r="AB907"/>
          <cell r="AC907"/>
          <cell r="AD907">
            <v>0</v>
          </cell>
          <cell r="AE907">
            <v>0</v>
          </cell>
          <cell r="AF907"/>
          <cell r="AG907"/>
          <cell r="AH907"/>
          <cell r="AI907"/>
          <cell r="AJ907">
            <v>0</v>
          </cell>
          <cell r="AK907">
            <v>0</v>
          </cell>
          <cell r="AL907"/>
        </row>
        <row r="908">
          <cell r="C908">
            <v>202</v>
          </cell>
          <cell r="D908" t="str">
            <v>Instituto de Deportes</v>
          </cell>
          <cell r="E908" t="str">
            <v>Implementar al 100% el plan de acción anual del Política Pública del Deporte</v>
          </cell>
          <cell r="F908" t="str">
            <v xml:space="preserve">Acuerdo Municipal No 22 del 2023 </v>
          </cell>
          <cell r="G908">
            <v>2</v>
          </cell>
          <cell r="H908">
            <v>100</v>
          </cell>
          <cell r="I908" t="str">
            <v>MA</v>
          </cell>
          <cell r="J908"/>
          <cell r="K908"/>
          <cell r="L908"/>
          <cell r="M908">
            <v>21.984999999999999</v>
          </cell>
          <cell r="N908"/>
          <cell r="O908">
            <v>100</v>
          </cell>
          <cell r="P908">
            <v>100</v>
          </cell>
          <cell r="Q908"/>
          <cell r="R908"/>
          <cell r="S908">
            <v>87.94</v>
          </cell>
          <cell r="T908" t="str">
            <v xml:space="preserve">PLAN DE ACCIÓN DEL 2024 CUMPLIDO AL 75,88%
AMPLIAMOS LA COBERTURA DE LOS PROGRAMAS Y SERVICIOS DEL INSTITUTO LLEGANDO A 19307 USUARIOS
CREAMOS 6 NUEVAS ESCUELAS DE FORMACIÓN PARA PERSONAS CON DISCAPACIDAD PASANDO DE 1 ESCUELA A 7 ESCUELAS
APOYAMOS A 45 PERSONAS CON DISCAPACIDAD EN COMPETICIONES.CONTAMOS CON ESTRATEGIA DE SEGUIMIENTO Y MONITOREO AL CUMPLIMIENTO DEL PLAN DE ACCIÓN DE LA PP </v>
          </cell>
          <cell r="U908"/>
          <cell r="V908">
            <v>0</v>
          </cell>
          <cell r="W908"/>
          <cell r="X908"/>
          <cell r="Y908">
            <v>0</v>
          </cell>
          <cell r="Z908"/>
          <cell r="AA908"/>
          <cell r="AB908">
            <v>0</v>
          </cell>
          <cell r="AC908"/>
          <cell r="AD908"/>
          <cell r="AE908">
            <v>0</v>
          </cell>
          <cell r="AF908"/>
          <cell r="AG908"/>
          <cell r="AH908">
            <v>0</v>
          </cell>
          <cell r="AI908"/>
          <cell r="AJ908"/>
          <cell r="AK908">
            <v>0</v>
          </cell>
          <cell r="AL908"/>
        </row>
        <row r="909">
          <cell r="C909">
            <v>202.01</v>
          </cell>
          <cell r="D909" t="str">
            <v>Instituto de Deportes</v>
          </cell>
          <cell r="E909" t="str">
            <v>Programar y ejecutar 1 plan de acción anual</v>
          </cell>
          <cell r="F909"/>
          <cell r="G909"/>
          <cell r="H909">
            <v>50</v>
          </cell>
          <cell r="I909" t="str">
            <v>MA</v>
          </cell>
          <cell r="J909">
            <v>1</v>
          </cell>
          <cell r="K909">
            <v>0.18970000000000001</v>
          </cell>
          <cell r="L909">
            <v>0.18970000000000001</v>
          </cell>
          <cell r="M909">
            <v>9.4850000000000012</v>
          </cell>
          <cell r="N909"/>
          <cell r="O909">
            <v>1</v>
          </cell>
          <cell r="P909">
            <v>50</v>
          </cell>
          <cell r="Q909">
            <v>0.75880000000000003</v>
          </cell>
          <cell r="R909">
            <v>0.75880000000000003</v>
          </cell>
          <cell r="S909">
            <v>37.940000000000005</v>
          </cell>
          <cell r="T909" t="str">
            <v>PLAN DE ACCIÓN DEL 2024 CUMPLIDO AL 75,88%
AMPLIAMOS LA COBERTURA DE LOS PROGRAMAS Y SERVICIOS DEL INSTITUTO LLEGANDO A 19307 USUARIOS
CREAMOS 6 NUEVAS ESCUELAS DE FORMACIÓN PARA PERSONAS CON DISCAPACIDAD PASANDO DE 1 ESCUELA A 7 ESCUELAS
APOYAMOS A 45 PERSONAS CON DISCAPACIDAD EN COMPETICIONES</v>
          </cell>
          <cell r="U909"/>
          <cell r="V909"/>
          <cell r="W909"/>
          <cell r="X909">
            <v>0</v>
          </cell>
          <cell r="Y909">
            <v>0</v>
          </cell>
          <cell r="Z909"/>
          <cell r="AA909"/>
          <cell r="AB909"/>
          <cell r="AC909"/>
          <cell r="AD909">
            <v>0</v>
          </cell>
          <cell r="AE909">
            <v>0</v>
          </cell>
          <cell r="AF909"/>
          <cell r="AG909"/>
          <cell r="AH909"/>
          <cell r="AI909"/>
          <cell r="AJ909">
            <v>0</v>
          </cell>
          <cell r="AK909">
            <v>0</v>
          </cell>
          <cell r="AL909"/>
        </row>
        <row r="910">
          <cell r="C910">
            <v>202.02</v>
          </cell>
          <cell r="D910" t="str">
            <v>Instituto de Deportes</v>
          </cell>
          <cell r="E910" t="str">
            <v>Implementar 1 estrategia de seguimiento y monitoreo al avance de PP</v>
          </cell>
          <cell r="F910"/>
          <cell r="G910"/>
          <cell r="H910">
            <v>50</v>
          </cell>
          <cell r="I910" t="str">
            <v>MA</v>
          </cell>
          <cell r="J910">
            <v>1</v>
          </cell>
          <cell r="K910">
            <v>0.25</v>
          </cell>
          <cell r="L910">
            <v>0.25</v>
          </cell>
          <cell r="M910">
            <v>12.5</v>
          </cell>
          <cell r="N910"/>
          <cell r="O910">
            <v>1</v>
          </cell>
          <cell r="P910">
            <v>50</v>
          </cell>
          <cell r="Q910">
            <v>1</v>
          </cell>
          <cell r="R910">
            <v>1</v>
          </cell>
          <cell r="S910">
            <v>50</v>
          </cell>
          <cell r="T910" t="str">
            <v xml:space="preserve">CONTAMOS CON ESTRATEGIA DE SEGUIMIENTO Y MONITOREO AL CUMPLIMIENTO DEL PLAN DE ACCIÓN DE LA PP </v>
          </cell>
          <cell r="U910"/>
          <cell r="V910"/>
          <cell r="W910"/>
          <cell r="X910">
            <v>0</v>
          </cell>
          <cell r="Y910">
            <v>0</v>
          </cell>
          <cell r="Z910"/>
          <cell r="AA910"/>
          <cell r="AB910"/>
          <cell r="AC910"/>
          <cell r="AD910">
            <v>0</v>
          </cell>
          <cell r="AE910">
            <v>0</v>
          </cell>
          <cell r="AF910"/>
          <cell r="AG910"/>
          <cell r="AH910"/>
          <cell r="AI910"/>
          <cell r="AJ910">
            <v>0</v>
          </cell>
          <cell r="AK910">
            <v>0</v>
          </cell>
          <cell r="AL910"/>
        </row>
        <row r="911">
          <cell r="C911">
            <v>203</v>
          </cell>
          <cell r="D911" t="str">
            <v>Instituto de Deportes</v>
          </cell>
          <cell r="E911" t="str">
            <v>Garantizar el funcionamiento de 32 deportes, actividades y/o modalidades que forman parte de las Escuelas de Formación Polideportiva</v>
          </cell>
          <cell r="F911" t="str">
            <v>Se cuenta con 29 deportes, actividades y/o modalidades que forman parte de las Escuelas de formación polideportiva Escenarios deportivos el Instituto de Deportes Pista Atlética - Tigre Moyano Coliseo Fortaleza de Piedra</v>
          </cell>
          <cell r="G911">
            <v>29</v>
          </cell>
          <cell r="H911">
            <v>31.99999999999995</v>
          </cell>
          <cell r="I911" t="str">
            <v>MA</v>
          </cell>
          <cell r="J911"/>
          <cell r="K911"/>
          <cell r="L911"/>
          <cell r="M911">
            <v>13.67425185185183</v>
          </cell>
          <cell r="N911"/>
          <cell r="O911">
            <v>32</v>
          </cell>
          <cell r="P911">
            <v>32</v>
          </cell>
          <cell r="Q911"/>
          <cell r="R911"/>
          <cell r="S911">
            <v>32</v>
          </cell>
          <cell r="T911" t="str">
            <v>GARANTIZAMOS EL FUNCIONAMIENTO DE 29 DISCIPLINAS DEPORTIVAS: 
1 SEMESTRE: 
1- AJEDREZ
2- ATLETISMO
3- BÁDMINTON 
4- BALONCESTO
5- CICLISMO RUTA
6- CICLISMO BMX
7- CICLISMO MTB
8- ULTÍMATE
9- ESGRIMA
10- EXPLORACIÓN DEPORTIVA
11- FUTBOL CÉSPED
12- FUTBOL SALA
13- FUTBOL SALÓN 
14- GIMNASIA ARTÍSTICA
15- GOLF
16- JUDO
17- JUDO
18- NATACIÓN
19- PATINAJE DE CARRERAS
20- PORRISMO
21- TAEKWONDO
22-TENIS DE CAMPO
23- TENIS DE MESA
24- VOLEIBOL
25- HAPKIDO
26- METRO NATACIÓN
27- MATROGIMNASIA
28- BOXEO
29- KARATE DO
2 SEMESTRE: 
30- SKATEBOARD
1 PERIODO: 4613
2 PERIODO: 4915 .IMPLEMENTAMOS SKATEBOARDING - 33 INSCRITOS .DOTAMOS CON IMPLEMENTOS DEPORTIVOS PARA LA ESCUELA POLIDEPORTIVA .1 SEMESTRE:  
PAGO DE ARRENDAMIENTO DE 2 ESCENARIOS DEPORTIVOS: CONVENIO CON UNIVERSIDAD MANUELA BELTRÁN 
SALÓN DEL COMBATE 
DEPORTISTAS POR ESCENARIO
1 SEMESTRE 
SALÓN DE COMBATE: 781
UNIVERSIDAD MANUELA BELTRÁN: 1016
2 SEMESTRE 
SALÓN DE COMBATE: 1133
UNIVERSIDAD MANUELA BELTRÁN: 1275
ADQUIRIMOS PÓLIZA DE ACCIDENTES PERSONALES QUE CUMBRE LAS PERSONAS INSCRITAS EN LAS ESCUELAS DE FORMACIÓN DE DEPORTIVA 
SE ADQUIERE LA PÓLIZA POR SEMESTRE ACORDE AL CUPO 
PRIMER SEMESTRE: 5300 DEPORTISTAS. 
SEGUNDO SEMESTRE: 5200 DEPORTISTAS.
.ADQUIRIMOS PÓLIZA DE ACCIDENTES PERSONALES QUE CUMBRE LOS PERSONAS INSCRITAS EN LAS ESCUELAS DE FORMACIÓN DE DEPORTIVA 
SE ADQUIERE LA PÓLIZA POR SEMESTRE ACORDE AL CUPO 
Primer semestre: 5300 deportistas. 
Segundo semestre: 5200 deportistas.
.1 PERIODO:  4.613 DEPORTISTAS ATENDIDOS 
2 PERIODO: 5.889 DEPORTISTAS ATENDIDOS .IMPLEMENTAMOS LA PLATAFORMA DE INSCRIPCIÓN. CONTROL, SEGUIMIENTO A LOS PROCESOS DEPORTIVOS - PLAYSYNC.COLISEO FORTALEZA DE PIEDRA:
PINTURA, SOLDADURA, ADECUACIÓN DE OFICINAS, 
ESTADIO TIGRE MOYANO: ILUMINACIÓN, COMPACTACIÓN DE LA ESCORIA - PISTA ATLÉTICA, MANTENIMIENTO DE CAMERINOS, CANCHA DE FUTBOL Y PISTA DE SALTO.
REALIZAMOS ADECUACIÓN MANTENIMIENTO PREVENTIVO Y PREDICTIVO. .POR COMODATO NOS ENTREGARON CAMPO DE FUTBOL MARIO DONOSO Y  MANAS</v>
          </cell>
          <cell r="U911"/>
          <cell r="V911">
            <v>0</v>
          </cell>
          <cell r="W911"/>
          <cell r="X911"/>
          <cell r="Y911">
            <v>0</v>
          </cell>
          <cell r="Z911"/>
          <cell r="AA911"/>
          <cell r="AB911">
            <v>0</v>
          </cell>
          <cell r="AC911"/>
          <cell r="AD911"/>
          <cell r="AE911">
            <v>0</v>
          </cell>
          <cell r="AF911"/>
          <cell r="AG911"/>
          <cell r="AH911">
            <v>0</v>
          </cell>
          <cell r="AI911"/>
          <cell r="AJ911"/>
          <cell r="AK911">
            <v>0</v>
          </cell>
          <cell r="AL911"/>
        </row>
        <row r="912">
          <cell r="C912">
            <v>203.01</v>
          </cell>
          <cell r="D912" t="str">
            <v>Instituto de Deportes</v>
          </cell>
          <cell r="E912" t="str">
            <v>Garantizar el funcionamiento de 29 deportes y/o actividades y/o modalidades que forman parte de las Escuelas de Formación Polideportiva.</v>
          </cell>
          <cell r="F912"/>
          <cell r="G912"/>
          <cell r="H912">
            <v>3.55555555555555</v>
          </cell>
          <cell r="I912" t="str">
            <v>MA</v>
          </cell>
          <cell r="J912">
            <v>29</v>
          </cell>
          <cell r="K912">
            <v>7.25</v>
          </cell>
          <cell r="L912">
            <v>0.25</v>
          </cell>
          <cell r="M912">
            <v>0.88888888888888751</v>
          </cell>
          <cell r="N912"/>
          <cell r="O912">
            <v>29</v>
          </cell>
          <cell r="P912">
            <v>4</v>
          </cell>
          <cell r="Q912">
            <v>29</v>
          </cell>
          <cell r="R912">
            <v>1</v>
          </cell>
          <cell r="S912">
            <v>4</v>
          </cell>
          <cell r="T912" t="str">
            <v xml:space="preserve">GARANTIZAMOS EL FUNCIONAMIENTO DE 29 DISCIPLINAS DEPORTIVAS: 
1 SEMESTRE: 
1- AJEDREZ
2- ATLETISMO
3- BÁDMINTON 
4- BALONCESTO
5- CICLISMO RUTA
6- CICLISMO BMX
7- CICLISMO MTB
8- ULTÍMATE
9- ESGRIMA
10- EXPLORACIÓN DEPORTIVA
11- FUTBOL CÉSPED
12- FUTBOL SALA
13- FUTBOL SALÓN 
14- GIMNASIA ARTÍSTICA
15- GOLF
16- JUDO
17- JUDO
18- NATACIÓN
19- PATINAJE DE CARRERAS
20- PORRISMO
21- TAEKWONDO
22-TENIS DE CAMPO
23- TENIS DE MESA
24- VOLEIBOL
25- HAPKIDO
26- METRO NATACIÓN
27- MATROGIMNASIA
28- BOXEO
29- KARATE DO
2 SEMESTRE: 
30- SKATEBOARD
1 PERIODO: 4613
2 PERIODO: 4915 </v>
          </cell>
          <cell r="U912"/>
          <cell r="V912"/>
          <cell r="W912"/>
          <cell r="X912">
            <v>0</v>
          </cell>
          <cell r="Y912">
            <v>0</v>
          </cell>
          <cell r="Z912"/>
          <cell r="AA912"/>
          <cell r="AB912"/>
          <cell r="AC912"/>
          <cell r="AD912">
            <v>0</v>
          </cell>
          <cell r="AE912">
            <v>0</v>
          </cell>
          <cell r="AF912"/>
          <cell r="AG912"/>
          <cell r="AH912"/>
          <cell r="AI912"/>
          <cell r="AJ912">
            <v>0</v>
          </cell>
          <cell r="AK912">
            <v>0</v>
          </cell>
          <cell r="AL912"/>
        </row>
        <row r="913">
          <cell r="C913">
            <v>203.02</v>
          </cell>
          <cell r="D913" t="str">
            <v>Instituto de Deportes</v>
          </cell>
          <cell r="E913" t="str">
            <v>Implementar 3 Deportes, actividades y/o modalidades deportivas avalados.</v>
          </cell>
          <cell r="F913"/>
          <cell r="G913"/>
          <cell r="H913">
            <v>3.55555555555555</v>
          </cell>
          <cell r="I913" t="str">
            <v>I</v>
          </cell>
          <cell r="J913">
            <v>3</v>
          </cell>
          <cell r="K913">
            <v>1</v>
          </cell>
          <cell r="L913">
            <v>0.33333333333333331</v>
          </cell>
          <cell r="M913">
            <v>1.1851851851851833</v>
          </cell>
          <cell r="N913"/>
          <cell r="O913">
            <v>1</v>
          </cell>
          <cell r="P913">
            <v>4</v>
          </cell>
          <cell r="Q913">
            <v>1</v>
          </cell>
          <cell r="R913">
            <v>1</v>
          </cell>
          <cell r="S913">
            <v>4</v>
          </cell>
          <cell r="T913" t="str">
            <v xml:space="preserve">IMPLEMENTAMOS SKATEBOARDING - 33 INSCRITOS </v>
          </cell>
          <cell r="U913"/>
          <cell r="V913"/>
          <cell r="W913"/>
          <cell r="X913">
            <v>0</v>
          </cell>
          <cell r="Y913">
            <v>0</v>
          </cell>
          <cell r="Z913"/>
          <cell r="AA913"/>
          <cell r="AB913"/>
          <cell r="AC913"/>
          <cell r="AD913">
            <v>0</v>
          </cell>
          <cell r="AE913">
            <v>0</v>
          </cell>
          <cell r="AF913"/>
          <cell r="AG913"/>
          <cell r="AH913"/>
          <cell r="AI913"/>
          <cell r="AJ913">
            <v>0</v>
          </cell>
          <cell r="AK913">
            <v>0</v>
          </cell>
          <cell r="AL913"/>
        </row>
        <row r="914">
          <cell r="C914">
            <v>203.03</v>
          </cell>
          <cell r="D914" t="str">
            <v>Instituto de Deportes</v>
          </cell>
          <cell r="E914" t="str">
            <v>Realizar 1 acción anual de dotación</v>
          </cell>
          <cell r="F914"/>
          <cell r="G914"/>
          <cell r="H914">
            <v>3.55555555555555</v>
          </cell>
          <cell r="I914" t="str">
            <v>MA</v>
          </cell>
          <cell r="J914">
            <v>1</v>
          </cell>
          <cell r="K914">
            <v>0.25</v>
          </cell>
          <cell r="L914">
            <v>0.25</v>
          </cell>
          <cell r="M914">
            <v>0.88888888888888751</v>
          </cell>
          <cell r="N914"/>
          <cell r="O914">
            <v>1</v>
          </cell>
          <cell r="P914">
            <v>0</v>
          </cell>
          <cell r="Q914">
            <v>1</v>
          </cell>
          <cell r="R914">
            <v>1</v>
          </cell>
          <cell r="S914">
            <v>0</v>
          </cell>
          <cell r="T914" t="str">
            <v xml:space="preserve">DOTAMOS CON IMPLEMENTOS DEPORTIVOS PARA LA ESCUELA POLIDEPORTIVA </v>
          </cell>
          <cell r="U914"/>
          <cell r="V914"/>
          <cell r="W914"/>
          <cell r="X914">
            <v>0</v>
          </cell>
          <cell r="Y914">
            <v>0</v>
          </cell>
          <cell r="Z914"/>
          <cell r="AA914"/>
          <cell r="AB914"/>
          <cell r="AC914"/>
          <cell r="AD914">
            <v>0</v>
          </cell>
          <cell r="AE914">
            <v>0</v>
          </cell>
          <cell r="AF914"/>
          <cell r="AG914"/>
          <cell r="AH914"/>
          <cell r="AI914"/>
          <cell r="AJ914">
            <v>0</v>
          </cell>
          <cell r="AK914">
            <v>0</v>
          </cell>
          <cell r="AL914"/>
        </row>
        <row r="915">
          <cell r="C915">
            <v>203.04</v>
          </cell>
          <cell r="D915" t="str">
            <v>Instituto de Deportes</v>
          </cell>
          <cell r="E915" t="str">
            <v>Realizar 1 pago anual de canon de arrendamientos</v>
          </cell>
          <cell r="F915"/>
          <cell r="G915"/>
          <cell r="H915">
            <v>3.55555555555555</v>
          </cell>
          <cell r="I915" t="str">
            <v>MA</v>
          </cell>
          <cell r="J915">
            <v>1</v>
          </cell>
          <cell r="K915">
            <v>0.25</v>
          </cell>
          <cell r="L915">
            <v>0.25</v>
          </cell>
          <cell r="M915">
            <v>0.88888888888888751</v>
          </cell>
          <cell r="N915"/>
          <cell r="O915">
            <v>1</v>
          </cell>
          <cell r="P915">
            <v>4</v>
          </cell>
          <cell r="Q915">
            <v>1</v>
          </cell>
          <cell r="R915">
            <v>1</v>
          </cell>
          <cell r="S915">
            <v>4</v>
          </cell>
          <cell r="T915" t="str">
            <v xml:space="preserve">1 SEMESTRE:  
PAGO DE ARRENDAMIENTO DE 2 ESCENARIOS DEPORTIVOS: CONVENIO CON UNIVERSIDAD MANUELA BELTRÁN 
SALÓN DEL COMBATE 
DEPORTISTAS POR ESCENARIO
1 SEMESTRE 
SALÓN DE COMBATE: 781
UNIVERSIDAD MANUELA BELTRÁN: 1016
2 SEMESTRE 
SALÓN DE COMBATE: 1133
UNIVERSIDAD MANUELA BELTRÁN: 1275
ADQUIRIMOS PÓLIZA DE ACCIDENTES PERSONALES QUE CUMBRE LAS PERSONAS INSCRITAS EN LAS ESCUELAS DE FORMACIÓN DE DEPORTIVA 
SE ADQUIERE LA PÓLIZA POR SEMESTRE ACORDE AL CUPO 
PRIMER SEMESTRE: 5300 DEPORTISTAS. 
SEGUNDO SEMESTRE: 5200 DEPORTISTAS.
</v>
          </cell>
          <cell r="U915"/>
          <cell r="V915"/>
          <cell r="W915"/>
          <cell r="X915">
            <v>0</v>
          </cell>
          <cell r="Y915">
            <v>0</v>
          </cell>
          <cell r="Z915"/>
          <cell r="AA915"/>
          <cell r="AB915"/>
          <cell r="AC915"/>
          <cell r="AD915">
            <v>0</v>
          </cell>
          <cell r="AE915">
            <v>0</v>
          </cell>
          <cell r="AF915"/>
          <cell r="AG915"/>
          <cell r="AH915"/>
          <cell r="AI915"/>
          <cell r="AJ915">
            <v>0</v>
          </cell>
          <cell r="AK915">
            <v>0</v>
          </cell>
          <cell r="AL915"/>
        </row>
        <row r="916">
          <cell r="C916">
            <v>203.05</v>
          </cell>
          <cell r="D916" t="str">
            <v>Instituto de Deportes</v>
          </cell>
          <cell r="E916" t="str">
            <v>Contar con 1poliza anual de accidentes personales para los usuarios inscritos y activos</v>
          </cell>
          <cell r="F916"/>
          <cell r="G916"/>
          <cell r="H916">
            <v>3.55555555555555</v>
          </cell>
          <cell r="I916" t="str">
            <v>MA</v>
          </cell>
          <cell r="J916">
            <v>1</v>
          </cell>
          <cell r="K916">
            <v>0.25</v>
          </cell>
          <cell r="L916">
            <v>0.25</v>
          </cell>
          <cell r="M916">
            <v>0.88888888888888751</v>
          </cell>
          <cell r="N916"/>
          <cell r="O916">
            <v>1</v>
          </cell>
          <cell r="P916">
            <v>4</v>
          </cell>
          <cell r="Q916">
            <v>1</v>
          </cell>
          <cell r="R916">
            <v>1</v>
          </cell>
          <cell r="S916">
            <v>4</v>
          </cell>
          <cell r="T916" t="str">
            <v xml:space="preserve">ADQUIRIMOS PÓLIZA DE ACCIDENTES PERSONALES QUE CUMBRE LOS PERSONAS INSCRITAS EN LAS ESCUELAS DE FORMACIÓN DE DEPORTIVA 
SE ADQUIERE LA PÓLIZA POR SEMESTRE ACORDE AL CUPO 
Primer semestre: 5300 deportistas. 
Segundo semestre: 5200 deportistas.
</v>
          </cell>
          <cell r="U916"/>
          <cell r="V916"/>
          <cell r="W916"/>
          <cell r="X916">
            <v>0</v>
          </cell>
          <cell r="Y916">
            <v>0</v>
          </cell>
          <cell r="Z916"/>
          <cell r="AA916"/>
          <cell r="AB916"/>
          <cell r="AC916"/>
          <cell r="AD916">
            <v>0</v>
          </cell>
          <cell r="AE916">
            <v>0</v>
          </cell>
          <cell r="AF916"/>
          <cell r="AG916"/>
          <cell r="AH916"/>
          <cell r="AI916"/>
          <cell r="AJ916">
            <v>0</v>
          </cell>
          <cell r="AK916">
            <v>0</v>
          </cell>
          <cell r="AL916"/>
        </row>
        <row r="917">
          <cell r="C917">
            <v>203.06</v>
          </cell>
          <cell r="D917" t="str">
            <v>Instituto de Deportes</v>
          </cell>
          <cell r="E917" t="str">
            <v>Atender 10.000 niños, jóvenes y adolescentes anualmente</v>
          </cell>
          <cell r="F917"/>
          <cell r="G917"/>
          <cell r="H917">
            <v>3.55555555555555</v>
          </cell>
          <cell r="I917" t="str">
            <v>MA</v>
          </cell>
          <cell r="J917">
            <v>10000</v>
          </cell>
          <cell r="K917">
            <v>2625.5</v>
          </cell>
          <cell r="L917">
            <v>0.26255000000000001</v>
          </cell>
          <cell r="M917">
            <v>0.93351111111110963</v>
          </cell>
          <cell r="N917"/>
          <cell r="O917">
            <v>10000</v>
          </cell>
          <cell r="P917">
            <v>4</v>
          </cell>
          <cell r="Q917">
            <v>10502</v>
          </cell>
          <cell r="R917">
            <v>1</v>
          </cell>
          <cell r="S917">
            <v>4</v>
          </cell>
          <cell r="T917" t="str">
            <v xml:space="preserve">1 PERIODO:  4.613 DEPORTISTAS ATENDIDOS 
2 PERIODO: 5.889 DEPORTISTAS ATENDIDOS </v>
          </cell>
          <cell r="U917"/>
          <cell r="V917"/>
          <cell r="W917"/>
          <cell r="X917">
            <v>0</v>
          </cell>
          <cell r="Y917">
            <v>0</v>
          </cell>
          <cell r="Z917"/>
          <cell r="AA917"/>
          <cell r="AB917"/>
          <cell r="AC917"/>
          <cell r="AD917">
            <v>0</v>
          </cell>
          <cell r="AE917">
            <v>0</v>
          </cell>
          <cell r="AF917"/>
          <cell r="AG917"/>
          <cell r="AH917"/>
          <cell r="AI917"/>
          <cell r="AJ917">
            <v>0</v>
          </cell>
          <cell r="AK917">
            <v>0</v>
          </cell>
          <cell r="AL917"/>
        </row>
        <row r="918">
          <cell r="C918">
            <v>203.07</v>
          </cell>
          <cell r="D918" t="str">
            <v>Instituto de Deportes</v>
          </cell>
          <cell r="E918" t="str">
            <v>Implementar 1 recurso tecnológico optimización y simplificación de procesos</v>
          </cell>
          <cell r="F918"/>
          <cell r="G918"/>
          <cell r="H918">
            <v>3.55555555555555</v>
          </cell>
          <cell r="I918" t="str">
            <v>I</v>
          </cell>
          <cell r="J918">
            <v>1</v>
          </cell>
          <cell r="K918">
            <v>1</v>
          </cell>
          <cell r="L918">
            <v>1</v>
          </cell>
          <cell r="M918">
            <v>3.55555555555555</v>
          </cell>
          <cell r="N918"/>
          <cell r="O918">
            <v>1</v>
          </cell>
          <cell r="P918">
            <v>4</v>
          </cell>
          <cell r="Q918">
            <v>1</v>
          </cell>
          <cell r="R918">
            <v>1</v>
          </cell>
          <cell r="S918">
            <v>4</v>
          </cell>
          <cell r="T918" t="str">
            <v>IMPLEMENTAMOS LA PLATAFORMA DE INSCRIPCIÓN. CONTROL, SEGUIMIENTO A LOS PROCESOS DEPORTIVOS - PLAYSYNC</v>
          </cell>
          <cell r="U918"/>
          <cell r="V918"/>
          <cell r="W918"/>
          <cell r="X918">
            <v>0</v>
          </cell>
          <cell r="Y918">
            <v>0</v>
          </cell>
          <cell r="Z918"/>
          <cell r="AA918"/>
          <cell r="AB918"/>
          <cell r="AC918"/>
          <cell r="AD918">
            <v>0</v>
          </cell>
          <cell r="AE918">
            <v>0</v>
          </cell>
          <cell r="AF918"/>
          <cell r="AG918"/>
          <cell r="AH918"/>
          <cell r="AI918"/>
          <cell r="AJ918">
            <v>0</v>
          </cell>
          <cell r="AK918">
            <v>0</v>
          </cell>
          <cell r="AL918"/>
        </row>
        <row r="919">
          <cell r="C919">
            <v>203.08</v>
          </cell>
          <cell r="D919" t="str">
            <v>Instituto de Deportes</v>
          </cell>
          <cell r="E919" t="str">
            <v>Garantizar el funcionamiento de los 2 escenarios a cargo del Instituto</v>
          </cell>
          <cell r="F919"/>
          <cell r="G919"/>
          <cell r="H919">
            <v>3.55555555555555</v>
          </cell>
          <cell r="I919" t="str">
            <v>MA</v>
          </cell>
          <cell r="J919">
            <v>2</v>
          </cell>
          <cell r="K919">
            <v>0.5</v>
          </cell>
          <cell r="L919">
            <v>0.25</v>
          </cell>
          <cell r="M919">
            <v>0.88888888888888751</v>
          </cell>
          <cell r="N919"/>
          <cell r="O919">
            <v>2</v>
          </cell>
          <cell r="P919">
            <v>4</v>
          </cell>
          <cell r="Q919">
            <v>2</v>
          </cell>
          <cell r="R919">
            <v>1</v>
          </cell>
          <cell r="S919">
            <v>4</v>
          </cell>
          <cell r="T919" t="str">
            <v xml:space="preserve">COLISEO FORTALEZA DE PIEDRA:
PINTURA, SOLDADURA, ADECUACIÓN DE OFICINAS, 
ESTADIO TIGRE MOYANO: ILUMINACIÓN, COMPACTACIÓN DE LA ESCORIA - PISTA ATLÉTICA, MANTENIMIENTO DE CAMERINOS, CANCHA DE FUTBOL Y PISTA DE SALTO.
REALIZAMOS ADECUACIÓN MANTENIMIENTO PREVENTIVO Y PREDICTIVO. </v>
          </cell>
          <cell r="U919"/>
          <cell r="V919"/>
          <cell r="W919"/>
          <cell r="X919">
            <v>0</v>
          </cell>
          <cell r="Y919">
            <v>0</v>
          </cell>
          <cell r="Z919"/>
          <cell r="AA919"/>
          <cell r="AB919"/>
          <cell r="AC919"/>
          <cell r="AD919">
            <v>0</v>
          </cell>
          <cell r="AE919">
            <v>0</v>
          </cell>
          <cell r="AF919"/>
          <cell r="AG919"/>
          <cell r="AH919"/>
          <cell r="AI919"/>
          <cell r="AJ919">
            <v>0</v>
          </cell>
          <cell r="AK919">
            <v>0</v>
          </cell>
          <cell r="AL919"/>
        </row>
        <row r="920">
          <cell r="C920">
            <v>203.09</v>
          </cell>
          <cell r="D920" t="str">
            <v>Instituto de Deportes</v>
          </cell>
          <cell r="E920" t="str">
            <v>Realizar 1 acción de gestión para contar nuevamente con los 27 escenarios deportivos del municipio acordando con las JAC</v>
          </cell>
          <cell r="F920"/>
          <cell r="G920"/>
          <cell r="H920">
            <v>3.55555555555555</v>
          </cell>
          <cell r="I920" t="str">
            <v>I</v>
          </cell>
          <cell r="J920">
            <v>1</v>
          </cell>
          <cell r="K920">
            <v>1</v>
          </cell>
          <cell r="L920">
            <v>1</v>
          </cell>
          <cell r="M920">
            <v>3.55555555555555</v>
          </cell>
          <cell r="N920"/>
          <cell r="O920">
            <v>1</v>
          </cell>
          <cell r="P920">
            <v>4</v>
          </cell>
          <cell r="Q920">
            <v>1</v>
          </cell>
          <cell r="R920">
            <v>1</v>
          </cell>
          <cell r="S920">
            <v>4</v>
          </cell>
          <cell r="T920" t="str">
            <v>POR COMODATO NOS ENTREGARON CAMPO DE FUTBOL MARIO DONOSO Y  MANAS</v>
          </cell>
          <cell r="U920"/>
          <cell r="V920"/>
          <cell r="W920"/>
          <cell r="X920">
            <v>0</v>
          </cell>
          <cell r="Y920">
            <v>0</v>
          </cell>
          <cell r="Z920"/>
          <cell r="AA920"/>
          <cell r="AB920"/>
          <cell r="AC920"/>
          <cell r="AD920">
            <v>0</v>
          </cell>
          <cell r="AE920">
            <v>0</v>
          </cell>
          <cell r="AF920"/>
          <cell r="AG920"/>
          <cell r="AH920"/>
          <cell r="AI920"/>
          <cell r="AJ920">
            <v>0</v>
          </cell>
          <cell r="AK920">
            <v>0</v>
          </cell>
          <cell r="AL920"/>
        </row>
        <row r="921">
          <cell r="C921">
            <v>204</v>
          </cell>
          <cell r="D921" t="str">
            <v>Instituto de Deportes</v>
          </cell>
          <cell r="E921" t="str">
            <v>Elaborar e implementar 1 Plan anual de eventos recreo deportivos para el Fomento de Desarrollo Social, Deporte Formativo Escolar y Deporte Competitivo</v>
          </cell>
          <cell r="F921" t="str">
            <v>24 Eventos recreo deportivos se realizan</v>
          </cell>
          <cell r="G921">
            <v>1</v>
          </cell>
          <cell r="H921">
            <v>0.999999999999994</v>
          </cell>
          <cell r="I921" t="str">
            <v>MA</v>
          </cell>
          <cell r="J921"/>
          <cell r="K921"/>
          <cell r="L921"/>
          <cell r="M921">
            <v>0.31160714285714097</v>
          </cell>
          <cell r="N921"/>
          <cell r="O921">
            <v>1</v>
          </cell>
          <cell r="P921">
            <v>0.999999999999994</v>
          </cell>
          <cell r="Q921"/>
          <cell r="R921"/>
          <cell r="S921">
            <v>0.999999999999994</v>
          </cell>
          <cell r="T921" t="str">
            <v xml:space="preserve">NO DE EVENTOS PARTICIPATIVOS: 6
NO DE EVENTOS CLASIFICATORIO: 12
UN DE EVENTOS PREPARATORIO: 27
NO DE EVENTOS FUNDAMENTALES: 37
NO DE EVENTOS MUNICIPALES: 15
NO DE EVENTOS DEPARTAMENTALES: 36
NO DE EVENTOS NACIONALES: 27
NO DE EVENTOS INTERNACIONALES: 4
MEDALLERO:  
ORO (268)
PLATA: (317)
BRONCE (340).EVENTO CLASIFICATORIO DE BILLAR PARA LA COPA MUNDO BOGOTÁ 2024.
101 PARTICIPANTES.
DEPARTAMENTAL DE TENIS DE MESA - MES DE MARZO 
742 PARTICIPANTES.        
LIGUILLA ZONAL DE ESGRIMA - MES DE JULIO 
130 DEPORTISTAS PARTICIPARON. 
NACIONAL DE TAEKWONDO AGOSTO 950
DEPARTAMENTAL DE VOLEIBOL NOVIEMBRE 200
1 PERIODO: 843 PARTICIPANTES
2 PERIODO: 1280 PARTICIPANTES. .1 EVENTO: GRAND PRIX NACIONAL DE TAEKWONDO - 9, 10 Y 11 DE AGOSTO - 900 DEPORTISTAS. .REALIZAMOS 30 DE NOVIEMBRE "DÍA BLANCO" ,  100 DEPORTISTAS PARTICIPARON .1 EVENTO:  PEDALEANDO POR UN FUTURO: OCTUBRE 20 -PARTICIPANTES 450
 1 EVENTO: CARRERA ATLÉTICA GUILLERMO MARTÍNEZ MARTÍNEZ -DICIEMBRE 07 - PARTICIPANTES APROXIMADOS 450
3 EVENTO -  NOCHE DE LOS MEJORES DEL DEPORTE - DICIEMBRE 13- 800 PARTICIPAMOS.PRIMER PERIODO: 
PRIMERA MARATÓN DE ACTIVIDAD FÍSICA, 
VACACIONES RECREATIVAS
TOTAL: 900
SEGUNDO PERIODO: 
SEGUNDA MARATÓN DE ACTIVIDAD FÍSICA 
FESTIVAL DE ESCUELAS DE FORMACIÓN 
TOTAL: 4000.FORMULAMOS EL PLAN ESTRATÉGICO </v>
          </cell>
          <cell r="U921"/>
          <cell r="V921">
            <v>0</v>
          </cell>
          <cell r="W921"/>
          <cell r="X921"/>
          <cell r="Y921">
            <v>0</v>
          </cell>
          <cell r="Z921"/>
          <cell r="AA921"/>
          <cell r="AB921">
            <v>0</v>
          </cell>
          <cell r="AC921"/>
          <cell r="AD921"/>
          <cell r="AE921">
            <v>0</v>
          </cell>
          <cell r="AF921"/>
          <cell r="AG921"/>
          <cell r="AH921">
            <v>0</v>
          </cell>
          <cell r="AI921"/>
          <cell r="AJ921"/>
          <cell r="AK921">
            <v>0</v>
          </cell>
          <cell r="AL921"/>
        </row>
        <row r="922">
          <cell r="C922">
            <v>204.01</v>
          </cell>
          <cell r="D922" t="str">
            <v>Instituto de Deportes</v>
          </cell>
          <cell r="E922" t="str">
            <v>Realizar y participar al 100% anual en eventos participativos, clasificatorios, preparatorio y fundamental a nivel Municipal, Zonal, Departamental, Nacional o Internacional, Según el deporte y la categoría especifica.</v>
          </cell>
          <cell r="F922"/>
          <cell r="G922"/>
          <cell r="H922">
            <v>0.14285714285714199</v>
          </cell>
          <cell r="I922" t="str">
            <v>MA</v>
          </cell>
          <cell r="J922">
            <v>100</v>
          </cell>
          <cell r="K922">
            <v>25</v>
          </cell>
          <cell r="L922">
            <v>0.25</v>
          </cell>
          <cell r="M922">
            <v>3.5714285714285497E-2</v>
          </cell>
          <cell r="N922"/>
          <cell r="O922">
            <v>100</v>
          </cell>
          <cell r="P922">
            <v>0.14285714285714199</v>
          </cell>
          <cell r="Q922">
            <v>100</v>
          </cell>
          <cell r="R922">
            <v>1</v>
          </cell>
          <cell r="S922">
            <v>0.14285714285714199</v>
          </cell>
          <cell r="T922" t="str">
            <v>NO DE EVENTOS PARTICIPATIVOS: 6
NO DE EVENTOS CLASIFICATORIO: 12
UN DE EVENTOS PREPARATORIO: 27
NO DE EVENTOS FUNDAMENTALES: 37
NO DE EVENTOS MUNICIPALES: 15
NO DE EVENTOS DEPARTAMENTALES: 36
NO DE EVENTOS NACIONALES: 27
NO DE EVENTOS INTERNACIONALES: 4
MEDALLERO:  
ORO (268)
PLATA: (317)
BRONCE (340)</v>
          </cell>
          <cell r="U922"/>
          <cell r="V922"/>
          <cell r="W922"/>
          <cell r="X922">
            <v>0</v>
          </cell>
          <cell r="Y922">
            <v>0</v>
          </cell>
          <cell r="Z922"/>
          <cell r="AA922"/>
          <cell r="AB922"/>
          <cell r="AC922"/>
          <cell r="AD922">
            <v>0</v>
          </cell>
          <cell r="AE922">
            <v>0</v>
          </cell>
          <cell r="AF922"/>
          <cell r="AG922"/>
          <cell r="AH922"/>
          <cell r="AI922"/>
          <cell r="AJ922">
            <v>0</v>
          </cell>
          <cell r="AK922">
            <v>0</v>
          </cell>
          <cell r="AL922"/>
        </row>
        <row r="923">
          <cell r="C923">
            <v>204.02</v>
          </cell>
          <cell r="D923" t="str">
            <v>Instituto de Deportes</v>
          </cell>
          <cell r="E923" t="str">
            <v>Realizar 2 eventos anuales oficiales departamental para promover el Deporte de Altos Logros</v>
          </cell>
          <cell r="F923"/>
          <cell r="G923"/>
          <cell r="H923">
            <v>0.14285714285714199</v>
          </cell>
          <cell r="I923" t="str">
            <v>MA</v>
          </cell>
          <cell r="J923">
            <v>2</v>
          </cell>
          <cell r="K923">
            <v>1.25</v>
          </cell>
          <cell r="L923">
            <v>0.625</v>
          </cell>
          <cell r="M923">
            <v>8.9285714285713746E-2</v>
          </cell>
          <cell r="N923"/>
          <cell r="O923">
            <v>2</v>
          </cell>
          <cell r="P923">
            <v>0.14285714285714199</v>
          </cell>
          <cell r="Q923">
            <v>5</v>
          </cell>
          <cell r="R923">
            <v>1</v>
          </cell>
          <cell r="S923">
            <v>0.14285714285714199</v>
          </cell>
          <cell r="T923" t="str">
            <v xml:space="preserve">EVENTO CLASIFICATORIO DE BILLAR PARA LA COPA MUNDO BOGOTÁ 2024.
101 PARTICIPANTES.
DEPARTAMENTAL DE TENIS DE MESA - MES DE MARZO 
742 PARTICIPANTES.        
LIGUILLA ZONAL DE ESGRIMA - MES DE JULIO 
130 DEPORTISTAS PARTICIPARON. 
NACIONAL DE TAEKWONDO AGOSTO 950
DEPARTAMENTAL DE VOLEIBOL NOVIEMBRE 200
1 PERIODO: 843 PARTICIPANTES
2 PERIODO: 1280 PARTICIPANTES. </v>
          </cell>
          <cell r="U923"/>
          <cell r="V923"/>
          <cell r="W923"/>
          <cell r="X923">
            <v>0</v>
          </cell>
          <cell r="Y923">
            <v>0</v>
          </cell>
          <cell r="Z923"/>
          <cell r="AA923"/>
          <cell r="AB923"/>
          <cell r="AC923"/>
          <cell r="AD923">
            <v>0</v>
          </cell>
          <cell r="AE923">
            <v>0</v>
          </cell>
          <cell r="AF923"/>
          <cell r="AG923"/>
          <cell r="AH923"/>
          <cell r="AI923"/>
          <cell r="AJ923">
            <v>0</v>
          </cell>
          <cell r="AK923">
            <v>0</v>
          </cell>
          <cell r="AL923"/>
        </row>
        <row r="924">
          <cell r="C924">
            <v>204.03</v>
          </cell>
          <cell r="D924" t="str">
            <v>Instituto de Deportes</v>
          </cell>
          <cell r="E924" t="str">
            <v>Realizar 1 evento anual federado Nacional para promover el deporte competitivo.</v>
          </cell>
          <cell r="F924"/>
          <cell r="G924"/>
          <cell r="H924">
            <v>0.14285714285714199</v>
          </cell>
          <cell r="I924" t="str">
            <v>MA</v>
          </cell>
          <cell r="J924">
            <v>1</v>
          </cell>
          <cell r="K924">
            <v>0.25</v>
          </cell>
          <cell r="L924">
            <v>0.25</v>
          </cell>
          <cell r="M924">
            <v>3.5714285714285497E-2</v>
          </cell>
          <cell r="N924"/>
          <cell r="O924">
            <v>1</v>
          </cell>
          <cell r="P924">
            <v>0.14285714285714199</v>
          </cell>
          <cell r="Q924">
            <v>1</v>
          </cell>
          <cell r="R924">
            <v>1</v>
          </cell>
          <cell r="S924">
            <v>0.14285714285714199</v>
          </cell>
          <cell r="T924" t="str">
            <v xml:space="preserve">1 EVENTO: GRAND PRIX NACIONAL DE TAEKWONDO - 9, 10 Y 11 DE AGOSTO - 900 DEPORTISTAS. </v>
          </cell>
          <cell r="U924"/>
          <cell r="V924"/>
          <cell r="W924"/>
          <cell r="X924">
            <v>0</v>
          </cell>
          <cell r="Y924">
            <v>0</v>
          </cell>
          <cell r="Z924"/>
          <cell r="AA924"/>
          <cell r="AB924"/>
          <cell r="AC924"/>
          <cell r="AD924">
            <v>0</v>
          </cell>
          <cell r="AE924">
            <v>0</v>
          </cell>
          <cell r="AF924"/>
          <cell r="AG924"/>
          <cell r="AH924"/>
          <cell r="AI924"/>
          <cell r="AJ924">
            <v>0</v>
          </cell>
          <cell r="AK924">
            <v>0</v>
          </cell>
          <cell r="AL924"/>
        </row>
        <row r="925">
          <cell r="C925">
            <v>204.04</v>
          </cell>
          <cell r="D925" t="str">
            <v>Instituto de Deportes</v>
          </cell>
          <cell r="E925" t="str">
            <v>Realizar 1 evento anual para el Deporte Adaptado</v>
          </cell>
          <cell r="F925"/>
          <cell r="G925"/>
          <cell r="H925">
            <v>0.14285714285714199</v>
          </cell>
          <cell r="I925" t="str">
            <v>MA</v>
          </cell>
          <cell r="J925">
            <v>1</v>
          </cell>
          <cell r="K925">
            <v>0.25</v>
          </cell>
          <cell r="L925">
            <v>0.25</v>
          </cell>
          <cell r="M925">
            <v>3.5714285714285497E-2</v>
          </cell>
          <cell r="N925"/>
          <cell r="O925">
            <v>1</v>
          </cell>
          <cell r="P925">
            <v>0.14285714285714199</v>
          </cell>
          <cell r="Q925">
            <v>1</v>
          </cell>
          <cell r="R925">
            <v>1</v>
          </cell>
          <cell r="S925">
            <v>0.14285714285714199</v>
          </cell>
          <cell r="T925" t="str">
            <v xml:space="preserve">REALIZAMOS 30 DE NOVIEMBRE "DÍA BLANCO" ,  100 DEPORTISTAS PARTICIPARON </v>
          </cell>
          <cell r="U925"/>
          <cell r="V925"/>
          <cell r="W925"/>
          <cell r="X925">
            <v>0</v>
          </cell>
          <cell r="Y925">
            <v>0</v>
          </cell>
          <cell r="Z925"/>
          <cell r="AA925"/>
          <cell r="AB925"/>
          <cell r="AC925"/>
          <cell r="AD925">
            <v>0</v>
          </cell>
          <cell r="AE925">
            <v>0</v>
          </cell>
          <cell r="AF925"/>
          <cell r="AG925"/>
          <cell r="AH925"/>
          <cell r="AI925"/>
          <cell r="AJ925">
            <v>0</v>
          </cell>
          <cell r="AK925">
            <v>0</v>
          </cell>
          <cell r="AL925"/>
        </row>
        <row r="926">
          <cell r="C926">
            <v>204.05</v>
          </cell>
          <cell r="D926" t="str">
            <v>Instituto de Deportes</v>
          </cell>
          <cell r="E926" t="str">
            <v>Realizar 3 eventos institucionales por Acuerdo Municipal Carrera Atlética Guillermo Martínez Martínez - Pedaleando por un futuro - Noche de los mejores del deporte</v>
          </cell>
          <cell r="F926"/>
          <cell r="G926"/>
          <cell r="H926">
            <v>0.14285714285714199</v>
          </cell>
          <cell r="I926" t="str">
            <v>MA</v>
          </cell>
          <cell r="J926">
            <v>3</v>
          </cell>
          <cell r="K926">
            <v>0.75</v>
          </cell>
          <cell r="L926">
            <v>0.25</v>
          </cell>
          <cell r="M926">
            <v>3.5714285714285497E-2</v>
          </cell>
          <cell r="N926"/>
          <cell r="O926">
            <v>3</v>
          </cell>
          <cell r="P926">
            <v>0.14285714285714199</v>
          </cell>
          <cell r="Q926">
            <v>3</v>
          </cell>
          <cell r="R926">
            <v>1</v>
          </cell>
          <cell r="S926">
            <v>0.14285714285714199</v>
          </cell>
          <cell r="T926" t="str">
            <v>1 EVENTO:  PEDALEANDO POR UN FUTURO: OCTUBRE 20 -PARTICIPANTES 450
 1 EVENTO: CARRERA ATLÉTICA GUILLERMO MARTÍNEZ MARTÍNEZ -DICIEMBRE 07 - PARTICIPANTES APROXIMADOS 450
3 EVENTO -  NOCHE DE LOS MEJORES DEL DEPORTE - DICIEMBRE 13- 800 PARTICIPAMOS</v>
          </cell>
          <cell r="U926"/>
          <cell r="V926"/>
          <cell r="W926"/>
          <cell r="X926">
            <v>0</v>
          </cell>
          <cell r="Y926">
            <v>0</v>
          </cell>
          <cell r="Z926"/>
          <cell r="AA926"/>
          <cell r="AB926"/>
          <cell r="AC926"/>
          <cell r="AD926">
            <v>0</v>
          </cell>
          <cell r="AE926">
            <v>0</v>
          </cell>
          <cell r="AF926"/>
          <cell r="AG926"/>
          <cell r="AH926"/>
          <cell r="AI926"/>
          <cell r="AJ926">
            <v>0</v>
          </cell>
          <cell r="AK926">
            <v>0</v>
          </cell>
          <cell r="AL926"/>
        </row>
        <row r="927">
          <cell r="C927">
            <v>204.06</v>
          </cell>
          <cell r="D927" t="str">
            <v>Instituto de Deportes</v>
          </cell>
          <cell r="E927" t="str">
            <v>Beneficiar 4000 personas del Plan anual de eventos recreo deportivos.</v>
          </cell>
          <cell r="F927"/>
          <cell r="G927"/>
          <cell r="H927">
            <v>0.14285714285714199</v>
          </cell>
          <cell r="I927" t="str">
            <v>MA</v>
          </cell>
          <cell r="J927">
            <v>4000</v>
          </cell>
          <cell r="K927">
            <v>1225</v>
          </cell>
          <cell r="L927">
            <v>0.30625000000000002</v>
          </cell>
          <cell r="M927">
            <v>4.374999999999974E-2</v>
          </cell>
          <cell r="N927"/>
          <cell r="O927">
            <v>4000</v>
          </cell>
          <cell r="P927">
            <v>0.14285714285714199</v>
          </cell>
          <cell r="Q927">
            <v>4900</v>
          </cell>
          <cell r="R927">
            <v>1</v>
          </cell>
          <cell r="S927">
            <v>0.14285714285714199</v>
          </cell>
          <cell r="T927" t="str">
            <v>PRIMER PERIODO: 
PRIMERA MARATÓN DE ACTIVIDAD FÍSICA, 
VACACIONES RECREATIVAS
TOTAL: 900
SEGUNDO PERIODO: 
SEGUNDA MARATÓN DE ACTIVIDAD FÍSICA 
FESTIVAL DE ESCUELAS DE FORMACIÓN 
TOTAL: 4000</v>
          </cell>
          <cell r="U927"/>
          <cell r="V927"/>
          <cell r="W927"/>
          <cell r="X927">
            <v>0</v>
          </cell>
          <cell r="Y927">
            <v>0</v>
          </cell>
          <cell r="Z927"/>
          <cell r="AA927"/>
          <cell r="AB927"/>
          <cell r="AC927"/>
          <cell r="AD927">
            <v>0</v>
          </cell>
          <cell r="AE927">
            <v>0</v>
          </cell>
          <cell r="AF927"/>
          <cell r="AG927"/>
          <cell r="AH927"/>
          <cell r="AI927"/>
          <cell r="AJ927">
            <v>0</v>
          </cell>
          <cell r="AK927">
            <v>0</v>
          </cell>
          <cell r="AL927"/>
        </row>
        <row r="928">
          <cell r="C928">
            <v>204.07</v>
          </cell>
          <cell r="D928" t="str">
            <v>Instituto de Deportes</v>
          </cell>
          <cell r="E928" t="str">
            <v>Elaborar 1 plan de eventos recreo deportivos</v>
          </cell>
          <cell r="F928"/>
          <cell r="G928"/>
          <cell r="H928">
            <v>0.14285714285714199</v>
          </cell>
          <cell r="I928" t="str">
            <v>MA</v>
          </cell>
          <cell r="J928">
            <v>1</v>
          </cell>
          <cell r="K928">
            <v>0.25</v>
          </cell>
          <cell r="L928">
            <v>0.25</v>
          </cell>
          <cell r="M928">
            <v>3.5714285714285497E-2</v>
          </cell>
          <cell r="N928"/>
          <cell r="O928">
            <v>1</v>
          </cell>
          <cell r="P928">
            <v>0.14285714285714199</v>
          </cell>
          <cell r="Q928">
            <v>1</v>
          </cell>
          <cell r="R928">
            <v>1</v>
          </cell>
          <cell r="S928">
            <v>0.14285714285714199</v>
          </cell>
          <cell r="T928" t="str">
            <v xml:space="preserve">FORMULAMOS EL PLAN ESTRATÉGICO </v>
          </cell>
          <cell r="U928"/>
          <cell r="V928"/>
          <cell r="W928"/>
          <cell r="X928">
            <v>0</v>
          </cell>
          <cell r="Y928">
            <v>0</v>
          </cell>
          <cell r="Z928"/>
          <cell r="AA928"/>
          <cell r="AB928"/>
          <cell r="AC928"/>
          <cell r="AD928">
            <v>0</v>
          </cell>
          <cell r="AE928">
            <v>0</v>
          </cell>
          <cell r="AF928"/>
          <cell r="AG928"/>
          <cell r="AH928"/>
          <cell r="AI928"/>
          <cell r="AJ928">
            <v>0</v>
          </cell>
          <cell r="AK928">
            <v>0</v>
          </cell>
          <cell r="AL928"/>
        </row>
        <row r="929">
          <cell r="C929">
            <v>205</v>
          </cell>
          <cell r="D929" t="str">
            <v>Instituto de Deportes</v>
          </cell>
          <cell r="E929" t="str">
            <v>Elaborar e implementar 1 Plan anual de actividades destinadas a promover el deporte comunitario mediante el Fomento y Desarrollo Social</v>
          </cell>
          <cell r="F929" t="str">
            <v xml:space="preserve">Se realizan actividades </v>
          </cell>
          <cell r="G929">
            <v>1</v>
          </cell>
          <cell r="H929">
            <v>0.99999999999999989</v>
          </cell>
          <cell r="I929" t="str">
            <v>MA</v>
          </cell>
          <cell r="J929"/>
          <cell r="K929"/>
          <cell r="L929"/>
          <cell r="M929">
            <v>0.39</v>
          </cell>
          <cell r="N929"/>
          <cell r="O929">
            <v>1</v>
          </cell>
          <cell r="P929">
            <v>0.99999999999999989</v>
          </cell>
          <cell r="Q929"/>
          <cell r="R929"/>
          <cell r="S929">
            <v>0.95999999999999985</v>
          </cell>
          <cell r="T929" t="str">
            <v xml:space="preserve">CONTAMOS CON UN CRONOGRAMA Y AVANZAMOS CON SU IMPLEMENTACIÓN: 
PRIMER PERIODO:
CAMPISTA POR UN DÍA 163 PARTICIPANTES
ACTIVIDADES RECREATIVAS JAC Y I.E.D 815 PARTICIPANTES
MARATONES DE ACTIVIDAD FÍSICA 789 PARTICIPANTES
ENCUENTRO JÓVENES CAMPISTAS 265 PARTICIPANTES
VACACIONES RECREATIVAS PROYECTADO  620 PARTICIPANTES
SEGUNDO PERIODO: 
VACACIONES RECREATIVAS PROYECTADO 400 PARTICIPANTES
DÍA BLANCO PROYECTADO 100 PARTICIPANTES
3152 PERSONAS IMPACTADOS 
PRIMER PERIODO: 2652
SEGUNDO PERIODO: 500
.PRIMER PERIODO: 
120 JÓVENES PROGRAMA DE SERVICIO SOCIAL
SEGUNDA PERIODO:
 130 PROGRAMA SERVICIO SOCIAL Y VOLUNTARIADO.
TOTAL BENEFICIADOS: 250 .PRIMER PERIODO:
IED RINCÓN SANTO: 120 NIÑAS Y NIÑOS
PABLO HERRERA: 30 NIÑAS Y NIÑOS
SEGUNDO PERIODO: 
 SEMILLERO CAPELLANÍA:  20 NIÑAS Y NIÑOS 
COLISEO MUNICIPAL: 15 NIÑAS Y NIÑOS
PRIMER PERIODO: 150
SEGUNDO PERIODO: 35 .A TRAVÉS DE CONVENIO CON LA SECRETARIA DE DESARROLLO SOCIAL SE VINCULAN: 
1- ACTIVIDAD ACUÁTICA 
2- ZUMBA 
3- AERÓBICOS - SEMANALMENTE
4- ACTIVIDADES CON JUEGOS AUTÓCTONOS O TRADICIONALES: RANA - TEJO - TROMPO.
1 PERIODO: 1024
2 PERIODO:  1024.SE IMPLEMENTARON 10 PROGRAMAS PARA EL DEPORTE ADAPTADO:
1- PARATAEKWONDO 
2- PARATENIS 
3- PARANATACIÓN 
4- PARATLETISMO 
5- PARACICLISMO 
6- PARAPOWERLIFTING 
7- BOCCIA 
8- PARAFUTBOL
9- PARABALOCESTO
10- GOALBAL
11- UNIDAD DISCAPACIDAD: 80 
218 PERSONAS CON DISCAPACIDAD VINCULADAS
 1 PERIODO: 55
2 PERIODO: 163.AERÓBICOS EN TU BARRIO 175 
RODANDO POR CAJICÁ 313
AERÓBICOS AL PARQUE 603
DÍA MUNDIAL DE LA ACTIVIDAD FÍSICA 290 
DÍA MUNDIAL DEL DESAFÍO 6705
1 PERIODO: 7595
2 PERIODO: 491.1 PERIODO
ACTIVIDAD FÍSICA:508
RUMBA KIDS:60  
2 PERIODO: 
ACTIVIDAD FÍSICA:620
RUMBA KIDS: 79
TOTAL, ATENDIDO:  1,267
1 PERIODO: 568
2 PERIODO: 699.DESCENTRALIZAMOS EL DEPORTE LLEGANDO A LOS SECTORES A TRAVÉS DE LA JAC - 
19 JAC VINCULADAS Y ATENDIDAS- 
10 MONITORES COMUNITARIOS
1 PROGRAMA IMPLEMENTADO-.CRONOGRAMA DE EVENTOS.REALIZADO EN EL SEGUNDO SEMESTRE 738 PERSONAS ATENDIDAS 
 5 OCTUBRE AL 30 DE NOVIEMBRE
JUEGOS COMUNALITOS
360 PERSONAS ATENDIDAS 
OCTUBRE AL 2 AL 6 DE OCTUBRE
TOTAL: 1098 </v>
          </cell>
          <cell r="U929"/>
          <cell r="V929">
            <v>0</v>
          </cell>
          <cell r="W929"/>
          <cell r="X929"/>
          <cell r="Y929">
            <v>0</v>
          </cell>
          <cell r="Z929"/>
          <cell r="AA929"/>
          <cell r="AB929">
            <v>0</v>
          </cell>
          <cell r="AC929"/>
          <cell r="AD929"/>
          <cell r="AE929">
            <v>0</v>
          </cell>
          <cell r="AF929"/>
          <cell r="AG929"/>
          <cell r="AH929">
            <v>0</v>
          </cell>
          <cell r="AI929"/>
          <cell r="AJ929"/>
          <cell r="AK929">
            <v>0</v>
          </cell>
          <cell r="AL929"/>
        </row>
        <row r="930">
          <cell r="C930">
            <v>205.01</v>
          </cell>
          <cell r="D930" t="str">
            <v>Instituto de Deportes</v>
          </cell>
          <cell r="E930" t="str">
            <v>Implementar 1 cronograma de actividades anual para el Fomento y Desarrollo Social, beneficiando 8000 personas atendidas.</v>
          </cell>
          <cell r="F930"/>
          <cell r="G930"/>
          <cell r="H930">
            <v>0.1</v>
          </cell>
          <cell r="I930" t="str">
            <v>MA</v>
          </cell>
          <cell r="J930">
            <v>1</v>
          </cell>
          <cell r="K930">
            <v>0.25</v>
          </cell>
          <cell r="L930">
            <v>0.25</v>
          </cell>
          <cell r="M930">
            <v>2.5000000000000001E-2</v>
          </cell>
          <cell r="N930"/>
          <cell r="O930">
            <v>1</v>
          </cell>
          <cell r="P930">
            <v>0.1</v>
          </cell>
          <cell r="Q930">
            <v>1</v>
          </cell>
          <cell r="R930">
            <v>1</v>
          </cell>
          <cell r="S930">
            <v>0.1</v>
          </cell>
          <cell r="T930" t="str">
            <v xml:space="preserve">CONTAMOS CON UN CRONOGRAMA Y AVANZAMOS CON SU IMPLEMENTACIÓN: 
PRIMER PERIODO:
CAMPISTA POR UN DÍA 163 PARTICIPANTES
ACTIVIDADES RECREATIVAS JAC Y I.E.D 815 PARTICIPANTES
MARATONES DE ACTIVIDAD FÍSICA 789 PARTICIPANTES
ENCUENTRO JÓVENES CAMPISTAS 265 PARTICIPANTES
VACACIONES RECREATIVAS PROYECTADO  620 PARTICIPANTES
SEGUNDO PERIODO: 
VACACIONES RECREATIVAS PROYECTADO 400 PARTICIPANTES
DÍA BLANCO PROYECTADO 100 PARTICIPANTES
3152 PERSONAS IMPACTADOS 
PRIMER PERIODO: 2652
SEGUNDO PERIODO: 500
</v>
          </cell>
          <cell r="U930"/>
          <cell r="V930"/>
          <cell r="W930"/>
          <cell r="X930">
            <v>0</v>
          </cell>
          <cell r="Y930">
            <v>0</v>
          </cell>
          <cell r="Z930"/>
          <cell r="AA930"/>
          <cell r="AB930"/>
          <cell r="AC930"/>
          <cell r="AD930">
            <v>0</v>
          </cell>
          <cell r="AE930">
            <v>0</v>
          </cell>
          <cell r="AF930"/>
          <cell r="AG930"/>
          <cell r="AH930"/>
          <cell r="AI930"/>
          <cell r="AJ930">
            <v>0</v>
          </cell>
          <cell r="AK930">
            <v>0</v>
          </cell>
          <cell r="AL930"/>
        </row>
        <row r="931">
          <cell r="C931">
            <v>205.02</v>
          </cell>
          <cell r="D931" t="str">
            <v>Instituto de Deportes</v>
          </cell>
          <cell r="E931" t="str">
            <v>Implementar 1 programa anual para promover las actividades de Recreación, beneficiando a 150 jóvenes.</v>
          </cell>
          <cell r="F931"/>
          <cell r="G931"/>
          <cell r="H931">
            <v>0.1</v>
          </cell>
          <cell r="I931" t="str">
            <v>MA</v>
          </cell>
          <cell r="J931">
            <v>1</v>
          </cell>
          <cell r="K931">
            <v>0.25</v>
          </cell>
          <cell r="L931">
            <v>0.25</v>
          </cell>
          <cell r="M931">
            <v>2.5000000000000001E-2</v>
          </cell>
          <cell r="N931"/>
          <cell r="O931">
            <v>1</v>
          </cell>
          <cell r="P931">
            <v>0.1</v>
          </cell>
          <cell r="Q931">
            <v>1</v>
          </cell>
          <cell r="R931">
            <v>1</v>
          </cell>
          <cell r="S931">
            <v>0.1</v>
          </cell>
          <cell r="T931" t="str">
            <v xml:space="preserve">PRIMER PERIODO: 
120 JÓVENES PROGRAMA DE SERVICIO SOCIAL
SEGUNDA PERIODO:
 130 PROGRAMA SERVICIO SOCIAL Y VOLUNTARIADO.
TOTAL BENEFICIADOS: 250 </v>
          </cell>
          <cell r="U931"/>
          <cell r="V931"/>
          <cell r="W931"/>
          <cell r="X931">
            <v>0</v>
          </cell>
          <cell r="Y931">
            <v>0</v>
          </cell>
          <cell r="Z931"/>
          <cell r="AA931"/>
          <cell r="AB931"/>
          <cell r="AC931"/>
          <cell r="AD931">
            <v>0</v>
          </cell>
          <cell r="AE931">
            <v>0</v>
          </cell>
          <cell r="AF931"/>
          <cell r="AG931"/>
          <cell r="AH931"/>
          <cell r="AI931"/>
          <cell r="AJ931">
            <v>0</v>
          </cell>
          <cell r="AK931">
            <v>0</v>
          </cell>
          <cell r="AL931"/>
        </row>
        <row r="932">
          <cell r="C932">
            <v>205.03</v>
          </cell>
          <cell r="D932" t="str">
            <v>Instituto de Deportes</v>
          </cell>
          <cell r="E932" t="str">
            <v>Implementar 1 programa anual para promover las actividades de Campamentos Juveniles, beneficiando a 200 niños y jóvenes.</v>
          </cell>
          <cell r="F932"/>
          <cell r="G932"/>
          <cell r="H932">
            <v>0.1</v>
          </cell>
          <cell r="I932" t="str">
            <v>MA</v>
          </cell>
          <cell r="J932">
            <v>1</v>
          </cell>
          <cell r="K932">
            <v>0.25</v>
          </cell>
          <cell r="L932">
            <v>0.25</v>
          </cell>
          <cell r="M932">
            <v>2.5000000000000001E-2</v>
          </cell>
          <cell r="N932"/>
          <cell r="O932">
            <v>1</v>
          </cell>
          <cell r="P932">
            <v>0.1</v>
          </cell>
          <cell r="Q932">
            <v>1</v>
          </cell>
          <cell r="R932">
            <v>1</v>
          </cell>
          <cell r="S932">
            <v>0.1</v>
          </cell>
          <cell r="T932" t="str">
            <v xml:space="preserve">PRIMER PERIODO:
IED RINCÓN SANTO: 120 NIÑAS Y NIÑOS
PABLO HERRERA: 30 NIÑAS Y NIÑOS
SEGUNDO PERIODO: 
 SEMILLERO CAPELLANÍA:  20 NIÑAS Y NIÑOS 
COLISEO MUNICIPAL: 15 NIÑAS Y NIÑOS
PRIMER PERIODO: 150
SEGUNDO PERIODO: 35 </v>
          </cell>
          <cell r="U932"/>
          <cell r="V932"/>
          <cell r="W932"/>
          <cell r="X932">
            <v>0</v>
          </cell>
          <cell r="Y932">
            <v>0</v>
          </cell>
          <cell r="Z932"/>
          <cell r="AA932"/>
          <cell r="AB932"/>
          <cell r="AC932"/>
          <cell r="AD932">
            <v>0</v>
          </cell>
          <cell r="AE932">
            <v>0</v>
          </cell>
          <cell r="AF932"/>
          <cell r="AG932"/>
          <cell r="AH932"/>
          <cell r="AI932"/>
          <cell r="AJ932">
            <v>0</v>
          </cell>
          <cell r="AK932">
            <v>0</v>
          </cell>
          <cell r="AL932"/>
        </row>
        <row r="933">
          <cell r="C933">
            <v>205.04</v>
          </cell>
          <cell r="D933" t="str">
            <v>Instituto de Deportes</v>
          </cell>
          <cell r="E933" t="str">
            <v>Implementar 1 programa anual para promover las actividades para Personas mayores, beneficiando a 1000 Adultos Mayores.</v>
          </cell>
          <cell r="F933"/>
          <cell r="G933"/>
          <cell r="H933">
            <v>0.1</v>
          </cell>
          <cell r="I933" t="str">
            <v>MA</v>
          </cell>
          <cell r="J933">
            <v>1</v>
          </cell>
          <cell r="K933">
            <v>0.25</v>
          </cell>
          <cell r="L933">
            <v>0.25</v>
          </cell>
          <cell r="M933">
            <v>2.5000000000000001E-2</v>
          </cell>
          <cell r="N933"/>
          <cell r="O933">
            <v>1</v>
          </cell>
          <cell r="P933">
            <v>0.1</v>
          </cell>
          <cell r="Q933">
            <v>1</v>
          </cell>
          <cell r="R933">
            <v>1</v>
          </cell>
          <cell r="S933">
            <v>0.1</v>
          </cell>
          <cell r="T933" t="str">
            <v>A TRAVÉS DE CONVENIO CON LA SECRETARIA DE DESARROLLO SOCIAL SE VINCULAN: 
1- ACTIVIDAD ACUÁTICA 
2- ZUMBA 
3- AERÓBICOS - SEMANALMENTE
4- ACTIVIDADES CON JUEGOS AUTÓCTONOS O TRADICIONALES: RANA - TEJO - TROMPO.
1 PERIODO: 1024
2 PERIODO:  1024</v>
          </cell>
          <cell r="U933"/>
          <cell r="V933"/>
          <cell r="W933"/>
          <cell r="X933">
            <v>0</v>
          </cell>
          <cell r="Y933">
            <v>0</v>
          </cell>
          <cell r="Z933"/>
          <cell r="AA933"/>
          <cell r="AB933"/>
          <cell r="AC933"/>
          <cell r="AD933">
            <v>0</v>
          </cell>
          <cell r="AE933">
            <v>0</v>
          </cell>
          <cell r="AF933"/>
          <cell r="AG933"/>
          <cell r="AH933"/>
          <cell r="AI933"/>
          <cell r="AJ933">
            <v>0</v>
          </cell>
          <cell r="AK933">
            <v>0</v>
          </cell>
          <cell r="AL933"/>
        </row>
        <row r="934">
          <cell r="C934">
            <v>205.05</v>
          </cell>
          <cell r="D934" t="str">
            <v>Instituto de Deportes</v>
          </cell>
          <cell r="E934" t="str">
            <v>Implementar 1 programa anual para promover las actividades para personas con discapacidad beneficiando a 90 personas desde los 4 años en adelante.</v>
          </cell>
          <cell r="F934"/>
          <cell r="G934"/>
          <cell r="H934">
            <v>0.1</v>
          </cell>
          <cell r="I934" t="str">
            <v>MA</v>
          </cell>
          <cell r="J934">
            <v>1</v>
          </cell>
          <cell r="K934">
            <v>0.25</v>
          </cell>
          <cell r="L934">
            <v>0.25</v>
          </cell>
          <cell r="M934">
            <v>2.5000000000000001E-2</v>
          </cell>
          <cell r="N934"/>
          <cell r="O934">
            <v>1</v>
          </cell>
          <cell r="P934">
            <v>0.1</v>
          </cell>
          <cell r="Q934">
            <v>1</v>
          </cell>
          <cell r="R934">
            <v>1</v>
          </cell>
          <cell r="S934">
            <v>0.1</v>
          </cell>
          <cell r="T934" t="str">
            <v>SE IMPLEMENTARON 10 PROGRAMAS PARA EL DEPORTE ADAPTADO:
1- PARATAEKWONDO 
2- PARATENIS 
3- PARANATACIÓN 
4- PARATLETISMO 
5- PARACICLISMO 
6- PARAPOWERLIFTING 
7- BOCCIA 
8- PARAFUTBOL
9- PARABALOCESTO
10- GOALBAL
11- UNIDAD DISCAPACIDAD: 80 
218 PERSONAS CON DISCAPACIDAD VINCULADAS
 1 PERIODO: 55
2 PERIODO: 163</v>
          </cell>
          <cell r="U934"/>
          <cell r="V934"/>
          <cell r="W934"/>
          <cell r="X934">
            <v>0</v>
          </cell>
          <cell r="Y934">
            <v>0</v>
          </cell>
          <cell r="Z934"/>
          <cell r="AA934"/>
          <cell r="AB934"/>
          <cell r="AC934"/>
          <cell r="AD934">
            <v>0</v>
          </cell>
          <cell r="AE934">
            <v>0</v>
          </cell>
          <cell r="AF934"/>
          <cell r="AG934"/>
          <cell r="AH934"/>
          <cell r="AI934"/>
          <cell r="AJ934">
            <v>0</v>
          </cell>
          <cell r="AK934">
            <v>0</v>
          </cell>
          <cell r="AL934"/>
        </row>
        <row r="935">
          <cell r="C935">
            <v>205.06</v>
          </cell>
          <cell r="D935" t="str">
            <v>Instituto de Deportes</v>
          </cell>
          <cell r="E935" t="str">
            <v>Implementar 1 programa anual para promover las actividades para el Deporte social comunitario, beneficiando 5000 personas.</v>
          </cell>
          <cell r="F935"/>
          <cell r="G935"/>
          <cell r="H935">
            <v>0.1</v>
          </cell>
          <cell r="I935" t="str">
            <v>MA</v>
          </cell>
          <cell r="J935">
            <v>1</v>
          </cell>
          <cell r="K935">
            <v>0.25</v>
          </cell>
          <cell r="L935">
            <v>0.25</v>
          </cell>
          <cell r="M935">
            <v>2.5000000000000001E-2</v>
          </cell>
          <cell r="N935"/>
          <cell r="O935">
            <v>1</v>
          </cell>
          <cell r="P935">
            <v>0.1</v>
          </cell>
          <cell r="Q935">
            <v>1</v>
          </cell>
          <cell r="R935">
            <v>1</v>
          </cell>
          <cell r="S935">
            <v>0.1</v>
          </cell>
          <cell r="T935" t="str">
            <v>AERÓBICOS EN TU BARRIO 175 
RODANDO POR CAJICÁ 313
AERÓBICOS AL PARQUE 603
DÍA MUNDIAL DE LA ACTIVIDAD FÍSICA 290 
DÍA MUNDIAL DEL DESAFÍO 6705
1 PERIODO: 7595
2 PERIODO: 491</v>
          </cell>
          <cell r="U935"/>
          <cell r="V935"/>
          <cell r="W935"/>
          <cell r="X935">
            <v>0</v>
          </cell>
          <cell r="Y935">
            <v>0</v>
          </cell>
          <cell r="Z935"/>
          <cell r="AA935"/>
          <cell r="AB935"/>
          <cell r="AC935"/>
          <cell r="AD935">
            <v>0</v>
          </cell>
          <cell r="AE935">
            <v>0</v>
          </cell>
          <cell r="AF935"/>
          <cell r="AG935"/>
          <cell r="AH935"/>
          <cell r="AI935"/>
          <cell r="AJ935">
            <v>0</v>
          </cell>
          <cell r="AK935">
            <v>0</v>
          </cell>
          <cell r="AL935"/>
        </row>
        <row r="936">
          <cell r="C936">
            <v>205.07</v>
          </cell>
          <cell r="D936" t="str">
            <v>Instituto de Deportes</v>
          </cell>
          <cell r="E936" t="str">
            <v>Implementar 1 programa anual para promover la Actividad física y Hábitos y estilos de vida saludable beneficiando 450 personas.</v>
          </cell>
          <cell r="F936"/>
          <cell r="G936"/>
          <cell r="H936">
            <v>0.1</v>
          </cell>
          <cell r="I936" t="str">
            <v>MA</v>
          </cell>
          <cell r="J936">
            <v>1</v>
          </cell>
          <cell r="K936">
            <v>0.15</v>
          </cell>
          <cell r="L936">
            <v>0.15</v>
          </cell>
          <cell r="M936">
            <v>1.4999999999999999E-2</v>
          </cell>
          <cell r="N936"/>
          <cell r="O936">
            <v>1</v>
          </cell>
          <cell r="P936">
            <v>0.1</v>
          </cell>
          <cell r="Q936">
            <v>0.6</v>
          </cell>
          <cell r="R936">
            <v>0.6</v>
          </cell>
          <cell r="S936">
            <v>0.06</v>
          </cell>
          <cell r="T936" t="str">
            <v>1 PERIODO
ACTIVIDAD FÍSICA:508
RUMBA KIDS:60  
2 PERIODO: 
ACTIVIDAD FÍSICA:620
RUMBA KIDS: 79
TOTAL, ATENDIDO:  1,267
1 PERIODO: 568
2 PERIODO: 699</v>
          </cell>
          <cell r="U936"/>
          <cell r="V936"/>
          <cell r="W936"/>
          <cell r="X936">
            <v>0</v>
          </cell>
          <cell r="Y936">
            <v>0</v>
          </cell>
          <cell r="Z936"/>
          <cell r="AA936"/>
          <cell r="AB936"/>
          <cell r="AC936"/>
          <cell r="AD936">
            <v>0</v>
          </cell>
          <cell r="AE936">
            <v>0</v>
          </cell>
          <cell r="AF936"/>
          <cell r="AG936"/>
          <cell r="AH936"/>
          <cell r="AI936"/>
          <cell r="AJ936">
            <v>0</v>
          </cell>
          <cell r="AK936">
            <v>0</v>
          </cell>
          <cell r="AL936"/>
        </row>
        <row r="937">
          <cell r="C937">
            <v>205.08</v>
          </cell>
          <cell r="D937" t="str">
            <v>Instituto de Deportes</v>
          </cell>
          <cell r="E937" t="str">
            <v>Creación 1 programa recreo deportivo Monitores Comunitarios</v>
          </cell>
          <cell r="F937"/>
          <cell r="G937"/>
          <cell r="H937">
            <v>0.1</v>
          </cell>
          <cell r="I937" t="str">
            <v>MA</v>
          </cell>
          <cell r="J937">
            <v>1</v>
          </cell>
          <cell r="K937">
            <v>0.25</v>
          </cell>
          <cell r="L937">
            <v>0.25</v>
          </cell>
          <cell r="M937">
            <v>2.5000000000000001E-2</v>
          </cell>
          <cell r="N937"/>
          <cell r="O937">
            <v>1</v>
          </cell>
          <cell r="P937">
            <v>0.1</v>
          </cell>
          <cell r="Q937">
            <v>1</v>
          </cell>
          <cell r="R937">
            <v>1</v>
          </cell>
          <cell r="S937">
            <v>0.1</v>
          </cell>
          <cell r="T937" t="str">
            <v>DESCENTRALIZAMOS EL DEPORTE LLEGANDO A LOS SECTORES A TRAVÉS DE LA JAC - 
19 JAC VINCULADAS Y ATENDIDAS- 
10 MONITORES COMUNITARIOS
1 PROGRAMA IMPLEMENTADO-</v>
          </cell>
          <cell r="U937"/>
          <cell r="V937"/>
          <cell r="W937"/>
          <cell r="X937">
            <v>0</v>
          </cell>
          <cell r="Y937">
            <v>0</v>
          </cell>
          <cell r="Z937"/>
          <cell r="AA937"/>
          <cell r="AB937"/>
          <cell r="AC937"/>
          <cell r="AD937">
            <v>0</v>
          </cell>
          <cell r="AE937">
            <v>0</v>
          </cell>
          <cell r="AF937"/>
          <cell r="AG937"/>
          <cell r="AH937"/>
          <cell r="AI937"/>
          <cell r="AJ937">
            <v>0</v>
          </cell>
          <cell r="AK937">
            <v>0</v>
          </cell>
          <cell r="AL937"/>
        </row>
        <row r="938">
          <cell r="C938">
            <v>205.09</v>
          </cell>
          <cell r="D938" t="str">
            <v>Instituto de Deportes</v>
          </cell>
          <cell r="E938" t="str">
            <v>Elaborar 1 plan promover el deporte comunitario mediante el Fomento y Desarrollo Social</v>
          </cell>
          <cell r="F938"/>
          <cell r="G938"/>
          <cell r="H938">
            <v>0.1</v>
          </cell>
          <cell r="I938" t="str">
            <v>I</v>
          </cell>
          <cell r="J938">
            <v>1</v>
          </cell>
          <cell r="K938">
            <v>1</v>
          </cell>
          <cell r="L938">
            <v>1</v>
          </cell>
          <cell r="M938">
            <v>0.1</v>
          </cell>
          <cell r="N938"/>
          <cell r="O938">
            <v>1</v>
          </cell>
          <cell r="P938">
            <v>0.1</v>
          </cell>
          <cell r="Q938">
            <v>1</v>
          </cell>
          <cell r="R938">
            <v>1</v>
          </cell>
          <cell r="S938">
            <v>0.1</v>
          </cell>
          <cell r="T938" t="str">
            <v>CRONOGRAMA DE EVENTOS</v>
          </cell>
          <cell r="U938"/>
          <cell r="V938"/>
          <cell r="W938"/>
          <cell r="X938">
            <v>0</v>
          </cell>
          <cell r="Y938">
            <v>0</v>
          </cell>
          <cell r="Z938"/>
          <cell r="AA938"/>
          <cell r="AB938"/>
          <cell r="AC938"/>
          <cell r="AD938">
            <v>0</v>
          </cell>
          <cell r="AE938">
            <v>0</v>
          </cell>
          <cell r="AF938"/>
          <cell r="AG938"/>
          <cell r="AH938"/>
          <cell r="AI938"/>
          <cell r="AJ938">
            <v>0</v>
          </cell>
          <cell r="AK938">
            <v>0</v>
          </cell>
          <cell r="AL938"/>
        </row>
        <row r="939">
          <cell r="C939">
            <v>205.1</v>
          </cell>
          <cell r="D939" t="str">
            <v>Instituto de Deportes</v>
          </cell>
          <cell r="E939" t="str">
            <v>Realizar anualmente 1 festival deportivo de Juegos Comunales .</v>
          </cell>
          <cell r="F939"/>
          <cell r="G939"/>
          <cell r="H939">
            <v>0.1</v>
          </cell>
          <cell r="I939">
            <v>1</v>
          </cell>
          <cell r="J939">
            <v>1</v>
          </cell>
          <cell r="K939">
            <v>1</v>
          </cell>
          <cell r="L939">
            <v>1</v>
          </cell>
          <cell r="M939">
            <v>0.1</v>
          </cell>
          <cell r="N939"/>
          <cell r="O939">
            <v>1</v>
          </cell>
          <cell r="P939">
            <v>0.1</v>
          </cell>
          <cell r="Q939">
            <v>1</v>
          </cell>
          <cell r="R939">
            <v>1</v>
          </cell>
          <cell r="S939">
            <v>0.1</v>
          </cell>
          <cell r="T939" t="str">
            <v xml:space="preserve">REALIZADO EN EL SEGUNDO SEMESTRE 738 PERSONAS ATENDIDAS 
 5 OCTUBRE AL 30 DE NOVIEMBRE
JUEGOS COMUNALITOS
360 PERSONAS ATENDIDAS 
OCTUBRE AL 2 AL 6 DE OCTUBRE
TOTAL: 1098 </v>
          </cell>
          <cell r="U939"/>
          <cell r="V939"/>
          <cell r="W939"/>
          <cell r="X939">
            <v>0</v>
          </cell>
          <cell r="Y939">
            <v>0</v>
          </cell>
          <cell r="Z939"/>
          <cell r="AA939"/>
          <cell r="AB939"/>
          <cell r="AC939"/>
          <cell r="AD939">
            <v>0</v>
          </cell>
          <cell r="AE939">
            <v>0</v>
          </cell>
          <cell r="AF939"/>
          <cell r="AG939"/>
          <cell r="AH939"/>
          <cell r="AI939"/>
          <cell r="AJ939">
            <v>0</v>
          </cell>
          <cell r="AK939">
            <v>0</v>
          </cell>
          <cell r="AL939"/>
        </row>
        <row r="940">
          <cell r="C940">
            <v>206</v>
          </cell>
          <cell r="D940" t="str">
            <v>Instituto de Deportes</v>
          </cell>
          <cell r="E940" t="str">
            <v>Elaborar e implementar 1 Estrategia anual para garantizar el funcionamiento de los programas deportivos del proceso de deporte de altos logros y/o rendimiento deportivo</v>
          </cell>
          <cell r="F940" t="str">
            <v>5 Programas deportivos implementados de Deportes de Altos Logros</v>
          </cell>
          <cell r="G940">
            <v>1</v>
          </cell>
          <cell r="H940">
            <v>0.99999999999999989</v>
          </cell>
          <cell r="I940" t="str">
            <v>MA</v>
          </cell>
          <cell r="J940"/>
          <cell r="K940"/>
          <cell r="L940"/>
          <cell r="M940">
            <v>0.30000000000000004</v>
          </cell>
          <cell r="N940"/>
          <cell r="O940">
            <v>1</v>
          </cell>
          <cell r="P940">
            <v>0.99999999999999989</v>
          </cell>
          <cell r="Q940"/>
          <cell r="R940"/>
          <cell r="S940">
            <v>0.99999999999999989</v>
          </cell>
          <cell r="T940" t="str">
            <v xml:space="preserve">SE IMPLEMENTA EL PROCEDIMIENTO DIR-ADAL-PROD-001 PROCEDIMIENTO DE IMPLEMENTACIÓN DE LAS DISCIPLINAS DE DEPORTE DE ALTOS LOGROS V2 CON LA IMPLEMENTACIÓN DE 5 MODALIDADES DEPORTIVAS. 
PRIMER PERIODO: 
1- AJEDREZ: 42 DEPORTISTAS 
2- HAPKIDO: 57 DEPORTISTAS 
3- PORRISMO: 69 DEPORTISTAS 
4- VOLEIBOL:39 DEPORTISTAS 
5- TAEKWONDO:40 DEPORTISTAS 
SEGUNDO PERIODO: 
1- AJEDREZ: 54 DEPORTISTAS
2- HAPKIDO: 59 DEPORTISTAS
3- PORRISMO: 70 DEPORTISTAS
4- VOLEIBOL: 50 DEPORTISTAS
5- TAEKWONDO: 66 DEPORTISTAS
TOTAL 546 PERSONAS .APOYOS ECONÓMICOS: 41 APOYOS DEPORTIVOS A INSCRIPCIONES EVENTOS. 
1 PERIODO: 27 APOYOS - 520 DEPORTISTAS BENEFICIADOS
2 PERIODO: 55 APOYOS - 2147 DEPORTISTAS
TOTAL 82 APOYOS 2667 DEPORTISTAS APOYADOS.
EVENTOS DEPARTAMENTALES: 55
EVENTOS NACIONALES: 23
EVENTOS INTERNACIONALES: 3 .IMPLEMENTAMOS UN PROGRAMA DE PREPARACIÓN INTEGRAL CON EQUIPO INTERDISCIPLINARIO: 
FISIOTERAPEUTA: 798 DEPORTISTAS
NUTRICIONISTA: 487 DEPORTISTAS
PREPARAR FÍSICO: 629 DEPORTISTAS
PSICÓLOGA DEPORTIVA: 46 DEPORTISTAS.
METODÓLOGOS: 94 ENTRENADORES CON 1,965 ACTIVIDADES. 
ANALISTA DERMATOGLIFO: 205 DEPORTISTAS Y 420 TOMA DE HUELLAS 
DEPORTISTAS DE ALTO RENDIMIENTO APOYADOS 139
1ER PERIODO:52
2DO PERIODO: 87.PRIMER PERIODO - FASE 1 -  SE LLEVARON A CABO LOS FESTIVALES POLI MOTOR EN LAS SEIS IED DEL MUNICIPIO, CON LA PARTICIPACIÓN DE ESTUDIANTES DE 6 A 7 AÑOS Y DE 8 A 9 AÑOS, ALCANZANDO UN TOTAL DE 1,654 ESTUDIANTES.
SUB-FASE 1 - SE TRABAJÓ EN EL DESARROLLO DE CAPACIDADES FÍSICAS CON 120 ESTUDIANTES.
TOTAL, DE ESTUDIANTES VINCULADOS EN FASE 1 Y SUB-FASE 1: 1,774.
SEGUNDO PERIODO - FASE 2 - SE REALIZARÁN EVALUACIONES DE ANTROPOMETRÍA Y DERMATOGLIFOS A LOS 70 ESTUDIANTES MÁS DESTACADOS DE LA FASE 1 Y SUB-FASE 1, PROYECTADAS PARA EL MES DE NOVIEMBRE..JUEGOS INTERCOLEGIADOS - SEPTIEMBRE -
REALIZAMOS ENTREGA DE 188 UNIFORMES Y 137 CAMISETAS 
JUEGOS COMUNALES - NOVIEMBRE -
ENTREGAMOS 45 UNIFORMES Y 36 CAMISETAS DE PRESENTACIÓN
.PRIMER PERIODO:
UN TALLER TEÓRICO-PRÁCTICO DE FISIOTERAPIA DEPORTIVA.
UNA CAPACITACIÓN EN PREPARACIÓN TÉCNICA METODOLÓGICA.
SEGUNDO PERIODO:
TALLER TEÓRICO PRACTICO DE PREPARACIÓN FÍSICA Y METODOLÓGICA, PROGRAMADA PARA EL MES DE SEPTIEMBRE.
PRIMER PERIODO: 93 ENTRENADORES 
SEGUNDO PERIODO: 60..REALIZAMOS DOTACIÓN AL GRUPO INTERNO DE TRABAJO DISCIPLINARIO.CONTRATACIÓN EQUIPO INTERDISCIPLINARIO (8):
METODÓLOGOS DEPORTIVOS: 2
FISIOTERAPEUTAS: 2
NUTRICIONISTA: 1
PSICOLOGA:1
PREPARADOR FÍSICO: 1
ANALISTA DERMATOGLIFO: 1
CENTRO MÉDICO - MET: 1  .ESTRATEGIA FORMULADA </v>
          </cell>
          <cell r="U940"/>
          <cell r="V940">
            <v>0</v>
          </cell>
          <cell r="W940"/>
          <cell r="X940"/>
          <cell r="Y940">
            <v>0</v>
          </cell>
          <cell r="Z940"/>
          <cell r="AA940"/>
          <cell r="AB940">
            <v>0</v>
          </cell>
          <cell r="AC940"/>
          <cell r="AD940"/>
          <cell r="AE940">
            <v>0</v>
          </cell>
          <cell r="AF940"/>
          <cell r="AG940"/>
          <cell r="AH940">
            <v>0</v>
          </cell>
          <cell r="AI940"/>
          <cell r="AJ940"/>
          <cell r="AK940">
            <v>0</v>
          </cell>
          <cell r="AL940"/>
        </row>
        <row r="941">
          <cell r="C941">
            <v>206.01</v>
          </cell>
          <cell r="D941" t="str">
            <v>Instituto de Deportes</v>
          </cell>
          <cell r="E941" t="str">
            <v>Ejecutar 1 procedimiento anual que permita implementar 6 modalidades deportivas para el Deportes de Altos Logros.</v>
          </cell>
          <cell r="F941"/>
          <cell r="G941"/>
          <cell r="H941">
            <v>0.1</v>
          </cell>
          <cell r="I941" t="str">
            <v>MA</v>
          </cell>
          <cell r="J941">
            <v>1</v>
          </cell>
          <cell r="K941">
            <v>0.25</v>
          </cell>
          <cell r="L941">
            <v>0.25</v>
          </cell>
          <cell r="M941">
            <v>2.5000000000000001E-2</v>
          </cell>
          <cell r="N941"/>
          <cell r="O941">
            <v>1</v>
          </cell>
          <cell r="P941">
            <v>0.2</v>
          </cell>
          <cell r="Q941">
            <v>1</v>
          </cell>
          <cell r="R941">
            <v>1</v>
          </cell>
          <cell r="S941">
            <v>0.2</v>
          </cell>
          <cell r="T941" t="str">
            <v xml:space="preserve">SE IMPLEMENTA EL PROCEDIMIENTO DIR-ADAL-PROD-001 PROCEDIMIENTO DE IMPLEMENTACIÓN DE LAS DISCIPLINAS DE DEPORTE DE ALTOS LOGROS V2 CON LA IMPLEMENTACIÓN DE 5 MODALIDADES DEPORTIVAS. 
PRIMER PERIODO: 
1- AJEDREZ: 42 DEPORTISTAS 
2- HAPKIDO: 57 DEPORTISTAS 
3- PORRISMO: 69 DEPORTISTAS 
4- VOLEIBOL:39 DEPORTISTAS 
5- TAEKWONDO:40 DEPORTISTAS 
SEGUNDO PERIODO: 
1- AJEDREZ: 54 DEPORTISTAS
2- HAPKIDO: 59 DEPORTISTAS
3- PORRISMO: 70 DEPORTISTAS
4- VOLEIBOL: 50 DEPORTISTAS
5- TAEKWONDO: 66 DEPORTISTAS
TOTAL 546 PERSONAS </v>
          </cell>
          <cell r="U941"/>
          <cell r="V941"/>
          <cell r="W941"/>
          <cell r="X941">
            <v>0</v>
          </cell>
          <cell r="Y941">
            <v>0</v>
          </cell>
          <cell r="Z941"/>
          <cell r="AA941"/>
          <cell r="AB941"/>
          <cell r="AC941"/>
          <cell r="AD941">
            <v>0</v>
          </cell>
          <cell r="AE941">
            <v>0</v>
          </cell>
          <cell r="AF941"/>
          <cell r="AG941"/>
          <cell r="AH941"/>
          <cell r="AI941"/>
          <cell r="AJ941">
            <v>0</v>
          </cell>
          <cell r="AK941">
            <v>0</v>
          </cell>
          <cell r="AL941"/>
        </row>
        <row r="942">
          <cell r="C942">
            <v>206.02</v>
          </cell>
          <cell r="D942" t="str">
            <v>Instituto de Deportes</v>
          </cell>
          <cell r="E942" t="str">
            <v>Ejecutar 1 plan anual de apoyos deportivos para beneficiar 1.000 deportistas.</v>
          </cell>
          <cell r="F942"/>
          <cell r="G942"/>
          <cell r="H942">
            <v>0.1</v>
          </cell>
          <cell r="I942" t="str">
            <v>MA</v>
          </cell>
          <cell r="J942">
            <v>1</v>
          </cell>
          <cell r="K942">
            <v>0.25</v>
          </cell>
          <cell r="L942">
            <v>0.25</v>
          </cell>
          <cell r="M942">
            <v>2.5000000000000001E-2</v>
          </cell>
          <cell r="N942"/>
          <cell r="O942">
            <v>1</v>
          </cell>
          <cell r="P942">
            <v>0.1</v>
          </cell>
          <cell r="Q942">
            <v>1</v>
          </cell>
          <cell r="R942">
            <v>1</v>
          </cell>
          <cell r="S942">
            <v>0.1</v>
          </cell>
          <cell r="T942" t="str">
            <v xml:space="preserve">APOYOS ECONÓMICOS: 41 APOYOS DEPORTIVOS A INSCRIPCIONES EVENTOS. 
1 PERIODO: 27 APOYOS - 520 DEPORTISTAS BENEFICIADOS
2 PERIODO: 55 APOYOS - 2147 DEPORTISTAS
TOTAL 82 APOYOS 2667 DEPORTISTAS APOYADOS.
EVENTOS DEPARTAMENTALES: 55
EVENTOS NACIONALES: 23
EVENTOS INTERNACIONALES: 3 </v>
          </cell>
          <cell r="U942"/>
          <cell r="V942"/>
          <cell r="W942"/>
          <cell r="X942">
            <v>0</v>
          </cell>
          <cell r="Y942">
            <v>0</v>
          </cell>
          <cell r="Z942"/>
          <cell r="AA942"/>
          <cell r="AB942"/>
          <cell r="AC942"/>
          <cell r="AD942">
            <v>0</v>
          </cell>
          <cell r="AE942">
            <v>0</v>
          </cell>
          <cell r="AF942"/>
          <cell r="AG942"/>
          <cell r="AH942"/>
          <cell r="AI942"/>
          <cell r="AJ942">
            <v>0</v>
          </cell>
          <cell r="AK942">
            <v>0</v>
          </cell>
          <cell r="AL942"/>
        </row>
        <row r="943">
          <cell r="C943">
            <v>206.03</v>
          </cell>
          <cell r="D943" t="str">
            <v>Instituto de Deportes</v>
          </cell>
          <cell r="E943" t="str">
            <v>Ejecutar 1 programa de apoyo para la Preparación Integral del Deportista "Cumbre de Campeones" a los deportistas formalizados que son convocados por la selecciones departamentales y nacionales y los clubes Cajicá legalmente constituidos.</v>
          </cell>
          <cell r="F943"/>
          <cell r="G943"/>
          <cell r="H943">
            <v>0.1</v>
          </cell>
          <cell r="I943" t="str">
            <v>MA</v>
          </cell>
          <cell r="J943">
            <v>1</v>
          </cell>
          <cell r="K943">
            <v>0.25</v>
          </cell>
          <cell r="L943">
            <v>0.25</v>
          </cell>
          <cell r="M943">
            <v>2.5000000000000001E-2</v>
          </cell>
          <cell r="N943"/>
          <cell r="O943">
            <v>1</v>
          </cell>
          <cell r="P943">
            <v>0.1</v>
          </cell>
          <cell r="Q943">
            <v>1</v>
          </cell>
          <cell r="R943">
            <v>1</v>
          </cell>
          <cell r="S943">
            <v>0.1</v>
          </cell>
          <cell r="T943" t="str">
            <v>IMPLEMENTAMOS UN PROGRAMA DE PREPARACIÓN INTEGRAL CON EQUIPO INTERDISCIPLINARIO: 
FISIOTERAPEUTA: 798 DEPORTISTAS
NUTRICIONISTA: 487 DEPORTISTAS
PREPARAR FÍSICO: 629 DEPORTISTAS
PSICÓLOGA DEPORTIVA: 46 DEPORTISTAS.
METODÓLOGOS: 94 ENTRENADORES CON 1,965 ACTIVIDADES. 
ANALISTA DERMATOGLIFO: 205 DEPORTISTAS Y 420 TOMA DE HUELLAS 
DEPORTISTAS DE ALTO RENDIMIENTO APOYADOS 139
1ER PERIODO:52
2DO PERIODO: 87</v>
          </cell>
          <cell r="U943"/>
          <cell r="V943"/>
          <cell r="W943"/>
          <cell r="X943">
            <v>0</v>
          </cell>
          <cell r="Y943">
            <v>0</v>
          </cell>
          <cell r="Z943"/>
          <cell r="AA943"/>
          <cell r="AB943"/>
          <cell r="AC943"/>
          <cell r="AD943">
            <v>0</v>
          </cell>
          <cell r="AE943">
            <v>0</v>
          </cell>
          <cell r="AF943"/>
          <cell r="AG943"/>
          <cell r="AH943"/>
          <cell r="AI943"/>
          <cell r="AJ943">
            <v>0</v>
          </cell>
          <cell r="AK943">
            <v>0</v>
          </cell>
          <cell r="AL943"/>
        </row>
        <row r="944">
          <cell r="C944">
            <v>206.04</v>
          </cell>
          <cell r="D944" t="str">
            <v>Instituto de Deportes</v>
          </cell>
          <cell r="E944" t="str">
            <v>Ejecutar 1 procedimiento para la Detección y Selección de Talentos deportivos.</v>
          </cell>
          <cell r="F944"/>
          <cell r="G944"/>
          <cell r="H944">
            <v>0.1</v>
          </cell>
          <cell r="I944" t="str">
            <v>MA</v>
          </cell>
          <cell r="J944">
            <v>1</v>
          </cell>
          <cell r="K944">
            <v>0.25</v>
          </cell>
          <cell r="L944">
            <v>0.25</v>
          </cell>
          <cell r="M944">
            <v>2.5000000000000001E-2</v>
          </cell>
          <cell r="N944"/>
          <cell r="O944">
            <v>1</v>
          </cell>
          <cell r="P944">
            <v>0.1</v>
          </cell>
          <cell r="Q944">
            <v>1</v>
          </cell>
          <cell r="R944">
            <v>1</v>
          </cell>
          <cell r="S944">
            <v>0.1</v>
          </cell>
          <cell r="T944" t="str">
            <v>PRIMER PERIODO - FASE 1 -  SE LLEVARON A CABO LOS FESTIVALES POLI MOTOR EN LAS SEIS IED DEL MUNICIPIO, CON LA PARTICIPACIÓN DE ESTUDIANTES DE 6 A 7 AÑOS Y DE 8 A 9 AÑOS, ALCANZANDO UN TOTAL DE 1,654 ESTUDIANTES.
SUB-FASE 1 - SE TRABAJÓ EN EL DESARROLLO DE CAPACIDADES FÍSICAS CON 120 ESTUDIANTES.
TOTAL, DE ESTUDIANTES VINCULADOS EN FASE 1 Y SUB-FASE 1: 1,774.
SEGUNDO PERIODO - FASE 2 - SE REALIZARÁN EVALUACIONES DE ANTROPOMETRÍA Y DERMATOGLIFOS A LOS 70 ESTUDIANTES MÁS DESTACADOS DE LA FASE 1 Y SUB-FASE 1, PROYECTADAS PARA EL MES DE NOVIEMBRE.</v>
          </cell>
          <cell r="U944"/>
          <cell r="V944"/>
          <cell r="W944"/>
          <cell r="X944">
            <v>0</v>
          </cell>
          <cell r="Y944">
            <v>0</v>
          </cell>
          <cell r="Z944"/>
          <cell r="AA944"/>
          <cell r="AB944"/>
          <cell r="AC944"/>
          <cell r="AD944">
            <v>0</v>
          </cell>
          <cell r="AE944">
            <v>0</v>
          </cell>
          <cell r="AF944"/>
          <cell r="AG944"/>
          <cell r="AH944"/>
          <cell r="AI944"/>
          <cell r="AJ944">
            <v>0</v>
          </cell>
          <cell r="AK944">
            <v>0</v>
          </cell>
          <cell r="AL944"/>
        </row>
        <row r="945">
          <cell r="C945">
            <v>206.05</v>
          </cell>
          <cell r="D945" t="str">
            <v>Instituto de Deportes</v>
          </cell>
          <cell r="E945" t="str">
            <v>Realizar 1 acción anual de dotación con UNIFORMES deportivos para la identidad Institucional</v>
          </cell>
          <cell r="F945"/>
          <cell r="G945"/>
          <cell r="H945">
            <v>0.1</v>
          </cell>
          <cell r="I945" t="str">
            <v>MA</v>
          </cell>
          <cell r="J945">
            <v>1</v>
          </cell>
          <cell r="K945">
            <v>0.25</v>
          </cell>
          <cell r="L945">
            <v>0.25</v>
          </cell>
          <cell r="M945">
            <v>2.5000000000000001E-2</v>
          </cell>
          <cell r="N945"/>
          <cell r="O945">
            <v>1</v>
          </cell>
          <cell r="P945">
            <v>0.1</v>
          </cell>
          <cell r="Q945">
            <v>1</v>
          </cell>
          <cell r="R945">
            <v>1</v>
          </cell>
          <cell r="S945">
            <v>0.1</v>
          </cell>
          <cell r="T945" t="str">
            <v xml:space="preserve">JUEGOS INTERCOLEGIADOS - SEPTIEMBRE -
REALIZAMOS ENTREGA DE 188 UNIFORMES Y 137 CAMISETAS 
JUEGOS COMUNALES - NOVIEMBRE -
ENTREGAMOS 45 UNIFORMES Y 36 CAMISETAS DE PRESENTACIÓN
</v>
          </cell>
          <cell r="U945"/>
          <cell r="V945"/>
          <cell r="W945"/>
          <cell r="X945">
            <v>0</v>
          </cell>
          <cell r="Y945">
            <v>0</v>
          </cell>
          <cell r="Z945"/>
          <cell r="AA945"/>
          <cell r="AB945"/>
          <cell r="AC945"/>
          <cell r="AD945">
            <v>0</v>
          </cell>
          <cell r="AE945">
            <v>0</v>
          </cell>
          <cell r="AF945"/>
          <cell r="AG945"/>
          <cell r="AH945"/>
          <cell r="AI945"/>
          <cell r="AJ945">
            <v>0</v>
          </cell>
          <cell r="AK945">
            <v>0</v>
          </cell>
          <cell r="AL945"/>
        </row>
        <row r="946">
          <cell r="C946">
            <v>206.06</v>
          </cell>
          <cell r="D946" t="str">
            <v>Instituto de Deportes</v>
          </cell>
          <cell r="E946" t="str">
            <v>Realizar 1 programa anual para llevar a cabo actividades de actualización técnica deportiva dirigidas a los entrenadores deportivos.</v>
          </cell>
          <cell r="F946"/>
          <cell r="G946"/>
          <cell r="H946">
            <v>0.1</v>
          </cell>
          <cell r="I946" t="str">
            <v>MA</v>
          </cell>
          <cell r="J946">
            <v>1</v>
          </cell>
          <cell r="K946">
            <v>0.25</v>
          </cell>
          <cell r="L946">
            <v>0.25</v>
          </cell>
          <cell r="M946">
            <v>2.5000000000000001E-2</v>
          </cell>
          <cell r="N946"/>
          <cell r="O946">
            <v>1</v>
          </cell>
          <cell r="P946">
            <v>0.1</v>
          </cell>
          <cell r="Q946">
            <v>1</v>
          </cell>
          <cell r="R946">
            <v>1</v>
          </cell>
          <cell r="S946">
            <v>0.1</v>
          </cell>
          <cell r="T946" t="str">
            <v>PRIMER PERIODO:
UN TALLER TEÓRICO-PRÁCTICO DE FISIOTERAPIA DEPORTIVA.
UNA CAPACITACIÓN EN PREPARACIÓN TÉCNICA METODOLÓGICA.
SEGUNDO PERIODO:
TALLER TEÓRICO PRACTICO DE PREPARACIÓN FÍSICA Y METODOLÓGICA, PROGRAMADA PARA EL MES DE SEPTIEMBRE.
PRIMER PERIODO: 93 ENTRENADORES 
SEGUNDO PERIODO: 60</v>
          </cell>
          <cell r="U946"/>
          <cell r="V946"/>
          <cell r="W946"/>
          <cell r="X946">
            <v>0</v>
          </cell>
          <cell r="Y946">
            <v>0</v>
          </cell>
          <cell r="Z946"/>
          <cell r="AA946"/>
          <cell r="AB946"/>
          <cell r="AC946"/>
          <cell r="AD946">
            <v>0</v>
          </cell>
          <cell r="AE946">
            <v>0</v>
          </cell>
          <cell r="AF946"/>
          <cell r="AG946"/>
          <cell r="AH946"/>
          <cell r="AI946"/>
          <cell r="AJ946">
            <v>0</v>
          </cell>
          <cell r="AK946">
            <v>0</v>
          </cell>
          <cell r="AL946"/>
        </row>
        <row r="947">
          <cell r="C947">
            <v>206.07</v>
          </cell>
          <cell r="D947" t="str">
            <v>Instituto de Deportes</v>
          </cell>
          <cell r="E947" t="str">
            <v>Gestionar Adquisición de 1 Vans, para beneficiar a los deportistas formalizados, durante las salidas competitivas.</v>
          </cell>
          <cell r="F947"/>
          <cell r="G947"/>
          <cell r="H947">
            <v>0.1</v>
          </cell>
          <cell r="I947" t="str">
            <v>I</v>
          </cell>
          <cell r="J947">
            <v>1</v>
          </cell>
          <cell r="K947">
            <v>0</v>
          </cell>
          <cell r="L947">
            <v>0</v>
          </cell>
          <cell r="M947">
            <v>0</v>
          </cell>
          <cell r="N947"/>
          <cell r="O947"/>
          <cell r="P947"/>
          <cell r="Q947"/>
          <cell r="R947">
            <v>0</v>
          </cell>
          <cell r="S947">
            <v>0</v>
          </cell>
          <cell r="T947"/>
          <cell r="U947"/>
          <cell r="V947"/>
          <cell r="W947"/>
          <cell r="X947">
            <v>0</v>
          </cell>
          <cell r="Y947">
            <v>0</v>
          </cell>
          <cell r="Z947"/>
          <cell r="AA947"/>
          <cell r="AB947"/>
          <cell r="AC947"/>
          <cell r="AD947">
            <v>0</v>
          </cell>
          <cell r="AE947">
            <v>0</v>
          </cell>
          <cell r="AF947"/>
          <cell r="AG947"/>
          <cell r="AH947"/>
          <cell r="AI947"/>
          <cell r="AJ947">
            <v>0</v>
          </cell>
          <cell r="AK947">
            <v>0</v>
          </cell>
          <cell r="AL947"/>
        </row>
        <row r="948">
          <cell r="C948">
            <v>206.08</v>
          </cell>
          <cell r="D948" t="str">
            <v>Instituto de Deportes</v>
          </cell>
          <cell r="E948" t="str">
            <v>Dotación para la ciencias aplicadas al deporte del grupo interno de trabajo Interdisciplinario</v>
          </cell>
          <cell r="F948"/>
          <cell r="G948"/>
          <cell r="H948">
            <v>0.1</v>
          </cell>
          <cell r="I948" t="str">
            <v>I</v>
          </cell>
          <cell r="J948">
            <v>1</v>
          </cell>
          <cell r="K948">
            <v>1</v>
          </cell>
          <cell r="L948">
            <v>1</v>
          </cell>
          <cell r="M948">
            <v>0.1</v>
          </cell>
          <cell r="N948"/>
          <cell r="O948">
            <v>1</v>
          </cell>
          <cell r="P948">
            <v>0.1</v>
          </cell>
          <cell r="Q948">
            <v>1</v>
          </cell>
          <cell r="R948">
            <v>1</v>
          </cell>
          <cell r="S948">
            <v>0.1</v>
          </cell>
          <cell r="T948" t="str">
            <v>REALIZAMOS DOTACIÓN AL GRUPO INTERNO DE TRABAJO DISCIPLINARIO</v>
          </cell>
          <cell r="U948"/>
          <cell r="V948"/>
          <cell r="W948"/>
          <cell r="X948">
            <v>0</v>
          </cell>
          <cell r="Y948">
            <v>0</v>
          </cell>
          <cell r="Z948"/>
          <cell r="AA948"/>
          <cell r="AB948"/>
          <cell r="AC948"/>
          <cell r="AD948">
            <v>0</v>
          </cell>
          <cell r="AE948">
            <v>0</v>
          </cell>
          <cell r="AF948"/>
          <cell r="AG948"/>
          <cell r="AH948"/>
          <cell r="AI948"/>
          <cell r="AJ948">
            <v>0</v>
          </cell>
          <cell r="AK948">
            <v>0</v>
          </cell>
          <cell r="AL948"/>
        </row>
        <row r="949">
          <cell r="C949">
            <v>206.09</v>
          </cell>
          <cell r="D949" t="str">
            <v>Instituto de Deportes</v>
          </cell>
          <cell r="E949" t="str">
            <v>Contratar personal especializado para 1 grupo Interdisciplinario para la preparación integral beneficiado 500 deportistas anualmente.</v>
          </cell>
          <cell r="F949"/>
          <cell r="G949"/>
          <cell r="H949">
            <v>0.1</v>
          </cell>
          <cell r="I949" t="str">
            <v>MA</v>
          </cell>
          <cell r="J949">
            <v>1</v>
          </cell>
          <cell r="K949">
            <v>0.25</v>
          </cell>
          <cell r="L949">
            <v>0.25</v>
          </cell>
          <cell r="M949">
            <v>2.5000000000000001E-2</v>
          </cell>
          <cell r="N949"/>
          <cell r="O949">
            <v>1</v>
          </cell>
          <cell r="P949">
            <v>0.1</v>
          </cell>
          <cell r="Q949">
            <v>1</v>
          </cell>
          <cell r="R949">
            <v>1</v>
          </cell>
          <cell r="S949">
            <v>0.1</v>
          </cell>
          <cell r="T949" t="str">
            <v xml:space="preserve">CONTRATACIÓN EQUIPO INTERDISCIPLINARIO (8):
METODÓLOGOS DEPORTIVOS: 2
FISIOTERAPEUTAS: 2
NUTRICIONISTA: 1
PSICOLOGA:1
PREPARADOR FÍSICO: 1
ANALISTA DERMATOGLIFO: 1
CENTRO MÉDICO - MET: 1  </v>
          </cell>
          <cell r="U949"/>
          <cell r="V949"/>
          <cell r="W949"/>
          <cell r="X949">
            <v>0</v>
          </cell>
          <cell r="Y949">
            <v>0</v>
          </cell>
          <cell r="Z949"/>
          <cell r="AA949"/>
          <cell r="AB949"/>
          <cell r="AC949"/>
          <cell r="AD949">
            <v>0</v>
          </cell>
          <cell r="AE949">
            <v>0</v>
          </cell>
          <cell r="AF949"/>
          <cell r="AG949"/>
          <cell r="AH949"/>
          <cell r="AI949"/>
          <cell r="AJ949">
            <v>0</v>
          </cell>
          <cell r="AK949">
            <v>0</v>
          </cell>
          <cell r="AL949"/>
        </row>
        <row r="950">
          <cell r="C950">
            <v>206.1</v>
          </cell>
          <cell r="D950" t="str">
            <v>Instituto de Deportes</v>
          </cell>
          <cell r="E950" t="str">
            <v>Elaborar 1 estrategia para el proceso de deporte de altos logros y/o rendimiento deportivo</v>
          </cell>
          <cell r="F950"/>
          <cell r="G950"/>
          <cell r="H950">
            <v>0.1</v>
          </cell>
          <cell r="I950" t="str">
            <v>MA</v>
          </cell>
          <cell r="J950">
            <v>1</v>
          </cell>
          <cell r="K950">
            <v>0.25</v>
          </cell>
          <cell r="L950">
            <v>0.25</v>
          </cell>
          <cell r="M950">
            <v>2.5000000000000001E-2</v>
          </cell>
          <cell r="N950"/>
          <cell r="O950">
            <v>1</v>
          </cell>
          <cell r="P950">
            <v>0.1</v>
          </cell>
          <cell r="Q950">
            <v>1</v>
          </cell>
          <cell r="R950">
            <v>1</v>
          </cell>
          <cell r="S950">
            <v>0.1</v>
          </cell>
          <cell r="T950" t="str">
            <v xml:space="preserve">ESTRATEGIA FORMULADA </v>
          </cell>
          <cell r="U950"/>
          <cell r="V950"/>
          <cell r="W950"/>
          <cell r="X950">
            <v>0</v>
          </cell>
          <cell r="Y950">
            <v>0</v>
          </cell>
          <cell r="Z950"/>
          <cell r="AA950"/>
          <cell r="AB950"/>
          <cell r="AC950"/>
          <cell r="AD950">
            <v>0</v>
          </cell>
          <cell r="AE950">
            <v>0</v>
          </cell>
          <cell r="AF950"/>
          <cell r="AG950"/>
          <cell r="AH950"/>
          <cell r="AI950"/>
          <cell r="AJ950">
            <v>0</v>
          </cell>
          <cell r="AK950">
            <v>0</v>
          </cell>
          <cell r="AL950"/>
        </row>
        <row r="951">
          <cell r="C951">
            <v>207</v>
          </cell>
          <cell r="D951" t="str">
            <v>Instituto de Deportes</v>
          </cell>
          <cell r="E951" t="str">
            <v>Articular con las 6 Instituciones Educativas Públicas para apoyar la clase de educación física</v>
          </cell>
          <cell r="F951" t="str">
            <v xml:space="preserve"> 1 Programa de Selección y Detección de Talentos deportivos</v>
          </cell>
          <cell r="G951">
            <v>6</v>
          </cell>
          <cell r="H951">
            <v>6</v>
          </cell>
          <cell r="I951" t="str">
            <v>MA</v>
          </cell>
          <cell r="J951"/>
          <cell r="K951"/>
          <cell r="L951"/>
          <cell r="M951">
            <v>1.5</v>
          </cell>
          <cell r="N951"/>
          <cell r="O951">
            <v>6</v>
          </cell>
          <cell r="P951">
            <v>6</v>
          </cell>
          <cell r="Q951"/>
          <cell r="R951"/>
          <cell r="S951">
            <v>6</v>
          </cell>
          <cell r="T951" t="str">
            <v xml:space="preserve">TERMINAMOS CON LA FASE 2 DE OTORGAMIENTO DE BECAS ENFOCADO EN LA EVALUACIÓN DE LOS CANDIDATOS PARA LA ASIGNACIÓN DE LAS BECAS
OTORGAMIENTO DE 70 BECAS PARA PARTICIPAR EN LA ESCUELA DE FORMACIÓN DEPORTIVA .CONTAMOS CON 12 FORMADORES LÚDICOS CONTRATADOS, APOYANDO A LAS 6 IED:
1- SAN GABRIEL, 
2- ANTONIO NARIÑO
3- PABLO HERRERA 
4- POMPILIO MARTÍNEZ 
5- RINCÓN SANTO
6- CAPELLANÍA
PRIMER PERIODO: 4,300 ESTUDIANTES BENEFICIADOS. 
SEGUNDO PERIODO: 4,300 ESTUDIANTES BENEFICIADOS. 
ACTIVIDADES:
APOYO A LA CLASE DE EDUCACIÓN FÍSICA - APOYO A LA DETECCIÓN DE TALENTOS - APOYO A INTERCOLEGIADOS 
.JUEGOS INTERCOLEGIADOS - FASE MUNICIPAL 
DEL 26 DE AGOSTO AL 26 DE SEPTIEMBRE 
957 DEPORTISTAS - 24 INSTITUCIONES EDUCATIVAS (6 PUBLICAS - 18 PRIVADAS) 
JUEGOS SUPÉRATE - FASE ZONAL
23 DE SEPTIEMBRE - 4 OCTUBRE - 203 DEPORTISTAS
JUEGOS SUPÉRATE - FASE DEPARTAMENTAL
21 OCTUBRE - 30 NOVIEMBRE - 93 DEPORTISTAS
</v>
          </cell>
          <cell r="U951"/>
          <cell r="V951">
            <v>0</v>
          </cell>
          <cell r="W951"/>
          <cell r="X951"/>
          <cell r="Y951">
            <v>0</v>
          </cell>
          <cell r="Z951"/>
          <cell r="AA951"/>
          <cell r="AB951">
            <v>0</v>
          </cell>
          <cell r="AC951"/>
          <cell r="AD951"/>
          <cell r="AE951">
            <v>0</v>
          </cell>
          <cell r="AF951"/>
          <cell r="AG951"/>
          <cell r="AH951">
            <v>0</v>
          </cell>
          <cell r="AI951"/>
          <cell r="AJ951"/>
          <cell r="AK951">
            <v>0</v>
          </cell>
          <cell r="AL951"/>
        </row>
        <row r="952">
          <cell r="C952">
            <v>207.01</v>
          </cell>
          <cell r="D952" t="str">
            <v>Instituto de Deportes</v>
          </cell>
          <cell r="E952" t="str">
            <v>Reakizar 1 Otorgamiento de becas deportivas a través de la identificación de talentos deportivos</v>
          </cell>
          <cell r="F952"/>
          <cell r="G952"/>
          <cell r="H952">
            <v>2</v>
          </cell>
          <cell r="I952" t="str">
            <v>MA</v>
          </cell>
          <cell r="J952">
            <v>1</v>
          </cell>
          <cell r="K952">
            <v>0.25</v>
          </cell>
          <cell r="L952">
            <v>0.25</v>
          </cell>
          <cell r="M952">
            <v>0.5</v>
          </cell>
          <cell r="N952"/>
          <cell r="O952">
            <v>1</v>
          </cell>
          <cell r="P952">
            <v>2</v>
          </cell>
          <cell r="Q952">
            <v>1</v>
          </cell>
          <cell r="R952">
            <v>1</v>
          </cell>
          <cell r="S952">
            <v>2</v>
          </cell>
          <cell r="T952" t="str">
            <v xml:space="preserve">TERMINAMOS CON LA FASE 2 DE OTORGAMIENTO DE BECAS ENFOCADO EN LA EVALUACIÓN DE LOS CANDIDATOS PARA LA ASIGNACIÓN DE LAS BECAS
OTORGAMIENTO DE 70 BECAS PARA PARTICIPAR EN LA ESCUELA DE FORMACIÓN DEPORTIVA </v>
          </cell>
          <cell r="U952"/>
          <cell r="V952"/>
          <cell r="W952"/>
          <cell r="X952">
            <v>0</v>
          </cell>
          <cell r="Y952">
            <v>0</v>
          </cell>
          <cell r="Z952"/>
          <cell r="AA952"/>
          <cell r="AB952"/>
          <cell r="AC952"/>
          <cell r="AD952">
            <v>0</v>
          </cell>
          <cell r="AE952">
            <v>0</v>
          </cell>
          <cell r="AF952"/>
          <cell r="AG952"/>
          <cell r="AH952"/>
          <cell r="AI952"/>
          <cell r="AJ952">
            <v>0</v>
          </cell>
          <cell r="AK952">
            <v>0</v>
          </cell>
          <cell r="AL952"/>
        </row>
        <row r="953">
          <cell r="C953">
            <v>207.02</v>
          </cell>
          <cell r="D953" t="str">
            <v>Instituto de Deportes</v>
          </cell>
          <cell r="E953" t="str">
            <v>Implementar 1 programa anual para promover las actividades de FORMACIÓN LÚDICAS DEPORTIVAS, beneficiando 4100 colegiados</v>
          </cell>
          <cell r="F953"/>
          <cell r="G953"/>
          <cell r="H953">
            <v>2</v>
          </cell>
          <cell r="I953" t="str">
            <v>MA</v>
          </cell>
          <cell r="J953">
            <v>1</v>
          </cell>
          <cell r="K953">
            <v>0.25</v>
          </cell>
          <cell r="L953">
            <v>0.25</v>
          </cell>
          <cell r="M953">
            <v>0.5</v>
          </cell>
          <cell r="N953"/>
          <cell r="O953">
            <v>1</v>
          </cell>
          <cell r="P953">
            <v>2</v>
          </cell>
          <cell r="Q953">
            <v>1</v>
          </cell>
          <cell r="R953">
            <v>1</v>
          </cell>
          <cell r="S953">
            <v>2</v>
          </cell>
          <cell r="T953" t="str">
            <v xml:space="preserve">CONTAMOS CON 12 FORMADORES LÚDICOS CONTRATADOS, APOYANDO A LAS 6 IED:
1- SAN GABRIEL, 
2- ANTONIO NARIÑO
3- PABLO HERRERA 
4- POMPILIO MARTÍNEZ 
5- RINCÓN SANTO
6- CAPELLANÍA
PRIMER PERIODO: 4,300 ESTUDIANTES BENEFICIADOS. 
SEGUNDO PERIODO: 4,300 ESTUDIANTES BENEFICIADOS. 
ACTIVIDADES:
APOYO A LA CLASE DE EDUCACIÓN FÍSICA - APOYO A LA DETECCIÓN DE TALENTOS - APOYO A INTERCOLEGIADOS 
</v>
          </cell>
          <cell r="U953"/>
          <cell r="V953"/>
          <cell r="W953"/>
          <cell r="X953">
            <v>0</v>
          </cell>
          <cell r="Y953">
            <v>0</v>
          </cell>
          <cell r="Z953"/>
          <cell r="AA953"/>
          <cell r="AB953"/>
          <cell r="AC953"/>
          <cell r="AD953">
            <v>0</v>
          </cell>
          <cell r="AE953">
            <v>0</v>
          </cell>
          <cell r="AF953"/>
          <cell r="AG953"/>
          <cell r="AH953"/>
          <cell r="AI953"/>
          <cell r="AJ953">
            <v>0</v>
          </cell>
          <cell r="AK953">
            <v>0</v>
          </cell>
          <cell r="AL953"/>
        </row>
        <row r="954">
          <cell r="C954">
            <v>207.03</v>
          </cell>
          <cell r="D954" t="str">
            <v>Instituto de Deportes</v>
          </cell>
          <cell r="E954" t="str">
            <v>Apoyar al 100% las fases municipales y zonal de los Juegos Superate Intercolegiados con la operación técnica y logística que garantice la participación de los deportistas.</v>
          </cell>
          <cell r="F954"/>
          <cell r="G954"/>
          <cell r="H954">
            <v>2</v>
          </cell>
          <cell r="I954" t="str">
            <v>MA</v>
          </cell>
          <cell r="J954">
            <v>100</v>
          </cell>
          <cell r="K954">
            <v>25</v>
          </cell>
          <cell r="L954">
            <v>0.25</v>
          </cell>
          <cell r="M954">
            <v>0.5</v>
          </cell>
          <cell r="N954"/>
          <cell r="O954">
            <v>100</v>
          </cell>
          <cell r="P954">
            <v>2</v>
          </cell>
          <cell r="Q954">
            <v>100</v>
          </cell>
          <cell r="R954">
            <v>1</v>
          </cell>
          <cell r="S954">
            <v>2</v>
          </cell>
          <cell r="T954" t="str">
            <v xml:space="preserve">JUEGOS INTERCOLEGIADOS - FASE MUNICIPAL 
DEL 26 DE AGOSTO AL 26 DE SEPTIEMBRE 
957 DEPORTISTAS - 24 INSTITUCIONES EDUCATIVAS (6 PUBLICAS - 18 PRIVADAS) 
JUEGOS SUPÉRATE - FASE ZONAL
23 DE SEPTIEMBRE - 4 OCTUBRE - 203 DEPORTISTAS
JUEGOS SUPÉRATE - FASE DEPARTAMENTAL
21 OCTUBRE - 30 NOVIEMBRE - 93 DEPORTISTAS
</v>
          </cell>
          <cell r="U954"/>
          <cell r="V954"/>
          <cell r="W954"/>
          <cell r="X954">
            <v>0</v>
          </cell>
          <cell r="Y954">
            <v>0</v>
          </cell>
          <cell r="Z954"/>
          <cell r="AA954"/>
          <cell r="AB954"/>
          <cell r="AC954"/>
          <cell r="AD954">
            <v>0</v>
          </cell>
          <cell r="AE954">
            <v>0</v>
          </cell>
          <cell r="AF954"/>
          <cell r="AG954"/>
          <cell r="AH954"/>
          <cell r="AI954"/>
          <cell r="AJ954">
            <v>0</v>
          </cell>
          <cell r="AK954">
            <v>0</v>
          </cell>
          <cell r="AL954"/>
        </row>
        <row r="955">
          <cell r="C955">
            <v>208</v>
          </cell>
          <cell r="D955" t="str">
            <v>Instituto de Deportes</v>
          </cell>
          <cell r="E955" t="str">
            <v>Fortalecer a 1 Instituto de Deportes de Cajicá</v>
          </cell>
          <cell r="F955" t="str">
            <v>Instituto de Deportes es un ente descentralizado</v>
          </cell>
          <cell r="G955">
            <v>1</v>
          </cell>
          <cell r="H955">
            <v>1</v>
          </cell>
          <cell r="I955" t="str">
            <v>MA</v>
          </cell>
          <cell r="J955"/>
          <cell r="K955"/>
          <cell r="L955"/>
          <cell r="M955">
            <v>0.25</v>
          </cell>
          <cell r="N955"/>
          <cell r="O955">
            <v>1</v>
          </cell>
          <cell r="P955">
            <v>1</v>
          </cell>
          <cell r="Q955"/>
          <cell r="R955"/>
          <cell r="S955">
            <v>1</v>
          </cell>
          <cell r="T955" t="str">
            <v xml:space="preserve">FORTALECIMIENTO DE PROCESOS ESTRATÉGICOS Y DE SEGUIMIENTO Y CONTROL ADMINISTRATIVO - INTERFACE DE ALMACÉN - RADICACIÓN DE INFORMES DE PRESTACIONES DE SERVICIOS A TRAVÉS DE LA PLATAFORMA PLAYSYNC - MANTENER LA CERTIFICACIÓN DE SGC - </v>
          </cell>
          <cell r="U955"/>
          <cell r="V955">
            <v>0</v>
          </cell>
          <cell r="W955"/>
          <cell r="X955"/>
          <cell r="Y955">
            <v>0</v>
          </cell>
          <cell r="Z955"/>
          <cell r="AA955"/>
          <cell r="AB955">
            <v>0</v>
          </cell>
          <cell r="AC955"/>
          <cell r="AD955"/>
          <cell r="AE955">
            <v>0</v>
          </cell>
          <cell r="AF955"/>
          <cell r="AG955"/>
          <cell r="AH955">
            <v>0</v>
          </cell>
          <cell r="AI955"/>
          <cell r="AJ955"/>
          <cell r="AK955">
            <v>0</v>
          </cell>
          <cell r="AL955"/>
        </row>
        <row r="956">
          <cell r="C956">
            <v>208.01</v>
          </cell>
          <cell r="D956" t="str">
            <v>Instituto de Deportes</v>
          </cell>
          <cell r="E956" t="str">
            <v>Fortalecer a 1 Instituto de Deportes de Cajicá</v>
          </cell>
          <cell r="F956"/>
          <cell r="G956"/>
          <cell r="H956">
            <v>1</v>
          </cell>
          <cell r="I956" t="str">
            <v>MA</v>
          </cell>
          <cell r="J956">
            <v>1</v>
          </cell>
          <cell r="K956">
            <v>0.25</v>
          </cell>
          <cell r="L956">
            <v>0.25</v>
          </cell>
          <cell r="M956">
            <v>0.25</v>
          </cell>
          <cell r="N956"/>
          <cell r="O956">
            <v>1</v>
          </cell>
          <cell r="P956">
            <v>1</v>
          </cell>
          <cell r="Q956">
            <v>1</v>
          </cell>
          <cell r="R956">
            <v>1</v>
          </cell>
          <cell r="S956">
            <v>1</v>
          </cell>
          <cell r="T956" t="str">
            <v xml:space="preserve">FORTALECIMIENTO DE PROCESOS ESTRATÉGICOS Y DE SEGUIMIENTO Y CONTROL ADMINISTRATIVO - INTERFACE DE ALMACÉN - RADICACIÓN DE INFORMES DE PRESTACIONES DE SERVICIOS A TRAVÉS DE LA PLATAFORMA PLAYSYNC - MANTENER LA CERTIFICACIÓN DE SGC - </v>
          </cell>
          <cell r="U956"/>
          <cell r="V956"/>
          <cell r="W956"/>
          <cell r="X956">
            <v>0</v>
          </cell>
          <cell r="Y956">
            <v>0</v>
          </cell>
          <cell r="Z956"/>
          <cell r="AA956"/>
          <cell r="AB956"/>
          <cell r="AC956"/>
          <cell r="AD956">
            <v>0</v>
          </cell>
          <cell r="AE956">
            <v>0</v>
          </cell>
          <cell r="AF956"/>
          <cell r="AG956"/>
          <cell r="AH956"/>
          <cell r="AI956"/>
          <cell r="AJ956">
            <v>0</v>
          </cell>
          <cell r="AK956">
            <v>0</v>
          </cell>
          <cell r="AL956"/>
        </row>
        <row r="957">
          <cell r="C957">
            <v>209</v>
          </cell>
          <cell r="D957" t="str">
            <v xml:space="preserve">Secretaría de infraestructura y obras públicas </v>
          </cell>
          <cell r="E957" t="str">
            <v>Elaborar y ejecutar 1 Plan anual para la construcción, mantenimiento y adecuación de escenarios deportivos y recreativos</v>
          </cell>
          <cell r="F957" t="str">
            <v xml:space="preserve"> Se cuenta con 27 escenarios deportivos que están a cargo de las JAC </v>
          </cell>
          <cell r="G957">
            <v>1</v>
          </cell>
          <cell r="H957">
            <v>0.99999999999999989</v>
          </cell>
          <cell r="I957" t="str">
            <v>MA</v>
          </cell>
          <cell r="J957"/>
          <cell r="K957"/>
          <cell r="L957"/>
          <cell r="M957">
            <v>0.19500000000000001</v>
          </cell>
          <cell r="N957"/>
          <cell r="O957">
            <v>1</v>
          </cell>
          <cell r="P957">
            <v>1</v>
          </cell>
          <cell r="Q957"/>
          <cell r="R957"/>
          <cell r="S957">
            <v>0.78</v>
          </cell>
          <cell r="T957" t="str">
            <v xml:space="preserve">AVANZAMOS EN LA ACTUALIZACIÓN DEL PRESUPUESTO .AVANZAMOS EN LA ACTUALIZACIÓN DEL PRESUPUESTO .PROCESO VIGENCIA FUTURA ADJUDICAN MES DE DICIEMBRE - ESTUDIOS Y DISEÑOS - EJECUCIÓN VIG 2025 .PROCESO VIGENCIA FUTURA ADJUDICAN MES DE DICIEMBRE - ESTUDIOS Y DISEÑOS - EJECUCIÓN VIG 2025 .AVANZAMOS EN LA REFRENDACIÓN DE LAS LICENCIAS DE CONSTRUCCIÓN DE LAS CUBIERTAS DE CALAHORRA Y CALLE 7 PARA RADICACIÓN EN LA GOBERNACIÓN DE CUNDINAMARCA .SEC INFRAESTRUCTURA:
VIG 2023 CON ADICIÓN EN LA VIG 2024, SE REALIZÓ MANTENIMIENTO DE LA CANCHA DEPORTIVA PIEDRAS ROJAS - CERRAMIENTOS POLIDEPORTIVOS GRAN COLOMBIA - GREGORIO BELLO - SANTA INÉS - RINCÓN SANTO - FLORIDA LA 15, MANTENIMIENTO DE BIOPARQUE RINCÓN SANTO - VILLA DE LOS SAUCES - LA ESTACIÓN - EL CORTIJO - .INSTITUTO DE DEPORTE LLEVO A CABO ACCIONES DE MANTENIMIENTO A LOS ESCENARIOS DEPORTIVOS A CARGO DE ELLOS 
.MANTENIMIENTO DE BIOPARQUE RINCÓN SANTO - VILLA DE LOS SAUCES - LA ESTACIÓN - EL CORTIJO - COLISEO..AVANZAMOS EN LA INSTALACIÓN DE 1 PARQUE EN PIEDRAS ROJAS .FORMULAMOS PLAN ESTRATÉGICO </v>
          </cell>
          <cell r="U957"/>
          <cell r="V957">
            <v>0</v>
          </cell>
          <cell r="W957"/>
          <cell r="X957"/>
          <cell r="Y957">
            <v>0</v>
          </cell>
          <cell r="Z957"/>
          <cell r="AA957"/>
          <cell r="AB957">
            <v>0</v>
          </cell>
          <cell r="AC957"/>
          <cell r="AD957"/>
          <cell r="AE957">
            <v>0</v>
          </cell>
          <cell r="AF957"/>
          <cell r="AG957"/>
          <cell r="AH957">
            <v>0</v>
          </cell>
          <cell r="AI957"/>
          <cell r="AJ957"/>
          <cell r="AK957">
            <v>0</v>
          </cell>
          <cell r="AL957"/>
        </row>
        <row r="958">
          <cell r="C958">
            <v>209.01</v>
          </cell>
          <cell r="D958" t="str">
            <v xml:space="preserve">Secretaría de infraestructura y obras públicas </v>
          </cell>
          <cell r="E958" t="str">
            <v>Gestionar 1 proyecto para la a Construcción de 1 patinódromo</v>
          </cell>
          <cell r="F958"/>
          <cell r="G958"/>
          <cell r="H958">
            <v>0.1</v>
          </cell>
          <cell r="I958" t="str">
            <v>I</v>
          </cell>
          <cell r="J958">
            <v>1</v>
          </cell>
          <cell r="K958">
            <v>0</v>
          </cell>
          <cell r="L958">
            <v>0</v>
          </cell>
          <cell r="M958">
            <v>0</v>
          </cell>
          <cell r="N958"/>
          <cell r="O958"/>
          <cell r="P958"/>
          <cell r="Q958"/>
          <cell r="R958">
            <v>0</v>
          </cell>
          <cell r="S958">
            <v>0</v>
          </cell>
          <cell r="T958" t="str">
            <v xml:space="preserve">AVANZAMOS EN LA ACTUALIZACIÓN DEL PRESUPUESTO </v>
          </cell>
          <cell r="U958"/>
          <cell r="V958"/>
          <cell r="W958"/>
          <cell r="X958">
            <v>0</v>
          </cell>
          <cell r="Y958">
            <v>0</v>
          </cell>
          <cell r="Z958"/>
          <cell r="AA958"/>
          <cell r="AB958"/>
          <cell r="AC958"/>
          <cell r="AD958">
            <v>0</v>
          </cell>
          <cell r="AE958">
            <v>0</v>
          </cell>
          <cell r="AF958"/>
          <cell r="AG958"/>
          <cell r="AH958"/>
          <cell r="AI958"/>
          <cell r="AJ958">
            <v>0</v>
          </cell>
          <cell r="AK958">
            <v>0</v>
          </cell>
          <cell r="AL958"/>
        </row>
        <row r="959">
          <cell r="C959">
            <v>209.02</v>
          </cell>
          <cell r="D959" t="str">
            <v xml:space="preserve">Secretaría de infraestructura y obras públicas </v>
          </cell>
          <cell r="E959" t="str">
            <v>Gestionar 1 proyecto para la construcción de 1 Skate Park</v>
          </cell>
          <cell r="F959"/>
          <cell r="G959"/>
          <cell r="H959">
            <v>0.1</v>
          </cell>
          <cell r="I959" t="str">
            <v>I</v>
          </cell>
          <cell r="J959">
            <v>1</v>
          </cell>
          <cell r="K959">
            <v>0</v>
          </cell>
          <cell r="L959">
            <v>0</v>
          </cell>
          <cell r="M959">
            <v>0</v>
          </cell>
          <cell r="N959"/>
          <cell r="O959"/>
          <cell r="P959"/>
          <cell r="Q959"/>
          <cell r="R959">
            <v>0</v>
          </cell>
          <cell r="S959">
            <v>0</v>
          </cell>
          <cell r="T959" t="str">
            <v xml:space="preserve">AVANZAMOS EN LA ACTUALIZACIÓN DEL PRESUPUESTO </v>
          </cell>
          <cell r="U959"/>
          <cell r="V959"/>
          <cell r="W959"/>
          <cell r="X959">
            <v>0</v>
          </cell>
          <cell r="Y959">
            <v>0</v>
          </cell>
          <cell r="Z959"/>
          <cell r="AA959"/>
          <cell r="AB959"/>
          <cell r="AC959"/>
          <cell r="AD959">
            <v>0</v>
          </cell>
          <cell r="AE959">
            <v>0</v>
          </cell>
          <cell r="AF959"/>
          <cell r="AG959"/>
          <cell r="AH959"/>
          <cell r="AI959"/>
          <cell r="AJ959">
            <v>0</v>
          </cell>
          <cell r="AK959">
            <v>0</v>
          </cell>
          <cell r="AL959"/>
        </row>
        <row r="960">
          <cell r="C960">
            <v>209.03</v>
          </cell>
          <cell r="D960" t="str">
            <v xml:space="preserve">Secretaría de infraestructura y obras públicas </v>
          </cell>
          <cell r="E960" t="str">
            <v>Realizar 1 mejoramiento del estadio Pista Atlética - Tigre Moyano</v>
          </cell>
          <cell r="F960"/>
          <cell r="G960"/>
          <cell r="H960">
            <v>0.1</v>
          </cell>
          <cell r="I960" t="str">
            <v>I</v>
          </cell>
          <cell r="J960">
            <v>1</v>
          </cell>
          <cell r="K960">
            <v>0.1</v>
          </cell>
          <cell r="L960">
            <v>0.1</v>
          </cell>
          <cell r="M960">
            <v>1.0000000000000002E-2</v>
          </cell>
          <cell r="N960"/>
          <cell r="O960">
            <v>1</v>
          </cell>
          <cell r="P960">
            <v>0.1</v>
          </cell>
          <cell r="Q960">
            <v>0.1</v>
          </cell>
          <cell r="R960">
            <v>0.1</v>
          </cell>
          <cell r="S960">
            <v>1.0000000000000002E-2</v>
          </cell>
          <cell r="T960" t="str">
            <v xml:space="preserve">PROCESO VIGENCIA FUTURA ADJUDICAN MES DE DICIEMBRE - ESTUDIOS Y DISEÑOS - EJECUCIÓN VIG 2025 </v>
          </cell>
          <cell r="U960"/>
          <cell r="V960"/>
          <cell r="W960"/>
          <cell r="X960">
            <v>0</v>
          </cell>
          <cell r="Y960">
            <v>0</v>
          </cell>
          <cell r="Z960"/>
          <cell r="AA960"/>
          <cell r="AB960"/>
          <cell r="AC960"/>
          <cell r="AD960">
            <v>0</v>
          </cell>
          <cell r="AE960">
            <v>0</v>
          </cell>
          <cell r="AF960"/>
          <cell r="AG960"/>
          <cell r="AH960"/>
          <cell r="AI960"/>
          <cell r="AJ960">
            <v>0</v>
          </cell>
          <cell r="AK960">
            <v>0</v>
          </cell>
          <cell r="AL960"/>
        </row>
        <row r="961">
          <cell r="C961">
            <v>209.04</v>
          </cell>
          <cell r="D961" t="str">
            <v xml:space="preserve">Secretaría de infraestructura y obras públicas </v>
          </cell>
          <cell r="E961" t="str">
            <v>Realizar 1 adecuación y mantenimiento al Coliseo Fortaleza de Piedra - sede del Instituto de Deportes</v>
          </cell>
          <cell r="F961"/>
          <cell r="G961"/>
          <cell r="H961">
            <v>0.1</v>
          </cell>
          <cell r="I961" t="str">
            <v>I</v>
          </cell>
          <cell r="J961">
            <v>1</v>
          </cell>
          <cell r="K961">
            <v>0.1</v>
          </cell>
          <cell r="L961">
            <v>0.1</v>
          </cell>
          <cell r="M961">
            <v>1.0000000000000002E-2</v>
          </cell>
          <cell r="N961"/>
          <cell r="O961">
            <v>1</v>
          </cell>
          <cell r="P961">
            <v>0.1</v>
          </cell>
          <cell r="Q961">
            <v>0.1</v>
          </cell>
          <cell r="R961">
            <v>0.1</v>
          </cell>
          <cell r="S961">
            <v>1.0000000000000002E-2</v>
          </cell>
          <cell r="T961" t="str">
            <v xml:space="preserve">PROCESO VIGENCIA FUTURA ADJUDICAN MES DE DICIEMBRE - ESTUDIOS Y DISEÑOS - EJECUCIÓN VIG 2025 </v>
          </cell>
          <cell r="U961"/>
          <cell r="V961"/>
          <cell r="W961"/>
          <cell r="X961">
            <v>0</v>
          </cell>
          <cell r="Y961">
            <v>0</v>
          </cell>
          <cell r="Z961"/>
          <cell r="AA961"/>
          <cell r="AB961"/>
          <cell r="AC961"/>
          <cell r="AD961">
            <v>0</v>
          </cell>
          <cell r="AE961">
            <v>0</v>
          </cell>
          <cell r="AF961"/>
          <cell r="AG961"/>
          <cell r="AH961"/>
          <cell r="AI961"/>
          <cell r="AJ961">
            <v>0</v>
          </cell>
          <cell r="AK961">
            <v>0</v>
          </cell>
          <cell r="AL961"/>
        </row>
        <row r="962">
          <cell r="C962">
            <v>209.05</v>
          </cell>
          <cell r="D962" t="str">
            <v xml:space="preserve">Secretaría de infraestructura y obras públicas </v>
          </cell>
          <cell r="E962" t="str">
            <v>Gestionar la construcción de 4 cubiertas para canchas múltiples -</v>
          </cell>
          <cell r="F962"/>
          <cell r="G962"/>
          <cell r="H962">
            <v>0.1</v>
          </cell>
          <cell r="I962" t="str">
            <v>I</v>
          </cell>
          <cell r="J962">
            <v>4</v>
          </cell>
          <cell r="K962">
            <v>0</v>
          </cell>
          <cell r="L962">
            <v>0</v>
          </cell>
          <cell r="M962">
            <v>0</v>
          </cell>
          <cell r="N962"/>
          <cell r="O962"/>
          <cell r="P962"/>
          <cell r="Q962"/>
          <cell r="R962">
            <v>0</v>
          </cell>
          <cell r="S962">
            <v>0</v>
          </cell>
          <cell r="T962" t="str">
            <v xml:space="preserve">AVANZAMOS EN LA REFRENDACIÓN DE LAS LICENCIAS DE CONSTRUCCIÓN DE LAS CUBIERTAS DE CALAHORRA Y CALLE 7 PARA RADICACIÓN EN LA GOBERNACIÓN DE CUNDINAMARCA </v>
          </cell>
          <cell r="U962"/>
          <cell r="V962"/>
          <cell r="W962"/>
          <cell r="X962">
            <v>0</v>
          </cell>
          <cell r="Y962">
            <v>0</v>
          </cell>
          <cell r="Z962"/>
          <cell r="AA962"/>
          <cell r="AB962"/>
          <cell r="AC962"/>
          <cell r="AD962">
            <v>0</v>
          </cell>
          <cell r="AE962">
            <v>0</v>
          </cell>
          <cell r="AF962"/>
          <cell r="AG962"/>
          <cell r="AH962"/>
          <cell r="AI962"/>
          <cell r="AJ962">
            <v>0</v>
          </cell>
          <cell r="AK962">
            <v>0</v>
          </cell>
          <cell r="AL962"/>
        </row>
        <row r="963">
          <cell r="C963">
            <v>209.06</v>
          </cell>
          <cell r="D963" t="str">
            <v xml:space="preserve">Secretaría de infraestructura y obras públicas </v>
          </cell>
          <cell r="E963" t="str">
            <v>Realizar 1 acción anual de adecuación de escenarios deportivos</v>
          </cell>
          <cell r="F963"/>
          <cell r="G963"/>
          <cell r="H963">
            <v>0.1</v>
          </cell>
          <cell r="I963" t="str">
            <v>MA</v>
          </cell>
          <cell r="J963">
            <v>1</v>
          </cell>
          <cell r="K963">
            <v>0.25</v>
          </cell>
          <cell r="L963">
            <v>0.25</v>
          </cell>
          <cell r="M963">
            <v>2.5000000000000001E-2</v>
          </cell>
          <cell r="N963"/>
          <cell r="O963">
            <v>1</v>
          </cell>
          <cell r="P963">
            <v>0.4</v>
          </cell>
          <cell r="Q963">
            <v>1</v>
          </cell>
          <cell r="R963">
            <v>1</v>
          </cell>
          <cell r="S963">
            <v>0.4</v>
          </cell>
          <cell r="T963" t="str">
            <v xml:space="preserve">SEC INFRAESTRUCTURA:
VIG 2023 CON ADICIÓN EN LA VIG 2024, SE REALIZÓ MANTENIMIENTO DE LA CANCHA DEPORTIVA PIEDRAS ROJAS - CERRAMIENTOS POLIDEPORTIVOS GRAN COLOMBIA - GREGORIO BELLO - SANTA INÉS - RINCÓN SANTO - FLORIDA LA 15, MANTENIMIENTO DE BIOPARQUE RINCÓN SANTO - VILLA DE LOS SAUCES - LA ESTACIÓN - EL CORTIJO - </v>
          </cell>
          <cell r="U963"/>
          <cell r="V963"/>
          <cell r="W963"/>
          <cell r="X963">
            <v>0</v>
          </cell>
          <cell r="Y963">
            <v>0</v>
          </cell>
          <cell r="Z963"/>
          <cell r="AA963"/>
          <cell r="AB963"/>
          <cell r="AC963"/>
          <cell r="AD963">
            <v>0</v>
          </cell>
          <cell r="AE963">
            <v>0</v>
          </cell>
          <cell r="AF963"/>
          <cell r="AG963"/>
          <cell r="AH963"/>
          <cell r="AI963"/>
          <cell r="AJ963">
            <v>0</v>
          </cell>
          <cell r="AK963">
            <v>0</v>
          </cell>
          <cell r="AL963"/>
        </row>
        <row r="964">
          <cell r="C964">
            <v>209.07</v>
          </cell>
          <cell r="D964" t="str">
            <v xml:space="preserve">Secretaría de infraestructura y obras públicas </v>
          </cell>
          <cell r="E964" t="str">
            <v>Realizar 1 acción anual de mantenimiento de escenarios deportivos</v>
          </cell>
          <cell r="F964"/>
          <cell r="G964"/>
          <cell r="H964">
            <v>0.1</v>
          </cell>
          <cell r="I964" t="str">
            <v>MA</v>
          </cell>
          <cell r="J964">
            <v>1</v>
          </cell>
          <cell r="K964">
            <v>0.15</v>
          </cell>
          <cell r="L964">
            <v>0.15</v>
          </cell>
          <cell r="M964">
            <v>1.4999999999999999E-2</v>
          </cell>
          <cell r="N964"/>
          <cell r="O964">
            <v>1</v>
          </cell>
          <cell r="P964">
            <v>0.1</v>
          </cell>
          <cell r="Q964">
            <v>0.6</v>
          </cell>
          <cell r="R964">
            <v>0.6</v>
          </cell>
          <cell r="S964">
            <v>0.06</v>
          </cell>
          <cell r="T964" t="str">
            <v xml:space="preserve">INSTITUTO DE DEPORTE LLEVO A CABO ACCIONES DE MANTENIMIENTO A LOS ESCENARIOS DEPORTIVOS A CARGO DE ELLOS 
</v>
          </cell>
          <cell r="U964"/>
          <cell r="V964"/>
          <cell r="W964"/>
          <cell r="X964">
            <v>0</v>
          </cell>
          <cell r="Y964">
            <v>0</v>
          </cell>
          <cell r="Z964"/>
          <cell r="AA964"/>
          <cell r="AB964"/>
          <cell r="AC964"/>
          <cell r="AD964">
            <v>0</v>
          </cell>
          <cell r="AE964">
            <v>0</v>
          </cell>
          <cell r="AF964"/>
          <cell r="AG964"/>
          <cell r="AH964"/>
          <cell r="AI964"/>
          <cell r="AJ964">
            <v>0</v>
          </cell>
          <cell r="AK964">
            <v>0</v>
          </cell>
          <cell r="AL964"/>
        </row>
        <row r="965">
          <cell r="C965">
            <v>209.08</v>
          </cell>
          <cell r="D965" t="str">
            <v xml:space="preserve">Secretaría de infraestructura y obras públicas </v>
          </cell>
          <cell r="E965" t="str">
            <v>Realizar 1 acción anual de mantenimiento de parques de niños, biosaludables y otros</v>
          </cell>
          <cell r="F965"/>
          <cell r="G965"/>
          <cell r="H965">
            <v>0.1</v>
          </cell>
          <cell r="I965" t="str">
            <v>MA</v>
          </cell>
          <cell r="J965">
            <v>1</v>
          </cell>
          <cell r="K965">
            <v>0.25</v>
          </cell>
          <cell r="L965">
            <v>0.25</v>
          </cell>
          <cell r="M965">
            <v>2.5000000000000001E-2</v>
          </cell>
          <cell r="N965"/>
          <cell r="O965">
            <v>1</v>
          </cell>
          <cell r="P965">
            <v>0.1</v>
          </cell>
          <cell r="Q965">
            <v>1</v>
          </cell>
          <cell r="R965">
            <v>1</v>
          </cell>
          <cell r="S965">
            <v>0.1</v>
          </cell>
          <cell r="T965" t="str">
            <v>MANTENIMIENTO DE BIOPARQUE RINCÓN SANTO - VILLA DE LOS SAUCES - LA ESTACIÓN - EL CORTIJO - COLISEO.</v>
          </cell>
          <cell r="U965"/>
          <cell r="V965"/>
          <cell r="W965"/>
          <cell r="X965">
            <v>0</v>
          </cell>
          <cell r="Y965">
            <v>0</v>
          </cell>
          <cell r="Z965"/>
          <cell r="AA965"/>
          <cell r="AB965"/>
          <cell r="AC965"/>
          <cell r="AD965">
            <v>0</v>
          </cell>
          <cell r="AE965">
            <v>0</v>
          </cell>
          <cell r="AF965"/>
          <cell r="AG965"/>
          <cell r="AH965"/>
          <cell r="AI965"/>
          <cell r="AJ965">
            <v>0</v>
          </cell>
          <cell r="AK965">
            <v>0</v>
          </cell>
          <cell r="AL965"/>
        </row>
        <row r="966">
          <cell r="C966">
            <v>209.09</v>
          </cell>
          <cell r="D966" t="str">
            <v xml:space="preserve">Secretaría de infraestructura y obras públicas </v>
          </cell>
          <cell r="E966" t="str">
            <v>Instalar 10 parques para niños, biosaludables, y para personas con discapacidad</v>
          </cell>
          <cell r="F966"/>
          <cell r="G966"/>
          <cell r="H966">
            <v>0.1</v>
          </cell>
          <cell r="I966" t="str">
            <v>I</v>
          </cell>
          <cell r="J966">
            <v>10</v>
          </cell>
          <cell r="K966">
            <v>1</v>
          </cell>
          <cell r="L966">
            <v>0.1</v>
          </cell>
          <cell r="M966">
            <v>1.0000000000000002E-2</v>
          </cell>
          <cell r="N966"/>
          <cell r="O966">
            <v>1</v>
          </cell>
          <cell r="P966">
            <v>0.1</v>
          </cell>
          <cell r="Q966">
            <v>1</v>
          </cell>
          <cell r="R966">
            <v>1</v>
          </cell>
          <cell r="S966">
            <v>0.1</v>
          </cell>
          <cell r="T966" t="str">
            <v xml:space="preserve">AVANZAMOS EN LA INSTALACIÓN DE 1 PARQUE EN PIEDRAS ROJAS </v>
          </cell>
          <cell r="U966"/>
          <cell r="V966"/>
          <cell r="W966"/>
          <cell r="X966">
            <v>0</v>
          </cell>
          <cell r="Y966">
            <v>0</v>
          </cell>
          <cell r="Z966"/>
          <cell r="AA966"/>
          <cell r="AB966"/>
          <cell r="AC966"/>
          <cell r="AD966">
            <v>0</v>
          </cell>
          <cell r="AE966">
            <v>0</v>
          </cell>
          <cell r="AF966"/>
          <cell r="AG966"/>
          <cell r="AH966"/>
          <cell r="AI966"/>
          <cell r="AJ966">
            <v>0</v>
          </cell>
          <cell r="AK966">
            <v>0</v>
          </cell>
          <cell r="AL966"/>
        </row>
        <row r="967">
          <cell r="C967">
            <v>209.1</v>
          </cell>
          <cell r="D967" t="str">
            <v xml:space="preserve">Secretaría de infraestructura y obras públicas </v>
          </cell>
          <cell r="E967" t="str">
            <v>Elaborar 1 plan para la construcción, mantenimiento y adecuación de escenarios deportivos y recreativos</v>
          </cell>
          <cell r="F967"/>
          <cell r="G967"/>
          <cell r="H967">
            <v>0.1</v>
          </cell>
          <cell r="I967" t="str">
            <v>I</v>
          </cell>
          <cell r="J967">
            <v>1</v>
          </cell>
          <cell r="K967">
            <v>1</v>
          </cell>
          <cell r="L967">
            <v>1</v>
          </cell>
          <cell r="M967">
            <v>0.1</v>
          </cell>
          <cell r="N967"/>
          <cell r="O967">
            <v>1</v>
          </cell>
          <cell r="P967">
            <v>0.1</v>
          </cell>
          <cell r="Q967">
            <v>1</v>
          </cell>
          <cell r="R967">
            <v>1</v>
          </cell>
          <cell r="S967">
            <v>0.1</v>
          </cell>
          <cell r="T967" t="str">
            <v xml:space="preserve">FORMULAMOS PLAN ESTRATÉGICO </v>
          </cell>
          <cell r="U967"/>
          <cell r="V967"/>
          <cell r="W967"/>
          <cell r="X967">
            <v>0</v>
          </cell>
          <cell r="Y967">
            <v>0</v>
          </cell>
          <cell r="Z967"/>
          <cell r="AA967"/>
          <cell r="AB967"/>
          <cell r="AC967"/>
          <cell r="AD967">
            <v>0</v>
          </cell>
          <cell r="AE967">
            <v>0</v>
          </cell>
          <cell r="AF967"/>
          <cell r="AG967"/>
          <cell r="AH967"/>
          <cell r="AI967"/>
          <cell r="AJ967">
            <v>0</v>
          </cell>
          <cell r="AK967">
            <v>0</v>
          </cell>
          <cell r="AL967"/>
        </row>
        <row r="968">
          <cell r="C968">
            <v>210</v>
          </cell>
          <cell r="D968" t="str">
            <v>Secretaría de Desarrollo Económico</v>
          </cell>
          <cell r="E968" t="str">
            <v>Elaborar e implementar 1 Plan anual de formación en competitividad, legalización, acceso a crédito y microcrédito y apoyo a los comerciantes</v>
          </cell>
          <cell r="F968" t="str">
            <v xml:space="preserve">Acuerdo Municipal 002 de 2018 Con dificultades para su implementación </v>
          </cell>
          <cell r="G968">
            <v>1</v>
          </cell>
          <cell r="H968">
            <v>1</v>
          </cell>
          <cell r="I968" t="str">
            <v>MA</v>
          </cell>
          <cell r="J968"/>
          <cell r="K968"/>
          <cell r="L968"/>
          <cell r="M968">
            <v>0.234375</v>
          </cell>
          <cell r="N968"/>
          <cell r="O968">
            <v>1</v>
          </cell>
          <cell r="P968">
            <v>1</v>
          </cell>
          <cell r="Q968"/>
          <cell r="R968"/>
          <cell r="S968">
            <v>0.9375</v>
          </cell>
          <cell r="T968" t="str">
            <v xml:space="preserve">1 ACTIVIDAD:  1334 VISITAS A ESTABLECIMIENTOS DE COMERCIO-
1 JORNADA DE CAPACITACIÓN FACTURACIÓN ELECTRÓNICA DIAN - 11 DE MARZO
1 JORNADA DE CAPACITACIÓN FACTURACIÓN ELECTRÓNICA DIAN 20 DE ABRIL  
1 JORNADA PUNTO DE ATENCIÓN CÁMARA DE COMERCIO EN CASA DE LA CULTURA NO. 1 - PERMANENTE - FUNCIONO HASTA EL MES DE DICIEMBRE 
.SUSCRIBIMOS CONVENIO MARCO CON CÁMARA Y COMERCIO - ACCIONES REALIZADAS: (1) REALIZAMOS FORO REGIONAL PARA LA AUTOSOSTENIBILIDAD DE DESARROLLO ECONÓMICO DE CAJICÁ Y LA REGIÓN - 23 DE MAYO - 271 PARTICIPANTES (2) REALIZAMOS LA RUEDA DE NEGOCIOS REGIONAL - 23 DE OCTUBRE - 400 PERSONAS PARTICIPARON, (3) PUNTO DE ATENCIÓN FIJO DE LA CÁMARA DE COMERCIO EN LA SEC DE DESARROLLO ECONÓMICO - (4) UNIDAD MÓVIL MENSUAL DE LA CÁMARA DE COMERCIO. (5) REALIZAMOS LA JORNADA - CAJICÁ BRILLA - 7 DE DICIEMBRE - (6) APOYO CON CONFERENCISTAS PARA LOS EVENTOS DE PROMOCIÓN COMERCIAL DE CAJICÁ..SUSCRIBIMOS CONVENIO CON BANCO AGRARIO: (1) REALIZAMOS CONVOCATORIA PARA POSTULARSE A LOS CRÉDITOS SUBSIDIADOS. (2)  CUPO PARA 56 CRÉDITOS. .CICLO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CUNDINAMARCA -DIR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.1 JORNADA:   CONTRATACIÓN Y SECOP - 3 DE SEPTIEMBRE - 29 PARTICIPANTES - CON EL APOYO DE LA GOB DE CUNDINAMARCA.1 JORNADA -UNI SABANA- COSTOS Y GASTOS (39 ASISTENTES)
1 JORNADA - CÁMARA DE COMERCIO- CÓMO LLEVAR TUS CUENTAS DE TU NEGOCIO- JUNIO - 60 ASISTENTES
1 JORNADA ANÁLISIS Y ESTRUCTURACIÓN DE PROYECTOS - 12 DE SEPTIEMBRE - 35 PARTICIPANTES
.CICLO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CUNDINAMARCA -DIR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.1334 VISITAS A ESTABLECIMIENTOS DE COMERCIO- 70 ESTABLECIMIENTOS CUMPLÍAN CON EL 100% DE LOS REQUISITOS DE FORMALIZACIÓN - 1264 ESTABLECIMIENTOS LES FALTA DOCUMENTOS PARA CUMPLIR LOS REQUISITOS MÍNIMOS DE FORMALIZACIÓN Y DE ESTOS CON EL APOYO DE SEC DE DESARROLLO ECONÓMICO Y SUS ESTRATÉGICAS LOGRARON FORMALIZARSE 770 ESTABLECIMIENTOS. 
CONTAMOS CON DOCUMENTO TÉCNICO DE CARACTERIZACIÓN DEL COMERCIO
ENLACE: 
</v>
          </cell>
          <cell r="U968"/>
          <cell r="V968">
            <v>0</v>
          </cell>
          <cell r="W968"/>
          <cell r="X968"/>
          <cell r="Y968">
            <v>0</v>
          </cell>
          <cell r="Z968"/>
          <cell r="AA968"/>
          <cell r="AB968">
            <v>0</v>
          </cell>
          <cell r="AC968"/>
          <cell r="AD968"/>
          <cell r="AE968">
            <v>0</v>
          </cell>
          <cell r="AF968"/>
          <cell r="AG968"/>
          <cell r="AH968">
            <v>0</v>
          </cell>
          <cell r="AI968"/>
          <cell r="AJ968"/>
          <cell r="AK968">
            <v>0</v>
          </cell>
          <cell r="AL968"/>
        </row>
        <row r="969">
          <cell r="C969">
            <v>210.01</v>
          </cell>
          <cell r="D969" t="str">
            <v>Secretaría de Desarrollo Económico</v>
          </cell>
          <cell r="E969" t="str">
            <v>Realizar 4 jornadas de formalización del 10% de los establecimientos caracterizados como no formales y legalización para el comercio</v>
          </cell>
          <cell r="F969"/>
          <cell r="G969"/>
          <cell r="H969">
            <v>0.125</v>
          </cell>
          <cell r="I969" t="str">
            <v>MA</v>
          </cell>
          <cell r="J969">
            <v>4</v>
          </cell>
          <cell r="K969">
            <v>1</v>
          </cell>
          <cell r="L969">
            <v>0.25</v>
          </cell>
          <cell r="M969">
            <v>3.125E-2</v>
          </cell>
          <cell r="N969"/>
          <cell r="O969">
            <v>4</v>
          </cell>
          <cell r="P969">
            <v>0.125</v>
          </cell>
          <cell r="Q969">
            <v>4</v>
          </cell>
          <cell r="R969">
            <v>1</v>
          </cell>
          <cell r="S969">
            <v>0.125</v>
          </cell>
          <cell r="T969" t="str">
            <v xml:space="preserve">1 ACTIVIDAD:  1334 VISITAS A ESTABLECIMIENTOS DE COMERCIO-
1 JORNADA DE CAPACITACIÓN FACTURACIÓN ELECTRÓNICA DIAN - 11 DE MARZO
1 JORNADA DE CAPACITACIÓN FACTURACIÓN ELECTRÓNICA DIAN 20 DE ABRIL  
1 JORNADA PUNTO DE ATENCIÓN CÁMARA DE COMERCIO EN CASA DE LA CULTURA NO. 1 - PERMANENTE - FUNCIONO HASTA EL MES DE DICIEMBRE 
</v>
          </cell>
          <cell r="U969"/>
          <cell r="V969"/>
          <cell r="W969"/>
          <cell r="X969">
            <v>0</v>
          </cell>
          <cell r="Y969">
            <v>0</v>
          </cell>
          <cell r="Z969"/>
          <cell r="AA969"/>
          <cell r="AB969"/>
          <cell r="AC969"/>
          <cell r="AD969">
            <v>0</v>
          </cell>
          <cell r="AE969">
            <v>0</v>
          </cell>
          <cell r="AF969"/>
          <cell r="AG969"/>
          <cell r="AH969"/>
          <cell r="AI969"/>
          <cell r="AJ969">
            <v>0</v>
          </cell>
          <cell r="AK969">
            <v>0</v>
          </cell>
          <cell r="AL969"/>
        </row>
        <row r="970">
          <cell r="C970">
            <v>210.02</v>
          </cell>
          <cell r="D970" t="str">
            <v>Secretaría de Desarrollo Económico</v>
          </cell>
          <cell r="E970" t="str">
            <v>Realizar 1 acción anual de Alianzas estratégicas con entidades Públicas o privadas .</v>
          </cell>
          <cell r="F970"/>
          <cell r="G970"/>
          <cell r="H970">
            <v>0.125</v>
          </cell>
          <cell r="I970" t="str">
            <v>MA</v>
          </cell>
          <cell r="J970">
            <v>1</v>
          </cell>
          <cell r="K970">
            <v>0.25</v>
          </cell>
          <cell r="L970">
            <v>0.25</v>
          </cell>
          <cell r="M970">
            <v>3.125E-2</v>
          </cell>
          <cell r="N970"/>
          <cell r="O970">
            <v>1</v>
          </cell>
          <cell r="P970">
            <v>0.125</v>
          </cell>
          <cell r="Q970">
            <v>1</v>
          </cell>
          <cell r="R970">
            <v>1</v>
          </cell>
          <cell r="S970">
            <v>0.125</v>
          </cell>
          <cell r="T970" t="str">
            <v>SUSCRIBIMOS CONVENIO MARCO CON CÁMARA Y COMERCIO - ACCIONES REALIZADAS: (1) REALIZAMOS FORO REGIONAL PARA LA AUTOSOSTENIBILIDAD DE DESARROLLO ECONÓMICO DE CAJICÁ Y LA REGIÓN - 23 DE MAYO - 271 PARTICIPANTES (2) REALIZAMOS LA RUEDA DE NEGOCIOS REGIONAL - 23 DE OCTUBRE - 400 PERSONAS PARTICIPARON, (3) PUNTO DE ATENCIÓN FIJO DE LA CÁMARA DE COMERCIO EN LA SEC DE DESARROLLO ECONÓMICO - (4) UNIDAD MÓVIL MENSUAL DE LA CÁMARA DE COMERCIO. (5) REALIZAMOS LA JORNADA - CAJICÁ BRILLA - 7 DE DICIEMBRE - (6) APOYO CON CONFERENCISTAS PARA LOS EVENTOS DE PROMOCIÓN COMERCIAL DE CAJICÁ.</v>
          </cell>
          <cell r="U970"/>
          <cell r="V970"/>
          <cell r="W970"/>
          <cell r="X970">
            <v>0</v>
          </cell>
          <cell r="Y970">
            <v>0</v>
          </cell>
          <cell r="Z970"/>
          <cell r="AA970"/>
          <cell r="AB970"/>
          <cell r="AC970"/>
          <cell r="AD970">
            <v>0</v>
          </cell>
          <cell r="AE970">
            <v>0</v>
          </cell>
          <cell r="AF970"/>
          <cell r="AG970"/>
          <cell r="AH970"/>
          <cell r="AI970"/>
          <cell r="AJ970">
            <v>0</v>
          </cell>
          <cell r="AK970">
            <v>0</v>
          </cell>
          <cell r="AL970"/>
        </row>
        <row r="971">
          <cell r="C971">
            <v>210.03</v>
          </cell>
          <cell r="D971" t="str">
            <v>Secretaría de Desarrollo Económico</v>
          </cell>
          <cell r="E971" t="str">
            <v>Realizar 1 acción anual de alianzas con entidades financieras, Públicas o privadas para acceder a Líneas de Crédito y Microcrédito</v>
          </cell>
          <cell r="F971"/>
          <cell r="G971"/>
          <cell r="H971">
            <v>0.125</v>
          </cell>
          <cell r="I971" t="str">
            <v>MA</v>
          </cell>
          <cell r="J971">
            <v>1</v>
          </cell>
          <cell r="K971">
            <v>0.25</v>
          </cell>
          <cell r="L971">
            <v>0.25</v>
          </cell>
          <cell r="M971">
            <v>3.125E-2</v>
          </cell>
          <cell r="N971"/>
          <cell r="O971">
            <v>1</v>
          </cell>
          <cell r="P971">
            <v>0.125</v>
          </cell>
          <cell r="Q971">
            <v>1</v>
          </cell>
          <cell r="R971">
            <v>1</v>
          </cell>
          <cell r="S971">
            <v>0.125</v>
          </cell>
          <cell r="T971" t="str">
            <v xml:space="preserve">SUSCRIBIMOS CONVENIO CON BANCO AGRARIO: (1) REALIZAMOS CONVOCATORIA PARA POSTULARSE A LOS CRÉDITOS SUBSIDIADOS. (2)  CUPO PARA 56 CRÉDITOS. </v>
          </cell>
          <cell r="U971"/>
          <cell r="V971"/>
          <cell r="W971"/>
          <cell r="X971">
            <v>0</v>
          </cell>
          <cell r="Y971">
            <v>0</v>
          </cell>
          <cell r="Z971"/>
          <cell r="AA971"/>
          <cell r="AB971"/>
          <cell r="AC971"/>
          <cell r="AD971">
            <v>0</v>
          </cell>
          <cell r="AE971">
            <v>0</v>
          </cell>
          <cell r="AF971"/>
          <cell r="AG971"/>
          <cell r="AH971"/>
          <cell r="AI971"/>
          <cell r="AJ971">
            <v>0</v>
          </cell>
          <cell r="AK971">
            <v>0</v>
          </cell>
          <cell r="AL971"/>
        </row>
        <row r="972">
          <cell r="C972">
            <v>210.04</v>
          </cell>
          <cell r="D972" t="str">
            <v>Secretaría de Desarrollo Económico</v>
          </cell>
          <cell r="E972" t="str">
            <v>Crear e implementar 1 ciclo de formación comerciantes.</v>
          </cell>
          <cell r="F972"/>
          <cell r="G972"/>
          <cell r="H972">
            <v>0.125</v>
          </cell>
          <cell r="I972" t="str">
            <v>MA</v>
          </cell>
          <cell r="J972">
            <v>1</v>
          </cell>
          <cell r="K972">
            <v>0.25</v>
          </cell>
          <cell r="L972">
            <v>0.25</v>
          </cell>
          <cell r="M972">
            <v>3.125E-2</v>
          </cell>
          <cell r="N972"/>
          <cell r="O972">
            <v>1</v>
          </cell>
          <cell r="P972">
            <v>0.125</v>
          </cell>
          <cell r="Q972">
            <v>1</v>
          </cell>
          <cell r="R972">
            <v>1</v>
          </cell>
          <cell r="S972">
            <v>0.125</v>
          </cell>
          <cell r="T972" t="str">
            <v xml:space="preserve">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CUNDINAMARCA -DIR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v>
          </cell>
          <cell r="U972"/>
          <cell r="V972"/>
          <cell r="W972"/>
          <cell r="X972">
            <v>0</v>
          </cell>
          <cell r="Y972">
            <v>0</v>
          </cell>
          <cell r="Z972"/>
          <cell r="AA972"/>
          <cell r="AB972"/>
          <cell r="AC972"/>
          <cell r="AD972">
            <v>0</v>
          </cell>
          <cell r="AE972">
            <v>0</v>
          </cell>
          <cell r="AF972"/>
          <cell r="AG972"/>
          <cell r="AH972"/>
          <cell r="AI972"/>
          <cell r="AJ972">
            <v>0</v>
          </cell>
          <cell r="AK972">
            <v>0</v>
          </cell>
          <cell r="AL972"/>
        </row>
        <row r="973">
          <cell r="C973">
            <v>210.05</v>
          </cell>
          <cell r="D973" t="str">
            <v>Secretaría de Desarrollo Económico</v>
          </cell>
          <cell r="E973" t="str">
            <v>Realizar 2 ciclos de formación anual con enfoque en compras públicas al sector empresarial y comercial.</v>
          </cell>
          <cell r="F973"/>
          <cell r="G973"/>
          <cell r="H973">
            <v>0.125</v>
          </cell>
          <cell r="I973" t="str">
            <v>MA</v>
          </cell>
          <cell r="J973">
            <v>2</v>
          </cell>
          <cell r="K973">
            <v>0.25</v>
          </cell>
          <cell r="L973">
            <v>0.125</v>
          </cell>
          <cell r="M973">
            <v>1.5625E-2</v>
          </cell>
          <cell r="N973"/>
          <cell r="O973">
            <v>2</v>
          </cell>
          <cell r="P973">
            <v>0.125</v>
          </cell>
          <cell r="Q973">
            <v>1</v>
          </cell>
          <cell r="R973">
            <v>0.5</v>
          </cell>
          <cell r="S973">
            <v>6.25E-2</v>
          </cell>
          <cell r="T973" t="str">
            <v>1 JORNADA:   CONTRATACIÓN Y SECOP - 3 DE SEPTIEMBRE - 29 PARTICIPANTES - CON EL APOYO DE LA GOB DE CUNDINAMARCA</v>
          </cell>
          <cell r="U973"/>
          <cell r="V973"/>
          <cell r="W973"/>
          <cell r="X973">
            <v>0</v>
          </cell>
          <cell r="Y973">
            <v>0</v>
          </cell>
          <cell r="Z973"/>
          <cell r="AA973"/>
          <cell r="AB973"/>
          <cell r="AC973"/>
          <cell r="AD973">
            <v>0</v>
          </cell>
          <cell r="AE973">
            <v>0</v>
          </cell>
          <cell r="AF973"/>
          <cell r="AG973"/>
          <cell r="AH973"/>
          <cell r="AI973"/>
          <cell r="AJ973">
            <v>0</v>
          </cell>
          <cell r="AK973">
            <v>0</v>
          </cell>
          <cell r="AL973"/>
        </row>
        <row r="974">
          <cell r="C974">
            <v>210.06</v>
          </cell>
          <cell r="D974" t="str">
            <v>Secretaría de Desarrollo Económico</v>
          </cell>
          <cell r="E974" t="str">
            <v>Realizar 2 capacitaciones con la academia en temas de educación Financiera.</v>
          </cell>
          <cell r="F974"/>
          <cell r="G974"/>
          <cell r="H974">
            <v>0.125</v>
          </cell>
          <cell r="I974" t="str">
            <v>MA</v>
          </cell>
          <cell r="J974">
            <v>2</v>
          </cell>
          <cell r="K974">
            <v>0.5</v>
          </cell>
          <cell r="L974">
            <v>0.25</v>
          </cell>
          <cell r="M974">
            <v>3.125E-2</v>
          </cell>
          <cell r="N974"/>
          <cell r="O974">
            <v>2</v>
          </cell>
          <cell r="P974">
            <v>0.125</v>
          </cell>
          <cell r="Q974">
            <v>2</v>
          </cell>
          <cell r="R974">
            <v>1</v>
          </cell>
          <cell r="S974">
            <v>0.125</v>
          </cell>
          <cell r="T974" t="str">
            <v xml:space="preserve">1 JORNADA -UNI SABANA- COSTOS Y GASTOS (39 ASISTENTES)
1 JORNADA - CÁMARA DE COMERCIO- CÓMO LLEVAR TUS CUENTAS DE TU NEGOCIO- JUNIO - 60 ASISTENTES
1 JORNADA ANÁLISIS Y ESTRUCTURACIÓN DE PROYECTOS - 12 DE SEPTIEMBRE - 35 PARTICIPANTES
</v>
          </cell>
          <cell r="U974"/>
          <cell r="V974"/>
          <cell r="W974"/>
          <cell r="X974">
            <v>0</v>
          </cell>
          <cell r="Y974">
            <v>0</v>
          </cell>
          <cell r="Z974"/>
          <cell r="AA974"/>
          <cell r="AB974"/>
          <cell r="AC974"/>
          <cell r="AD974">
            <v>0</v>
          </cell>
          <cell r="AE974">
            <v>0</v>
          </cell>
          <cell r="AF974"/>
          <cell r="AG974"/>
          <cell r="AH974"/>
          <cell r="AI974"/>
          <cell r="AJ974">
            <v>0</v>
          </cell>
          <cell r="AK974">
            <v>0</v>
          </cell>
          <cell r="AL974"/>
        </row>
        <row r="975">
          <cell r="C975">
            <v>210.07</v>
          </cell>
          <cell r="D975" t="str">
            <v>Secretaría de Desarrollo Económico</v>
          </cell>
          <cell r="E975" t="str">
            <v>Elaborar 1 plan de formación en competitividad,</v>
          </cell>
          <cell r="F975"/>
          <cell r="G975"/>
          <cell r="H975">
            <v>0.125</v>
          </cell>
          <cell r="I975" t="str">
            <v>MA</v>
          </cell>
          <cell r="J975">
            <v>1</v>
          </cell>
          <cell r="K975">
            <v>0.25</v>
          </cell>
          <cell r="L975">
            <v>0.25</v>
          </cell>
          <cell r="M975">
            <v>3.125E-2</v>
          </cell>
          <cell r="N975"/>
          <cell r="O975">
            <v>1</v>
          </cell>
          <cell r="P975">
            <v>0.125</v>
          </cell>
          <cell r="Q975">
            <v>1</v>
          </cell>
          <cell r="R975">
            <v>1</v>
          </cell>
          <cell r="S975">
            <v>0.125</v>
          </cell>
          <cell r="T975" t="str">
            <v xml:space="preserve">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CUNDINAMARCA -DIR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v>
          </cell>
          <cell r="U975"/>
          <cell r="V975"/>
          <cell r="W975"/>
          <cell r="X975">
            <v>0</v>
          </cell>
          <cell r="Y975">
            <v>0</v>
          </cell>
          <cell r="Z975"/>
          <cell r="AA975"/>
          <cell r="AB975"/>
          <cell r="AC975"/>
          <cell r="AD975">
            <v>0</v>
          </cell>
          <cell r="AE975">
            <v>0</v>
          </cell>
          <cell r="AF975"/>
          <cell r="AG975"/>
          <cell r="AH975"/>
          <cell r="AI975"/>
          <cell r="AJ975">
            <v>0</v>
          </cell>
          <cell r="AK975">
            <v>0</v>
          </cell>
          <cell r="AL975"/>
        </row>
        <row r="976">
          <cell r="C976">
            <v>210.08</v>
          </cell>
          <cell r="D976" t="str">
            <v>Secretaría de Desarrollo Económico</v>
          </cell>
          <cell r="E976" t="str">
            <v>Realizar una caracterización de los establecimientos comerciales no formales</v>
          </cell>
          <cell r="F976"/>
          <cell r="G976"/>
          <cell r="H976">
            <v>0.125</v>
          </cell>
          <cell r="I976" t="str">
            <v>MA</v>
          </cell>
          <cell r="J976">
            <v>1</v>
          </cell>
          <cell r="K976">
            <v>0.25</v>
          </cell>
          <cell r="L976">
            <v>0.25</v>
          </cell>
          <cell r="M976">
            <v>3.125E-2</v>
          </cell>
          <cell r="N976"/>
          <cell r="O976">
            <v>1</v>
          </cell>
          <cell r="P976">
            <v>0.125</v>
          </cell>
          <cell r="Q976">
            <v>1</v>
          </cell>
          <cell r="R976">
            <v>1</v>
          </cell>
          <cell r="S976">
            <v>0.125</v>
          </cell>
          <cell r="T976" t="str">
            <v xml:space="preserve">1334 VISITAS A ESTABLECIMIENTOS DE COMERCIO- 70 ESTABLECIMIENTOS CUMPLÍAN CON EL 100% DE LOS REQUISITOS DE FORMALIZACIÓN - 1264 ESTABLECIMIENTOS LES FALTA DOCUMENTOS PARA CUMPLIR LOS REQUISITOS MÍNIMOS DE FORMALIZACIÓN Y DE ESTOS CON EL APOYO DE SEC DE DESARROLLO ECONÓMICO Y SUS ESTRATÉGICAS LOGRARON FORMALIZARSE 770 ESTABLECIMIENTOS. 
CONTAMOS CON DOCUMENTO TÉCNICO DE CARACTERIZACIÓN DEL COMERCIO
ENLACE: 
</v>
          </cell>
          <cell r="U976"/>
          <cell r="V976"/>
          <cell r="W976"/>
          <cell r="X976">
            <v>0</v>
          </cell>
          <cell r="Y976">
            <v>0</v>
          </cell>
          <cell r="Z976"/>
          <cell r="AA976"/>
          <cell r="AB976"/>
          <cell r="AC976"/>
          <cell r="AD976">
            <v>0</v>
          </cell>
          <cell r="AE976">
            <v>0</v>
          </cell>
          <cell r="AF976"/>
          <cell r="AG976"/>
          <cell r="AH976"/>
          <cell r="AI976"/>
          <cell r="AJ976">
            <v>0</v>
          </cell>
          <cell r="AK976">
            <v>0</v>
          </cell>
          <cell r="AL976"/>
        </row>
        <row r="977">
          <cell r="C977">
            <v>211</v>
          </cell>
          <cell r="D977" t="str">
            <v>Secretaría de Desarrollo Económico</v>
          </cell>
          <cell r="E977" t="str">
            <v>Realizar 2 Mesas de Trabajo anual como estrategia de acercamiento, concertación y cooperación con los comerciantes, gremios económicos y sectores productivo</v>
          </cell>
          <cell r="F977" t="str">
            <v xml:space="preserve">No se realizaba esta actividad </v>
          </cell>
          <cell r="G977">
            <v>0</v>
          </cell>
          <cell r="H977">
            <v>1.9999999999999978</v>
          </cell>
          <cell r="I977" t="str">
            <v>MA</v>
          </cell>
          <cell r="J977"/>
          <cell r="K977"/>
          <cell r="L977"/>
          <cell r="M977">
            <v>0.33333333333333298</v>
          </cell>
          <cell r="N977"/>
          <cell r="O977">
            <v>2</v>
          </cell>
          <cell r="P977">
            <v>2</v>
          </cell>
          <cell r="Q977"/>
          <cell r="R977"/>
          <cell r="S977">
            <v>2</v>
          </cell>
          <cell r="T977" t="str">
            <v>1 MESA - 16 DE AGOSTO - 22 COMERCIANTES PARTICIPARON - SOCIALIZAMOS EL PLAN DE DESARROLLO Y EL OBJETO DE CREACIÓN DE LA MESA.
1 MESA - OCTUBRE - 12 PARTICIPANTES - ENTREGA DE DOCUMENTO DE CONFORMACIÓN DE LA MESA DE COMERCIANTES.
.PLAN DE ACCIÓN CUMPLIDO AL 100% 
ACTO ADMINISTRATIVO REVISADO 
INCLUSIÓN DE NUEVOS REPRESENTANTES
SOCIALIZACIÓN DEL ACTO ADMIN.</v>
          </cell>
          <cell r="U977"/>
          <cell r="V977">
            <v>0</v>
          </cell>
          <cell r="W977"/>
          <cell r="X977"/>
          <cell r="Y977">
            <v>0</v>
          </cell>
          <cell r="Z977"/>
          <cell r="AA977"/>
          <cell r="AB977">
            <v>0</v>
          </cell>
          <cell r="AC977"/>
          <cell r="AD977"/>
          <cell r="AE977">
            <v>0</v>
          </cell>
          <cell r="AF977"/>
          <cell r="AG977"/>
          <cell r="AH977">
            <v>0</v>
          </cell>
          <cell r="AI977"/>
          <cell r="AJ977"/>
          <cell r="AK977">
            <v>0</v>
          </cell>
          <cell r="AL977"/>
        </row>
        <row r="978">
          <cell r="C978">
            <v>211.01</v>
          </cell>
          <cell r="D978" t="str">
            <v>Secretaría de Desarrollo Económico</v>
          </cell>
          <cell r="E978" t="str">
            <v>Realizar 2 Mesa de Trabajo anual como estrategia de acercamiento, concertación y cooperación con los comerciantes, gremios económicos y sectores productivos</v>
          </cell>
          <cell r="F978"/>
          <cell r="G978"/>
          <cell r="H978">
            <v>0.66666666666666596</v>
          </cell>
          <cell r="I978" t="str">
            <v>MA</v>
          </cell>
          <cell r="J978">
            <v>2</v>
          </cell>
          <cell r="K978">
            <v>0.5</v>
          </cell>
          <cell r="L978">
            <v>0.25</v>
          </cell>
          <cell r="M978">
            <v>0.16666666666666649</v>
          </cell>
          <cell r="N978"/>
          <cell r="O978">
            <v>2</v>
          </cell>
          <cell r="P978">
            <v>1</v>
          </cell>
          <cell r="Q978">
            <v>2</v>
          </cell>
          <cell r="R978">
            <v>1</v>
          </cell>
          <cell r="S978">
            <v>1</v>
          </cell>
          <cell r="T978" t="str">
            <v xml:space="preserve">1 MESA - 16 DE AGOSTO - 22 COMERCIANTES PARTICIPARON - SOCIALIZAMOS EL PLAN DE DESARROLLO Y EL OBJETO DE CREACIÓN DE LA MESA.
1 MESA - OCTUBRE - 12 PARTICIPANTES - ENTREGA DE DOCUMENTO DE CONFORMACIÓN DE LA MESA DE COMERCIANTES.
</v>
          </cell>
          <cell r="U978"/>
          <cell r="V978"/>
          <cell r="W978"/>
          <cell r="X978">
            <v>0</v>
          </cell>
          <cell r="Y978">
            <v>0</v>
          </cell>
          <cell r="Z978"/>
          <cell r="AA978"/>
          <cell r="AB978"/>
          <cell r="AC978"/>
          <cell r="AD978">
            <v>0</v>
          </cell>
          <cell r="AE978">
            <v>0</v>
          </cell>
          <cell r="AF978"/>
          <cell r="AG978"/>
          <cell r="AH978"/>
          <cell r="AI978"/>
          <cell r="AJ978">
            <v>0</v>
          </cell>
          <cell r="AK978">
            <v>0</v>
          </cell>
          <cell r="AL978"/>
        </row>
        <row r="979">
          <cell r="C979">
            <v>211.02</v>
          </cell>
          <cell r="D979" t="str">
            <v>Secretaría de Desarrollo Económico</v>
          </cell>
          <cell r="E979" t="str">
            <v>Establecer 1 plan de acción anual y ejecutarlo</v>
          </cell>
          <cell r="F979"/>
          <cell r="G979"/>
          <cell r="H979">
            <v>0.66666666666666596</v>
          </cell>
          <cell r="I979" t="str">
            <v>MA</v>
          </cell>
          <cell r="J979">
            <v>1</v>
          </cell>
          <cell r="K979">
            <v>0.25</v>
          </cell>
          <cell r="L979">
            <v>0.25</v>
          </cell>
          <cell r="M979">
            <v>0.16666666666666649</v>
          </cell>
          <cell r="N979"/>
          <cell r="O979">
            <v>1</v>
          </cell>
          <cell r="P979">
            <v>1</v>
          </cell>
          <cell r="Q979">
            <v>1</v>
          </cell>
          <cell r="R979">
            <v>1</v>
          </cell>
          <cell r="S979">
            <v>1</v>
          </cell>
          <cell r="T979" t="str">
            <v>PLAN DE ACCIÓN CUMPLIDO AL 100% 
ACTO ADMINISTRATIVO REVISADO 
INCLUSIÓN DE NUEVOS REPRESENTANTES
SOCIALIZACIÓN DEL ACTO ADMIN</v>
          </cell>
          <cell r="U979"/>
          <cell r="V979"/>
          <cell r="W979"/>
          <cell r="X979">
            <v>0</v>
          </cell>
          <cell r="Y979">
            <v>0</v>
          </cell>
          <cell r="Z979"/>
          <cell r="AA979"/>
          <cell r="AB979"/>
          <cell r="AC979"/>
          <cell r="AD979">
            <v>0</v>
          </cell>
          <cell r="AE979">
            <v>0</v>
          </cell>
          <cell r="AF979"/>
          <cell r="AG979"/>
          <cell r="AH979"/>
          <cell r="AI979"/>
          <cell r="AJ979">
            <v>0</v>
          </cell>
          <cell r="AK979">
            <v>0</v>
          </cell>
          <cell r="AL979"/>
        </row>
        <row r="980">
          <cell r="C980">
            <v>211.03</v>
          </cell>
          <cell r="D980" t="str">
            <v>Secretaría de Desarrollo Económico</v>
          </cell>
          <cell r="E980" t="str">
            <v>Institucionalizar las mesas técnicas mediante acuerdo municipal</v>
          </cell>
          <cell r="F980"/>
          <cell r="G980"/>
          <cell r="H980">
            <v>0.66666666666666596</v>
          </cell>
          <cell r="I980" t="str">
            <v>MA</v>
          </cell>
          <cell r="J980">
            <v>1</v>
          </cell>
          <cell r="K980">
            <v>0</v>
          </cell>
          <cell r="L980">
            <v>0</v>
          </cell>
          <cell r="M980">
            <v>0</v>
          </cell>
          <cell r="N980"/>
          <cell r="O980"/>
          <cell r="P980"/>
          <cell r="Q980"/>
          <cell r="R980">
            <v>0</v>
          </cell>
          <cell r="S980">
            <v>0</v>
          </cell>
          <cell r="T980" t="str">
            <v/>
          </cell>
          <cell r="U980"/>
          <cell r="V980"/>
          <cell r="W980"/>
          <cell r="X980">
            <v>0</v>
          </cell>
          <cell r="Y980">
            <v>0</v>
          </cell>
          <cell r="Z980"/>
          <cell r="AA980"/>
          <cell r="AB980"/>
          <cell r="AC980"/>
          <cell r="AD980">
            <v>0</v>
          </cell>
          <cell r="AE980">
            <v>0</v>
          </cell>
          <cell r="AF980"/>
          <cell r="AG980"/>
          <cell r="AH980"/>
          <cell r="AI980"/>
          <cell r="AJ980">
            <v>0</v>
          </cell>
          <cell r="AK980">
            <v>0</v>
          </cell>
          <cell r="AL980"/>
        </row>
        <row r="981">
          <cell r="C981">
            <v>212</v>
          </cell>
          <cell r="D981" t="str">
            <v>Secretaría de Desarrollo Económico</v>
          </cell>
          <cell r="E981" t="str">
            <v>Elaborar e Implementar 1 estrategia de Comercialización Cajicá Compra Cajicá CCC</v>
          </cell>
          <cell r="F981" t="str">
            <v>Plataforma virtual - Cajicá Compra - se encuentra en funcionamiento.</v>
          </cell>
          <cell r="G981">
            <v>1</v>
          </cell>
          <cell r="H981">
            <v>1</v>
          </cell>
          <cell r="I981" t="str">
            <v>MA</v>
          </cell>
          <cell r="J981"/>
          <cell r="K981"/>
          <cell r="L981"/>
          <cell r="M981">
            <v>0.15625</v>
          </cell>
          <cell r="N981"/>
          <cell r="O981">
            <v>1</v>
          </cell>
          <cell r="P981">
            <v>1</v>
          </cell>
          <cell r="Q981"/>
          <cell r="R981"/>
          <cell r="S981">
            <v>1</v>
          </cell>
          <cell r="T981" t="str">
            <v xml:space="preserve">REVISAMOS LA PLATAFORMA EXISTENTE Y SE CONCLUYÓ QUE SE MIGRARA LA INFORMACIÓN A UN NUEVA PLATAFORMA CON EL APOYO DE LA CONSTRUCTORA BOLÍVAR..CONTINUA EN FUNCIONAMIENTO LA PLATAFORMA ACTUAL HASTA EL 31 DE DICIEMBRE DEL 2024 - CON 120 COMERCIANTES DIGITALES 
WWW. CAJICACOMPRA.COM.CONVOCAMOS CONSTANTEMENTE PARA VINCULAR A MÁS COMERCIANTES.
120 COMERCIANTES DIGITALES 
INICIO DE LA VIGENCIA 20 COMERCIANTES DIGITALES - 31 DE DIC: 120 COMERCIANTES DIGITALES .CONSTRUCTORA BOLÍVAR - NOS APOYARAN CON EL DESARROLLO Y PROGRAMACIÓN DE LA PLATAFORMA...FORMULAMOS EL PLAN ESTRATÉGICO </v>
          </cell>
          <cell r="U981"/>
          <cell r="V981">
            <v>0</v>
          </cell>
          <cell r="W981"/>
          <cell r="X981"/>
          <cell r="Y981">
            <v>0</v>
          </cell>
          <cell r="Z981"/>
          <cell r="AA981"/>
          <cell r="AB981">
            <v>0</v>
          </cell>
          <cell r="AC981"/>
          <cell r="AD981"/>
          <cell r="AE981">
            <v>0</v>
          </cell>
          <cell r="AF981"/>
          <cell r="AG981"/>
          <cell r="AH981">
            <v>0</v>
          </cell>
          <cell r="AI981"/>
          <cell r="AJ981"/>
          <cell r="AK981">
            <v>0</v>
          </cell>
          <cell r="AL981"/>
        </row>
        <row r="982">
          <cell r="C982">
            <v>212.01</v>
          </cell>
          <cell r="D982" t="str">
            <v>Secretaría de Desarrollo Económico</v>
          </cell>
          <cell r="E982" t="str">
            <v>Revisión 1 plataforma virtual existente, sus fortalezas y debilidades</v>
          </cell>
          <cell r="F982"/>
          <cell r="G982"/>
          <cell r="H982">
            <v>0.125</v>
          </cell>
          <cell r="I982" t="str">
            <v>MA</v>
          </cell>
          <cell r="J982">
            <v>1</v>
          </cell>
          <cell r="K982">
            <v>0.25</v>
          </cell>
          <cell r="L982">
            <v>0.25</v>
          </cell>
          <cell r="M982">
            <v>3.125E-2</v>
          </cell>
          <cell r="N982"/>
          <cell r="O982">
            <v>1</v>
          </cell>
          <cell r="P982">
            <v>0.2</v>
          </cell>
          <cell r="Q982">
            <v>1</v>
          </cell>
          <cell r="R982">
            <v>1</v>
          </cell>
          <cell r="S982">
            <v>0.2</v>
          </cell>
          <cell r="T982" t="str">
            <v>REVISAMOS LA PLATAFORMA EXISTENTE Y SE CONCLUYÓ QUE SE MIGRARA LA INFORMACIÓN A UN NUEVA PLATAFORMA CON EL APOYO DE LA CONSTRUCTORA BOLÍVAR</v>
          </cell>
          <cell r="U982"/>
          <cell r="V982"/>
          <cell r="W982"/>
          <cell r="X982">
            <v>0</v>
          </cell>
          <cell r="Y982">
            <v>0</v>
          </cell>
          <cell r="Z982"/>
          <cell r="AA982"/>
          <cell r="AB982"/>
          <cell r="AC982"/>
          <cell r="AD982">
            <v>0</v>
          </cell>
          <cell r="AE982">
            <v>0</v>
          </cell>
          <cell r="AF982"/>
          <cell r="AG982"/>
          <cell r="AH982"/>
          <cell r="AI982"/>
          <cell r="AJ982">
            <v>0</v>
          </cell>
          <cell r="AK982">
            <v>0</v>
          </cell>
          <cell r="AL982"/>
        </row>
        <row r="983">
          <cell r="C983">
            <v>212.02</v>
          </cell>
          <cell r="D983" t="str">
            <v>Secretaría de Desarrollo Económico</v>
          </cell>
          <cell r="E983" t="str">
            <v>Crear 1 directorio virtual y físico de establecimientos de comercio y los servicios que ofrecen.</v>
          </cell>
          <cell r="F983"/>
          <cell r="G983"/>
          <cell r="H983">
            <v>0.125</v>
          </cell>
          <cell r="I983" t="str">
            <v>I</v>
          </cell>
          <cell r="J983">
            <v>1</v>
          </cell>
          <cell r="K983">
            <v>0</v>
          </cell>
          <cell r="L983">
            <v>0</v>
          </cell>
          <cell r="M983">
            <v>0</v>
          </cell>
          <cell r="N983"/>
          <cell r="O983"/>
          <cell r="P983"/>
          <cell r="Q983"/>
          <cell r="R983">
            <v>0</v>
          </cell>
          <cell r="S983">
            <v>0</v>
          </cell>
          <cell r="T983" t="str">
            <v/>
          </cell>
          <cell r="U983"/>
          <cell r="V983"/>
          <cell r="W983"/>
          <cell r="X983">
            <v>0</v>
          </cell>
          <cell r="Y983">
            <v>0</v>
          </cell>
          <cell r="Z983"/>
          <cell r="AA983"/>
          <cell r="AB983"/>
          <cell r="AC983"/>
          <cell r="AD983">
            <v>0</v>
          </cell>
          <cell r="AE983">
            <v>0</v>
          </cell>
          <cell r="AF983"/>
          <cell r="AG983"/>
          <cell r="AH983"/>
          <cell r="AI983"/>
          <cell r="AJ983">
            <v>0</v>
          </cell>
          <cell r="AK983">
            <v>0</v>
          </cell>
          <cell r="AL983"/>
        </row>
        <row r="984">
          <cell r="C984">
            <v>212.03</v>
          </cell>
          <cell r="D984" t="str">
            <v>Secretaría de Desarrollo Económico</v>
          </cell>
          <cell r="E984" t="str">
            <v>Desarrollo y puesta en marcha de 1 plataforma virtual - Cajicá Compra Cajicá</v>
          </cell>
          <cell r="F984"/>
          <cell r="G984"/>
          <cell r="H984">
            <v>0.125</v>
          </cell>
          <cell r="I984" t="str">
            <v>MA</v>
          </cell>
          <cell r="J984">
            <v>1</v>
          </cell>
          <cell r="K984">
            <v>0.25</v>
          </cell>
          <cell r="L984">
            <v>0.25</v>
          </cell>
          <cell r="M984">
            <v>3.125E-2</v>
          </cell>
          <cell r="N984"/>
          <cell r="O984">
            <v>1</v>
          </cell>
          <cell r="P984">
            <v>0.2</v>
          </cell>
          <cell r="Q984">
            <v>1</v>
          </cell>
          <cell r="R984">
            <v>1</v>
          </cell>
          <cell r="S984">
            <v>0.2</v>
          </cell>
          <cell r="T984" t="str">
            <v>CONTINUA EN FUNCIONAMIENTO LA PLATAFORMA ACTUAL HASTA EL 31 DE DICIEMBRE DEL 2024 - CON 120 COMERCIANTES DIGITALES 
WWW. CAJICACOMPRA.COM</v>
          </cell>
          <cell r="U984"/>
          <cell r="V984"/>
          <cell r="W984"/>
          <cell r="X984">
            <v>0</v>
          </cell>
          <cell r="Y984">
            <v>0</v>
          </cell>
          <cell r="Z984"/>
          <cell r="AA984"/>
          <cell r="AB984"/>
          <cell r="AC984"/>
          <cell r="AD984">
            <v>0</v>
          </cell>
          <cell r="AE984">
            <v>0</v>
          </cell>
          <cell r="AF984"/>
          <cell r="AG984"/>
          <cell r="AH984"/>
          <cell r="AI984"/>
          <cell r="AJ984">
            <v>0</v>
          </cell>
          <cell r="AK984">
            <v>0</v>
          </cell>
          <cell r="AL984"/>
        </row>
        <row r="985">
          <cell r="C985">
            <v>212.04</v>
          </cell>
          <cell r="D985" t="str">
            <v>Secretaría de Desarrollo Económico</v>
          </cell>
          <cell r="E985" t="str">
            <v>Realizar 1 Campaña anual para vincular los empresarios, comerciantes y prestadores de servicios</v>
          </cell>
          <cell r="F985"/>
          <cell r="G985"/>
          <cell r="H985">
            <v>0.125</v>
          </cell>
          <cell r="I985" t="str">
            <v>MA</v>
          </cell>
          <cell r="J985">
            <v>1</v>
          </cell>
          <cell r="K985">
            <v>0.25</v>
          </cell>
          <cell r="L985">
            <v>0.25</v>
          </cell>
          <cell r="M985">
            <v>3.125E-2</v>
          </cell>
          <cell r="N985"/>
          <cell r="O985">
            <v>1</v>
          </cell>
          <cell r="P985">
            <v>0.2</v>
          </cell>
          <cell r="Q985">
            <v>1</v>
          </cell>
          <cell r="R985">
            <v>1</v>
          </cell>
          <cell r="S985">
            <v>0.2</v>
          </cell>
          <cell r="T985" t="str">
            <v xml:space="preserve">CONVOCAMOS CONSTANTEMENTE PARA VINCULAR A MÁS COMERCIANTES.
120 COMERCIANTES DIGITALES 
INICIO DE LA VIGENCIA 20 COMERCIANTES DIGITALES - 31 DE DIC: 120 COMERCIANTES DIGITALES </v>
          </cell>
          <cell r="U985"/>
          <cell r="V985"/>
          <cell r="W985"/>
          <cell r="X985">
            <v>0</v>
          </cell>
          <cell r="Y985">
            <v>0</v>
          </cell>
          <cell r="Z985"/>
          <cell r="AA985"/>
          <cell r="AB985"/>
          <cell r="AC985"/>
          <cell r="AD985">
            <v>0</v>
          </cell>
          <cell r="AE985">
            <v>0</v>
          </cell>
          <cell r="AF985"/>
          <cell r="AG985"/>
          <cell r="AH985"/>
          <cell r="AI985"/>
          <cell r="AJ985">
            <v>0</v>
          </cell>
          <cell r="AK985">
            <v>0</v>
          </cell>
          <cell r="AL985"/>
        </row>
        <row r="986">
          <cell r="C986">
            <v>212.05</v>
          </cell>
          <cell r="D986" t="str">
            <v>Secretaría de Desarrollo Económico</v>
          </cell>
          <cell r="E986" t="str">
            <v>Buscar 1 aliado estratégico como apoyo al desarrollo del proyecto</v>
          </cell>
          <cell r="F986"/>
          <cell r="G986"/>
          <cell r="H986">
            <v>0.125</v>
          </cell>
          <cell r="I986" t="str">
            <v>MA</v>
          </cell>
          <cell r="J986">
            <v>1</v>
          </cell>
          <cell r="K986">
            <v>0.25</v>
          </cell>
          <cell r="L986">
            <v>0.25</v>
          </cell>
          <cell r="M986">
            <v>3.125E-2</v>
          </cell>
          <cell r="N986"/>
          <cell r="O986">
            <v>1</v>
          </cell>
          <cell r="P986">
            <v>0.2</v>
          </cell>
          <cell r="Q986">
            <v>1</v>
          </cell>
          <cell r="R986">
            <v>1</v>
          </cell>
          <cell r="S986">
            <v>0.2</v>
          </cell>
          <cell r="T986" t="str">
            <v>CONSTRUCTORA BOLÍVAR - NOS APOYARAN CON EL DESARROLLO Y PROGRAMACIÓN DE LA PLATAFORMA</v>
          </cell>
          <cell r="U986"/>
          <cell r="V986"/>
          <cell r="W986"/>
          <cell r="X986">
            <v>0</v>
          </cell>
          <cell r="Y986">
            <v>0</v>
          </cell>
          <cell r="Z986"/>
          <cell r="AA986"/>
          <cell r="AB986"/>
          <cell r="AC986"/>
          <cell r="AD986">
            <v>0</v>
          </cell>
          <cell r="AE986">
            <v>0</v>
          </cell>
          <cell r="AF986"/>
          <cell r="AG986"/>
          <cell r="AH986"/>
          <cell r="AI986"/>
          <cell r="AJ986">
            <v>0</v>
          </cell>
          <cell r="AK986">
            <v>0</v>
          </cell>
          <cell r="AL986"/>
        </row>
        <row r="987">
          <cell r="C987">
            <v>212.06</v>
          </cell>
          <cell r="D987" t="str">
            <v>Secretaría de Desarrollo Económico</v>
          </cell>
          <cell r="E987" t="str">
            <v>Generar 1 Plan de promoción de la estrategia - Cajicá Compra Cajicá</v>
          </cell>
          <cell r="F987"/>
          <cell r="G987"/>
          <cell r="H987">
            <v>0.125</v>
          </cell>
          <cell r="I987" t="str">
            <v>MA</v>
          </cell>
          <cell r="J987">
            <v>1</v>
          </cell>
          <cell r="K987">
            <v>0</v>
          </cell>
          <cell r="L987">
            <v>0</v>
          </cell>
          <cell r="M987">
            <v>0</v>
          </cell>
          <cell r="N987"/>
          <cell r="O987"/>
          <cell r="P987"/>
          <cell r="Q987"/>
          <cell r="R987">
            <v>0</v>
          </cell>
          <cell r="S987">
            <v>0</v>
          </cell>
          <cell r="T987" t="str">
            <v/>
          </cell>
          <cell r="U987"/>
          <cell r="V987"/>
          <cell r="W987"/>
          <cell r="X987">
            <v>0</v>
          </cell>
          <cell r="Y987">
            <v>0</v>
          </cell>
          <cell r="Z987"/>
          <cell r="AA987"/>
          <cell r="AB987"/>
          <cell r="AC987"/>
          <cell r="AD987">
            <v>0</v>
          </cell>
          <cell r="AE987">
            <v>0</v>
          </cell>
          <cell r="AF987"/>
          <cell r="AG987"/>
          <cell r="AH987"/>
          <cell r="AI987"/>
          <cell r="AJ987">
            <v>0</v>
          </cell>
          <cell r="AK987">
            <v>0</v>
          </cell>
          <cell r="AL987"/>
        </row>
        <row r="988">
          <cell r="C988">
            <v>212.07</v>
          </cell>
          <cell r="D988" t="str">
            <v>Secretaría de Desarrollo Económico</v>
          </cell>
          <cell r="E988" t="str">
            <v>Diseñar 1 revista para promocionar la estrategia comercial</v>
          </cell>
          <cell r="F988"/>
          <cell r="G988"/>
          <cell r="H988">
            <v>0.125</v>
          </cell>
          <cell r="I988" t="str">
            <v>I</v>
          </cell>
          <cell r="J988">
            <v>1</v>
          </cell>
          <cell r="K988">
            <v>0</v>
          </cell>
          <cell r="L988">
            <v>0</v>
          </cell>
          <cell r="M988">
            <v>0</v>
          </cell>
          <cell r="N988"/>
          <cell r="O988"/>
          <cell r="P988"/>
          <cell r="Q988"/>
          <cell r="R988">
            <v>0</v>
          </cell>
          <cell r="S988">
            <v>0</v>
          </cell>
          <cell r="T988" t="str">
            <v/>
          </cell>
          <cell r="U988"/>
          <cell r="V988"/>
          <cell r="W988"/>
          <cell r="X988">
            <v>0</v>
          </cell>
          <cell r="Y988">
            <v>0</v>
          </cell>
          <cell r="Z988"/>
          <cell r="AA988"/>
          <cell r="AB988"/>
          <cell r="AC988"/>
          <cell r="AD988">
            <v>0</v>
          </cell>
          <cell r="AE988">
            <v>0</v>
          </cell>
          <cell r="AF988"/>
          <cell r="AG988"/>
          <cell r="AH988"/>
          <cell r="AI988"/>
          <cell r="AJ988">
            <v>0</v>
          </cell>
          <cell r="AK988">
            <v>0</v>
          </cell>
          <cell r="AL988"/>
        </row>
        <row r="989">
          <cell r="C989">
            <v>212.08</v>
          </cell>
          <cell r="D989" t="str">
            <v>Secretaría de Desarrollo Económico</v>
          </cell>
          <cell r="E989" t="str">
            <v>Elaborar 1 Plan para desarrollar la comercialización Cajicá compra Cajicá</v>
          </cell>
          <cell r="F989"/>
          <cell r="G989"/>
          <cell r="H989">
            <v>0.125</v>
          </cell>
          <cell r="I989" t="str">
            <v>MA</v>
          </cell>
          <cell r="J989">
            <v>1</v>
          </cell>
          <cell r="K989">
            <v>0.25</v>
          </cell>
          <cell r="L989">
            <v>0.25</v>
          </cell>
          <cell r="M989">
            <v>3.125E-2</v>
          </cell>
          <cell r="N989"/>
          <cell r="O989">
            <v>1</v>
          </cell>
          <cell r="P989">
            <v>0.2</v>
          </cell>
          <cell r="Q989">
            <v>1</v>
          </cell>
          <cell r="R989">
            <v>1</v>
          </cell>
          <cell r="S989">
            <v>0.2</v>
          </cell>
          <cell r="T989" t="str">
            <v xml:space="preserve">FORMULAMOS EL PLAN ESTRATÉGICO </v>
          </cell>
          <cell r="U989"/>
          <cell r="V989"/>
          <cell r="W989"/>
          <cell r="X989">
            <v>0</v>
          </cell>
          <cell r="Y989">
            <v>0</v>
          </cell>
          <cell r="Z989"/>
          <cell r="AA989"/>
          <cell r="AB989"/>
          <cell r="AC989"/>
          <cell r="AD989">
            <v>0</v>
          </cell>
          <cell r="AE989">
            <v>0</v>
          </cell>
          <cell r="AF989"/>
          <cell r="AG989"/>
          <cell r="AH989"/>
          <cell r="AI989"/>
          <cell r="AJ989">
            <v>0</v>
          </cell>
          <cell r="AK989">
            <v>0</v>
          </cell>
          <cell r="AL989"/>
        </row>
        <row r="990">
          <cell r="C990">
            <v>213</v>
          </cell>
          <cell r="D990" t="str">
            <v>Secretaría de Desarrollo Económico</v>
          </cell>
          <cell r="E990" t="str">
            <v>Elaborar y realizar 1 estrategia anual de promoción comercial de Cajicá</v>
          </cell>
          <cell r="F990" t="str">
            <v>Se realizaron actividades</v>
          </cell>
          <cell r="G990">
            <v>1</v>
          </cell>
          <cell r="H990">
            <v>0.99999999999999867</v>
          </cell>
          <cell r="I990" t="str">
            <v>MA</v>
          </cell>
          <cell r="J990"/>
          <cell r="K990"/>
          <cell r="L990"/>
          <cell r="M990">
            <v>0.18055555555555536</v>
          </cell>
          <cell r="N990"/>
          <cell r="O990">
            <v>1</v>
          </cell>
          <cell r="P990">
            <v>0.997142857142852</v>
          </cell>
          <cell r="Q990"/>
          <cell r="R990"/>
          <cell r="S990">
            <v>0.92571428571428105</v>
          </cell>
          <cell r="T990" t="str">
            <v>1 JORNADA 7 DE DICIEMBRE 3500 PARTICIPANTES   - CAJICÁ BRILLA .RUEDA DE NEGOCIOS CON SENTIDO REGIONAL - 20 DE SEPTIEMBRE - CON EL APOYO DE CÁMARA Y COMERCIO -400 PARTICIPANTES - 80 VENDEDORES - 30 COMPRADORES - 11 MUNICIPIOS ASISTIERON DE LA PROVINCIA SABANA CENTRO Y DEL MUNICIPIO DE VIANÍ.  ..
1ER. FORO LOCAL Y REGIONAL PARA LA AUTOSOSTENIBILIDAD DEL DESARROLLO ECONÓMICO - 15 DE MAYO - 271 PARTICIPANTES .14 Y 15 DE DICIEMBRE  .ESTRATEGIA DE LA RUEDA DE NEGOCIOS - FORO - FERIA GASTRONÓMICA Y LAS DIFERENTES FERIAS QUE HA REALIZADO LA SEC DE DESARROLLO ECONÓMICO..ARTICULAMOS CON LA OFICINA DE PRENSA .FORMULAMOS PLAN ESTRATÉGICO</v>
          </cell>
          <cell r="U990"/>
          <cell r="V990">
            <v>0</v>
          </cell>
          <cell r="W990"/>
          <cell r="X990"/>
          <cell r="Y990">
            <v>0</v>
          </cell>
          <cell r="Z990"/>
          <cell r="AA990"/>
          <cell r="AB990">
            <v>0</v>
          </cell>
          <cell r="AC990"/>
          <cell r="AD990"/>
          <cell r="AE990">
            <v>0</v>
          </cell>
          <cell r="AF990"/>
          <cell r="AG990"/>
          <cell r="AH990">
            <v>0</v>
          </cell>
          <cell r="AI990"/>
          <cell r="AJ990"/>
          <cell r="AK990">
            <v>0</v>
          </cell>
          <cell r="AL990"/>
        </row>
        <row r="991">
          <cell r="C991">
            <v>213.01</v>
          </cell>
          <cell r="D991" t="str">
            <v>Secretaría de Desarrollo Económico</v>
          </cell>
          <cell r="E991" t="str">
            <v>Realizar anualmente 2 o mas eventos - Cajicá Despierta -</v>
          </cell>
          <cell r="F991"/>
          <cell r="G991"/>
          <cell r="H991">
            <v>0.11111111111111099</v>
          </cell>
          <cell r="I991" t="str">
            <v>MA</v>
          </cell>
          <cell r="J991">
            <v>2</v>
          </cell>
          <cell r="K991">
            <v>0.25</v>
          </cell>
          <cell r="L991">
            <v>0.125</v>
          </cell>
          <cell r="M991">
            <v>1.3888888888888874E-2</v>
          </cell>
          <cell r="N991"/>
          <cell r="O991">
            <v>2</v>
          </cell>
          <cell r="P991">
            <v>0.14285714285714199</v>
          </cell>
          <cell r="Q991">
            <v>1</v>
          </cell>
          <cell r="R991">
            <v>0.5</v>
          </cell>
          <cell r="S991">
            <v>7.1428571428570994E-2</v>
          </cell>
          <cell r="T991" t="str">
            <v xml:space="preserve">1 JORNADA 7 DE DICIEMBRE 3500 PARTICIPANTES   - CAJICÁ BRILLA </v>
          </cell>
          <cell r="U991"/>
          <cell r="V991"/>
          <cell r="W991"/>
          <cell r="X991">
            <v>0</v>
          </cell>
          <cell r="Y991">
            <v>0</v>
          </cell>
          <cell r="Z991"/>
          <cell r="AA991"/>
          <cell r="AB991"/>
          <cell r="AC991"/>
          <cell r="AD991">
            <v>0</v>
          </cell>
          <cell r="AE991">
            <v>0</v>
          </cell>
          <cell r="AF991"/>
          <cell r="AG991"/>
          <cell r="AH991"/>
          <cell r="AI991"/>
          <cell r="AJ991">
            <v>0</v>
          </cell>
          <cell r="AK991">
            <v>0</v>
          </cell>
          <cell r="AL991"/>
        </row>
        <row r="992">
          <cell r="C992">
            <v>213.02</v>
          </cell>
          <cell r="D992" t="str">
            <v>Secretaría de Desarrollo Económico</v>
          </cell>
          <cell r="E992" t="str">
            <v>Realizar anualmente 1 estrategia de rueda de negocios Comercial y Ferias Empresariales.</v>
          </cell>
          <cell r="F992"/>
          <cell r="G992"/>
          <cell r="H992">
            <v>0.11111111111111099</v>
          </cell>
          <cell r="I992" t="str">
            <v>MA</v>
          </cell>
          <cell r="J992">
            <v>1</v>
          </cell>
          <cell r="K992">
            <v>0.25</v>
          </cell>
          <cell r="L992">
            <v>0.25</v>
          </cell>
          <cell r="M992">
            <v>2.7777777777777748E-2</v>
          </cell>
          <cell r="N992"/>
          <cell r="O992">
            <v>1</v>
          </cell>
          <cell r="P992">
            <v>0.14285714285714199</v>
          </cell>
          <cell r="Q992">
            <v>1</v>
          </cell>
          <cell r="R992">
            <v>1</v>
          </cell>
          <cell r="S992">
            <v>0.14285714285714199</v>
          </cell>
          <cell r="T992" t="str">
            <v xml:space="preserve">RUEDA DE NEGOCIOS CON SENTIDO REGIONAL - 20 DE SEPTIEMBRE - CON EL APOYO DE CÁMARA Y COMERCIO -400 PARTICIPANTES - 80 VENDEDORES - 30 COMPRADORES - 11 MUNICIPIOS ASISTIERON DE LA PROVINCIA SABANA CENTRO Y DEL MUNICIPIO DE VIANÍ.  </v>
          </cell>
          <cell r="U992"/>
          <cell r="V992"/>
          <cell r="W992"/>
          <cell r="X992">
            <v>0</v>
          </cell>
          <cell r="Y992">
            <v>0</v>
          </cell>
          <cell r="Z992"/>
          <cell r="AA992"/>
          <cell r="AB992"/>
          <cell r="AC992"/>
          <cell r="AD992">
            <v>0</v>
          </cell>
          <cell r="AE992">
            <v>0</v>
          </cell>
          <cell r="AF992"/>
          <cell r="AG992"/>
          <cell r="AH992"/>
          <cell r="AI992"/>
          <cell r="AJ992">
            <v>0</v>
          </cell>
          <cell r="AK992">
            <v>0</v>
          </cell>
          <cell r="AL992"/>
        </row>
        <row r="993">
          <cell r="C993">
            <v>213.03</v>
          </cell>
          <cell r="D993" t="str">
            <v>Secretaría de Desarrollo Económico</v>
          </cell>
          <cell r="E993" t="str">
            <v>Gestionar 1 valla publicitaria - informativa para la promoción de los establecimientos comerciales de Cajicá</v>
          </cell>
          <cell r="F993"/>
          <cell r="G993"/>
          <cell r="H993">
            <v>0.11111111111111099</v>
          </cell>
          <cell r="I993" t="str">
            <v>I</v>
          </cell>
          <cell r="J993">
            <v>1</v>
          </cell>
          <cell r="K993">
            <v>0</v>
          </cell>
          <cell r="L993">
            <v>0</v>
          </cell>
          <cell r="M993">
            <v>0</v>
          </cell>
          <cell r="N993"/>
          <cell r="O993"/>
          <cell r="P993"/>
          <cell r="Q993"/>
          <cell r="R993">
            <v>0</v>
          </cell>
          <cell r="S993">
            <v>0</v>
          </cell>
          <cell r="T993" t="str">
            <v/>
          </cell>
          <cell r="U993"/>
          <cell r="V993"/>
          <cell r="W993"/>
          <cell r="X993">
            <v>0</v>
          </cell>
          <cell r="Y993">
            <v>0</v>
          </cell>
          <cell r="Z993"/>
          <cell r="AA993"/>
          <cell r="AB993"/>
          <cell r="AC993"/>
          <cell r="AD993">
            <v>0</v>
          </cell>
          <cell r="AE993">
            <v>0</v>
          </cell>
          <cell r="AF993"/>
          <cell r="AG993"/>
          <cell r="AH993"/>
          <cell r="AI993"/>
          <cell r="AJ993">
            <v>0</v>
          </cell>
          <cell r="AK993">
            <v>0</v>
          </cell>
          <cell r="AL993"/>
        </row>
        <row r="994">
          <cell r="C994">
            <v>213.04</v>
          </cell>
          <cell r="D994" t="str">
            <v>Secretaría de Desarrollo Económico</v>
          </cell>
          <cell r="E994" t="str">
            <v>Realizar 1 foro anual como espacio de discusión y análisis de estrategias para la auto sostenibilidad del desarrollo de Cajicá</v>
          </cell>
          <cell r="F994"/>
          <cell r="G994"/>
          <cell r="H994">
            <v>0.11111111111111099</v>
          </cell>
          <cell r="I994" t="str">
            <v>MA</v>
          </cell>
          <cell r="J994">
            <v>1</v>
          </cell>
          <cell r="K994">
            <v>0.25</v>
          </cell>
          <cell r="L994">
            <v>0.25</v>
          </cell>
          <cell r="M994">
            <v>2.7777777777777748E-2</v>
          </cell>
          <cell r="N994"/>
          <cell r="O994">
            <v>1</v>
          </cell>
          <cell r="P994">
            <v>0.14285714285714199</v>
          </cell>
          <cell r="Q994">
            <v>1</v>
          </cell>
          <cell r="R994">
            <v>1</v>
          </cell>
          <cell r="S994">
            <v>0.14285714285714199</v>
          </cell>
          <cell r="T994" t="str">
            <v xml:space="preserve">
1ER. FORO LOCAL Y REGIONAL PARA LA AUTOSOSTENIBILIDAD DEL DESARROLLO ECONÓMICO - 15 DE MAYO - 271 PARTICIPANTES </v>
          </cell>
          <cell r="U994"/>
          <cell r="V994"/>
          <cell r="W994"/>
          <cell r="X994">
            <v>0</v>
          </cell>
          <cell r="Y994">
            <v>0</v>
          </cell>
          <cell r="Z994"/>
          <cell r="AA994"/>
          <cell r="AB994"/>
          <cell r="AC994"/>
          <cell r="AD994">
            <v>0</v>
          </cell>
          <cell r="AE994">
            <v>0</v>
          </cell>
          <cell r="AF994"/>
          <cell r="AG994"/>
          <cell r="AH994"/>
          <cell r="AI994"/>
          <cell r="AJ994">
            <v>0</v>
          </cell>
          <cell r="AK994">
            <v>0</v>
          </cell>
          <cell r="AL994"/>
        </row>
        <row r="995">
          <cell r="C995">
            <v>213.05</v>
          </cell>
          <cell r="D995" t="str">
            <v>Secretaría de Desarrollo Económico</v>
          </cell>
          <cell r="E995" t="str">
            <v>Realizar 1 Feria Gastronomía, y de emprendimientos</v>
          </cell>
          <cell r="F995"/>
          <cell r="G995"/>
          <cell r="H995">
            <v>0.11111111111111099</v>
          </cell>
          <cell r="I995" t="str">
            <v>MA</v>
          </cell>
          <cell r="J995">
            <v>1</v>
          </cell>
          <cell r="K995">
            <v>0.25</v>
          </cell>
          <cell r="L995">
            <v>0.25</v>
          </cell>
          <cell r="M995">
            <v>2.7777777777777748E-2</v>
          </cell>
          <cell r="N995"/>
          <cell r="O995">
            <v>1</v>
          </cell>
          <cell r="P995">
            <v>0.14285714285714199</v>
          </cell>
          <cell r="Q995">
            <v>1</v>
          </cell>
          <cell r="R995">
            <v>1</v>
          </cell>
          <cell r="S995">
            <v>0.14285714285714199</v>
          </cell>
          <cell r="T995" t="str">
            <v xml:space="preserve">14 Y 15 DE DICIEMBRE  </v>
          </cell>
          <cell r="U995"/>
          <cell r="V995"/>
          <cell r="W995"/>
          <cell r="X995">
            <v>0</v>
          </cell>
          <cell r="Y995">
            <v>0</v>
          </cell>
          <cell r="Z995"/>
          <cell r="AA995"/>
          <cell r="AB995"/>
          <cell r="AC995"/>
          <cell r="AD995">
            <v>0</v>
          </cell>
          <cell r="AE995">
            <v>0</v>
          </cell>
          <cell r="AF995"/>
          <cell r="AG995"/>
          <cell r="AH995"/>
          <cell r="AI995"/>
          <cell r="AJ995">
            <v>0</v>
          </cell>
          <cell r="AK995">
            <v>0</v>
          </cell>
          <cell r="AL995"/>
        </row>
        <row r="996">
          <cell r="C996">
            <v>213.06</v>
          </cell>
          <cell r="D996" t="str">
            <v>Secretaría de Desarrollo Económico</v>
          </cell>
          <cell r="E996" t="str">
            <v>Realizar 1 estrategia anual para atraer eventos de alto impacto para Cajicá</v>
          </cell>
          <cell r="F996"/>
          <cell r="G996"/>
          <cell r="H996">
            <v>0.11111111111111099</v>
          </cell>
          <cell r="I996" t="str">
            <v>MA</v>
          </cell>
          <cell r="J996">
            <v>1</v>
          </cell>
          <cell r="K996">
            <v>0.25</v>
          </cell>
          <cell r="L996">
            <v>0.25</v>
          </cell>
          <cell r="M996">
            <v>2.7777777777777748E-2</v>
          </cell>
          <cell r="N996"/>
          <cell r="O996">
            <v>1</v>
          </cell>
          <cell r="P996">
            <v>0.14285714285714199</v>
          </cell>
          <cell r="Q996">
            <v>1</v>
          </cell>
          <cell r="R996">
            <v>1</v>
          </cell>
          <cell r="S996">
            <v>0.14285714285714199</v>
          </cell>
          <cell r="T996" t="str">
            <v>ESTRATEGIA DE LA RUEDA DE NEGOCIOS - FORO - FERIA GASTRONÓMICA Y LAS DIFERENTES FERIAS QUE HA REALIZADO LA SEC DE DESARROLLO ECONÓMICO</v>
          </cell>
          <cell r="U996"/>
          <cell r="V996"/>
          <cell r="W996"/>
          <cell r="X996">
            <v>0</v>
          </cell>
          <cell r="Y996">
            <v>0</v>
          </cell>
          <cell r="Z996"/>
          <cell r="AA996"/>
          <cell r="AB996"/>
          <cell r="AC996"/>
          <cell r="AD996">
            <v>0</v>
          </cell>
          <cell r="AE996">
            <v>0</v>
          </cell>
          <cell r="AF996"/>
          <cell r="AG996"/>
          <cell r="AH996"/>
          <cell r="AI996"/>
          <cell r="AJ996">
            <v>0</v>
          </cell>
          <cell r="AK996">
            <v>0</v>
          </cell>
          <cell r="AL996"/>
        </row>
        <row r="997">
          <cell r="C997">
            <v>213.07</v>
          </cell>
          <cell r="D997" t="str">
            <v>Secretaría de Desarrollo Económico</v>
          </cell>
          <cell r="E997" t="str">
            <v>Crear 1 acción - Acuerdo municipal Cajica despierta</v>
          </cell>
          <cell r="F997"/>
          <cell r="G997"/>
          <cell r="H997">
            <v>0.11111111111111099</v>
          </cell>
          <cell r="I997" t="str">
            <v>MA</v>
          </cell>
          <cell r="J997">
            <v>1</v>
          </cell>
          <cell r="K997">
            <v>0</v>
          </cell>
          <cell r="L997">
            <v>0</v>
          </cell>
          <cell r="M997">
            <v>0</v>
          </cell>
          <cell r="N997"/>
          <cell r="O997"/>
          <cell r="P997"/>
          <cell r="Q997"/>
          <cell r="R997">
            <v>0</v>
          </cell>
          <cell r="S997">
            <v>0</v>
          </cell>
          <cell r="T997"/>
          <cell r="U997"/>
          <cell r="V997"/>
          <cell r="W997"/>
          <cell r="X997">
            <v>0</v>
          </cell>
          <cell r="Y997">
            <v>0</v>
          </cell>
          <cell r="Z997"/>
          <cell r="AA997"/>
          <cell r="AB997"/>
          <cell r="AC997"/>
          <cell r="AD997">
            <v>0</v>
          </cell>
          <cell r="AE997">
            <v>0</v>
          </cell>
          <cell r="AF997"/>
          <cell r="AG997"/>
          <cell r="AH997"/>
          <cell r="AI997"/>
          <cell r="AJ997">
            <v>0</v>
          </cell>
          <cell r="AK997">
            <v>0</v>
          </cell>
          <cell r="AL997"/>
        </row>
        <row r="998">
          <cell r="C998">
            <v>213.08</v>
          </cell>
          <cell r="D998" t="str">
            <v>Secretaría de Desarrollo Económico</v>
          </cell>
          <cell r="E998" t="str">
            <v>Consolidar 1 Agenda Anual de eventos comerciales en Cajicá</v>
          </cell>
          <cell r="F998"/>
          <cell r="G998"/>
          <cell r="H998">
            <v>0.11111111111111099</v>
          </cell>
          <cell r="I998" t="str">
            <v>MA</v>
          </cell>
          <cell r="J998">
            <v>1</v>
          </cell>
          <cell r="K998">
            <v>0.25</v>
          </cell>
          <cell r="L998">
            <v>0.25</v>
          </cell>
          <cell r="M998">
            <v>2.7777777777777748E-2</v>
          </cell>
          <cell r="N998"/>
          <cell r="O998">
            <v>1</v>
          </cell>
          <cell r="P998">
            <v>0.14285714285714199</v>
          </cell>
          <cell r="Q998">
            <v>1</v>
          </cell>
          <cell r="R998">
            <v>1</v>
          </cell>
          <cell r="S998">
            <v>0.14285714285714199</v>
          </cell>
          <cell r="T998" t="str">
            <v xml:space="preserve">ARTICULAMOS CON LA OFICINA DE PRENSA </v>
          </cell>
          <cell r="U998"/>
          <cell r="V998"/>
          <cell r="W998"/>
          <cell r="X998">
            <v>0</v>
          </cell>
          <cell r="Y998">
            <v>0</v>
          </cell>
          <cell r="Z998"/>
          <cell r="AA998"/>
          <cell r="AB998"/>
          <cell r="AC998"/>
          <cell r="AD998">
            <v>0</v>
          </cell>
          <cell r="AE998">
            <v>0</v>
          </cell>
          <cell r="AF998"/>
          <cell r="AG998"/>
          <cell r="AH998"/>
          <cell r="AI998"/>
          <cell r="AJ998">
            <v>0</v>
          </cell>
          <cell r="AK998">
            <v>0</v>
          </cell>
          <cell r="AL998"/>
        </row>
        <row r="999">
          <cell r="C999">
            <v>213.09</v>
          </cell>
          <cell r="D999" t="str">
            <v>Secretaría de Desarrollo Económico</v>
          </cell>
          <cell r="E999" t="str">
            <v>Realizar 1 estrategia de promoción comercial de Cajicá</v>
          </cell>
          <cell r="F999"/>
          <cell r="G999"/>
          <cell r="H999">
            <v>0.11111111111111099</v>
          </cell>
          <cell r="I999" t="str">
            <v>MA</v>
          </cell>
          <cell r="J999">
            <v>1</v>
          </cell>
          <cell r="K999">
            <v>0.25</v>
          </cell>
          <cell r="L999">
            <v>0.25</v>
          </cell>
          <cell r="M999">
            <v>2.7777777777777748E-2</v>
          </cell>
          <cell r="N999"/>
          <cell r="O999">
            <v>1</v>
          </cell>
          <cell r="P999">
            <v>0.14000000000000001</v>
          </cell>
          <cell r="Q999">
            <v>1</v>
          </cell>
          <cell r="R999">
            <v>1</v>
          </cell>
          <cell r="S999">
            <v>0.14000000000000001</v>
          </cell>
          <cell r="T999" t="str">
            <v>FORMULAMOS PLAN ESTRATÉGICO</v>
          </cell>
          <cell r="U999"/>
          <cell r="V999"/>
          <cell r="W999"/>
          <cell r="X999">
            <v>0</v>
          </cell>
          <cell r="Y999">
            <v>0</v>
          </cell>
          <cell r="Z999"/>
          <cell r="AA999"/>
          <cell r="AB999"/>
          <cell r="AC999"/>
          <cell r="AD999">
            <v>0</v>
          </cell>
          <cell r="AE999">
            <v>0</v>
          </cell>
          <cell r="AF999"/>
          <cell r="AG999"/>
          <cell r="AH999"/>
          <cell r="AI999"/>
          <cell r="AJ999">
            <v>0</v>
          </cell>
          <cell r="AK999">
            <v>0</v>
          </cell>
          <cell r="AL999"/>
        </row>
        <row r="1000">
          <cell r="C1000">
            <v>214</v>
          </cell>
          <cell r="D1000" t="str">
            <v>Secretaría de Desarrollo Económico</v>
          </cell>
          <cell r="E1000" t="str">
            <v>Realizar 1 Concurso anual - Sello de Calidad - Mejores establecimientos Comerciales de Cajicá</v>
          </cell>
          <cell r="F1000" t="str">
            <v>Acuerdo Municipal No 6 del 2016 Sello de Calidad Fortaleza de piedra.</v>
          </cell>
          <cell r="G1000">
            <v>1</v>
          </cell>
          <cell r="H1000">
            <v>1</v>
          </cell>
          <cell r="I1000" t="str">
            <v>MA</v>
          </cell>
          <cell r="J1000"/>
          <cell r="K1000"/>
          <cell r="L1000"/>
          <cell r="M1000">
            <v>0.15000000000000002</v>
          </cell>
          <cell r="N1000"/>
          <cell r="O1000">
            <v>1</v>
          </cell>
          <cell r="P1000">
            <v>1</v>
          </cell>
          <cell r="Q1000"/>
          <cell r="R1000"/>
          <cell r="S1000">
            <v>1</v>
          </cell>
          <cell r="T1000" t="str">
            <v xml:space="preserve">1334 VISITAS A ESTABLECIMIENTOS DE COMERCIO- 70 ESTABLECIMIENTOS CUMPLÍAN CON EL 100% DE LOS REQUISITOS DE FORMALIZACIÓN - 1264 ESTABLECIMIENTOS LES FALTA DOCUMENTOS PARA CUMPLIR LOS REQUISITOS MÍNIMOS DE FORMALIZACIÓN Y DE ESTOS CON EL APOYO DE SEC DE DESARROLLO ECONÓMICO Y SUS ESTRATÉGICAS LOGRARON FORMALIZARSE 770 ESTABLECIMIENTOS. 
FOCALIZADOS LOS 70 ESTABLECIMIENTOS QUE CUMPLEN CON LOS REQUISITOS MÍNIMOS 
..CEREMONIA DE ENTREGA DE RECONOCIMIENTOS - SELLO DE CALIDAD 16 DE DICIEMBRE - 59 ESTABLECIMIENTOS RECONOCIDOS EN MODALIDAD ORO, PLATA Y BRONCE .EN TRAMITE.CICLO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CUNDINAMRCA-DIR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v>
          </cell>
          <cell r="U1000"/>
          <cell r="V1000">
            <v>0</v>
          </cell>
          <cell r="W1000"/>
          <cell r="X1000"/>
          <cell r="Y1000">
            <v>0</v>
          </cell>
          <cell r="Z1000"/>
          <cell r="AA1000"/>
          <cell r="AB1000">
            <v>0</v>
          </cell>
          <cell r="AC1000"/>
          <cell r="AD1000"/>
          <cell r="AE1000">
            <v>0</v>
          </cell>
          <cell r="AF1000"/>
          <cell r="AG1000"/>
          <cell r="AH1000">
            <v>0</v>
          </cell>
          <cell r="AI1000"/>
          <cell r="AJ1000"/>
          <cell r="AK1000">
            <v>0</v>
          </cell>
          <cell r="AL1000"/>
        </row>
        <row r="1001">
          <cell r="C1001">
            <v>214.01</v>
          </cell>
          <cell r="D1001" t="str">
            <v>Secretaría de Desarrollo Económico</v>
          </cell>
          <cell r="E1001" t="str">
            <v>Realizar 1 proceso de la identificación de los establecimientos empresariales, comerciales y de servicios que cumplan</v>
          </cell>
          <cell r="F1001"/>
          <cell r="G1001"/>
          <cell r="H1001">
            <v>0.2</v>
          </cell>
          <cell r="I1001" t="str">
            <v>MA</v>
          </cell>
          <cell r="J1001">
            <v>1</v>
          </cell>
          <cell r="K1001">
            <v>0.25</v>
          </cell>
          <cell r="L1001">
            <v>0.25</v>
          </cell>
          <cell r="M1001">
            <v>0.05</v>
          </cell>
          <cell r="N1001"/>
          <cell r="O1001">
            <v>1</v>
          </cell>
          <cell r="P1001">
            <v>0.33</v>
          </cell>
          <cell r="Q1001">
            <v>1</v>
          </cell>
          <cell r="R1001">
            <v>1</v>
          </cell>
          <cell r="S1001">
            <v>0.33</v>
          </cell>
          <cell r="T1001" t="str">
            <v xml:space="preserve">1334 VISITAS A ESTABLECIMIENTOS DE COMERCIO- 70 ESTABLECIMIENTOS CUMPLÍAN CON EL 100% DE LOS REQUISITOS DE FORMALIZACIÓN - 1264 ESTABLECIMIENTOS LES FALTA DOCUMENTOS PARA CUMPLIR LOS REQUISITOS MÍNIMOS DE FORMALIZACIÓN Y DE ESTOS CON EL APOYO DE SEC DE DESARROLLO ECONÓMICO Y SUS ESTRATÉGICAS LOGRARON FORMALIZARSE 770 ESTABLECIMIENTOS. 
FOCALIZADOS LOS 70 ESTABLECIMIENTOS QUE CUMPLEN CON LOS REQUISITOS MÍNIMOS 
</v>
          </cell>
          <cell r="U1001"/>
          <cell r="V1001"/>
          <cell r="W1001"/>
          <cell r="X1001">
            <v>0</v>
          </cell>
          <cell r="Y1001">
            <v>0</v>
          </cell>
          <cell r="Z1001"/>
          <cell r="AA1001"/>
          <cell r="AB1001"/>
          <cell r="AC1001"/>
          <cell r="AD1001">
            <v>0</v>
          </cell>
          <cell r="AE1001">
            <v>0</v>
          </cell>
          <cell r="AF1001"/>
          <cell r="AG1001"/>
          <cell r="AH1001"/>
          <cell r="AI1001"/>
          <cell r="AJ1001">
            <v>0</v>
          </cell>
          <cell r="AK1001">
            <v>0</v>
          </cell>
          <cell r="AL1001"/>
        </row>
        <row r="1002">
          <cell r="C1002">
            <v>214.02</v>
          </cell>
          <cell r="D1002" t="str">
            <v>Secretaría de Desarrollo Económico</v>
          </cell>
          <cell r="E1002" t="str">
            <v>Crear 1 plan de incentivos a los sectores de la económica para que cumplan los requisitos</v>
          </cell>
          <cell r="F1002"/>
          <cell r="G1002"/>
          <cell r="H1002">
            <v>0.2</v>
          </cell>
          <cell r="I1002" t="str">
            <v>MA</v>
          </cell>
          <cell r="J1002">
            <v>1</v>
          </cell>
          <cell r="K1002">
            <v>0</v>
          </cell>
          <cell r="L1002">
            <v>0</v>
          </cell>
          <cell r="M1002">
            <v>0</v>
          </cell>
          <cell r="N1002"/>
          <cell r="O1002"/>
          <cell r="P1002"/>
          <cell r="Q1002"/>
          <cell r="R1002">
            <v>0</v>
          </cell>
          <cell r="S1002">
            <v>0</v>
          </cell>
          <cell r="T1002"/>
          <cell r="U1002"/>
          <cell r="V1002"/>
          <cell r="W1002"/>
          <cell r="X1002">
            <v>0</v>
          </cell>
          <cell r="Y1002">
            <v>0</v>
          </cell>
          <cell r="Z1002"/>
          <cell r="AA1002"/>
          <cell r="AB1002"/>
          <cell r="AC1002"/>
          <cell r="AD1002">
            <v>0</v>
          </cell>
          <cell r="AE1002">
            <v>0</v>
          </cell>
          <cell r="AF1002"/>
          <cell r="AG1002"/>
          <cell r="AH1002"/>
          <cell r="AI1002"/>
          <cell r="AJ1002">
            <v>0</v>
          </cell>
          <cell r="AK1002">
            <v>0</v>
          </cell>
          <cell r="AL1002"/>
        </row>
        <row r="1003">
          <cell r="C1003">
            <v>214.03</v>
          </cell>
          <cell r="D1003" t="str">
            <v>Secretaría de Desarrollo Económico</v>
          </cell>
          <cell r="E1003" t="str">
            <v>Realizar 1 reconocimiento anual - para la entrega del Sello de Calidad - Mejores establecimientos Comerciales de Cajicá</v>
          </cell>
          <cell r="F1003"/>
          <cell r="G1003"/>
          <cell r="H1003">
            <v>0.2</v>
          </cell>
          <cell r="I1003" t="str">
            <v>MA</v>
          </cell>
          <cell r="J1003">
            <v>1</v>
          </cell>
          <cell r="K1003">
            <v>0.25</v>
          </cell>
          <cell r="L1003">
            <v>0.25</v>
          </cell>
          <cell r="M1003">
            <v>0.05</v>
          </cell>
          <cell r="N1003"/>
          <cell r="O1003">
            <v>1</v>
          </cell>
          <cell r="P1003">
            <v>0.33</v>
          </cell>
          <cell r="Q1003">
            <v>1</v>
          </cell>
          <cell r="R1003">
            <v>1</v>
          </cell>
          <cell r="S1003">
            <v>0.33</v>
          </cell>
          <cell r="T1003" t="str">
            <v xml:space="preserve">CEREMONIA DE ENTREGA DE RECONOCIMIENTOS - SELLO DE CALIDAD 16 DE DICIEMBRE - 59 ESTABLECIMIENTOS RECONOCIDOS EN MODALIDAD ORO, PLATA Y BRONCE </v>
          </cell>
          <cell r="U1003"/>
          <cell r="V1003"/>
          <cell r="W1003"/>
          <cell r="X1003">
            <v>0</v>
          </cell>
          <cell r="Y1003">
            <v>0</v>
          </cell>
          <cell r="Z1003"/>
          <cell r="AA1003"/>
          <cell r="AB1003"/>
          <cell r="AC1003"/>
          <cell r="AD1003">
            <v>0</v>
          </cell>
          <cell r="AE1003">
            <v>0</v>
          </cell>
          <cell r="AF1003"/>
          <cell r="AG1003"/>
          <cell r="AH1003"/>
          <cell r="AI1003"/>
          <cell r="AJ1003">
            <v>0</v>
          </cell>
          <cell r="AK1003">
            <v>0</v>
          </cell>
          <cell r="AL1003"/>
        </row>
        <row r="1004">
          <cell r="C1004">
            <v>214.04</v>
          </cell>
          <cell r="D1004" t="str">
            <v>Secretaría de Desarrollo Económico</v>
          </cell>
          <cell r="E1004" t="str">
            <v>Modificar 1 acuerdo municipal actualizando la estrategia</v>
          </cell>
          <cell r="F1004"/>
          <cell r="G1004"/>
          <cell r="H1004">
            <v>0.2</v>
          </cell>
          <cell r="I1004" t="str">
            <v>MA</v>
          </cell>
          <cell r="J1004">
            <v>1</v>
          </cell>
          <cell r="K1004">
            <v>0</v>
          </cell>
          <cell r="L1004">
            <v>0</v>
          </cell>
          <cell r="M1004">
            <v>0</v>
          </cell>
          <cell r="N1004"/>
          <cell r="O1004"/>
          <cell r="P1004"/>
          <cell r="Q1004"/>
          <cell r="R1004">
            <v>0</v>
          </cell>
          <cell r="S1004">
            <v>0</v>
          </cell>
          <cell r="T1004" t="str">
            <v>EN TRAMITE</v>
          </cell>
          <cell r="U1004"/>
          <cell r="V1004"/>
          <cell r="W1004"/>
          <cell r="X1004">
            <v>0</v>
          </cell>
          <cell r="Y1004">
            <v>0</v>
          </cell>
          <cell r="Z1004"/>
          <cell r="AA1004"/>
          <cell r="AB1004"/>
          <cell r="AC1004"/>
          <cell r="AD1004">
            <v>0</v>
          </cell>
          <cell r="AE1004">
            <v>0</v>
          </cell>
          <cell r="AF1004"/>
          <cell r="AG1004"/>
          <cell r="AH1004"/>
          <cell r="AI1004"/>
          <cell r="AJ1004">
            <v>0</v>
          </cell>
          <cell r="AK1004">
            <v>0</v>
          </cell>
          <cell r="AL1004"/>
        </row>
        <row r="1005">
          <cell r="C1005">
            <v>214.05</v>
          </cell>
          <cell r="D1005" t="str">
            <v>Secretaría de Desarrollo Económico</v>
          </cell>
          <cell r="E1005" t="str">
            <v>Crear (1) un ciclo de formación para comerciantes.</v>
          </cell>
          <cell r="F1005"/>
          <cell r="G1005"/>
          <cell r="H1005">
            <v>0.2</v>
          </cell>
          <cell r="I1005" t="str">
            <v>MA</v>
          </cell>
          <cell r="J1005">
            <v>1</v>
          </cell>
          <cell r="K1005">
            <v>0.25</v>
          </cell>
          <cell r="L1005">
            <v>0.25</v>
          </cell>
          <cell r="M1005">
            <v>0.05</v>
          </cell>
          <cell r="N1005"/>
          <cell r="O1005">
            <v>1</v>
          </cell>
          <cell r="P1005">
            <v>0.34</v>
          </cell>
          <cell r="Q1005">
            <v>1</v>
          </cell>
          <cell r="R1005">
            <v>1</v>
          </cell>
          <cell r="S1005">
            <v>0.34</v>
          </cell>
          <cell r="T1005" t="str">
            <v xml:space="preserve">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CUNDINAMRCA-DIR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v>
          </cell>
          <cell r="U1005"/>
          <cell r="V1005"/>
          <cell r="W1005"/>
          <cell r="X1005">
            <v>0</v>
          </cell>
          <cell r="Y1005">
            <v>0</v>
          </cell>
          <cell r="Z1005"/>
          <cell r="AA1005"/>
          <cell r="AB1005"/>
          <cell r="AC1005"/>
          <cell r="AD1005">
            <v>0</v>
          </cell>
          <cell r="AE1005">
            <v>0</v>
          </cell>
          <cell r="AF1005"/>
          <cell r="AG1005"/>
          <cell r="AH1005"/>
          <cell r="AI1005"/>
          <cell r="AJ1005">
            <v>0</v>
          </cell>
          <cell r="AK1005">
            <v>0</v>
          </cell>
          <cell r="AL1005"/>
        </row>
        <row r="1006">
          <cell r="C1006">
            <v>215</v>
          </cell>
          <cell r="D1006" t="str">
            <v>Secretaría de Desarrollo Económico</v>
          </cell>
          <cell r="E1006" t="str">
            <v>Realizar y desarrollar 1 Plan anual de apoyo y fortalecimiento al sector artesanal</v>
          </cell>
          <cell r="F1006" t="str">
            <v xml:space="preserve">Acuerdo Municipal No 16 del 2012 Celebración del Día del Artesano - 19 de marzo - </v>
          </cell>
          <cell r="G1006">
            <v>0</v>
          </cell>
          <cell r="H1006">
            <v>0.999999999999994</v>
          </cell>
          <cell r="I1006" t="str">
            <v>MA</v>
          </cell>
          <cell r="J1006"/>
          <cell r="K1006"/>
          <cell r="L1006"/>
          <cell r="M1006">
            <v>7.1428571428570994E-2</v>
          </cell>
          <cell r="N1006"/>
          <cell r="O1006">
            <v>1</v>
          </cell>
          <cell r="P1006">
            <v>0.33333333333333198</v>
          </cell>
          <cell r="Q1006"/>
          <cell r="R1006"/>
          <cell r="S1006">
            <v>0.16666666666666599</v>
          </cell>
          <cell r="T1006" t="str">
            <v xml:space="preserve">...ESTACIÓN DE TREN POSIBLEMENTE SERÁ LA TIENDA ARTESANAL - AVANZA SU ADECUACIÓN .SE CONTEMPLA EN LA MODIFICACIÓN DE ACUERDO MUNICIPAL . 19 DE MARZO FELICITAMOS Y REALIZAMOS UN RECONOCIMIENTO A TRAVÉS DE REDES SOCIALES A LOS ARTESANOS DEL MUNICIPIO.
CELEBRACIÓN DEL DÍA DEL ARTESANO - 23 DE NOVIEMBRE - SALIDA DE ZIPAQUIRÁ - 70 ARTESANOS PARTICIPARON..FORMULAMOS EL PLAN ESTRATÉGICO </v>
          </cell>
          <cell r="U1006"/>
          <cell r="V1006">
            <v>0</v>
          </cell>
          <cell r="W1006"/>
          <cell r="X1006"/>
          <cell r="Y1006">
            <v>0</v>
          </cell>
          <cell r="Z1006"/>
          <cell r="AA1006"/>
          <cell r="AB1006">
            <v>0</v>
          </cell>
          <cell r="AC1006"/>
          <cell r="AD1006"/>
          <cell r="AE1006">
            <v>0</v>
          </cell>
          <cell r="AF1006"/>
          <cell r="AG1006"/>
          <cell r="AH1006">
            <v>0</v>
          </cell>
          <cell r="AI1006"/>
          <cell r="AJ1006"/>
          <cell r="AK1006">
            <v>0</v>
          </cell>
          <cell r="AL1006"/>
        </row>
        <row r="1007">
          <cell r="C1007">
            <v>215.01</v>
          </cell>
          <cell r="D1007" t="str">
            <v>Secretaría de Desarrollo Económico</v>
          </cell>
          <cell r="E1007" t="str">
            <v>Implementar 3 concursos anuales de saberes artesanales con el objetivo de la celebración del día del artesano.</v>
          </cell>
          <cell r="F1007"/>
          <cell r="G1007"/>
          <cell r="H1007">
            <v>0.14285714285714199</v>
          </cell>
          <cell r="I1007" t="str">
            <v>MA</v>
          </cell>
          <cell r="J1007">
            <v>3</v>
          </cell>
          <cell r="K1007">
            <v>0</v>
          </cell>
          <cell r="L1007">
            <v>0</v>
          </cell>
          <cell r="M1007">
            <v>0</v>
          </cell>
          <cell r="N1007"/>
          <cell r="O1007">
            <v>3</v>
          </cell>
          <cell r="P1007">
            <v>0.16666666666666599</v>
          </cell>
          <cell r="Q1007">
            <v>0</v>
          </cell>
          <cell r="R1007">
            <v>0</v>
          </cell>
          <cell r="S1007">
            <v>0</v>
          </cell>
          <cell r="T1007"/>
          <cell r="U1007"/>
          <cell r="V1007"/>
          <cell r="W1007"/>
          <cell r="X1007">
            <v>0</v>
          </cell>
          <cell r="Y1007">
            <v>0</v>
          </cell>
          <cell r="Z1007"/>
          <cell r="AA1007"/>
          <cell r="AB1007"/>
          <cell r="AC1007"/>
          <cell r="AD1007">
            <v>0</v>
          </cell>
          <cell r="AE1007">
            <v>0</v>
          </cell>
          <cell r="AF1007"/>
          <cell r="AG1007"/>
          <cell r="AH1007"/>
          <cell r="AI1007"/>
          <cell r="AJ1007">
            <v>0</v>
          </cell>
          <cell r="AK1007">
            <v>0</v>
          </cell>
          <cell r="AL1007"/>
        </row>
        <row r="1008">
          <cell r="C1008">
            <v>215.02</v>
          </cell>
          <cell r="D1008" t="str">
            <v>Secretaría de Desarrollo Económico</v>
          </cell>
          <cell r="E1008" t="str">
            <v>Realizar 1 carnetización a los artesanos</v>
          </cell>
          <cell r="F1008"/>
          <cell r="G1008"/>
          <cell r="H1008">
            <v>0.14285714285714199</v>
          </cell>
          <cell r="I1008" t="str">
            <v>MA</v>
          </cell>
          <cell r="J1008">
            <v>1</v>
          </cell>
          <cell r="K1008">
            <v>0</v>
          </cell>
          <cell r="L1008">
            <v>0</v>
          </cell>
          <cell r="M1008">
            <v>0</v>
          </cell>
          <cell r="N1008"/>
          <cell r="O1008"/>
          <cell r="P1008"/>
          <cell r="Q1008"/>
          <cell r="R1008">
            <v>0</v>
          </cell>
          <cell r="S1008">
            <v>0</v>
          </cell>
          <cell r="T1008" t="str">
            <v/>
          </cell>
          <cell r="U1008"/>
          <cell r="V1008"/>
          <cell r="W1008"/>
          <cell r="X1008">
            <v>0</v>
          </cell>
          <cell r="Y1008">
            <v>0</v>
          </cell>
          <cell r="Z1008"/>
          <cell r="AA1008"/>
          <cell r="AB1008"/>
          <cell r="AC1008"/>
          <cell r="AD1008">
            <v>0</v>
          </cell>
          <cell r="AE1008">
            <v>0</v>
          </cell>
          <cell r="AF1008"/>
          <cell r="AG1008"/>
          <cell r="AH1008"/>
          <cell r="AI1008"/>
          <cell r="AJ1008">
            <v>0</v>
          </cell>
          <cell r="AK1008">
            <v>0</v>
          </cell>
          <cell r="AL1008"/>
        </row>
        <row r="1009">
          <cell r="C1009">
            <v>215.03</v>
          </cell>
          <cell r="D1009" t="str">
            <v>Secretaría de Desarrollo Económico</v>
          </cell>
          <cell r="E1009" t="str">
            <v>Realizar 1 caracterización de los artesanos presentes en el municipio</v>
          </cell>
          <cell r="F1009"/>
          <cell r="G1009"/>
          <cell r="H1009">
            <v>0.14285714285714199</v>
          </cell>
          <cell r="I1009" t="str">
            <v>MA</v>
          </cell>
          <cell r="J1009">
            <v>1</v>
          </cell>
          <cell r="K1009">
            <v>0</v>
          </cell>
          <cell r="L1009">
            <v>0</v>
          </cell>
          <cell r="M1009">
            <v>0</v>
          </cell>
          <cell r="N1009"/>
          <cell r="O1009"/>
          <cell r="P1009"/>
          <cell r="Q1009"/>
          <cell r="R1009">
            <v>0</v>
          </cell>
          <cell r="S1009">
            <v>0</v>
          </cell>
          <cell r="T1009"/>
          <cell r="U1009"/>
          <cell r="V1009"/>
          <cell r="W1009"/>
          <cell r="X1009">
            <v>0</v>
          </cell>
          <cell r="Y1009">
            <v>0</v>
          </cell>
          <cell r="Z1009"/>
          <cell r="AA1009"/>
          <cell r="AB1009"/>
          <cell r="AC1009"/>
          <cell r="AD1009">
            <v>0</v>
          </cell>
          <cell r="AE1009">
            <v>0</v>
          </cell>
          <cell r="AF1009"/>
          <cell r="AG1009"/>
          <cell r="AH1009"/>
          <cell r="AI1009"/>
          <cell r="AJ1009">
            <v>0</v>
          </cell>
          <cell r="AK1009">
            <v>0</v>
          </cell>
          <cell r="AL1009"/>
        </row>
        <row r="1010">
          <cell r="C1010">
            <v>215.04</v>
          </cell>
          <cell r="D1010" t="str">
            <v>Secretaría de Desarrollo Económico</v>
          </cell>
          <cell r="E1010" t="str">
            <v>Gestionar la creación de 1 tienda artesanal</v>
          </cell>
          <cell r="F1010"/>
          <cell r="G1010"/>
          <cell r="H1010">
            <v>0.14285714285714199</v>
          </cell>
          <cell r="I1010" t="str">
            <v>I</v>
          </cell>
          <cell r="J1010">
            <v>1</v>
          </cell>
          <cell r="K1010">
            <v>0</v>
          </cell>
          <cell r="L1010">
            <v>0</v>
          </cell>
          <cell r="M1010">
            <v>0</v>
          </cell>
          <cell r="N1010"/>
          <cell r="O1010"/>
          <cell r="P1010"/>
          <cell r="Q1010"/>
          <cell r="R1010">
            <v>0</v>
          </cell>
          <cell r="S1010">
            <v>0</v>
          </cell>
          <cell r="T1010" t="str">
            <v xml:space="preserve">ESTACIÓN DE TREN POSIBLEMENTE SERÁ LA TIENDA ARTESANAL - AVANZA SU ADECUACIÓN </v>
          </cell>
          <cell r="U1010"/>
          <cell r="V1010"/>
          <cell r="W1010"/>
          <cell r="X1010">
            <v>0</v>
          </cell>
          <cell r="Y1010">
            <v>0</v>
          </cell>
          <cell r="Z1010"/>
          <cell r="AA1010"/>
          <cell r="AB1010"/>
          <cell r="AC1010"/>
          <cell r="AD1010">
            <v>0</v>
          </cell>
          <cell r="AE1010">
            <v>0</v>
          </cell>
          <cell r="AF1010"/>
          <cell r="AG1010"/>
          <cell r="AH1010"/>
          <cell r="AI1010"/>
          <cell r="AJ1010">
            <v>0</v>
          </cell>
          <cell r="AK1010">
            <v>0</v>
          </cell>
          <cell r="AL1010"/>
        </row>
        <row r="1011">
          <cell r="C1011">
            <v>215.05</v>
          </cell>
          <cell r="D1011" t="str">
            <v>Secretaría de Desarrollo Económico</v>
          </cell>
          <cell r="E1011" t="str">
            <v>Crear 1 plan de incentivos para apoyo al desarrollo los artesano y normalizarlo</v>
          </cell>
          <cell r="F1011"/>
          <cell r="G1011"/>
          <cell r="H1011">
            <v>0.14285714285714199</v>
          </cell>
          <cell r="I1011" t="str">
            <v>MA</v>
          </cell>
          <cell r="J1011">
            <v>1</v>
          </cell>
          <cell r="K1011">
            <v>0</v>
          </cell>
          <cell r="L1011">
            <v>0</v>
          </cell>
          <cell r="M1011">
            <v>0</v>
          </cell>
          <cell r="N1011"/>
          <cell r="O1011"/>
          <cell r="P1011"/>
          <cell r="Q1011"/>
          <cell r="R1011">
            <v>0</v>
          </cell>
          <cell r="S1011">
            <v>0</v>
          </cell>
          <cell r="T1011" t="str">
            <v xml:space="preserve">SE CONTEMPLA EN LA MODIFICACIÓN DE ACUERDO MUNICIPAL </v>
          </cell>
          <cell r="U1011"/>
          <cell r="V1011"/>
          <cell r="W1011"/>
          <cell r="X1011">
            <v>0</v>
          </cell>
          <cell r="Y1011">
            <v>0</v>
          </cell>
          <cell r="Z1011"/>
          <cell r="AA1011"/>
          <cell r="AB1011"/>
          <cell r="AC1011"/>
          <cell r="AD1011">
            <v>0</v>
          </cell>
          <cell r="AE1011">
            <v>0</v>
          </cell>
          <cell r="AF1011"/>
          <cell r="AG1011"/>
          <cell r="AH1011"/>
          <cell r="AI1011"/>
          <cell r="AJ1011">
            <v>0</v>
          </cell>
          <cell r="AK1011">
            <v>0</v>
          </cell>
          <cell r="AL1011"/>
        </row>
        <row r="1012">
          <cell r="C1012">
            <v>215.06</v>
          </cell>
          <cell r="D1012" t="str">
            <v>Secretaría de Desarrollo Económico</v>
          </cell>
          <cell r="E1012" t="str">
            <v>Realizar 1 evento de celebración del Día del Artesano - 19 de marzo</v>
          </cell>
          <cell r="F1012"/>
          <cell r="G1012"/>
          <cell r="H1012">
            <v>0.14285714285714199</v>
          </cell>
          <cell r="I1012" t="str">
            <v>MA</v>
          </cell>
          <cell r="J1012">
            <v>1</v>
          </cell>
          <cell r="K1012">
            <v>0.25</v>
          </cell>
          <cell r="L1012">
            <v>0.25</v>
          </cell>
          <cell r="M1012">
            <v>3.5714285714285497E-2</v>
          </cell>
          <cell r="N1012"/>
          <cell r="O1012">
            <v>1</v>
          </cell>
          <cell r="P1012">
            <v>0.16666666666666599</v>
          </cell>
          <cell r="Q1012">
            <v>1</v>
          </cell>
          <cell r="R1012">
            <v>1</v>
          </cell>
          <cell r="S1012">
            <v>0.16666666666666599</v>
          </cell>
          <cell r="T1012" t="str">
            <v xml:space="preserve"> 19 DE MARZO FELICITAMOS Y REALIZAMOS UN RECONOCIMIENTO A TRAVÉS DE REDES SOCIALES A LOS ARTESANOS DEL MUNICIPIO.
CELEBRACIÓN DEL DÍA DEL ARTESANO - 23 DE NOVIEMBRE - SALIDA DE ZIPAQUIRÁ - 70 ARTESANOS PARTICIPARON.</v>
          </cell>
          <cell r="U1012"/>
          <cell r="V1012"/>
          <cell r="W1012"/>
          <cell r="X1012">
            <v>0</v>
          </cell>
          <cell r="Y1012">
            <v>0</v>
          </cell>
          <cell r="Z1012"/>
          <cell r="AA1012"/>
          <cell r="AB1012"/>
          <cell r="AC1012"/>
          <cell r="AD1012">
            <v>0</v>
          </cell>
          <cell r="AE1012">
            <v>0</v>
          </cell>
          <cell r="AF1012"/>
          <cell r="AG1012"/>
          <cell r="AH1012"/>
          <cell r="AI1012"/>
          <cell r="AJ1012">
            <v>0</v>
          </cell>
          <cell r="AK1012">
            <v>0</v>
          </cell>
          <cell r="AL1012"/>
        </row>
        <row r="1013">
          <cell r="C1013">
            <v>215.07</v>
          </cell>
          <cell r="D1013" t="str">
            <v>Secretaría de Desarrollo Económico</v>
          </cell>
          <cell r="E1013" t="str">
            <v>Realizar 1 Plan de apoyo y fortalecimiento al sector artesanal</v>
          </cell>
          <cell r="F1013"/>
          <cell r="G1013"/>
          <cell r="H1013">
            <v>0.14285714285714199</v>
          </cell>
          <cell r="I1013" t="str">
            <v>MA</v>
          </cell>
          <cell r="J1013">
            <v>1</v>
          </cell>
          <cell r="K1013">
            <v>0.25</v>
          </cell>
          <cell r="L1013">
            <v>0.25</v>
          </cell>
          <cell r="M1013">
            <v>3.5714285714285497E-2</v>
          </cell>
          <cell r="N1013"/>
          <cell r="O1013">
            <v>1</v>
          </cell>
          <cell r="P1013">
            <v>0</v>
          </cell>
          <cell r="Q1013">
            <v>1</v>
          </cell>
          <cell r="R1013">
            <v>1</v>
          </cell>
          <cell r="S1013">
            <v>0</v>
          </cell>
          <cell r="T1013" t="str">
            <v xml:space="preserve">FORMULAMOS EL PLAN ESTRATÉGICO </v>
          </cell>
          <cell r="U1013"/>
          <cell r="V1013"/>
          <cell r="W1013"/>
          <cell r="X1013">
            <v>0</v>
          </cell>
          <cell r="Y1013">
            <v>0</v>
          </cell>
          <cell r="Z1013"/>
          <cell r="AA1013"/>
          <cell r="AB1013"/>
          <cell r="AC1013"/>
          <cell r="AD1013">
            <v>0</v>
          </cell>
          <cell r="AE1013">
            <v>0</v>
          </cell>
          <cell r="AF1013"/>
          <cell r="AG1013"/>
          <cell r="AH1013"/>
          <cell r="AI1013"/>
          <cell r="AJ1013">
            <v>0</v>
          </cell>
          <cell r="AK1013">
            <v>0</v>
          </cell>
          <cell r="AL1013"/>
        </row>
        <row r="1014">
          <cell r="C1014">
            <v>216</v>
          </cell>
          <cell r="D1014" t="str">
            <v>Secretaría de Desarrollo Económico</v>
          </cell>
          <cell r="E1014" t="str">
            <v>Terminar la obra Edificio Empresarial - 1 Fase</v>
          </cell>
          <cell r="F1014" t="str">
            <v xml:space="preserve">Edificio Empresarial - 1 Fase - entregado en proceso de construcción 78% de avance obra de infraestructura </v>
          </cell>
          <cell r="G1014">
            <v>0.78</v>
          </cell>
          <cell r="H1014">
            <v>1</v>
          </cell>
          <cell r="I1014" t="str">
            <v>I</v>
          </cell>
          <cell r="J1014"/>
          <cell r="K1014"/>
          <cell r="L1014"/>
          <cell r="M1014">
            <v>0.5</v>
          </cell>
          <cell r="N1014"/>
          <cell r="O1014">
            <v>0.25</v>
          </cell>
          <cell r="P1014">
            <v>0.25</v>
          </cell>
          <cell r="Q1014"/>
          <cell r="R1014"/>
          <cell r="S1014">
            <v>0.125</v>
          </cell>
          <cell r="T1014" t="str">
            <v xml:space="preserve">100% TERMINADO POR PARTE DE SEC DE OBRAS PÚBLICAS .NO SE REALIZO </v>
          </cell>
          <cell r="U1014"/>
          <cell r="V1014">
            <v>0</v>
          </cell>
          <cell r="W1014"/>
          <cell r="X1014"/>
          <cell r="Y1014">
            <v>0</v>
          </cell>
          <cell r="Z1014"/>
          <cell r="AA1014"/>
          <cell r="AB1014">
            <v>0</v>
          </cell>
          <cell r="AC1014"/>
          <cell r="AD1014"/>
          <cell r="AE1014">
            <v>0</v>
          </cell>
          <cell r="AF1014"/>
          <cell r="AG1014"/>
          <cell r="AH1014">
            <v>0</v>
          </cell>
          <cell r="AI1014"/>
          <cell r="AJ1014"/>
          <cell r="AK1014">
            <v>0</v>
          </cell>
          <cell r="AL1014"/>
        </row>
        <row r="1015">
          <cell r="C1015">
            <v>216.01</v>
          </cell>
          <cell r="D1015" t="str">
            <v>Secretaría de Desarrollo Económico</v>
          </cell>
          <cell r="E1015" t="str">
            <v>Terminar la obra Edificio Empresarial - 1 Fase</v>
          </cell>
          <cell r="F1015"/>
          <cell r="G1015"/>
          <cell r="H1015">
            <v>0.5</v>
          </cell>
          <cell r="I1015" t="str">
            <v>I</v>
          </cell>
          <cell r="J1015">
            <v>1</v>
          </cell>
          <cell r="K1015">
            <v>1</v>
          </cell>
          <cell r="L1015">
            <v>1</v>
          </cell>
          <cell r="M1015">
            <v>0.5</v>
          </cell>
          <cell r="N1015"/>
          <cell r="O1015">
            <v>1</v>
          </cell>
          <cell r="P1015">
            <v>0.125</v>
          </cell>
          <cell r="Q1015">
            <v>1</v>
          </cell>
          <cell r="R1015">
            <v>1</v>
          </cell>
          <cell r="S1015">
            <v>0.125</v>
          </cell>
          <cell r="T1015" t="str">
            <v xml:space="preserve">100% TERMINADO POR PARTE DE SEC DE OBRAS PÚBLICAS </v>
          </cell>
          <cell r="U1015"/>
          <cell r="V1015"/>
          <cell r="W1015"/>
          <cell r="X1015">
            <v>0</v>
          </cell>
          <cell r="Y1015">
            <v>0</v>
          </cell>
          <cell r="Z1015"/>
          <cell r="AA1015"/>
          <cell r="AB1015"/>
          <cell r="AC1015"/>
          <cell r="AD1015">
            <v>0</v>
          </cell>
          <cell r="AE1015">
            <v>0</v>
          </cell>
          <cell r="AF1015"/>
          <cell r="AG1015"/>
          <cell r="AH1015"/>
          <cell r="AI1015"/>
          <cell r="AJ1015">
            <v>0</v>
          </cell>
          <cell r="AK1015">
            <v>0</v>
          </cell>
          <cell r="AL1015"/>
        </row>
        <row r="1016">
          <cell r="C1016">
            <v>216.02</v>
          </cell>
          <cell r="D1016" t="str">
            <v>Secretaría de Desarrollo Económico</v>
          </cell>
          <cell r="E1016" t="str">
            <v>Puesta en marcha de 1 Edificio Empresarial - 1 Fase</v>
          </cell>
          <cell r="F1016"/>
          <cell r="G1016"/>
          <cell r="H1016">
            <v>0.5</v>
          </cell>
          <cell r="I1016" t="str">
            <v>I</v>
          </cell>
          <cell r="J1016">
            <v>1</v>
          </cell>
          <cell r="K1016">
            <v>0</v>
          </cell>
          <cell r="L1016">
            <v>0</v>
          </cell>
          <cell r="M1016">
            <v>0</v>
          </cell>
          <cell r="N1016"/>
          <cell r="O1016">
            <v>1</v>
          </cell>
          <cell r="P1016">
            <v>0.125</v>
          </cell>
          <cell r="Q1016">
            <v>0</v>
          </cell>
          <cell r="R1016">
            <v>0</v>
          </cell>
          <cell r="S1016">
            <v>0</v>
          </cell>
          <cell r="T1016" t="str">
            <v xml:space="preserve">NO SE REALIZO </v>
          </cell>
          <cell r="U1016"/>
          <cell r="V1016"/>
          <cell r="W1016"/>
          <cell r="X1016">
            <v>0</v>
          </cell>
          <cell r="Y1016">
            <v>0</v>
          </cell>
          <cell r="Z1016"/>
          <cell r="AA1016"/>
          <cell r="AB1016"/>
          <cell r="AC1016"/>
          <cell r="AD1016">
            <v>0</v>
          </cell>
          <cell r="AE1016">
            <v>0</v>
          </cell>
          <cell r="AF1016"/>
          <cell r="AG1016"/>
          <cell r="AH1016"/>
          <cell r="AI1016"/>
          <cell r="AJ1016">
            <v>0</v>
          </cell>
          <cell r="AK1016">
            <v>0</v>
          </cell>
          <cell r="AL1016"/>
        </row>
        <row r="1017">
          <cell r="C1017">
            <v>217</v>
          </cell>
          <cell r="D1017" t="str">
            <v xml:space="preserve">Secretaría de infraestructura y obras públicas </v>
          </cell>
          <cell r="E1017" t="str">
            <v>Realizar 1 gestión para el desarrollo del proyecto Edificio Empresarial - 2 Fase - construcción de la Plaza de Artesanos - Plaza Campesina - Área de Gastronomía</v>
          </cell>
          <cell r="F1017" t="str">
            <v xml:space="preserve"> - 2 Fase - construcción de la Plaza de Artesanos - Plaza Campesina - Área de Gastronomía </v>
          </cell>
          <cell r="G1017">
            <v>0</v>
          </cell>
          <cell r="H1017">
            <v>1</v>
          </cell>
          <cell r="I1017" t="str">
            <v>I</v>
          </cell>
          <cell r="J1017"/>
          <cell r="K1017"/>
          <cell r="L1017"/>
          <cell r="M1017">
            <v>0.1</v>
          </cell>
          <cell r="N1017"/>
          <cell r="O1017">
            <v>1</v>
          </cell>
          <cell r="P1017">
            <v>1</v>
          </cell>
          <cell r="Q1017"/>
          <cell r="R1017"/>
          <cell r="S1017">
            <v>0.1</v>
          </cell>
          <cell r="T1017" t="str">
            <v xml:space="preserve">PROCESO DE VIGENCIA FUTURA - ADJUDICO EN EL MES DE DICIEMBRE - EJECUCIÓN 2025 </v>
          </cell>
          <cell r="U1017"/>
          <cell r="V1017">
            <v>0</v>
          </cell>
          <cell r="W1017"/>
          <cell r="X1017"/>
          <cell r="Y1017">
            <v>0</v>
          </cell>
          <cell r="Z1017"/>
          <cell r="AA1017"/>
          <cell r="AB1017">
            <v>0</v>
          </cell>
          <cell r="AC1017"/>
          <cell r="AD1017"/>
          <cell r="AE1017">
            <v>0</v>
          </cell>
          <cell r="AF1017"/>
          <cell r="AG1017"/>
          <cell r="AH1017">
            <v>0</v>
          </cell>
          <cell r="AI1017"/>
          <cell r="AJ1017"/>
          <cell r="AK1017">
            <v>0</v>
          </cell>
          <cell r="AL1017"/>
        </row>
        <row r="1018">
          <cell r="C1018">
            <v>217.01</v>
          </cell>
          <cell r="D1018" t="str">
            <v xml:space="preserve">Secretaría de infraestructura y obras públicas </v>
          </cell>
          <cell r="E1018" t="str">
            <v>Realizar 1 gestión para el desarrollo del proyecto - 2 Fase - construcción de la Plaza de Artesanos - Plaza Campesina - Área de Gastronomía</v>
          </cell>
          <cell r="F1018"/>
          <cell r="G1018"/>
          <cell r="H1018">
            <v>1</v>
          </cell>
          <cell r="I1018" t="str">
            <v>I</v>
          </cell>
          <cell r="J1018">
            <v>1</v>
          </cell>
          <cell r="K1018">
            <v>0.1</v>
          </cell>
          <cell r="L1018">
            <v>0.1</v>
          </cell>
          <cell r="M1018">
            <v>0.1</v>
          </cell>
          <cell r="N1018"/>
          <cell r="O1018">
            <v>1</v>
          </cell>
          <cell r="P1018">
            <v>1</v>
          </cell>
          <cell r="Q1018">
            <v>0.1</v>
          </cell>
          <cell r="R1018">
            <v>0.1</v>
          </cell>
          <cell r="S1018">
            <v>0.1</v>
          </cell>
          <cell r="T1018" t="str">
            <v xml:space="preserve">PROCESO DE VIGENCIA FUTURA - ADJUDICO EN EL MES DE DICIEMBRE - EJECUCIÓN 2025 </v>
          </cell>
          <cell r="U1018"/>
          <cell r="V1018"/>
          <cell r="W1018"/>
          <cell r="X1018">
            <v>0</v>
          </cell>
          <cell r="Y1018">
            <v>0</v>
          </cell>
          <cell r="Z1018"/>
          <cell r="AA1018"/>
          <cell r="AB1018"/>
          <cell r="AC1018"/>
          <cell r="AD1018">
            <v>0</v>
          </cell>
          <cell r="AE1018">
            <v>0</v>
          </cell>
          <cell r="AF1018"/>
          <cell r="AG1018"/>
          <cell r="AH1018"/>
          <cell r="AI1018"/>
          <cell r="AJ1018">
            <v>0</v>
          </cell>
          <cell r="AK1018">
            <v>0</v>
          </cell>
          <cell r="AL1018"/>
        </row>
        <row r="1019">
          <cell r="C1019">
            <v>218</v>
          </cell>
          <cell r="D1019" t="str">
            <v>Secretaría de Desarrollo Económico</v>
          </cell>
          <cell r="E1019" t="str">
            <v>Realizar 1 mesa de trabajo anual con el sector industrial para realizar alianzas estratégicas de beneficio común</v>
          </cell>
          <cell r="F1019" t="str">
            <v xml:space="preserve">Estrategia nueva </v>
          </cell>
          <cell r="G1019">
            <v>0</v>
          </cell>
          <cell r="H1019">
            <v>1</v>
          </cell>
          <cell r="I1019" t="str">
            <v>MA</v>
          </cell>
          <cell r="J1019"/>
          <cell r="K1019"/>
          <cell r="L1019"/>
          <cell r="M1019">
            <v>0.125</v>
          </cell>
          <cell r="N1019"/>
          <cell r="O1019">
            <v>1</v>
          </cell>
          <cell r="P1019">
            <v>1</v>
          </cell>
          <cell r="Q1019"/>
          <cell r="R1019"/>
          <cell r="S1019">
            <v>1</v>
          </cell>
          <cell r="T1019" t="str">
            <v>1 MESA CON INDUSTRIALES - 16 DE AGOSTO - 8 INDUSTRIALES DE 24 QUE HAY.
SE CUMPLIÓ EL PLAN DE ACCIÓN 2024 
SOCIALIZO ACTO ADMINISTRATIVO - CONFORMACIÓN DE LA MESA  
.</v>
          </cell>
          <cell r="U1019"/>
          <cell r="V1019">
            <v>0</v>
          </cell>
          <cell r="W1019"/>
          <cell r="X1019"/>
          <cell r="Y1019">
            <v>0</v>
          </cell>
          <cell r="Z1019"/>
          <cell r="AA1019"/>
          <cell r="AB1019">
            <v>0</v>
          </cell>
          <cell r="AC1019"/>
          <cell r="AD1019"/>
          <cell r="AE1019">
            <v>0</v>
          </cell>
          <cell r="AF1019"/>
          <cell r="AG1019"/>
          <cell r="AH1019">
            <v>0</v>
          </cell>
          <cell r="AI1019"/>
          <cell r="AJ1019"/>
          <cell r="AK1019">
            <v>0</v>
          </cell>
          <cell r="AL1019"/>
        </row>
        <row r="1020">
          <cell r="C1020">
            <v>218.01</v>
          </cell>
          <cell r="D1020" t="str">
            <v>Secretaría de Desarrollo Económico</v>
          </cell>
          <cell r="E1020" t="str">
            <v>Realizar 1 Mesa de Trabajo anual con el sector industrial para realizar alianzas estratégicas de beneficio común</v>
          </cell>
          <cell r="F1020"/>
          <cell r="G1020"/>
          <cell r="H1020">
            <v>0.5</v>
          </cell>
          <cell r="I1020" t="str">
            <v>MA</v>
          </cell>
          <cell r="J1020">
            <v>1</v>
          </cell>
          <cell r="K1020">
            <v>0.25</v>
          </cell>
          <cell r="L1020">
            <v>0.25</v>
          </cell>
          <cell r="M1020">
            <v>0.125</v>
          </cell>
          <cell r="N1020"/>
          <cell r="O1020">
            <v>1</v>
          </cell>
          <cell r="P1020">
            <v>1</v>
          </cell>
          <cell r="Q1020">
            <v>1</v>
          </cell>
          <cell r="R1020">
            <v>1</v>
          </cell>
          <cell r="S1020">
            <v>1</v>
          </cell>
          <cell r="T1020" t="str">
            <v xml:space="preserve">1 MESA CON INDUSTRIALES - 16 DE AGOSTO - 8 INDUSTRIALES DE 24 QUE HAY.
SE CUMPLIÓ EL PLAN DE ACCIÓN 2024 
SOCIALIZO ACTO ADMINISTRATIVO - CONFORMACIÓN DE LA MESA  
</v>
          </cell>
          <cell r="U1020"/>
          <cell r="V1020"/>
          <cell r="W1020"/>
          <cell r="X1020">
            <v>0</v>
          </cell>
          <cell r="Y1020">
            <v>0</v>
          </cell>
          <cell r="Z1020"/>
          <cell r="AA1020"/>
          <cell r="AB1020"/>
          <cell r="AC1020"/>
          <cell r="AD1020">
            <v>0</v>
          </cell>
          <cell r="AE1020">
            <v>0</v>
          </cell>
          <cell r="AF1020"/>
          <cell r="AG1020"/>
          <cell r="AH1020"/>
          <cell r="AI1020"/>
          <cell r="AJ1020">
            <v>0</v>
          </cell>
          <cell r="AK1020">
            <v>0</v>
          </cell>
          <cell r="AL1020"/>
        </row>
        <row r="1021">
          <cell r="C1021">
            <v>218.02</v>
          </cell>
          <cell r="D1021" t="str">
            <v>Secretaría de Desarrollo Económico</v>
          </cell>
          <cell r="E1021" t="str">
            <v>Realizar 1 gestión con los industriales y empresarios de Cajicá para el desarrollo de pasantías de estudiantes universitarios.</v>
          </cell>
          <cell r="F1021"/>
          <cell r="G1021"/>
          <cell r="H1021">
            <v>0.5</v>
          </cell>
          <cell r="I1021" t="str">
            <v>I</v>
          </cell>
          <cell r="J1021">
            <v>1</v>
          </cell>
          <cell r="K1021">
            <v>0</v>
          </cell>
          <cell r="L1021">
            <v>0</v>
          </cell>
          <cell r="M1021">
            <v>0</v>
          </cell>
          <cell r="N1021"/>
          <cell r="O1021"/>
          <cell r="P1021"/>
          <cell r="Q1021"/>
          <cell r="R1021">
            <v>0</v>
          </cell>
          <cell r="S1021">
            <v>0</v>
          </cell>
          <cell r="T1021" t="str">
            <v/>
          </cell>
          <cell r="U1021"/>
          <cell r="V1021"/>
          <cell r="W1021"/>
          <cell r="X1021">
            <v>0</v>
          </cell>
          <cell r="Y1021">
            <v>0</v>
          </cell>
          <cell r="Z1021"/>
          <cell r="AA1021"/>
          <cell r="AB1021"/>
          <cell r="AC1021"/>
          <cell r="AD1021">
            <v>0</v>
          </cell>
          <cell r="AE1021">
            <v>0</v>
          </cell>
          <cell r="AF1021"/>
          <cell r="AG1021"/>
          <cell r="AH1021"/>
          <cell r="AI1021"/>
          <cell r="AJ1021">
            <v>0</v>
          </cell>
          <cell r="AK1021">
            <v>0</v>
          </cell>
          <cell r="AL1021"/>
        </row>
        <row r="1022">
          <cell r="C1022">
            <v>219</v>
          </cell>
          <cell r="D1022" t="str">
            <v xml:space="preserve">Instituto de Cultura </v>
          </cell>
          <cell r="E1022" t="str">
            <v>Actualizar, adoptar e implementar al 100% el plan de acción anual del Plan de Desarrollo Turístico</v>
          </cell>
          <cell r="F1022" t="str">
            <v xml:space="preserve">Acuerdo Municipal No. 9 de 2018 Acuerdo Municipal No. 6 de 2017 - Consejo Consultivo de Turismo de Cajicá </v>
          </cell>
          <cell r="G1022">
            <v>66</v>
          </cell>
          <cell r="H1022">
            <v>99.999999999999375</v>
          </cell>
          <cell r="I1022" t="str">
            <v>MA</v>
          </cell>
          <cell r="J1022"/>
          <cell r="K1022"/>
          <cell r="L1022"/>
          <cell r="M1022">
            <v>24.999999999999851</v>
          </cell>
          <cell r="N1022"/>
          <cell r="O1022">
            <v>100</v>
          </cell>
          <cell r="P1022">
            <v>100</v>
          </cell>
          <cell r="Q1022"/>
          <cell r="R1022"/>
          <cell r="S1022">
            <v>100</v>
          </cell>
          <cell r="T1022" t="str">
            <v xml:space="preserve">CUMPLIMOS EL PLAN DE ACCIÓN DE LA VIGENCIA 2024 EN EL 83% ...CONTAMOS CON PLAN DE ACCIÓN PARA LOS 10 AÑOS .CUMPLIMOS EL PLAN DE ACCIÓN DE LA VIGENCIA 2024 EN EL 100% .CONTAMOS CON ESTRATEGIA DE SEGUIMIENTO Y MONITOREO.GARANTIZAMOS EL FUNCIONAMIENTO DEL CONSEJO CONSULTIVO DE TURISMO, ACUERDO MUNICIPAL 006 DEL 2017 
REALIZAMOS 4 SESIONES ORDINARIAS
</v>
          </cell>
          <cell r="U1022"/>
          <cell r="V1022">
            <v>0</v>
          </cell>
          <cell r="W1022"/>
          <cell r="X1022"/>
          <cell r="Y1022">
            <v>0</v>
          </cell>
          <cell r="Z1022"/>
          <cell r="AA1022"/>
          <cell r="AB1022">
            <v>0</v>
          </cell>
          <cell r="AC1022"/>
          <cell r="AD1022"/>
          <cell r="AE1022">
            <v>0</v>
          </cell>
          <cell r="AF1022"/>
          <cell r="AG1022"/>
          <cell r="AH1022">
            <v>0</v>
          </cell>
          <cell r="AI1022"/>
          <cell r="AJ1022"/>
          <cell r="AK1022">
            <v>0</v>
          </cell>
          <cell r="AL1022"/>
        </row>
        <row r="1023">
          <cell r="C1023">
            <v>219.01</v>
          </cell>
          <cell r="D1023" t="str">
            <v xml:space="preserve">Instituto de Cultura </v>
          </cell>
          <cell r="E1023" t="str">
            <v>Formular 1 actualización al Plan de Desarrollo Turístico</v>
          </cell>
          <cell r="F1023"/>
          <cell r="G1023"/>
          <cell r="H1023">
            <v>14.285714285714199</v>
          </cell>
          <cell r="I1023" t="str">
            <v>I</v>
          </cell>
          <cell r="J1023">
            <v>1</v>
          </cell>
          <cell r="K1023">
            <v>0</v>
          </cell>
          <cell r="L1023">
            <v>0</v>
          </cell>
          <cell r="M1023">
            <v>0</v>
          </cell>
          <cell r="N1023"/>
          <cell r="O1023"/>
          <cell r="P1023"/>
          <cell r="Q1023"/>
          <cell r="R1023">
            <v>0</v>
          </cell>
          <cell r="S1023">
            <v>0</v>
          </cell>
          <cell r="T1023" t="str">
            <v xml:space="preserve">CUMPLIMOS EL PLAN DE ACCIÓN DE LA VIGENCIA 2024 EN EL 83% </v>
          </cell>
          <cell r="U1023"/>
          <cell r="V1023"/>
          <cell r="W1023"/>
          <cell r="X1023">
            <v>0</v>
          </cell>
          <cell r="Y1023">
            <v>0</v>
          </cell>
          <cell r="Z1023"/>
          <cell r="AA1023"/>
          <cell r="AB1023"/>
          <cell r="AC1023"/>
          <cell r="AD1023">
            <v>0</v>
          </cell>
          <cell r="AE1023">
            <v>0</v>
          </cell>
          <cell r="AF1023"/>
          <cell r="AG1023"/>
          <cell r="AH1023"/>
          <cell r="AI1023"/>
          <cell r="AJ1023">
            <v>0</v>
          </cell>
          <cell r="AK1023">
            <v>0</v>
          </cell>
          <cell r="AL1023"/>
        </row>
        <row r="1024">
          <cell r="C1024">
            <v>219.02</v>
          </cell>
          <cell r="D1024" t="str">
            <v xml:space="preserve">Instituto de Cultura </v>
          </cell>
          <cell r="E1024" t="str">
            <v>Actualizar 1 Plan</v>
          </cell>
          <cell r="F1024"/>
          <cell r="G1024"/>
          <cell r="H1024">
            <v>14.285714285714199</v>
          </cell>
          <cell r="I1024" t="str">
            <v>I</v>
          </cell>
          <cell r="J1024">
            <v>1</v>
          </cell>
          <cell r="K1024">
            <v>0</v>
          </cell>
          <cell r="L1024">
            <v>0</v>
          </cell>
          <cell r="M1024">
            <v>0</v>
          </cell>
          <cell r="N1024"/>
          <cell r="O1024"/>
          <cell r="P1024"/>
          <cell r="Q1024"/>
          <cell r="R1024">
            <v>0</v>
          </cell>
          <cell r="S1024">
            <v>0</v>
          </cell>
          <cell r="T1024" t="str">
            <v/>
          </cell>
          <cell r="U1024"/>
          <cell r="V1024"/>
          <cell r="W1024"/>
          <cell r="X1024">
            <v>0</v>
          </cell>
          <cell r="Y1024">
            <v>0</v>
          </cell>
          <cell r="Z1024"/>
          <cell r="AA1024"/>
          <cell r="AB1024"/>
          <cell r="AC1024"/>
          <cell r="AD1024">
            <v>0</v>
          </cell>
          <cell r="AE1024">
            <v>0</v>
          </cell>
          <cell r="AF1024"/>
          <cell r="AG1024"/>
          <cell r="AH1024"/>
          <cell r="AI1024"/>
          <cell r="AJ1024">
            <v>0</v>
          </cell>
          <cell r="AK1024">
            <v>0</v>
          </cell>
          <cell r="AL1024"/>
        </row>
        <row r="1025">
          <cell r="C1025">
            <v>219.03</v>
          </cell>
          <cell r="D1025" t="str">
            <v xml:space="preserve">Instituto de Cultura </v>
          </cell>
          <cell r="E1025" t="str">
            <v>Realizar 1 adopción del plan</v>
          </cell>
          <cell r="F1025"/>
          <cell r="G1025"/>
          <cell r="H1025">
            <v>14.285714285714199</v>
          </cell>
          <cell r="I1025" t="str">
            <v>I</v>
          </cell>
          <cell r="J1025">
            <v>1</v>
          </cell>
          <cell r="K1025">
            <v>0</v>
          </cell>
          <cell r="L1025">
            <v>0</v>
          </cell>
          <cell r="M1025">
            <v>0</v>
          </cell>
          <cell r="N1025"/>
          <cell r="O1025"/>
          <cell r="P1025"/>
          <cell r="Q1025"/>
          <cell r="R1025">
            <v>0</v>
          </cell>
          <cell r="S1025">
            <v>0</v>
          </cell>
          <cell r="T1025" t="str">
            <v/>
          </cell>
          <cell r="U1025"/>
          <cell r="V1025"/>
          <cell r="W1025"/>
          <cell r="X1025">
            <v>0</v>
          </cell>
          <cell r="Y1025">
            <v>0</v>
          </cell>
          <cell r="Z1025"/>
          <cell r="AA1025"/>
          <cell r="AB1025"/>
          <cell r="AC1025"/>
          <cell r="AD1025">
            <v>0</v>
          </cell>
          <cell r="AE1025">
            <v>0</v>
          </cell>
          <cell r="AF1025"/>
          <cell r="AG1025"/>
          <cell r="AH1025"/>
          <cell r="AI1025"/>
          <cell r="AJ1025">
            <v>0</v>
          </cell>
          <cell r="AK1025">
            <v>0</v>
          </cell>
          <cell r="AL1025"/>
        </row>
        <row r="1026">
          <cell r="C1026">
            <v>219.04</v>
          </cell>
          <cell r="D1026" t="str">
            <v xml:space="preserve">Instituto de Cultura </v>
          </cell>
          <cell r="E1026" t="str">
            <v>Elaborar el plan de acción a 10 años del plan</v>
          </cell>
          <cell r="F1026"/>
          <cell r="G1026"/>
          <cell r="H1026">
            <v>14.285714285714199</v>
          </cell>
          <cell r="I1026" t="str">
            <v>MA</v>
          </cell>
          <cell r="J1026">
            <v>1</v>
          </cell>
          <cell r="K1026">
            <v>0.25</v>
          </cell>
          <cell r="L1026">
            <v>0.25</v>
          </cell>
          <cell r="M1026">
            <v>3.5714285714285499</v>
          </cell>
          <cell r="N1026"/>
          <cell r="O1026">
            <v>1</v>
          </cell>
          <cell r="P1026">
            <v>10</v>
          </cell>
          <cell r="Q1026">
            <v>1</v>
          </cell>
          <cell r="R1026">
            <v>1</v>
          </cell>
          <cell r="S1026">
            <v>10</v>
          </cell>
          <cell r="T1026" t="str">
            <v xml:space="preserve">CONTAMOS CON PLAN DE ACCIÓN PARA LOS 10 AÑOS </v>
          </cell>
          <cell r="U1026"/>
          <cell r="V1026"/>
          <cell r="W1026"/>
          <cell r="X1026">
            <v>0</v>
          </cell>
          <cell r="Y1026">
            <v>0</v>
          </cell>
          <cell r="Z1026"/>
          <cell r="AA1026"/>
          <cell r="AB1026"/>
          <cell r="AC1026"/>
          <cell r="AD1026">
            <v>0</v>
          </cell>
          <cell r="AE1026">
            <v>0</v>
          </cell>
          <cell r="AF1026"/>
          <cell r="AG1026"/>
          <cell r="AH1026"/>
          <cell r="AI1026"/>
          <cell r="AJ1026">
            <v>0</v>
          </cell>
          <cell r="AK1026">
            <v>0</v>
          </cell>
          <cell r="AL1026"/>
        </row>
        <row r="1027">
          <cell r="C1027">
            <v>219.05</v>
          </cell>
          <cell r="D1027" t="str">
            <v xml:space="preserve">Instituto de Cultura </v>
          </cell>
          <cell r="E1027" t="str">
            <v>Programar y ejecutar 1 plan de acción anual</v>
          </cell>
          <cell r="F1027"/>
          <cell r="G1027"/>
          <cell r="H1027">
            <v>14.285714285714199</v>
          </cell>
          <cell r="I1027" t="str">
            <v>MA</v>
          </cell>
          <cell r="J1027">
            <v>1</v>
          </cell>
          <cell r="K1027">
            <v>0.25</v>
          </cell>
          <cell r="L1027">
            <v>0.25</v>
          </cell>
          <cell r="M1027">
            <v>3.5714285714285499</v>
          </cell>
          <cell r="N1027"/>
          <cell r="O1027">
            <v>1</v>
          </cell>
          <cell r="P1027">
            <v>70</v>
          </cell>
          <cell r="Q1027">
            <v>1</v>
          </cell>
          <cell r="R1027">
            <v>1</v>
          </cell>
          <cell r="S1027">
            <v>70</v>
          </cell>
          <cell r="T1027" t="str">
            <v xml:space="preserve">CUMPLIMOS EL PLAN DE ACCIÓN DE LA VIGENCIA 2024 EN EL 100% </v>
          </cell>
          <cell r="U1027"/>
          <cell r="V1027"/>
          <cell r="W1027"/>
          <cell r="X1027">
            <v>0</v>
          </cell>
          <cell r="Y1027">
            <v>0</v>
          </cell>
          <cell r="Z1027"/>
          <cell r="AA1027"/>
          <cell r="AB1027"/>
          <cell r="AC1027"/>
          <cell r="AD1027">
            <v>0</v>
          </cell>
          <cell r="AE1027">
            <v>0</v>
          </cell>
          <cell r="AF1027"/>
          <cell r="AG1027"/>
          <cell r="AH1027"/>
          <cell r="AI1027"/>
          <cell r="AJ1027">
            <v>0</v>
          </cell>
          <cell r="AK1027">
            <v>0</v>
          </cell>
          <cell r="AL1027"/>
        </row>
        <row r="1028">
          <cell r="C1028">
            <v>219.06</v>
          </cell>
          <cell r="D1028" t="str">
            <v xml:space="preserve">Instituto de Cultura </v>
          </cell>
          <cell r="E1028" t="str">
            <v>Implementar 1 estrategia de seguimiento y monitoreo al avance de PP</v>
          </cell>
          <cell r="F1028"/>
          <cell r="G1028"/>
          <cell r="H1028">
            <v>14.285714285714199</v>
          </cell>
          <cell r="I1028" t="str">
            <v>I</v>
          </cell>
          <cell r="J1028">
            <v>1</v>
          </cell>
          <cell r="K1028">
            <v>1</v>
          </cell>
          <cell r="L1028">
            <v>1</v>
          </cell>
          <cell r="M1028">
            <v>14.285714285714199</v>
          </cell>
          <cell r="N1028"/>
          <cell r="O1028">
            <v>1</v>
          </cell>
          <cell r="P1028">
            <v>10</v>
          </cell>
          <cell r="Q1028">
            <v>1</v>
          </cell>
          <cell r="R1028">
            <v>1</v>
          </cell>
          <cell r="S1028">
            <v>10</v>
          </cell>
          <cell r="T1028" t="str">
            <v>CONTAMOS CON ESTRATEGIA DE SEGUIMIENTO Y MONITOREO</v>
          </cell>
          <cell r="U1028"/>
          <cell r="V1028"/>
          <cell r="W1028"/>
          <cell r="X1028">
            <v>0</v>
          </cell>
          <cell r="Y1028">
            <v>0</v>
          </cell>
          <cell r="Z1028"/>
          <cell r="AA1028"/>
          <cell r="AB1028"/>
          <cell r="AC1028"/>
          <cell r="AD1028">
            <v>0</v>
          </cell>
          <cell r="AE1028">
            <v>0</v>
          </cell>
          <cell r="AF1028"/>
          <cell r="AG1028"/>
          <cell r="AH1028"/>
          <cell r="AI1028"/>
          <cell r="AJ1028">
            <v>0</v>
          </cell>
          <cell r="AK1028">
            <v>0</v>
          </cell>
          <cell r="AL1028"/>
        </row>
        <row r="1029">
          <cell r="C1029">
            <v>219.07</v>
          </cell>
          <cell r="D1029" t="str">
            <v xml:space="preserve">Instituto de Cultura </v>
          </cell>
          <cell r="E1029" t="str">
            <v>Garantizar el funcionamiento anual de  1 Consejo Consultivo de Turismo</v>
          </cell>
          <cell r="F1029"/>
          <cell r="G1029"/>
          <cell r="H1029">
            <v>14.285714285714199</v>
          </cell>
          <cell r="I1029" t="str">
            <v>MA</v>
          </cell>
          <cell r="J1029">
            <v>1</v>
          </cell>
          <cell r="K1029">
            <v>0.25</v>
          </cell>
          <cell r="L1029">
            <v>0.25</v>
          </cell>
          <cell r="M1029">
            <v>3.5714285714285499</v>
          </cell>
          <cell r="N1029"/>
          <cell r="O1029">
            <v>1</v>
          </cell>
          <cell r="P1029">
            <v>10</v>
          </cell>
          <cell r="Q1029">
            <v>1</v>
          </cell>
          <cell r="R1029">
            <v>1</v>
          </cell>
          <cell r="S1029">
            <v>10</v>
          </cell>
          <cell r="T1029" t="str">
            <v xml:space="preserve">GARANTIZAMOS EL FUNCIONAMIENTO DEL CONSEJO CONSULTIVO DE TURISMO, ACUERDO MUNICIPAL 006 DEL 2017 
REALIZAMOS 4 SESIONES ORDINARIAS
</v>
          </cell>
          <cell r="U1029"/>
          <cell r="V1029"/>
          <cell r="W1029"/>
          <cell r="X1029">
            <v>0</v>
          </cell>
          <cell r="Y1029">
            <v>0</v>
          </cell>
          <cell r="Z1029"/>
          <cell r="AA1029"/>
          <cell r="AB1029"/>
          <cell r="AC1029"/>
          <cell r="AD1029">
            <v>0</v>
          </cell>
          <cell r="AE1029">
            <v>0</v>
          </cell>
          <cell r="AF1029"/>
          <cell r="AG1029"/>
          <cell r="AH1029"/>
          <cell r="AI1029"/>
          <cell r="AJ1029">
            <v>0</v>
          </cell>
          <cell r="AK1029">
            <v>0</v>
          </cell>
          <cell r="AL1029"/>
        </row>
        <row r="1030">
          <cell r="C1030">
            <v>220</v>
          </cell>
          <cell r="D1030" t="str">
            <v xml:space="preserve">Oficina de Prensa </v>
          </cell>
          <cell r="E1030" t="str">
            <v>Posicionar 1 marca Ciudad a nivel regional y nacional</v>
          </cell>
          <cell r="F1030" t="str">
            <v xml:space="preserve">Acuerdo Municipal No. 19 de 2019 adopta la Marca Ciudad "Cajicá Siempre Diferente" </v>
          </cell>
          <cell r="G1030">
            <v>1</v>
          </cell>
          <cell r="H1030">
            <v>1</v>
          </cell>
          <cell r="I1030" t="str">
            <v>I</v>
          </cell>
          <cell r="J1030"/>
          <cell r="K1030"/>
          <cell r="L1030"/>
          <cell r="M1030">
            <v>0.25</v>
          </cell>
          <cell r="N1030"/>
          <cell r="O1030">
            <v>0.25</v>
          </cell>
          <cell r="P1030">
            <v>0.25</v>
          </cell>
          <cell r="Q1030"/>
          <cell r="R1030"/>
          <cell r="S1030">
            <v>0.25</v>
          </cell>
          <cell r="T1030" t="str">
            <v xml:space="preserve">...APLICAMOS 400 ENCUESTAS PRESENCIALES N TODA LA COMUNIDAD MEDIANTE LAS CUALES REALIZAMOS ESTUDIO DE ARRAIGO DE LA MARCA </v>
          </cell>
          <cell r="U1030"/>
          <cell r="V1030">
            <v>0</v>
          </cell>
          <cell r="W1030"/>
          <cell r="X1030"/>
          <cell r="Y1030">
            <v>0</v>
          </cell>
          <cell r="Z1030"/>
          <cell r="AA1030"/>
          <cell r="AB1030">
            <v>0</v>
          </cell>
          <cell r="AC1030"/>
          <cell r="AD1030"/>
          <cell r="AE1030">
            <v>0</v>
          </cell>
          <cell r="AF1030"/>
          <cell r="AG1030"/>
          <cell r="AH1030">
            <v>0</v>
          </cell>
          <cell r="AI1030"/>
          <cell r="AJ1030"/>
          <cell r="AK1030">
            <v>0</v>
          </cell>
          <cell r="AL1030"/>
        </row>
        <row r="1031">
          <cell r="C1031">
            <v>220.01</v>
          </cell>
          <cell r="D1031" t="str">
            <v xml:space="preserve">Oficina de Prensa </v>
          </cell>
          <cell r="E1031" t="str">
            <v>Ejecutar 1 plan de promoción de la Marca Cajica Ciudad</v>
          </cell>
          <cell r="F1031"/>
          <cell r="G1031"/>
          <cell r="H1031">
            <v>0.25</v>
          </cell>
          <cell r="I1031" t="str">
            <v>I</v>
          </cell>
          <cell r="J1031">
            <v>1</v>
          </cell>
          <cell r="K1031">
            <v>0</v>
          </cell>
          <cell r="L1031">
            <v>0</v>
          </cell>
          <cell r="M1031">
            <v>0</v>
          </cell>
          <cell r="N1031"/>
          <cell r="O1031"/>
          <cell r="P1031"/>
          <cell r="Q1031"/>
          <cell r="R1031">
            <v>0</v>
          </cell>
          <cell r="S1031">
            <v>0</v>
          </cell>
          <cell r="T1031" t="str">
            <v/>
          </cell>
          <cell r="U1031"/>
          <cell r="V1031"/>
          <cell r="W1031"/>
          <cell r="X1031">
            <v>0</v>
          </cell>
          <cell r="Y1031">
            <v>0</v>
          </cell>
          <cell r="Z1031"/>
          <cell r="AA1031"/>
          <cell r="AB1031"/>
          <cell r="AC1031"/>
          <cell r="AD1031">
            <v>0</v>
          </cell>
          <cell r="AE1031">
            <v>0</v>
          </cell>
          <cell r="AF1031"/>
          <cell r="AG1031"/>
          <cell r="AH1031"/>
          <cell r="AI1031"/>
          <cell r="AJ1031">
            <v>0</v>
          </cell>
          <cell r="AK1031">
            <v>0</v>
          </cell>
          <cell r="AL1031"/>
        </row>
        <row r="1032">
          <cell r="C1032">
            <v>220.02</v>
          </cell>
          <cell r="D1032" t="str">
            <v xml:space="preserve">Oficina de Prensa </v>
          </cell>
          <cell r="E1032" t="str">
            <v>Realizar 1 ajuste al Acuerdo Municipal de la Marca Cajicá Ciudad</v>
          </cell>
          <cell r="F1032"/>
          <cell r="G1032"/>
          <cell r="H1032">
            <v>0.25</v>
          </cell>
          <cell r="I1032" t="str">
            <v>I</v>
          </cell>
          <cell r="J1032">
            <v>1</v>
          </cell>
          <cell r="K1032">
            <v>0</v>
          </cell>
          <cell r="L1032">
            <v>0</v>
          </cell>
          <cell r="M1032">
            <v>0</v>
          </cell>
          <cell r="N1032"/>
          <cell r="O1032"/>
          <cell r="P1032"/>
          <cell r="Q1032"/>
          <cell r="R1032">
            <v>0</v>
          </cell>
          <cell r="S1032">
            <v>0</v>
          </cell>
          <cell r="T1032" t="str">
            <v/>
          </cell>
          <cell r="U1032"/>
          <cell r="V1032"/>
          <cell r="W1032"/>
          <cell r="X1032">
            <v>0</v>
          </cell>
          <cell r="Y1032">
            <v>0</v>
          </cell>
          <cell r="Z1032"/>
          <cell r="AA1032"/>
          <cell r="AB1032"/>
          <cell r="AC1032"/>
          <cell r="AD1032">
            <v>0</v>
          </cell>
          <cell r="AE1032">
            <v>0</v>
          </cell>
          <cell r="AF1032"/>
          <cell r="AG1032"/>
          <cell r="AH1032"/>
          <cell r="AI1032"/>
          <cell r="AJ1032">
            <v>0</v>
          </cell>
          <cell r="AK1032">
            <v>0</v>
          </cell>
          <cell r="AL1032"/>
        </row>
        <row r="1033">
          <cell r="C1033">
            <v>220.03</v>
          </cell>
          <cell r="D1033" t="str">
            <v xml:space="preserve">Oficina de Prensa </v>
          </cell>
          <cell r="E1033" t="str">
            <v>Realizar 1 concurso para seleccionar el souvenir mas representativo de Cajicá</v>
          </cell>
          <cell r="F1033"/>
          <cell r="G1033"/>
          <cell r="H1033">
            <v>0.25</v>
          </cell>
          <cell r="I1033" t="str">
            <v>I</v>
          </cell>
          <cell r="J1033">
            <v>1</v>
          </cell>
          <cell r="K1033">
            <v>0</v>
          </cell>
          <cell r="L1033">
            <v>0</v>
          </cell>
          <cell r="M1033">
            <v>0</v>
          </cell>
          <cell r="N1033"/>
          <cell r="O1033"/>
          <cell r="P1033"/>
          <cell r="Q1033"/>
          <cell r="R1033">
            <v>0</v>
          </cell>
          <cell r="S1033">
            <v>0</v>
          </cell>
          <cell r="T1033" t="str">
            <v/>
          </cell>
          <cell r="U1033"/>
          <cell r="V1033"/>
          <cell r="W1033"/>
          <cell r="X1033">
            <v>0</v>
          </cell>
          <cell r="Y1033">
            <v>0</v>
          </cell>
          <cell r="Z1033"/>
          <cell r="AA1033"/>
          <cell r="AB1033"/>
          <cell r="AC1033"/>
          <cell r="AD1033">
            <v>0</v>
          </cell>
          <cell r="AE1033">
            <v>0</v>
          </cell>
          <cell r="AF1033"/>
          <cell r="AG1033"/>
          <cell r="AH1033"/>
          <cell r="AI1033"/>
          <cell r="AJ1033">
            <v>0</v>
          </cell>
          <cell r="AK1033">
            <v>0</v>
          </cell>
          <cell r="AL1033"/>
        </row>
        <row r="1034">
          <cell r="C1034">
            <v>220.04</v>
          </cell>
          <cell r="D1034" t="str">
            <v xml:space="preserve">Oficina de Prensa </v>
          </cell>
          <cell r="E1034" t="str">
            <v>Realizar 1 estudio de arraigo de la marca ciudad Cajicá siempre diferente en los ciudadanos Cajiqueños</v>
          </cell>
          <cell r="F1034"/>
          <cell r="G1034"/>
          <cell r="H1034">
            <v>0.25</v>
          </cell>
          <cell r="I1034" t="str">
            <v>I</v>
          </cell>
          <cell r="J1034">
            <v>1</v>
          </cell>
          <cell r="K1034">
            <v>1</v>
          </cell>
          <cell r="L1034">
            <v>1</v>
          </cell>
          <cell r="M1034">
            <v>0.25</v>
          </cell>
          <cell r="N1034"/>
          <cell r="O1034">
            <v>1</v>
          </cell>
          <cell r="P1034">
            <v>0.25</v>
          </cell>
          <cell r="Q1034">
            <v>1</v>
          </cell>
          <cell r="R1034">
            <v>1</v>
          </cell>
          <cell r="S1034">
            <v>0.25</v>
          </cell>
          <cell r="T1034" t="str">
            <v xml:space="preserve">APLICAMOS 400 ENCUESTAS PRESENCIALES N TODA LA COMUNIDAD MEDIANTE LAS CUALES REALIZAMOS ESTUDIO DE ARRAIGO DE LA MARCA </v>
          </cell>
          <cell r="U1034"/>
          <cell r="V1034"/>
          <cell r="W1034"/>
          <cell r="X1034">
            <v>0</v>
          </cell>
          <cell r="Y1034">
            <v>0</v>
          </cell>
          <cell r="Z1034"/>
          <cell r="AA1034"/>
          <cell r="AB1034"/>
          <cell r="AC1034"/>
          <cell r="AD1034">
            <v>0</v>
          </cell>
          <cell r="AE1034">
            <v>0</v>
          </cell>
          <cell r="AF1034"/>
          <cell r="AG1034"/>
          <cell r="AH1034"/>
          <cell r="AI1034"/>
          <cell r="AJ1034">
            <v>0</v>
          </cell>
          <cell r="AK1034">
            <v>0</v>
          </cell>
          <cell r="AL1034"/>
        </row>
        <row r="1035">
          <cell r="C1035">
            <v>221</v>
          </cell>
          <cell r="D1035" t="str">
            <v xml:space="preserve">Instituto de Cultura </v>
          </cell>
          <cell r="E1035" t="str">
            <v>Elaborar e implementar 1 plan de mercadeo, promoción y divulgación turística del Municipio - Cajicá Destino Turístico -</v>
          </cell>
          <cell r="F1035" t="str">
            <v xml:space="preserve">Se desarrollaron actividades de promoción turística </v>
          </cell>
          <cell r="G1035">
            <v>1</v>
          </cell>
          <cell r="H1035">
            <v>0.99999999999999989</v>
          </cell>
          <cell r="I1035" t="str">
            <v>I</v>
          </cell>
          <cell r="J1035"/>
          <cell r="K1035"/>
          <cell r="L1035"/>
          <cell r="M1035">
            <v>0.57525000000000004</v>
          </cell>
          <cell r="N1035"/>
          <cell r="O1035">
            <v>0.25</v>
          </cell>
          <cell r="P1035">
            <v>0.24999999999999997</v>
          </cell>
          <cell r="Q1035"/>
          <cell r="R1035"/>
          <cell r="S1035">
            <v>0.24999999999999997</v>
          </cell>
          <cell r="T1035" t="str">
            <v xml:space="preserve">FUNCIONA EN EL CENTRO CULTURAL - FUNCIONA LOS DOMINGOS EN LA CUMBRE - 3650 PERSONAS ATENDIDAS 
ENTREGAMOS LA GUIA VIRTUAL DE TURISMO - AGENDA DE RECORRIDOS TURÍSTICOS Y AGENDA CULTURAL ANUAL DEL INSTITUTO DE CULTURA.INVENTARIO TURÍSTICO DE CAJICÁ AVALA DADO POR EL IDECUT PARA EL 2024. .CONTAMOS CON GUIA TURISTICA  DE CAJICA DE FORMA DIGITAL PUBLICADA EN LA WEB MUNICIPAL .
.ESTRATEGIA PARTICIPACIÓN EN EVENTOS TURÍSTICOS,  CAJICÁ PARTICIPO EN 6  EVENTOS - (1)  CONGRESO TURÍSTICO  SOSTENIBLE DE SABANA CENTRO - 5 PRESTADORES DE SERVICIOS PARTICIPARON    (2) VITRITOUR - 10 PRESTADORES DE SERVICIO PARTICIPARON    (3) VER 24 - VITRINA EMPRESARIAL REGIONAL - 8 PRESTADORES  DE SERVICIOS PARTICIPARON    (4) RUEDA DE ENCADENAMIENTO RUMBO 2024 - 6 PRESTADORES DE SERVICIOS PARTICIPARON    (5) FERIA TURÍSTICA DE TOCANCIPÁ -  2 PRESTADORES DE SERVICIOS PARTICIPARON (6) CUMBRE DE NEGOCIOS TURÍSTICO , TURISMO RURAL SOSTENIBLE.- 5 PRESTADORES DE SERVICIOS PARTICIPARON. 
ESTRATEGIA DE PROMOCIÓN  E EVENTOS - CONSOLIDAMOS AGENDA 2 SEMESTRE DEL 2024 - PROMOCIONA EN REDES SOCIALES Y PAGINA WEB DEL INSTITUTO Y YA CONTAMOS CON AGENDA PARA LA VIGENCIA 2025.
DESARROLLO DE PROYECTOS REGIONALES CON CÁMARA DE COMERCIO Y ASOCENTRO:   (1) GASTROFEST  EN SITIO - 6 RESTAURANTES PARTICIPARON      (2) VITRITOUR  - 8 PARTICIPANTES    (3 ) TRAMA - VITRINA TURÍSTICAS DE ARTESANOS CON CÁMARA  DE COMERCIO - 2 PARTICIPANTES,   (4) CUMBRE DE TURISMO RURAL SOSTENIBLE EN SESQUILE - 3 PARTICIPANTES (5)  SELLO DORADO DE CUNDINAMARCA LIDERADO POR LA GOBERNACIÓN DE CUNDINAMARCA -  35 PARTICIPANTES   (6)  RUTA NAVIDEÑA 
.ESTRATEGIA DE PROMOCIÓN DE EVENTOS - CONSOLIDAMOS AGENDA 2 SEMESTRE DEL 2024 - PROMOCIONA EN REDES SOCIALES Y PAGINA WEB DEL INSTITUTO Y YA CONTAMOS CON AGENDA PARA LA VIGENCIA 2025..DESDE EL DESPACHO DE LA ALCALDESA - REALIZAMOS CONVENIO DE HERMANDAD CON LA CIUDAD DE ZAMORA - MICHOACÁN -MÉXICO -.CONFORMAMOS GRUPO DE GUIA DE TURISMO - 14 PERSONAS CON REGISTRO NACIONAL DE TURISMO Y TARJETA PROFESIONAL - CERTIFICADOS POR EL SENA Y VICE MINISTERIO DE TURISMO .NOS APOYARON LOS HOTELES:   XUE -SABANA PARK - SEXTA AVENIDA - IBIS DE CHÍA, PARA EL DESARROLLO DE EVENTOS CULTURALES DURANTE EL AÑO, NOS DAN UNA TARIFA SIN IMPUESTOS..ESTRATEGIA PARTICIPACIÓN EN EVENTOS TURÍSTICOS,  CAJICÁ PARTICIPO EN 7 EVENTOS -(1)  CONGRESO TURÍSTICO  SOSTENIBLE DE SABANA CENTRO - 5 PRESTADORES DE SERVICIOS PARTICIPARON  (2) VITRITOUR - 10 PRESTADORES DE SERVICIO PARTICIPARON (3) VER 24 - VITRINA EMPRESARIAL REGIONAL - 8 PRESTADORES  DE SERVICIOS PARTICIPARON  (4) RUEDA DE ENCADENAMIENTO RUMBO 2024 - 6 PRESTADORES DE SERVICIOS PARTICIPARON  (5) FERIA TURÍSTICA DE TOCANCIPÁ -  2 PRESTADORES DE SERVICIOS PARTICIPARON (7) CUMBRE DE NEGOCIOS TURÍSTICO , TURISMO RURAL SOSTENIBLE.- 5 PRESTADORES DE SERVICIOS PARTICIPARON.
TOTAL 36 PRESTADORES DE SERVICIOS TURÍSTICOS DE CAJICÁ PARTICIPARON. 
.FORMULAMOS EL PLAN ESTRATÉGICO </v>
          </cell>
          <cell r="U1035"/>
          <cell r="V1035">
            <v>0</v>
          </cell>
          <cell r="W1035"/>
          <cell r="X1035"/>
          <cell r="Y1035">
            <v>0</v>
          </cell>
          <cell r="Z1035"/>
          <cell r="AA1035"/>
          <cell r="AB1035">
            <v>0</v>
          </cell>
          <cell r="AC1035"/>
          <cell r="AD1035"/>
          <cell r="AE1035">
            <v>0</v>
          </cell>
          <cell r="AF1035"/>
          <cell r="AG1035"/>
          <cell r="AH1035">
            <v>0</v>
          </cell>
          <cell r="AI1035"/>
          <cell r="AJ1035"/>
          <cell r="AK1035">
            <v>0</v>
          </cell>
          <cell r="AL1035"/>
        </row>
        <row r="1036">
          <cell r="C1036">
            <v>221.01</v>
          </cell>
          <cell r="D1036" t="str">
            <v xml:space="preserve">Instituto de Cultura </v>
          </cell>
          <cell r="E1036" t="str">
            <v> Garantizar el funcionamiento anual de 1 Punto de Información Turística   </v>
          </cell>
          <cell r="F1036"/>
          <cell r="G1036"/>
          <cell r="H1036">
            <v>0.1</v>
          </cell>
          <cell r="I1036" t="str">
            <v>MA</v>
          </cell>
          <cell r="J1036">
            <v>1</v>
          </cell>
          <cell r="K1036">
            <v>0.25</v>
          </cell>
          <cell r="L1036">
            <v>0.25</v>
          </cell>
          <cell r="M1036">
            <v>2.5000000000000001E-2</v>
          </cell>
          <cell r="N1036"/>
          <cell r="O1036">
            <v>1</v>
          </cell>
          <cell r="P1036">
            <v>2.5000000000000001E-2</v>
          </cell>
          <cell r="Q1036">
            <v>1</v>
          </cell>
          <cell r="R1036">
            <v>1</v>
          </cell>
          <cell r="S1036">
            <v>2.5000000000000001E-2</v>
          </cell>
          <cell r="T1036" t="str">
            <v>FUNCIONA EN EL CENTRO CULTURAL - FUNCIONA LOS DOMINGOS EN LA CUMBRE - 3650 PERSONAS ATENDIDAS 
ENTREGAMOS LA GUIA VIRTUAL DE TURISMO - AGENDA DE RECORRIDOS TURÍSTICOS Y AGENDA CULTURAL ANUAL DEL INSTITUTO DE CULTURA</v>
          </cell>
          <cell r="U1036"/>
          <cell r="V1036"/>
          <cell r="W1036"/>
          <cell r="X1036">
            <v>0</v>
          </cell>
          <cell r="Y1036">
            <v>0</v>
          </cell>
          <cell r="Z1036"/>
          <cell r="AA1036"/>
          <cell r="AB1036"/>
          <cell r="AC1036"/>
          <cell r="AD1036">
            <v>0</v>
          </cell>
          <cell r="AE1036">
            <v>0</v>
          </cell>
          <cell r="AF1036"/>
          <cell r="AG1036"/>
          <cell r="AH1036"/>
          <cell r="AI1036"/>
          <cell r="AJ1036">
            <v>0</v>
          </cell>
          <cell r="AK1036">
            <v>0</v>
          </cell>
          <cell r="AL1036"/>
        </row>
        <row r="1037">
          <cell r="C1037">
            <v>221.02</v>
          </cell>
          <cell r="D1037" t="str">
            <v xml:space="preserve">Instituto de Cultura </v>
          </cell>
          <cell r="E1037" t="str">
            <v>Realizar  1 inventario de los sitios turísticos de Cajicá</v>
          </cell>
          <cell r="F1037"/>
          <cell r="G1037"/>
          <cell r="H1037">
            <v>0.1</v>
          </cell>
          <cell r="I1037" t="str">
            <v>I</v>
          </cell>
          <cell r="J1037">
            <v>1</v>
          </cell>
          <cell r="K1037">
            <v>1</v>
          </cell>
          <cell r="L1037">
            <v>1</v>
          </cell>
          <cell r="M1037">
            <v>0.1</v>
          </cell>
          <cell r="N1037"/>
          <cell r="O1037">
            <v>1</v>
          </cell>
          <cell r="P1037">
            <v>2.5000000000000001E-2</v>
          </cell>
          <cell r="Q1037">
            <v>1</v>
          </cell>
          <cell r="R1037">
            <v>1</v>
          </cell>
          <cell r="S1037">
            <v>2.5000000000000001E-2</v>
          </cell>
          <cell r="T1037" t="str">
            <v xml:space="preserve">INVENTARIO TURÍSTICO DE CAJICÁ AVALA DADO POR EL IDECUT PARA EL 2024. </v>
          </cell>
          <cell r="U1037"/>
          <cell r="V1037"/>
          <cell r="W1037"/>
          <cell r="X1037">
            <v>0</v>
          </cell>
          <cell r="Y1037">
            <v>0</v>
          </cell>
          <cell r="Z1037"/>
          <cell r="AA1037"/>
          <cell r="AB1037"/>
          <cell r="AC1037"/>
          <cell r="AD1037">
            <v>0</v>
          </cell>
          <cell r="AE1037">
            <v>0</v>
          </cell>
          <cell r="AF1037"/>
          <cell r="AG1037"/>
          <cell r="AH1037"/>
          <cell r="AI1037"/>
          <cell r="AJ1037">
            <v>0</v>
          </cell>
          <cell r="AK1037">
            <v>0</v>
          </cell>
          <cell r="AL1037"/>
        </row>
        <row r="1038">
          <cell r="C1038">
            <v>221.03</v>
          </cell>
          <cell r="D1038" t="str">
            <v xml:space="preserve">Instituto de Cultura </v>
          </cell>
          <cell r="E1038" t="str">
            <v>Realizar 1 guía turística de Cajicá</v>
          </cell>
          <cell r="F1038"/>
          <cell r="G1038"/>
          <cell r="H1038">
            <v>0.1</v>
          </cell>
          <cell r="I1038" t="str">
            <v>I</v>
          </cell>
          <cell r="J1038">
            <v>1</v>
          </cell>
          <cell r="K1038">
            <v>1</v>
          </cell>
          <cell r="L1038">
            <v>1</v>
          </cell>
          <cell r="M1038">
            <v>0.1</v>
          </cell>
          <cell r="N1038"/>
          <cell r="O1038">
            <v>1</v>
          </cell>
          <cell r="P1038">
            <v>2.5000000000000001E-2</v>
          </cell>
          <cell r="Q1038">
            <v>1</v>
          </cell>
          <cell r="R1038">
            <v>1</v>
          </cell>
          <cell r="S1038">
            <v>2.5000000000000001E-2</v>
          </cell>
          <cell r="T1038" t="str">
            <v xml:space="preserve">CONTAMOS CON GUIA TURISTICA  DE CAJICA DE FORMA DIGITAL PUBLICADA EN LA WEB MUNICIPAL .
</v>
          </cell>
          <cell r="U1038"/>
          <cell r="V1038"/>
          <cell r="W1038"/>
          <cell r="X1038">
            <v>0</v>
          </cell>
          <cell r="Y1038">
            <v>0</v>
          </cell>
          <cell r="Z1038"/>
          <cell r="AA1038"/>
          <cell r="AB1038"/>
          <cell r="AC1038"/>
          <cell r="AD1038">
            <v>0</v>
          </cell>
          <cell r="AE1038">
            <v>0</v>
          </cell>
          <cell r="AF1038"/>
          <cell r="AG1038"/>
          <cell r="AH1038"/>
          <cell r="AI1038"/>
          <cell r="AJ1038">
            <v>0</v>
          </cell>
          <cell r="AK1038">
            <v>0</v>
          </cell>
          <cell r="AL1038"/>
        </row>
        <row r="1039">
          <cell r="C1039">
            <v>221.04</v>
          </cell>
          <cell r="D1039" t="str">
            <v xml:space="preserve">Instituto de Cultura </v>
          </cell>
          <cell r="E1039" t="str">
            <v>Ejecutar 1 Plan Mercadeo, Promoción y Divulgación Turística del Municipio - Cajicá destino turístico -</v>
          </cell>
          <cell r="F1039"/>
          <cell r="G1039"/>
          <cell r="H1039">
            <v>0.1</v>
          </cell>
          <cell r="I1039" t="str">
            <v>I</v>
          </cell>
          <cell r="J1039">
            <v>1</v>
          </cell>
          <cell r="K1039">
            <v>1</v>
          </cell>
          <cell r="L1039">
            <v>1</v>
          </cell>
          <cell r="M1039">
            <v>0.1</v>
          </cell>
          <cell r="N1039"/>
          <cell r="O1039">
            <v>1</v>
          </cell>
          <cell r="P1039">
            <v>2.5000000000000001E-2</v>
          </cell>
          <cell r="Q1039">
            <v>1</v>
          </cell>
          <cell r="R1039">
            <v>1</v>
          </cell>
          <cell r="S1039">
            <v>2.5000000000000001E-2</v>
          </cell>
          <cell r="T1039" t="str">
            <v xml:space="preserve">ESTRATEGIA PARTICIPACIÓN EN EVENTOS TURÍSTICOS,  CAJICÁ PARTICIPO EN 6  EVENTOS - (1)  CONGRESO TURÍSTICO  SOSTENIBLE DE SABANA CENTRO - 5 PRESTADORES DE SERVICIOS PARTICIPARON    (2) VITRITOUR - 10 PRESTADORES DE SERVICIO PARTICIPARON    (3) VER 24 - VITRINA EMPRESARIAL REGIONAL - 8 PRESTADORES  DE SERVICIOS PARTICIPARON    (4) RUEDA DE ENCADENAMIENTO RUMBO 2024 - 6 PRESTADORES DE SERVICIOS PARTICIPARON    (5) FERIA TURÍSTICA DE TOCANCIPÁ -  2 PRESTADORES DE SERVICIOS PARTICIPARON (6) CUMBRE DE NEGOCIOS TURÍSTICO , TURISMO RURAL SOSTENIBLE.- 5 PRESTADORES DE SERVICIOS PARTICIPARON. 
ESTRATEGIA DE PROMOCIÓN  E EVENTOS - CONSOLIDAMOS AGENDA 2 SEMESTRE DEL 2024 - PROMOCIONA EN REDES SOCIALES Y PAGINA WEB DEL INSTITUTO Y YA CONTAMOS CON AGENDA PARA LA VIGENCIA 2025.
DESARROLLO DE PROYECTOS REGIONALES CON CÁMARA DE COMERCIO Y ASOCENTRO:   (1) GASTROFEST  EN SITIO - 6 RESTAURANTES PARTICIPARON      (2) VITRITOUR  - 8 PARTICIPANTES    (3 ) TRAMA - VITRINA TURÍSTICAS DE ARTESANOS CON CÁMARA  DE COMERCIO - 2 PARTICIPANTES,   (4) CUMBRE DE TURISMO RURAL SOSTENIBLE EN SESQUILE - 3 PARTICIPANTES (5)  SELLO DORADO DE CUNDINAMARCA LIDERADO POR LA GOBERNACIÓN DE CUNDINAMARCA -  35 PARTICIPANTES   (6)  RUTA NAVIDEÑA 
</v>
          </cell>
          <cell r="U1039"/>
          <cell r="V1039"/>
          <cell r="W1039"/>
          <cell r="X1039">
            <v>0</v>
          </cell>
          <cell r="Y1039">
            <v>0</v>
          </cell>
          <cell r="Z1039"/>
          <cell r="AA1039"/>
          <cell r="AB1039"/>
          <cell r="AC1039"/>
          <cell r="AD1039">
            <v>0</v>
          </cell>
          <cell r="AE1039">
            <v>0</v>
          </cell>
          <cell r="AF1039"/>
          <cell r="AG1039"/>
          <cell r="AH1039"/>
          <cell r="AI1039"/>
          <cell r="AJ1039">
            <v>0</v>
          </cell>
          <cell r="AK1039">
            <v>0</v>
          </cell>
          <cell r="AL1039"/>
        </row>
        <row r="1040">
          <cell r="C1040">
            <v>221.05</v>
          </cell>
          <cell r="D1040" t="str">
            <v xml:space="preserve">Instituto de Cultura </v>
          </cell>
          <cell r="E1040" t="str">
            <v>Consolidar 1 agenda turística anual de Cajicá con la articulación de todas las dependencias de la Alcaldía Municipal</v>
          </cell>
          <cell r="F1040"/>
          <cell r="G1040"/>
          <cell r="H1040">
            <v>0.1</v>
          </cell>
          <cell r="I1040" t="str">
            <v>MA</v>
          </cell>
          <cell r="J1040">
            <v>1</v>
          </cell>
          <cell r="K1040">
            <v>0.25</v>
          </cell>
          <cell r="L1040">
            <v>0.25</v>
          </cell>
          <cell r="M1040">
            <v>2.5000000000000001E-2</v>
          </cell>
          <cell r="N1040"/>
          <cell r="O1040">
            <v>1</v>
          </cell>
          <cell r="P1040">
            <v>2.5000000000000001E-2</v>
          </cell>
          <cell r="Q1040">
            <v>1</v>
          </cell>
          <cell r="R1040">
            <v>1</v>
          </cell>
          <cell r="S1040">
            <v>2.5000000000000001E-2</v>
          </cell>
          <cell r="T1040" t="str">
            <v>ESTRATEGIA DE PROMOCIÓN DE EVENTOS - CONSOLIDAMOS AGENDA 2 SEMESTRE DEL 2024 - PROMOCIONA EN REDES SOCIALES Y PAGINA WEB DEL INSTITUTO Y YA CONTAMOS CON AGENDA PARA LA VIGENCIA 2025.</v>
          </cell>
          <cell r="U1040"/>
          <cell r="V1040"/>
          <cell r="W1040"/>
          <cell r="X1040">
            <v>0</v>
          </cell>
          <cell r="Y1040">
            <v>0</v>
          </cell>
          <cell r="Z1040"/>
          <cell r="AA1040"/>
          <cell r="AB1040"/>
          <cell r="AC1040"/>
          <cell r="AD1040">
            <v>0</v>
          </cell>
          <cell r="AE1040">
            <v>0</v>
          </cell>
          <cell r="AF1040"/>
          <cell r="AG1040"/>
          <cell r="AH1040"/>
          <cell r="AI1040"/>
          <cell r="AJ1040">
            <v>0</v>
          </cell>
          <cell r="AK1040">
            <v>0</v>
          </cell>
          <cell r="AL1040"/>
        </row>
        <row r="1041">
          <cell r="C1041">
            <v>221.06</v>
          </cell>
          <cell r="D1041" t="str">
            <v xml:space="preserve">Instituto de Cultura </v>
          </cell>
          <cell r="E1041" t="str">
            <v>Buscar 1 Alianza estratégica con entidades o instituciones internacionales, para promover convenios entre ciudades hermanas.</v>
          </cell>
          <cell r="F1041"/>
          <cell r="G1041"/>
          <cell r="H1041">
            <v>0.1</v>
          </cell>
          <cell r="I1041" t="str">
            <v>I</v>
          </cell>
          <cell r="J1041">
            <v>1</v>
          </cell>
          <cell r="K1041">
            <v>1</v>
          </cell>
          <cell r="L1041">
            <v>1</v>
          </cell>
          <cell r="M1041">
            <v>0.1</v>
          </cell>
          <cell r="N1041"/>
          <cell r="O1041">
            <v>1</v>
          </cell>
          <cell r="P1041">
            <v>2.5000000000000001E-2</v>
          </cell>
          <cell r="Q1041">
            <v>1</v>
          </cell>
          <cell r="R1041">
            <v>1</v>
          </cell>
          <cell r="S1041">
            <v>2.5000000000000001E-2</v>
          </cell>
          <cell r="T1041" t="str">
            <v>DESDE EL DESPACHO DE LA ALCALDESA - REALIZAMOS CONVENIO DE HERMANDAD CON LA CIUDAD DE ZAMORA - MICHOACÁN -MÉXICO -</v>
          </cell>
          <cell r="U1041"/>
          <cell r="V1041"/>
          <cell r="W1041"/>
          <cell r="X1041">
            <v>0</v>
          </cell>
          <cell r="Y1041">
            <v>0</v>
          </cell>
          <cell r="Z1041"/>
          <cell r="AA1041"/>
          <cell r="AB1041"/>
          <cell r="AC1041"/>
          <cell r="AD1041">
            <v>0</v>
          </cell>
          <cell r="AE1041">
            <v>0</v>
          </cell>
          <cell r="AF1041"/>
          <cell r="AG1041"/>
          <cell r="AH1041"/>
          <cell r="AI1041"/>
          <cell r="AJ1041">
            <v>0</v>
          </cell>
          <cell r="AK1041">
            <v>0</v>
          </cell>
          <cell r="AL1041"/>
        </row>
        <row r="1042">
          <cell r="C1042">
            <v>221.07</v>
          </cell>
          <cell r="D1042" t="str">
            <v xml:space="preserve">Instituto de Cultura </v>
          </cell>
          <cell r="E1042" t="str">
            <v>Conformar y consolidar 1 grupo de Vigías Turístico</v>
          </cell>
          <cell r="F1042"/>
          <cell r="G1042"/>
          <cell r="H1042">
            <v>0.1</v>
          </cell>
          <cell r="I1042" t="str">
            <v>MA</v>
          </cell>
          <cell r="J1042">
            <v>1</v>
          </cell>
          <cell r="K1042">
            <v>0.25</v>
          </cell>
          <cell r="L1042">
            <v>0.25</v>
          </cell>
          <cell r="M1042">
            <v>2.5000000000000001E-2</v>
          </cell>
          <cell r="N1042"/>
          <cell r="O1042">
            <v>1</v>
          </cell>
          <cell r="P1042">
            <v>2.5000000000000001E-2</v>
          </cell>
          <cell r="Q1042">
            <v>1</v>
          </cell>
          <cell r="R1042">
            <v>1</v>
          </cell>
          <cell r="S1042">
            <v>2.5000000000000001E-2</v>
          </cell>
          <cell r="T1042" t="str">
            <v xml:space="preserve">CONFORMAMOS GRUPO DE GUIA DE TURISMO - 14 PERSONAS CON REGISTRO NACIONAL DE TURISMO Y TARJETA PROFESIONAL - CERTIFICADOS POR EL SENA Y VICE MINISTERIO DE TURISMO </v>
          </cell>
          <cell r="U1042"/>
          <cell r="V1042"/>
          <cell r="W1042"/>
          <cell r="X1042">
            <v>0</v>
          </cell>
          <cell r="Y1042">
            <v>0</v>
          </cell>
          <cell r="Z1042"/>
          <cell r="AA1042"/>
          <cell r="AB1042"/>
          <cell r="AC1042"/>
          <cell r="AD1042">
            <v>0</v>
          </cell>
          <cell r="AE1042">
            <v>0</v>
          </cell>
          <cell r="AF1042"/>
          <cell r="AG1042"/>
          <cell r="AH1042"/>
          <cell r="AI1042"/>
          <cell r="AJ1042">
            <v>0</v>
          </cell>
          <cell r="AK1042">
            <v>0</v>
          </cell>
          <cell r="AL1042"/>
        </row>
        <row r="1043">
          <cell r="C1043">
            <v>221.08</v>
          </cell>
          <cell r="D1043" t="str">
            <v xml:space="preserve">Instituto de Cultura </v>
          </cell>
          <cell r="E1043" t="str">
            <v>Realizar 1 gestión para vincularnos con las empresas hoteleras del municipio</v>
          </cell>
          <cell r="F1043"/>
          <cell r="G1043"/>
          <cell r="H1043">
            <v>0.1</v>
          </cell>
          <cell r="I1043" t="str">
            <v>I</v>
          </cell>
          <cell r="J1043">
            <v>1</v>
          </cell>
          <cell r="K1043">
            <v>1</v>
          </cell>
          <cell r="L1043">
            <v>1</v>
          </cell>
          <cell r="M1043">
            <v>0.1</v>
          </cell>
          <cell r="N1043"/>
          <cell r="O1043">
            <v>1</v>
          </cell>
          <cell r="P1043">
            <v>2.5000000000000001E-2</v>
          </cell>
          <cell r="Q1043">
            <v>1</v>
          </cell>
          <cell r="R1043">
            <v>1</v>
          </cell>
          <cell r="S1043">
            <v>2.5000000000000001E-2</v>
          </cell>
          <cell r="T1043" t="str">
            <v>NOS APOYARON LOS HOTELES:   XUE -SABANA PARK - SEXTA AVENIDA - IBIS DE CHÍA, PARA EL DESARROLLO DE EVENTOS CULTURALES DURANTE EL AÑO, NOS DAN UNA TARIFA SIN IMPUESTOS.</v>
          </cell>
          <cell r="U1043"/>
          <cell r="V1043"/>
          <cell r="W1043"/>
          <cell r="X1043">
            <v>0</v>
          </cell>
          <cell r="Y1043">
            <v>0</v>
          </cell>
          <cell r="Z1043"/>
          <cell r="AA1043"/>
          <cell r="AB1043"/>
          <cell r="AC1043"/>
          <cell r="AD1043">
            <v>0</v>
          </cell>
          <cell r="AE1043">
            <v>0</v>
          </cell>
          <cell r="AF1043"/>
          <cell r="AG1043"/>
          <cell r="AH1043"/>
          <cell r="AI1043"/>
          <cell r="AJ1043">
            <v>0</v>
          </cell>
          <cell r="AK1043">
            <v>0</v>
          </cell>
          <cell r="AL1043"/>
        </row>
        <row r="1044">
          <cell r="C1044">
            <v>221.09</v>
          </cell>
          <cell r="D1044" t="str">
            <v xml:space="preserve">Instituto de Cultura </v>
          </cell>
          <cell r="E1044" t="str">
            <v>Apoyar al 100% para la participación anual en ferias regionales, departamentales y nacionales</v>
          </cell>
          <cell r="F1044"/>
          <cell r="G1044"/>
          <cell r="H1044">
            <v>0.1</v>
          </cell>
          <cell r="I1044" t="str">
            <v>MA</v>
          </cell>
          <cell r="J1044">
            <v>100</v>
          </cell>
          <cell r="K1044">
            <v>0.25</v>
          </cell>
          <cell r="L1044">
            <v>2.5000000000000001E-3</v>
          </cell>
          <cell r="M1044">
            <v>2.5000000000000001E-4</v>
          </cell>
          <cell r="N1044"/>
          <cell r="O1044">
            <v>1</v>
          </cell>
          <cell r="P1044">
            <v>2.5000000000000001E-2</v>
          </cell>
          <cell r="Q1044">
            <v>1</v>
          </cell>
          <cell r="R1044">
            <v>1</v>
          </cell>
          <cell r="S1044">
            <v>2.5000000000000001E-2</v>
          </cell>
          <cell r="T1044" t="str">
            <v xml:space="preserve">ESTRATEGIA PARTICIPACIÓN EN EVENTOS TURÍSTICOS,  CAJICÁ PARTICIPO EN 7 EVENTOS -(1)  CONGRESO TURÍSTICO  SOSTENIBLE DE SABANA CENTRO - 5 PRESTADORES DE SERVICIOS PARTICIPARON  (2) VITRITOUR - 10 PRESTADORES DE SERVICIO PARTICIPARON (3) VER 24 - VITRINA EMPRESARIAL REGIONAL - 8 PRESTADORES  DE SERVICIOS PARTICIPARON  (4) RUEDA DE ENCADENAMIENTO RUMBO 2024 - 6 PRESTADORES DE SERVICIOS PARTICIPARON  (5) FERIA TURÍSTICA DE TOCANCIPÁ -  2 PRESTADORES DE SERVICIOS PARTICIPARON (7) CUMBRE DE NEGOCIOS TURÍSTICO , TURISMO RURAL SOSTENIBLE.- 5 PRESTADORES DE SERVICIOS PARTICIPARON.
TOTAL 36 PRESTADORES DE SERVICIOS TURÍSTICOS DE CAJICÁ PARTICIPARON. 
</v>
          </cell>
          <cell r="U1044"/>
          <cell r="V1044"/>
          <cell r="W1044"/>
          <cell r="X1044">
            <v>0</v>
          </cell>
          <cell r="Y1044">
            <v>0</v>
          </cell>
          <cell r="Z1044"/>
          <cell r="AA1044"/>
          <cell r="AB1044"/>
          <cell r="AC1044"/>
          <cell r="AD1044">
            <v>0</v>
          </cell>
          <cell r="AE1044">
            <v>0</v>
          </cell>
          <cell r="AF1044"/>
          <cell r="AG1044"/>
          <cell r="AH1044"/>
          <cell r="AI1044"/>
          <cell r="AJ1044">
            <v>0</v>
          </cell>
          <cell r="AK1044">
            <v>0</v>
          </cell>
          <cell r="AL1044"/>
        </row>
        <row r="1045">
          <cell r="C1045">
            <v>221.1</v>
          </cell>
          <cell r="D1045" t="str">
            <v xml:space="preserve">Instituto de Cultura </v>
          </cell>
          <cell r="E1045" t="str">
            <v>Elaborar 1 plan de mercadeo, promoción y divulgación turística</v>
          </cell>
          <cell r="F1045"/>
          <cell r="G1045"/>
          <cell r="H1045">
            <v>0.1</v>
          </cell>
          <cell r="I1045" t="str">
            <v>I</v>
          </cell>
          <cell r="J1045">
            <v>1</v>
          </cell>
          <cell r="K1045"/>
          <cell r="L1045"/>
          <cell r="M1045"/>
          <cell r="N1045"/>
          <cell r="O1045">
            <v>1</v>
          </cell>
          <cell r="P1045">
            <v>2.5000000000000001E-2</v>
          </cell>
          <cell r="Q1045">
            <v>1</v>
          </cell>
          <cell r="R1045">
            <v>1</v>
          </cell>
          <cell r="S1045">
            <v>2.5000000000000001E-2</v>
          </cell>
          <cell r="T1045" t="str">
            <v xml:space="preserve">FORMULAMOS EL PLAN ESTRATÉGICO </v>
          </cell>
          <cell r="U1045"/>
          <cell r="V1045"/>
          <cell r="W1045"/>
          <cell r="X1045">
            <v>0</v>
          </cell>
          <cell r="Y1045">
            <v>0</v>
          </cell>
          <cell r="Z1045"/>
          <cell r="AA1045"/>
          <cell r="AB1045"/>
          <cell r="AC1045"/>
          <cell r="AD1045">
            <v>0</v>
          </cell>
          <cell r="AE1045">
            <v>0</v>
          </cell>
          <cell r="AF1045"/>
          <cell r="AG1045"/>
          <cell r="AH1045"/>
          <cell r="AI1045"/>
          <cell r="AJ1045">
            <v>0</v>
          </cell>
          <cell r="AK1045">
            <v>0</v>
          </cell>
          <cell r="AL1045"/>
        </row>
        <row r="1046">
          <cell r="C1046">
            <v>222</v>
          </cell>
          <cell r="D1046" t="str">
            <v xml:space="preserve">Instituto de Cultura </v>
          </cell>
          <cell r="E1046" t="str">
            <v>Implementar 1 proyecto con potencial turístico para Cajicá acorde a los resultados del análisis</v>
          </cell>
          <cell r="F1046" t="str">
            <v xml:space="preserve">Se adelantan acciones </v>
          </cell>
          <cell r="G1046">
            <v>0</v>
          </cell>
          <cell r="H1046">
            <v>1</v>
          </cell>
          <cell r="I1046" t="str">
            <v>I</v>
          </cell>
          <cell r="J1046"/>
          <cell r="K1046"/>
          <cell r="L1046"/>
          <cell r="M1046">
            <v>0.5</v>
          </cell>
          <cell r="N1046"/>
          <cell r="O1046">
            <v>0.25</v>
          </cell>
          <cell r="P1046">
            <v>0.25</v>
          </cell>
          <cell r="Q1046"/>
          <cell r="R1046"/>
          <cell r="S1046">
            <v>0.25</v>
          </cell>
          <cell r="T1046" t="str">
            <v>IDENTIFICAMOS  3 PROYECTOS CON POTENCIAL TURISTICO EN CAJICA:
1) PROYECTO TURISMO MICE -  AVANZAO ASI:   (1) CONTAMOS  CON UNA  AGENDA  PARA EL 2025  AL 100%   (2) PONER EN FUNCIONAMIENTO LA ESTACIÓN DEL TREN COMO CENTRO ARTESANAL - PATRIMONIAL Y TURÍSTICO DE CAJICÁ - 100% PUESTA EN MARCHA EN EL MES DE DICIEMBRE -  (3) PONER EN FUNCIONAMIENTO LAS 2 CASAS DE LA CULTURA DE CAJICÁ - 10% DE AVANCE. (4)  GUIA TURÍSTICO CONSOLIDANDO - PRESTADORES DE SERVICIOS TURÍSTICO - SITIOS DE INTERÉS TURÍSTICO - PARTICIPANTES DE BUSONGOTE.  (5)  RECIBIMOS APOYO DE  LA UNIVERSIDAD DE LA SABANA PARA EL DESARROLLO EL PLAN ESTRATÉGICO EL TURISMO MICE DE CAJICÁ - CONTAMOS CON PLAN DE ACCIÓN 2024. 
2) TURISMO RURAL COMUNITARIO CENTRADO EN LA RUTA DEL AGUA CON LA JUNTA DE ACCIÓN COMUNAL CANELÓN SECTOR EL BEBEDERO. (1) PROYECTO CERTIFICADO CON EL MIN AMBIENTE PARA SU DESARROLLO (2) TRABAJAMOS ARTICULADAMENTE CON SEC AMBIENTE Y EPC - (3)  NOS ALIAMOS CON EL COLEGIO STEVEN JOBS PARA REALIZAR EL SERVICIO SOCIAL DE LOS ALUMNOS DE 10 GRADO.
3) SENDERO ECOLÓGICO - (1) PROYECTO QUE ARTICULAMOS CON LA SECRETARIA DE AMBIENTE- AVANZAMOS CON LOS ESTUDIOS Y DISEÑOS (2) CONTAMOS CON UN DIAGNÓSTICO DEL PRODUCTO TURÍSTICO O PROYECTO SENDERO ECOLÓGICO CON EL APOYO DEL UNIVERSIDAD COLEGIO MAYOR DE CUNDINAMARCA.
.</v>
          </cell>
          <cell r="U1046"/>
          <cell r="V1046">
            <v>0</v>
          </cell>
          <cell r="W1046"/>
          <cell r="X1046"/>
          <cell r="Y1046">
            <v>0</v>
          </cell>
          <cell r="Z1046"/>
          <cell r="AA1046"/>
          <cell r="AB1046">
            <v>0</v>
          </cell>
          <cell r="AC1046"/>
          <cell r="AD1046"/>
          <cell r="AE1046">
            <v>0</v>
          </cell>
          <cell r="AF1046"/>
          <cell r="AG1046"/>
          <cell r="AH1046">
            <v>0</v>
          </cell>
          <cell r="AI1046"/>
          <cell r="AJ1046"/>
          <cell r="AK1046">
            <v>0</v>
          </cell>
          <cell r="AL1046"/>
        </row>
        <row r="1047">
          <cell r="C1047">
            <v>222.01</v>
          </cell>
          <cell r="D1047" t="str">
            <v xml:space="preserve">Instituto de Cultura </v>
          </cell>
          <cell r="E1047" t="str">
            <v>identificar 1 proyecto turístico con potencial para Cajicá</v>
          </cell>
          <cell r="F1047"/>
          <cell r="G1047"/>
          <cell r="H1047">
            <v>0.5</v>
          </cell>
          <cell r="I1047" t="str">
            <v>I</v>
          </cell>
          <cell r="J1047">
            <v>1</v>
          </cell>
          <cell r="K1047">
            <v>1</v>
          </cell>
          <cell r="L1047">
            <v>1</v>
          </cell>
          <cell r="M1047">
            <v>0.5</v>
          </cell>
          <cell r="N1047"/>
          <cell r="O1047">
            <v>1</v>
          </cell>
          <cell r="P1047">
            <v>0.25</v>
          </cell>
          <cell r="Q1047">
            <v>1</v>
          </cell>
          <cell r="R1047">
            <v>1</v>
          </cell>
          <cell r="S1047">
            <v>0.25</v>
          </cell>
          <cell r="T1047" t="str">
            <v xml:space="preserve">IDENTIFICAMOS  3 PROYECTOS CON POTENCIAL TURISTICO EN CAJICA:
1) PROYECTO TURISMO MICE -  AVANZAO ASI:   (1) CONTAMOS  CON UNA  AGENDA  PARA EL 2025  AL 100%   (2) PONER EN FUNCIONAMIENTO LA ESTACIÓN DEL TREN COMO CENTRO ARTESANAL - PATRIMONIAL Y TURÍSTICO DE CAJICÁ - 100% PUESTA EN MARCHA EN EL MES DE DICIEMBRE -  (3) PONER EN FUNCIONAMIENTO LAS 2 CASAS DE LA CULTURA DE CAJICÁ - 10% DE AVANCE. (4)  GUIA TURÍSTICO CONSOLIDANDO - PRESTADORES DE SERVICIOS TURÍSTICO - SITIOS DE INTERÉS TURÍSTICO - PARTICIPANTES DE BUSONGOTE.  (5)  RECIBIMOS APOYO DE  LA UNIVERSIDAD DE LA SABANA PARA EL DESARROLLO EL PLAN ESTRATÉGICO EL TURISMO MICE DE CAJICÁ - CONTAMOS CON PLAN DE ACCIÓN 2024. 
2) TURISMO RURAL COMUNITARIO CENTRADO EN LA RUTA DEL AGUA CON LA JUNTA DE ACCIÓN COMUNAL CANELÓN SECTOR EL BEBEDERO. (1) PROYECTO CERTIFICADO CON EL MIN AMBIENTE PARA SU DESARROLLO (2) TRABAJAMOS ARTICULADAMENTE CON SEC AMBIENTE Y EPC - (3)  NOS ALIAMOS CON EL COLEGIO STEVEN JOBS PARA REALIZAR EL SERVICIO SOCIAL DE LOS ALUMNOS DE 10 GRADO.
3) SENDERO ECOLÓGICO - (1) PROYECTO QUE ARTICULAMOS CON LA SECRETARIA DE AMBIENTE- AVANZAMOS CON LOS ESTUDIOS Y DISEÑOS (2) CONTAMOS CON UN DIAGNÓSTICO DEL PRODUCTO TURÍSTICO O PROYECTO SENDERO ECOLÓGICO CON EL APOYO DEL UNIVERSIDAD COLEGIO MAYOR DE CUNDINAMARCA.
</v>
          </cell>
          <cell r="U1047"/>
          <cell r="V1047"/>
          <cell r="W1047"/>
          <cell r="X1047">
            <v>0</v>
          </cell>
          <cell r="Y1047">
            <v>0</v>
          </cell>
          <cell r="Z1047"/>
          <cell r="AA1047"/>
          <cell r="AB1047"/>
          <cell r="AC1047"/>
          <cell r="AD1047">
            <v>0</v>
          </cell>
          <cell r="AE1047">
            <v>0</v>
          </cell>
          <cell r="AF1047"/>
          <cell r="AG1047"/>
          <cell r="AH1047"/>
          <cell r="AI1047"/>
          <cell r="AJ1047">
            <v>0</v>
          </cell>
          <cell r="AK1047">
            <v>0</v>
          </cell>
          <cell r="AL1047"/>
        </row>
        <row r="1048">
          <cell r="C1048">
            <v>222.02</v>
          </cell>
          <cell r="D1048" t="str">
            <v xml:space="preserve">Instituto de Cultura </v>
          </cell>
          <cell r="E1048" t="str">
            <v>Implementar 1 proyecto turístico</v>
          </cell>
          <cell r="F1048"/>
          <cell r="G1048"/>
          <cell r="H1048">
            <v>0.5</v>
          </cell>
          <cell r="I1048" t="str">
            <v>I</v>
          </cell>
          <cell r="J1048">
            <v>1</v>
          </cell>
          <cell r="K1048">
            <v>0</v>
          </cell>
          <cell r="L1048">
            <v>0</v>
          </cell>
          <cell r="M1048">
            <v>0</v>
          </cell>
          <cell r="N1048"/>
          <cell r="O1048"/>
          <cell r="P1048"/>
          <cell r="Q1048"/>
          <cell r="R1048">
            <v>0</v>
          </cell>
          <cell r="S1048">
            <v>0</v>
          </cell>
          <cell r="T1048" t="str">
            <v/>
          </cell>
          <cell r="U1048"/>
          <cell r="V1048"/>
          <cell r="W1048"/>
          <cell r="X1048">
            <v>0</v>
          </cell>
          <cell r="Y1048">
            <v>0</v>
          </cell>
          <cell r="Z1048"/>
          <cell r="AA1048"/>
          <cell r="AB1048"/>
          <cell r="AC1048"/>
          <cell r="AD1048">
            <v>0</v>
          </cell>
          <cell r="AE1048">
            <v>0</v>
          </cell>
          <cell r="AF1048"/>
          <cell r="AG1048"/>
          <cell r="AH1048"/>
          <cell r="AI1048"/>
          <cell r="AJ1048">
            <v>0</v>
          </cell>
          <cell r="AK1048">
            <v>0</v>
          </cell>
          <cell r="AL1048"/>
        </row>
        <row r="1049">
          <cell r="C1049">
            <v>223</v>
          </cell>
          <cell r="D1049" t="str">
            <v xml:space="preserve">Instituto de Cultura </v>
          </cell>
          <cell r="E1049" t="str">
            <v>Elaborar y desarrollar 1 estrategia anual de competitividad sectorial para el turismo en Cajicá</v>
          </cell>
          <cell r="F1049" t="str">
            <v xml:space="preserve">Se adelantan acciones </v>
          </cell>
          <cell r="G1049">
            <v>1</v>
          </cell>
          <cell r="H1049">
            <v>0.99999999999999589</v>
          </cell>
          <cell r="I1049" t="str">
            <v>MA</v>
          </cell>
          <cell r="J1049"/>
          <cell r="K1049"/>
          <cell r="L1049"/>
          <cell r="M1049">
            <v>0.45833333333333148</v>
          </cell>
          <cell r="N1049"/>
          <cell r="O1049">
            <v>1</v>
          </cell>
          <cell r="P1049">
            <v>1</v>
          </cell>
          <cell r="Q1049"/>
          <cell r="R1049"/>
          <cell r="S1049">
            <v>1</v>
          </cell>
          <cell r="T1049" t="str">
            <v>CONTAMOS CON 64 PRESTADORES DE SERVICIOS TURÍSTICOS EN LA VIGENCIA 2024..61 OPERADORES TURÍSTICOS IDENTIFICADOS .28 CAPACITACIONES REALIZADAS - 343 PERSONAS CAPACITADAS - TEMAS: OPORTUNIDAD DE RETOS DE TURISMO INTERNACIONAL, PLANIFICACIÓN ESTRATÉGICA, DISEÑO DE PRODUCTO TURÍSTICO, FORMULACIÓN DE PROYECTOS Y MARKETING DIGITAL TURÍSTICO, DISEÑO Y ESTRUCTURA DE MODELOS DE OPERACIÓN TURÍSTICA, DISEÑO Y COSTEO DE PRODUCTO TURÍSTICO, ENTRE OTROS. .CAPACITAMOS EN NORMAS TÉCNICAS COLOMBIANAS - CON EL APOYO DEL VICEMINISTERIO DE TURISMO - 28 PERSONAS PARTICIPARON. QUEDA PENDIENTE LA CERTIFICACIÓN. ..</v>
          </cell>
          <cell r="U1049"/>
          <cell r="V1049">
            <v>0</v>
          </cell>
          <cell r="W1049"/>
          <cell r="X1049"/>
          <cell r="Y1049">
            <v>0</v>
          </cell>
          <cell r="Z1049"/>
          <cell r="AA1049"/>
          <cell r="AB1049">
            <v>0</v>
          </cell>
          <cell r="AC1049"/>
          <cell r="AD1049"/>
          <cell r="AE1049">
            <v>0</v>
          </cell>
          <cell r="AF1049"/>
          <cell r="AG1049"/>
          <cell r="AH1049">
            <v>0</v>
          </cell>
          <cell r="AI1049"/>
          <cell r="AJ1049"/>
          <cell r="AK1049">
            <v>0</v>
          </cell>
          <cell r="AL1049"/>
        </row>
        <row r="1050">
          <cell r="C1050">
            <v>223.01</v>
          </cell>
          <cell r="D1050" t="str">
            <v xml:space="preserve">Instituto de Cultura </v>
          </cell>
          <cell r="E1050" t="str">
            <v>Realizar 1 caracterización de operadores turísticos de Cajicá</v>
          </cell>
          <cell r="F1050"/>
          <cell r="G1050"/>
          <cell r="H1050">
            <v>0.16666666666666599</v>
          </cell>
          <cell r="I1050" t="str">
            <v>MA</v>
          </cell>
          <cell r="J1050">
            <v>1</v>
          </cell>
          <cell r="K1050">
            <v>0.25</v>
          </cell>
          <cell r="L1050">
            <v>0.25</v>
          </cell>
          <cell r="M1050">
            <v>4.1666666666666498E-2</v>
          </cell>
          <cell r="N1050"/>
          <cell r="O1050">
            <v>1</v>
          </cell>
          <cell r="P1050">
            <v>0.2</v>
          </cell>
          <cell r="Q1050">
            <v>1</v>
          </cell>
          <cell r="R1050">
            <v>1</v>
          </cell>
          <cell r="S1050">
            <v>0.2</v>
          </cell>
          <cell r="T1050" t="str">
            <v>CONTAMOS CON 64 PRESTADORES DE SERVICIOS TURÍSTICOS EN LA VIGENCIA 2024.</v>
          </cell>
          <cell r="U1050"/>
          <cell r="V1050"/>
          <cell r="W1050"/>
          <cell r="X1050">
            <v>0</v>
          </cell>
          <cell r="Y1050">
            <v>0</v>
          </cell>
          <cell r="Z1050"/>
          <cell r="AA1050"/>
          <cell r="AB1050"/>
          <cell r="AC1050"/>
          <cell r="AD1050">
            <v>0</v>
          </cell>
          <cell r="AE1050">
            <v>0</v>
          </cell>
          <cell r="AF1050"/>
          <cell r="AG1050"/>
          <cell r="AH1050"/>
          <cell r="AI1050"/>
          <cell r="AJ1050">
            <v>0</v>
          </cell>
          <cell r="AK1050">
            <v>0</v>
          </cell>
          <cell r="AL1050"/>
        </row>
        <row r="1051">
          <cell r="C1051">
            <v>223.02</v>
          </cell>
          <cell r="D1051" t="str">
            <v xml:space="preserve">Instituto de Cultura </v>
          </cell>
          <cell r="E1051" t="str">
            <v>Realizar 1 acción de identificación de los operadores turísticos</v>
          </cell>
          <cell r="F1051"/>
          <cell r="G1051"/>
          <cell r="H1051">
            <v>0.16666666666666599</v>
          </cell>
          <cell r="I1051" t="str">
            <v>MA</v>
          </cell>
          <cell r="J1051">
            <v>1</v>
          </cell>
          <cell r="K1051">
            <v>0.25</v>
          </cell>
          <cell r="L1051">
            <v>0.25</v>
          </cell>
          <cell r="M1051">
            <v>4.1666666666666498E-2</v>
          </cell>
          <cell r="N1051"/>
          <cell r="O1051">
            <v>1</v>
          </cell>
          <cell r="P1051">
            <v>0.2</v>
          </cell>
          <cell r="Q1051">
            <v>1</v>
          </cell>
          <cell r="R1051">
            <v>1</v>
          </cell>
          <cell r="S1051">
            <v>0.2</v>
          </cell>
          <cell r="T1051" t="str">
            <v xml:space="preserve">61 OPERADORES TURÍSTICOS IDENTIFICADOS </v>
          </cell>
          <cell r="U1051"/>
          <cell r="V1051"/>
          <cell r="W1051"/>
          <cell r="X1051">
            <v>0</v>
          </cell>
          <cell r="Y1051">
            <v>0</v>
          </cell>
          <cell r="Z1051"/>
          <cell r="AA1051"/>
          <cell r="AB1051"/>
          <cell r="AC1051"/>
          <cell r="AD1051">
            <v>0</v>
          </cell>
          <cell r="AE1051">
            <v>0</v>
          </cell>
          <cell r="AF1051"/>
          <cell r="AG1051"/>
          <cell r="AH1051"/>
          <cell r="AI1051"/>
          <cell r="AJ1051">
            <v>0</v>
          </cell>
          <cell r="AK1051">
            <v>0</v>
          </cell>
          <cell r="AL1051"/>
        </row>
        <row r="1052">
          <cell r="C1052">
            <v>223.03</v>
          </cell>
          <cell r="D1052" t="str">
            <v xml:space="preserve">Instituto de Cultura </v>
          </cell>
          <cell r="E1052" t="str">
            <v>Realizar 1 plan anual de capacitación, formación y legalización de operadores turísticos</v>
          </cell>
          <cell r="F1052"/>
          <cell r="G1052"/>
          <cell r="H1052">
            <v>0.16666666666666599</v>
          </cell>
          <cell r="I1052" t="str">
            <v>MA</v>
          </cell>
          <cell r="J1052">
            <v>1</v>
          </cell>
          <cell r="K1052">
            <v>0.25</v>
          </cell>
          <cell r="L1052">
            <v>0.25</v>
          </cell>
          <cell r="M1052">
            <v>4.1666666666666498E-2</v>
          </cell>
          <cell r="N1052"/>
          <cell r="O1052">
            <v>1</v>
          </cell>
          <cell r="P1052">
            <v>0.2</v>
          </cell>
          <cell r="Q1052">
            <v>1</v>
          </cell>
          <cell r="R1052">
            <v>1</v>
          </cell>
          <cell r="S1052">
            <v>0.2</v>
          </cell>
          <cell r="T1052" t="str">
            <v xml:space="preserve">28 CAPACITACIONES REALIZADAS - 343 PERSONAS CAPACITADAS - TEMAS: OPORTUNIDAD DE RETOS DE TURISMO INTERNACIONAL, PLANIFICACIÓN ESTRATÉGICA, DISEÑO DE PRODUCTO TURÍSTICO, FORMULACIÓN DE PROYECTOS Y MARKETING DIGITAL TURÍSTICO, DISEÑO Y ESTRUCTURA DE MODELOS DE OPERACIÓN TURÍSTICA, DISEÑO Y COSTEO DE PRODUCTO TURÍSTICO, ENTRE OTROS. </v>
          </cell>
          <cell r="U1052"/>
          <cell r="V1052"/>
          <cell r="W1052"/>
          <cell r="X1052">
            <v>0</v>
          </cell>
          <cell r="Y1052">
            <v>0</v>
          </cell>
          <cell r="Z1052"/>
          <cell r="AA1052"/>
          <cell r="AB1052"/>
          <cell r="AC1052"/>
          <cell r="AD1052">
            <v>0</v>
          </cell>
          <cell r="AE1052">
            <v>0</v>
          </cell>
          <cell r="AF1052"/>
          <cell r="AG1052"/>
          <cell r="AH1052"/>
          <cell r="AI1052"/>
          <cell r="AJ1052">
            <v>0</v>
          </cell>
          <cell r="AK1052">
            <v>0</v>
          </cell>
          <cell r="AL1052"/>
        </row>
        <row r="1053">
          <cell r="C1053">
            <v>223.04</v>
          </cell>
          <cell r="D1053" t="str">
            <v xml:space="preserve">Instituto de Cultura </v>
          </cell>
          <cell r="E1053" t="str">
            <v>1 Plan de promoción para la certificación de prestadores de servicios turísticos en las normas Colombianas sectoriales de turismo</v>
          </cell>
          <cell r="F1053"/>
          <cell r="G1053"/>
          <cell r="H1053">
            <v>0.16666666666666599</v>
          </cell>
          <cell r="I1053" t="str">
            <v>I</v>
          </cell>
          <cell r="J1053">
            <v>1</v>
          </cell>
          <cell r="K1053">
            <v>1</v>
          </cell>
          <cell r="L1053">
            <v>1</v>
          </cell>
          <cell r="M1053">
            <v>0.16666666666666599</v>
          </cell>
          <cell r="N1053"/>
          <cell r="O1053">
            <v>1</v>
          </cell>
          <cell r="P1053">
            <v>0.2</v>
          </cell>
          <cell r="Q1053">
            <v>1</v>
          </cell>
          <cell r="R1053">
            <v>1</v>
          </cell>
          <cell r="S1053">
            <v>0.2</v>
          </cell>
          <cell r="T1053" t="str">
            <v xml:space="preserve">CAPACITAMOS EN NORMAS TÉCNICAS COLOMBIANAS - CON EL APOYO DEL VICEMINISTERIO DE TURISMO - 28 PERSONAS PARTICIPARON. QUEDA PENDIENTE LA CERTIFICACIÓN. </v>
          </cell>
          <cell r="U1053"/>
          <cell r="V1053"/>
          <cell r="W1053"/>
          <cell r="X1053">
            <v>0</v>
          </cell>
          <cell r="Y1053">
            <v>0</v>
          </cell>
          <cell r="Z1053"/>
          <cell r="AA1053"/>
          <cell r="AB1053"/>
          <cell r="AC1053"/>
          <cell r="AD1053">
            <v>0</v>
          </cell>
          <cell r="AE1053">
            <v>0</v>
          </cell>
          <cell r="AF1053"/>
          <cell r="AG1053"/>
          <cell r="AH1053"/>
          <cell r="AI1053"/>
          <cell r="AJ1053">
            <v>0</v>
          </cell>
          <cell r="AK1053">
            <v>0</v>
          </cell>
          <cell r="AL1053"/>
        </row>
        <row r="1054">
          <cell r="C1054">
            <v>223.05</v>
          </cell>
          <cell r="D1054" t="str">
            <v xml:space="preserve">Instituto de Cultura </v>
          </cell>
          <cell r="E1054" t="str">
            <v>Implementar 1 programa de bilingüismo</v>
          </cell>
          <cell r="F1054"/>
          <cell r="G1054"/>
          <cell r="H1054">
            <v>0.16666666666666599</v>
          </cell>
          <cell r="I1054" t="str">
            <v>I</v>
          </cell>
          <cell r="J1054">
            <v>1</v>
          </cell>
          <cell r="K1054">
            <v>0</v>
          </cell>
          <cell r="L1054">
            <v>0</v>
          </cell>
          <cell r="M1054">
            <v>0</v>
          </cell>
          <cell r="N1054"/>
          <cell r="O1054"/>
          <cell r="P1054"/>
          <cell r="Q1054"/>
          <cell r="R1054">
            <v>0</v>
          </cell>
          <cell r="S1054">
            <v>0</v>
          </cell>
          <cell r="T1054" t="str">
            <v/>
          </cell>
          <cell r="U1054"/>
          <cell r="V1054"/>
          <cell r="W1054"/>
          <cell r="X1054">
            <v>0</v>
          </cell>
          <cell r="Y1054">
            <v>0</v>
          </cell>
          <cell r="Z1054"/>
          <cell r="AA1054"/>
          <cell r="AB1054"/>
          <cell r="AC1054"/>
          <cell r="AD1054">
            <v>0</v>
          </cell>
          <cell r="AE1054">
            <v>0</v>
          </cell>
          <cell r="AF1054"/>
          <cell r="AG1054"/>
          <cell r="AH1054"/>
          <cell r="AI1054"/>
          <cell r="AJ1054">
            <v>0</v>
          </cell>
          <cell r="AK1054">
            <v>0</v>
          </cell>
          <cell r="AL1054"/>
        </row>
        <row r="1055">
          <cell r="C1055">
            <v>223.06</v>
          </cell>
          <cell r="D1055" t="str">
            <v xml:space="preserve">Instituto de Cultura </v>
          </cell>
          <cell r="E1055" t="str">
            <v>Elaborar 1 estrategia de competitividad sectorial para el turismo en Cajicá</v>
          </cell>
          <cell r="F1055"/>
          <cell r="G1055"/>
          <cell r="H1055">
            <v>0.16666666666666599</v>
          </cell>
          <cell r="I1055" t="str">
            <v>I</v>
          </cell>
          <cell r="J1055">
            <v>1</v>
          </cell>
          <cell r="K1055">
            <v>1</v>
          </cell>
          <cell r="L1055">
            <v>1</v>
          </cell>
          <cell r="M1055">
            <v>0.16666666666666599</v>
          </cell>
          <cell r="N1055"/>
          <cell r="O1055">
            <v>1</v>
          </cell>
          <cell r="P1055">
            <v>0.2</v>
          </cell>
          <cell r="Q1055">
            <v>1</v>
          </cell>
          <cell r="R1055">
            <v>1</v>
          </cell>
          <cell r="S1055">
            <v>0.2</v>
          </cell>
          <cell r="T1055" t="str">
            <v/>
          </cell>
          <cell r="U1055"/>
          <cell r="V1055"/>
          <cell r="W1055"/>
          <cell r="X1055">
            <v>0</v>
          </cell>
          <cell r="Y1055">
            <v>0</v>
          </cell>
          <cell r="Z1055"/>
          <cell r="AA1055"/>
          <cell r="AB1055"/>
          <cell r="AC1055"/>
          <cell r="AD1055">
            <v>0</v>
          </cell>
          <cell r="AE1055">
            <v>0</v>
          </cell>
          <cell r="AF1055"/>
          <cell r="AG1055"/>
          <cell r="AH1055"/>
          <cell r="AI1055"/>
          <cell r="AJ1055">
            <v>0</v>
          </cell>
          <cell r="AK1055">
            <v>0</v>
          </cell>
          <cell r="AL1055"/>
        </row>
        <row r="1056">
          <cell r="C1056">
            <v>224</v>
          </cell>
          <cell r="D1056" t="str">
            <v xml:space="preserve">Instituto de Cultura </v>
          </cell>
          <cell r="E1056" t="str">
            <v>Fortalecer 1 Oficina de turismo</v>
          </cell>
          <cell r="F1056" t="str">
            <v>del Instituto de Cultura y Turismo de Cajicá - ente descentralizado - Oficina de Turismo</v>
          </cell>
          <cell r="G1056">
            <v>1</v>
          </cell>
          <cell r="H1056">
            <v>1</v>
          </cell>
          <cell r="I1056" t="str">
            <v>MA</v>
          </cell>
          <cell r="J1056"/>
          <cell r="K1056">
            <v>0</v>
          </cell>
          <cell r="L1056"/>
          <cell r="M1056">
            <v>1</v>
          </cell>
          <cell r="N1056"/>
          <cell r="O1056">
            <v>1</v>
          </cell>
          <cell r="P1056">
            <v>1</v>
          </cell>
          <cell r="Q1056"/>
          <cell r="R1056"/>
          <cell r="S1056">
            <v>1</v>
          </cell>
          <cell r="T1056" t="str">
            <v xml:space="preserve">CONTAMOS CON COORDINADORA PARA EL TEMA TURÍSTICO
CONTAMOS CON 3 PERSONAS DE APOYO
GRUPO CERTIFICADO EN MANEJO DE INFORMACIÓN TURÍSTICA POR EL SENA
GRUPO CERTIFICADO EN CAPACIDAD DE CARGA Y PLANES DE MANEJO DE CONSERVACIÓN POR LA CAR 
GRUPO CERTIFICADO EN POLÍTICA DE TURISMO CULTURAL POR VICE MINISTERIO DE TURISMO
</v>
          </cell>
          <cell r="U1056"/>
          <cell r="V1056">
            <v>0</v>
          </cell>
          <cell r="W1056"/>
          <cell r="X1056"/>
          <cell r="Y1056">
            <v>0</v>
          </cell>
          <cell r="Z1056"/>
          <cell r="AA1056"/>
          <cell r="AB1056">
            <v>0</v>
          </cell>
          <cell r="AC1056"/>
          <cell r="AD1056"/>
          <cell r="AE1056">
            <v>0</v>
          </cell>
          <cell r="AF1056"/>
          <cell r="AG1056"/>
          <cell r="AH1056">
            <v>0</v>
          </cell>
          <cell r="AI1056"/>
          <cell r="AJ1056"/>
          <cell r="AK1056">
            <v>0</v>
          </cell>
          <cell r="AL1056"/>
        </row>
        <row r="1057">
          <cell r="C1057">
            <v>224.01</v>
          </cell>
          <cell r="D1057" t="str">
            <v xml:space="preserve">Instituto de Cultura </v>
          </cell>
          <cell r="E1057" t="str">
            <v>Apoyar al 100% con profesionales de apoyo</v>
          </cell>
          <cell r="F1057"/>
          <cell r="G1057"/>
          <cell r="H1057">
            <v>1</v>
          </cell>
          <cell r="I1057" t="str">
            <v>MA</v>
          </cell>
          <cell r="J1057">
            <v>1</v>
          </cell>
          <cell r="K1057">
            <v>25</v>
          </cell>
          <cell r="L1057">
            <v>1</v>
          </cell>
          <cell r="M1057">
            <v>1</v>
          </cell>
          <cell r="N1057"/>
          <cell r="O1057">
            <v>100</v>
          </cell>
          <cell r="P1057">
            <v>1</v>
          </cell>
          <cell r="Q1057">
            <v>100</v>
          </cell>
          <cell r="R1057">
            <v>1</v>
          </cell>
          <cell r="S1057">
            <v>1</v>
          </cell>
          <cell r="T1057" t="str">
            <v xml:space="preserve">CONTAMOS CON COORDINADORA PARA EL TEMA TURÍSTICO
CONTAMOS CON 3 PERSONAS DE APOYO
GRUPO CERTIFICADO EN MANEJO DE INFORMACIÓN TURÍSTICA POR EL SENA
GRUPO CERTIFICADO EN CAPACIDAD DE CARGA Y PLANES DE MANEJO DE CONSERVACIÓN POR LA CAR 
GRUPO CERTIFICADO EN POLÍTICA DE TURISMO CULTURAL POR VICE MINISTERIO DE TURISMO
</v>
          </cell>
          <cell r="U1057"/>
          <cell r="V1057"/>
          <cell r="W1057"/>
          <cell r="X1057">
            <v>0</v>
          </cell>
          <cell r="Y1057">
            <v>0</v>
          </cell>
          <cell r="Z1057"/>
          <cell r="AA1057"/>
          <cell r="AB1057"/>
          <cell r="AC1057"/>
          <cell r="AD1057">
            <v>0</v>
          </cell>
          <cell r="AE1057">
            <v>0</v>
          </cell>
          <cell r="AF1057"/>
          <cell r="AG1057"/>
          <cell r="AH1057"/>
          <cell r="AI1057"/>
          <cell r="AJ1057">
            <v>0</v>
          </cell>
          <cell r="AK1057">
            <v>0</v>
          </cell>
          <cell r="AL1057"/>
        </row>
        <row r="1058">
          <cell r="C1058">
            <v>225</v>
          </cell>
          <cell r="D1058" t="str">
            <v>Secretaría de Desarrollo Económico</v>
          </cell>
          <cell r="E1058" t="str">
            <v>Garantizar el funcionamiento de 1 Sistema de Empleo de Cajicá</v>
          </cell>
          <cell r="F1058" t="str">
            <v xml:space="preserve">No se cuenta con plataforma virtual. Se cuenta con formulario Google que funciona en la link de la Secretaria de Desarrollo Económico para hacer tramites de empleo. </v>
          </cell>
          <cell r="G1058">
            <v>0</v>
          </cell>
          <cell r="H1058">
            <v>0</v>
          </cell>
          <cell r="I1058"/>
          <cell r="J1058"/>
          <cell r="K1058"/>
          <cell r="L1058"/>
          <cell r="M1058">
            <v>0</v>
          </cell>
          <cell r="N1058"/>
          <cell r="O1058">
            <v>1</v>
          </cell>
          <cell r="P1058">
            <v>0.999999999999994</v>
          </cell>
          <cell r="Q1058"/>
          <cell r="R1058"/>
          <cell r="S1058">
            <v>0.999999999999994</v>
          </cell>
          <cell r="T1058" t="str">
            <v>SUSCRIBIMOS CONVENIO PARA CONTAR CON EL ACCESO A LA PLATAFORMA DE LA AGENCIA PÚBLICA DE EMPLEO.
SE ENCUENTRA EN FUNCIONAMIENTO AL 100%. A PARTIR DEL MES DE SEPTIEMBRE 
.ATENCIÓN DE LA OFICINA POR 2 FUNCIONARIOS DE PLANTA Y 1 CONTRATISTA
1174 PERSONAS CAPACITADAS EN HABILIDADES BLANDAS Y ELABORACIÓN DE HOJAS DE VIDA, ENTREVISTAS
PERSONAS ATENDIDAS: 430 PRESENCIAL -367 CORREO ELECTRÓNICO 
FERIAS Y CONVOCATORIAS: 1479
CONTRATADOS O VINCULADOS: 364
EMPRESAS VISITADAS: 68
TOTAL POBLACIÓN ATENDIDA: 3.452
.1 FERIA- 6 DE MARZO - 7 EMPRESAS - 121 PARTICIPANTES 
2 FERIA - 31 DE MAYO - 5 EMPRESAS - 70 PARTICIPANTES
3 FERIA - 10 DE JULIO - APE SENA - 234 PARTICIPANTES 
4 FERIA - 13 DE AGOSTO - 8 EMPRESAS - 82 PARTICIPANTES 
5 FERIA - 15 DE NOVIEMBRE - 13 EMPRESAS - 120 PARTICIPANTES 
627  TOTAL DE PARTICIPANTES 
.ALIANZA CON:
COMPENSAR 
COLSUBSIDIO 
SENA 
.1 ESTRATEGIA CON COMPENSAR 
1 ESTRATEGIA CON COMPENSAR - COMFACUNDI - MIN TRABAJO - FERIA DE SERVICIOS PARA EL EMPLEO DIGNO  EL 23 DE OCTUBRE 
PARA INFORMACIÓN EN SUBSIDIOS
.
- COMPETENCIAS TRANSVERSALES BLANDAS, CREACIÓN HOJA DE VIDA, ENTREVISTA LABORAL 1.018 
-TALLER APE SENA: CREACIÓN HOJA DE VIDA: 8
- CAPACITACIÓN - CCB EN: LIDERAZGO:70
- CAPACITACIÓN APE SENA: DESARROLLO DE HABILIDADES INTERPERSONALES, TRABAJO EN EQUIPO, COMUNICACIÓN EFECTIVA Y LIDERAZGO -  DIRIGIDO A POBLACIÓN VÍCTIMA DEL CONFLICTO ARMADO: 8
TOTAL 1104 PERSONAS CAPACITADAS .CONTAMOS CON BASE DE DATOS DEL SISTEMA DE EMPLEO DE CAJICÁ..</v>
          </cell>
          <cell r="U1058"/>
          <cell r="V1058">
            <v>0</v>
          </cell>
          <cell r="W1058"/>
          <cell r="X1058"/>
          <cell r="Y1058">
            <v>0</v>
          </cell>
          <cell r="Z1058"/>
          <cell r="AA1058"/>
          <cell r="AB1058">
            <v>0</v>
          </cell>
          <cell r="AC1058"/>
          <cell r="AD1058"/>
          <cell r="AE1058">
            <v>0</v>
          </cell>
          <cell r="AF1058"/>
          <cell r="AG1058"/>
          <cell r="AH1058">
            <v>0</v>
          </cell>
          <cell r="AI1058"/>
          <cell r="AJ1058"/>
          <cell r="AK1058">
            <v>0</v>
          </cell>
          <cell r="AL1058"/>
        </row>
        <row r="1059">
          <cell r="C1059">
            <v>225.01</v>
          </cell>
          <cell r="D1059" t="str">
            <v>Secretaría de Desarrollo Económico</v>
          </cell>
          <cell r="E1059" t="str">
            <v>Realizar 1 Alianza con la Agencia Pública de Empleo del Sena</v>
          </cell>
          <cell r="F1059"/>
          <cell r="G1059"/>
          <cell r="H1059"/>
          <cell r="I1059"/>
          <cell r="J1059"/>
          <cell r="K1059">
            <v>1</v>
          </cell>
          <cell r="L1059">
            <v>0</v>
          </cell>
          <cell r="M1059">
            <v>0</v>
          </cell>
          <cell r="N1059"/>
          <cell r="O1059">
            <v>1</v>
          </cell>
          <cell r="P1059">
            <v>0.14285714285714199</v>
          </cell>
          <cell r="Q1059">
            <v>1</v>
          </cell>
          <cell r="R1059">
            <v>1</v>
          </cell>
          <cell r="S1059">
            <v>0.14285714285714199</v>
          </cell>
          <cell r="T1059" t="str">
            <v xml:space="preserve">SUSCRIBIMOS CONVENIO PARA CONTAR CON EL ACCESO A LA PLATAFORMA DE LA AGENCIA PÚBLICA DE EMPLEO.
SE ENCUENTRA EN FUNCIONAMIENTO AL 100%. A PARTIR DEL MES DE SEPTIEMBRE 
</v>
          </cell>
          <cell r="U1059"/>
          <cell r="V1059"/>
          <cell r="W1059"/>
          <cell r="X1059">
            <v>0</v>
          </cell>
          <cell r="Y1059">
            <v>0</v>
          </cell>
          <cell r="Z1059"/>
          <cell r="AA1059"/>
          <cell r="AB1059"/>
          <cell r="AC1059"/>
          <cell r="AD1059">
            <v>0</v>
          </cell>
          <cell r="AE1059">
            <v>0</v>
          </cell>
          <cell r="AF1059"/>
          <cell r="AG1059"/>
          <cell r="AH1059"/>
          <cell r="AI1059"/>
          <cell r="AJ1059">
            <v>0</v>
          </cell>
          <cell r="AK1059">
            <v>0</v>
          </cell>
          <cell r="AL1059"/>
        </row>
        <row r="1060">
          <cell r="C1060">
            <v>225.02</v>
          </cell>
          <cell r="D1060" t="str">
            <v>Secretaría de Desarrollo Económico</v>
          </cell>
          <cell r="E1060" t="str">
            <v>Garantizar el funcionamiento de 1 Oficina de Empleo con apoyo profesional</v>
          </cell>
          <cell r="F1060"/>
          <cell r="G1060"/>
          <cell r="H1060"/>
          <cell r="I1060"/>
          <cell r="J1060"/>
          <cell r="K1060">
            <v>1</v>
          </cell>
          <cell r="L1060">
            <v>0</v>
          </cell>
          <cell r="M1060">
            <v>0</v>
          </cell>
          <cell r="N1060"/>
          <cell r="O1060">
            <v>1</v>
          </cell>
          <cell r="P1060">
            <v>0.14285714285714199</v>
          </cell>
          <cell r="Q1060">
            <v>1</v>
          </cell>
          <cell r="R1060">
            <v>1</v>
          </cell>
          <cell r="S1060">
            <v>0.14285714285714199</v>
          </cell>
          <cell r="T1060" t="str">
            <v xml:space="preserve">ATENCIÓN DE LA OFICINA POR 2 FUNCIONARIOS DE PLANTA Y 1 CONTRATISTA
1174 PERSONAS CAPACITADAS EN HABILIDADES BLANDAS Y ELABORACIÓN DE HOJAS DE VIDA, ENTREVISTAS
PERSONAS ATENDIDAS: 430 PRESENCIAL -367 CORREO ELECTRÓNICO 
FERIAS Y CONVOCATORIAS: 1479
CONTRATADOS O VINCULADOS: 364
EMPRESAS VISITADAS: 68
TOTAL POBLACIÓN ATENDIDA: 3.452
</v>
          </cell>
          <cell r="U1060"/>
          <cell r="V1060"/>
          <cell r="W1060"/>
          <cell r="X1060">
            <v>0</v>
          </cell>
          <cell r="Y1060">
            <v>0</v>
          </cell>
          <cell r="Z1060"/>
          <cell r="AA1060"/>
          <cell r="AB1060"/>
          <cell r="AC1060"/>
          <cell r="AD1060">
            <v>0</v>
          </cell>
          <cell r="AE1060">
            <v>0</v>
          </cell>
          <cell r="AF1060"/>
          <cell r="AG1060"/>
          <cell r="AH1060"/>
          <cell r="AI1060"/>
          <cell r="AJ1060">
            <v>0</v>
          </cell>
          <cell r="AK1060">
            <v>0</v>
          </cell>
          <cell r="AL1060"/>
        </row>
        <row r="1061">
          <cell r="C1061">
            <v>225.03</v>
          </cell>
          <cell r="D1061" t="str">
            <v>Secretaría de Desarrollo Económico</v>
          </cell>
          <cell r="E1061" t="str">
            <v>Realizar 4 Ferias de Empleo anuales</v>
          </cell>
          <cell r="F1061"/>
          <cell r="G1061"/>
          <cell r="H1061"/>
          <cell r="I1061"/>
          <cell r="J1061"/>
          <cell r="K1061">
            <v>4</v>
          </cell>
          <cell r="L1061">
            <v>0</v>
          </cell>
          <cell r="M1061">
            <v>0</v>
          </cell>
          <cell r="N1061"/>
          <cell r="O1061">
            <v>4</v>
          </cell>
          <cell r="P1061">
            <v>0.14285714285714199</v>
          </cell>
          <cell r="Q1061">
            <v>4</v>
          </cell>
          <cell r="R1061">
            <v>1</v>
          </cell>
          <cell r="S1061">
            <v>0.14285714285714199</v>
          </cell>
          <cell r="T1061" t="str">
            <v xml:space="preserve">1 FERIA- 6 DE MARZO - 7 EMPRESAS - 121 PARTICIPANTES 
2 FERIA - 31 DE MAYO - 5 EMPRESAS - 70 PARTICIPANTES
3 FERIA - 10 DE JULIO - APE SENA - 234 PARTICIPANTES 
4 FERIA - 13 DE AGOSTO - 8 EMPRESAS - 82 PARTICIPANTES 
5 FERIA - 15 DE NOVIEMBRE - 13 EMPRESAS - 120 PARTICIPANTES 
627  TOTAL DE PARTICIPANTES 
</v>
          </cell>
          <cell r="U1061"/>
          <cell r="V1061"/>
          <cell r="W1061"/>
          <cell r="X1061">
            <v>0</v>
          </cell>
          <cell r="Y1061">
            <v>0</v>
          </cell>
          <cell r="Z1061"/>
          <cell r="AA1061"/>
          <cell r="AB1061"/>
          <cell r="AC1061"/>
          <cell r="AD1061">
            <v>0</v>
          </cell>
          <cell r="AE1061">
            <v>0</v>
          </cell>
          <cell r="AF1061"/>
          <cell r="AG1061"/>
          <cell r="AH1061"/>
          <cell r="AI1061"/>
          <cell r="AJ1061">
            <v>0</v>
          </cell>
          <cell r="AK1061">
            <v>0</v>
          </cell>
          <cell r="AL1061"/>
        </row>
        <row r="1062">
          <cell r="C1062">
            <v>225.04</v>
          </cell>
          <cell r="D1062" t="str">
            <v>Secretaría de Desarrollo Económico</v>
          </cell>
          <cell r="E1062" t="str">
            <v>Realizar 1 alianza con las Cajas de Compensación Familiar</v>
          </cell>
          <cell r="F1062"/>
          <cell r="G1062"/>
          <cell r="H1062"/>
          <cell r="I1062"/>
          <cell r="J1062"/>
          <cell r="K1062">
            <v>1</v>
          </cell>
          <cell r="L1062">
            <v>0</v>
          </cell>
          <cell r="M1062">
            <v>0</v>
          </cell>
          <cell r="N1062"/>
          <cell r="O1062">
            <v>1</v>
          </cell>
          <cell r="P1062">
            <v>0.14285714285714199</v>
          </cell>
          <cell r="Q1062">
            <v>1</v>
          </cell>
          <cell r="R1062">
            <v>1</v>
          </cell>
          <cell r="S1062">
            <v>0.14285714285714199</v>
          </cell>
          <cell r="T1062" t="str">
            <v xml:space="preserve">ALIANZA CON:
COMPENSAR 
COLSUBSIDIO 
SENA 
</v>
          </cell>
          <cell r="U1062"/>
          <cell r="V1062"/>
          <cell r="W1062"/>
          <cell r="X1062">
            <v>0</v>
          </cell>
          <cell r="Y1062">
            <v>0</v>
          </cell>
          <cell r="Z1062"/>
          <cell r="AA1062"/>
          <cell r="AB1062"/>
          <cell r="AC1062"/>
          <cell r="AD1062">
            <v>0</v>
          </cell>
          <cell r="AE1062">
            <v>0</v>
          </cell>
          <cell r="AF1062"/>
          <cell r="AG1062"/>
          <cell r="AH1062"/>
          <cell r="AI1062"/>
          <cell r="AJ1062">
            <v>0</v>
          </cell>
          <cell r="AK1062">
            <v>0</v>
          </cell>
          <cell r="AL1062"/>
        </row>
        <row r="1063">
          <cell r="C1063">
            <v>225.05</v>
          </cell>
          <cell r="D1063" t="str">
            <v>Secretaría de Desarrollo Económico</v>
          </cell>
          <cell r="E1063" t="str">
            <v>Realizar 1 gestión anual para entrega de subsidios de desempleo con las Cajas de Compensación familiar</v>
          </cell>
          <cell r="F1063"/>
          <cell r="G1063"/>
          <cell r="H1063"/>
          <cell r="I1063"/>
          <cell r="J1063"/>
          <cell r="K1063">
            <v>1</v>
          </cell>
          <cell r="L1063">
            <v>0</v>
          </cell>
          <cell r="M1063">
            <v>0</v>
          </cell>
          <cell r="N1063"/>
          <cell r="O1063">
            <v>1</v>
          </cell>
          <cell r="P1063">
            <v>0.14285714285714199</v>
          </cell>
          <cell r="Q1063">
            <v>1</v>
          </cell>
          <cell r="R1063">
            <v>1</v>
          </cell>
          <cell r="S1063">
            <v>0.14285714285714199</v>
          </cell>
          <cell r="T1063" t="str">
            <v xml:space="preserve">1 ESTRATEGIA CON COMPENSAR 
1 ESTRATEGIA CON COMPENSAR - COMFACUNDI - MIN TRABAJO - FERIA DE SERVICIOS PARA EL EMPLEO DIGNO  EL 23 DE OCTUBRE 
PARA INFORMACIÓN EN SUBSIDIOS
</v>
          </cell>
          <cell r="U1063"/>
          <cell r="V1063"/>
          <cell r="W1063"/>
          <cell r="X1063">
            <v>0</v>
          </cell>
          <cell r="Y1063">
            <v>0</v>
          </cell>
          <cell r="Z1063"/>
          <cell r="AA1063"/>
          <cell r="AB1063"/>
          <cell r="AC1063"/>
          <cell r="AD1063">
            <v>0</v>
          </cell>
          <cell r="AE1063">
            <v>0</v>
          </cell>
          <cell r="AF1063"/>
          <cell r="AG1063"/>
          <cell r="AH1063"/>
          <cell r="AI1063"/>
          <cell r="AJ1063">
            <v>0</v>
          </cell>
          <cell r="AK1063">
            <v>0</v>
          </cell>
          <cell r="AL1063"/>
        </row>
        <row r="1064">
          <cell r="C1064">
            <v>225.06</v>
          </cell>
          <cell r="D1064" t="str">
            <v>Secretaría de Desarrollo Económico</v>
          </cell>
          <cell r="E1064" t="str">
            <v>Realizar 1 proceso anual de asesoría y capacitación en búsqueda de empleo</v>
          </cell>
          <cell r="F1064"/>
          <cell r="G1064"/>
          <cell r="H1064"/>
          <cell r="I1064"/>
          <cell r="J1064"/>
          <cell r="K1064">
            <v>1</v>
          </cell>
          <cell r="L1064">
            <v>0</v>
          </cell>
          <cell r="M1064">
            <v>0</v>
          </cell>
          <cell r="N1064"/>
          <cell r="O1064">
            <v>1</v>
          </cell>
          <cell r="P1064">
            <v>0.14285714285714199</v>
          </cell>
          <cell r="Q1064">
            <v>1</v>
          </cell>
          <cell r="R1064">
            <v>1</v>
          </cell>
          <cell r="S1064">
            <v>0.14285714285714199</v>
          </cell>
          <cell r="T1064" t="str">
            <v xml:space="preserve">
- COMPETENCIAS TRANSVERSALES BLANDAS, CREACIÓN HOJA DE VIDA, ENTREVISTA LABORAL 1.018 
-TALLER APE SENA: CREACIÓN HOJA DE VIDA: 8
- CAPACITACIÓN - CCB EN: LIDERAZGO:70
- CAPACITACIÓN APE SENA: DESARROLLO DE HABILIDADES INTERPERSONALES, TRABAJO EN EQUIPO, COMUNICACIÓN EFECTIVA Y LIDERAZGO -  DIRIGIDO A POBLACIÓN VÍCTIMA DEL CONFLICTO ARMADO: 8
TOTAL 1104 PERSONAS CAPACITADAS </v>
          </cell>
          <cell r="U1064"/>
          <cell r="V1064"/>
          <cell r="W1064"/>
          <cell r="X1064">
            <v>0</v>
          </cell>
          <cell r="Y1064">
            <v>0</v>
          </cell>
          <cell r="Z1064"/>
          <cell r="AA1064"/>
          <cell r="AB1064"/>
          <cell r="AC1064"/>
          <cell r="AD1064">
            <v>0</v>
          </cell>
          <cell r="AE1064">
            <v>0</v>
          </cell>
          <cell r="AF1064"/>
          <cell r="AG1064"/>
          <cell r="AH1064"/>
          <cell r="AI1064"/>
          <cell r="AJ1064">
            <v>0</v>
          </cell>
          <cell r="AK1064">
            <v>0</v>
          </cell>
          <cell r="AL1064"/>
        </row>
        <row r="1065">
          <cell r="C1065">
            <v>225.07</v>
          </cell>
          <cell r="D1065" t="str">
            <v>Secretaría de Desarrollo Económico</v>
          </cell>
          <cell r="E1065" t="str">
            <v>Consolidar 1 base de datos con indicadores de empleo en Cajicá</v>
          </cell>
          <cell r="F1065"/>
          <cell r="G1065"/>
          <cell r="H1065"/>
          <cell r="I1065"/>
          <cell r="J1065"/>
          <cell r="K1065">
            <v>1</v>
          </cell>
          <cell r="L1065">
            <v>0</v>
          </cell>
          <cell r="M1065">
            <v>0</v>
          </cell>
          <cell r="N1065"/>
          <cell r="O1065">
            <v>1</v>
          </cell>
          <cell r="P1065">
            <v>0.14285714285714199</v>
          </cell>
          <cell r="Q1065">
            <v>1</v>
          </cell>
          <cell r="R1065">
            <v>1</v>
          </cell>
          <cell r="S1065">
            <v>0.14285714285714199</v>
          </cell>
          <cell r="T1065" t="str">
            <v>CONTAMOS CON BASE DE DATOS DEL SISTEMA DE EMPLEO DE CAJICÁ</v>
          </cell>
          <cell r="U1065"/>
          <cell r="V1065"/>
          <cell r="W1065"/>
          <cell r="X1065">
            <v>0</v>
          </cell>
          <cell r="Y1065">
            <v>0</v>
          </cell>
          <cell r="Z1065"/>
          <cell r="AA1065"/>
          <cell r="AB1065"/>
          <cell r="AC1065"/>
          <cell r="AD1065">
            <v>0</v>
          </cell>
          <cell r="AE1065">
            <v>0</v>
          </cell>
          <cell r="AF1065"/>
          <cell r="AG1065"/>
          <cell r="AH1065"/>
          <cell r="AI1065"/>
          <cell r="AJ1065">
            <v>0</v>
          </cell>
          <cell r="AK1065">
            <v>0</v>
          </cell>
          <cell r="AL1065"/>
        </row>
        <row r="1066">
          <cell r="C1066">
            <v>225.08</v>
          </cell>
          <cell r="D1066" t="str">
            <v>Secretaría de Desarrollo Económico</v>
          </cell>
          <cell r="E1066" t="str">
            <v>Realizar 1 Mesa Técnica anual con empresarios, industriales y sector educativo del municipio para generación de empleo</v>
          </cell>
          <cell r="F1066"/>
          <cell r="G1066"/>
          <cell r="H1066"/>
          <cell r="I1066"/>
          <cell r="J1066"/>
          <cell r="K1066">
            <v>0</v>
          </cell>
          <cell r="L1066">
            <v>0</v>
          </cell>
          <cell r="M1066">
            <v>0</v>
          </cell>
          <cell r="N1066"/>
          <cell r="O1066"/>
          <cell r="P1066"/>
          <cell r="Q1066"/>
          <cell r="R1066">
            <v>0</v>
          </cell>
          <cell r="S1066">
            <v>0</v>
          </cell>
          <cell r="T1066" t="str">
            <v/>
          </cell>
          <cell r="U1066"/>
          <cell r="V1066"/>
          <cell r="W1066"/>
          <cell r="X1066">
            <v>0</v>
          </cell>
          <cell r="Y1066">
            <v>0</v>
          </cell>
          <cell r="Z1066"/>
          <cell r="AA1066"/>
          <cell r="AB1066"/>
          <cell r="AC1066"/>
          <cell r="AD1066">
            <v>0</v>
          </cell>
          <cell r="AE1066">
            <v>0</v>
          </cell>
          <cell r="AF1066"/>
          <cell r="AG1066"/>
          <cell r="AH1066"/>
          <cell r="AI1066"/>
          <cell r="AJ1066">
            <v>0</v>
          </cell>
          <cell r="AK1066">
            <v>0</v>
          </cell>
          <cell r="AL1066"/>
        </row>
        <row r="1067">
          <cell r="C1067">
            <v>225.09</v>
          </cell>
          <cell r="D1067" t="str">
            <v>Secretaría de Desarrollo Económico</v>
          </cell>
          <cell r="E1067" t="str">
            <v>Ejecutar 1 estrategia anual que permita implementar el "Primer empleo para los jóvenes de Cajicá" - Ley 1420 de 2010</v>
          </cell>
          <cell r="F1067"/>
          <cell r="G1067"/>
          <cell r="H1067"/>
          <cell r="I1067"/>
          <cell r="J1067"/>
          <cell r="K1067">
            <v>0</v>
          </cell>
          <cell r="L1067">
            <v>0</v>
          </cell>
          <cell r="M1067">
            <v>0</v>
          </cell>
          <cell r="N1067"/>
          <cell r="O1067"/>
          <cell r="P1067"/>
          <cell r="Q1067"/>
          <cell r="R1067">
            <v>0</v>
          </cell>
          <cell r="S1067">
            <v>0</v>
          </cell>
          <cell r="T1067" t="str">
            <v/>
          </cell>
          <cell r="U1067"/>
          <cell r="V1067"/>
          <cell r="W1067"/>
          <cell r="X1067">
            <v>0</v>
          </cell>
          <cell r="Y1067">
            <v>0</v>
          </cell>
          <cell r="Z1067"/>
          <cell r="AA1067"/>
          <cell r="AB1067"/>
          <cell r="AC1067"/>
          <cell r="AD1067">
            <v>0</v>
          </cell>
          <cell r="AE1067">
            <v>0</v>
          </cell>
          <cell r="AF1067"/>
          <cell r="AG1067"/>
          <cell r="AH1067"/>
          <cell r="AI1067"/>
          <cell r="AJ1067">
            <v>0</v>
          </cell>
          <cell r="AK1067">
            <v>0</v>
          </cell>
          <cell r="AL1067"/>
        </row>
        <row r="1068">
          <cell r="C1068">
            <v>226</v>
          </cell>
          <cell r="D1068" t="str">
            <v>Secretaría de Desarrollo Económico</v>
          </cell>
          <cell r="E1068" t="str">
            <v>Implementar 1 Escuela de emprendimiento y desarrollo empresarial</v>
          </cell>
          <cell r="F1068" t="str">
            <v>Se desarrollaban acciones de capacitación y formación a través de alianzas estratégicas del sector - acuerdo municipal 002 del 2018</v>
          </cell>
          <cell r="G1068">
            <v>1</v>
          </cell>
          <cell r="H1068">
            <v>0</v>
          </cell>
          <cell r="I1068"/>
          <cell r="J1068"/>
          <cell r="K1068"/>
          <cell r="L1068"/>
          <cell r="M1068">
            <v>0</v>
          </cell>
          <cell r="N1068"/>
          <cell r="O1068">
            <v>1</v>
          </cell>
          <cell r="P1068">
            <v>1</v>
          </cell>
          <cell r="Q1068"/>
          <cell r="R1068"/>
          <cell r="S1068">
            <v>1</v>
          </cell>
          <cell r="T1068" t="str">
            <v>CONSOLIDAMOS EL BANCO DE PROYECTOS DE EMPRENDIMIENTO
200 EMPRENDEDORES IDENTIFICADOS
100 INICIARON PROCESO DE FORMACIÓN
70 TERMINARON CICLO DE EMPRENDIMIENTO
29 PROYECTOS DE EMPRENDIMIENTO IDENTIFICADOS
10 GANADORES DEL PROGRAMA CAPITAL SEMILLA 
.CICLO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CUNDINAMARCA -DIR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.TRABAJAMOS CON LAS INSTITUCIONES EDUCATIVAS DE: 
IED SAN GABRIEL- GERENCIA Y LIDERAZGO- 21 DE JUNIO - 180 ESTUDIANTES Y PADRES DE FAMILIA 
IED RINCÓN SANTO GRADO - SOCIALIZACIÓN DE LA OFERTA INSTITUCIONAL PARA EMPRENDIMIENTO -    2 DE AGOSTO - 40 ESTUDIANTES  
IED POMPILIO MARTÍNEZ - PROYECTO DE VIDA EMPRENDIMIENTO - 24 SEPTIEMBRE - 120 ESTUDIANTES 
IED. ANTONIO NARIÑO - 25 DE NOV - 404 ESTUDIANTES - PROYECTO DE VIDA EMPRENDIMIENTO 
TOTAL PARTICIPANTES: 744 ESTUDIANTES 
.</v>
          </cell>
          <cell r="U1068"/>
          <cell r="V1068">
            <v>0</v>
          </cell>
          <cell r="W1068"/>
          <cell r="X1068"/>
          <cell r="Y1068">
            <v>0</v>
          </cell>
          <cell r="Z1068"/>
          <cell r="AA1068"/>
          <cell r="AB1068">
            <v>0</v>
          </cell>
          <cell r="AC1068"/>
          <cell r="AD1068"/>
          <cell r="AE1068">
            <v>0</v>
          </cell>
          <cell r="AF1068"/>
          <cell r="AG1068"/>
          <cell r="AH1068">
            <v>0</v>
          </cell>
          <cell r="AI1068"/>
          <cell r="AJ1068"/>
          <cell r="AK1068">
            <v>0</v>
          </cell>
          <cell r="AL1068"/>
        </row>
        <row r="1069">
          <cell r="C1069">
            <v>226.01</v>
          </cell>
          <cell r="D1069" t="str">
            <v>Secretaría de Desarrollo Económico</v>
          </cell>
          <cell r="E1069" t="str">
            <v>Consolidar 1 banco de proyectos de emprendimiento en Cajicá</v>
          </cell>
          <cell r="F1069"/>
          <cell r="G1069"/>
          <cell r="H1069"/>
          <cell r="I1069"/>
          <cell r="J1069"/>
          <cell r="K1069">
            <v>1</v>
          </cell>
          <cell r="L1069">
            <v>0</v>
          </cell>
          <cell r="M1069">
            <v>0</v>
          </cell>
          <cell r="N1069"/>
          <cell r="O1069">
            <v>1</v>
          </cell>
          <cell r="P1069">
            <v>0.25</v>
          </cell>
          <cell r="Q1069">
            <v>1</v>
          </cell>
          <cell r="R1069">
            <v>1</v>
          </cell>
          <cell r="S1069">
            <v>0.25</v>
          </cell>
          <cell r="T1069" t="str">
            <v xml:space="preserve">CONSOLIDAMOS EL BANCO DE PROYECTOS DE EMPRENDIMIENTO
200 EMPRENDEDORES IDENTIFICADOS
100 INICIARON PROCESO DE FORMACIÓN
70 TERMINARON CICLO DE EMPRENDIMIENTO
29 PROYECTOS DE EMPRENDIMIENTO IDENTIFICADOS
10 GANADORES DEL PROGRAMA CAPITAL SEMILLA 
</v>
          </cell>
          <cell r="U1069"/>
          <cell r="V1069"/>
          <cell r="W1069"/>
          <cell r="X1069">
            <v>0</v>
          </cell>
          <cell r="Y1069">
            <v>0</v>
          </cell>
          <cell r="Z1069"/>
          <cell r="AA1069"/>
          <cell r="AB1069"/>
          <cell r="AC1069"/>
          <cell r="AD1069">
            <v>0</v>
          </cell>
          <cell r="AE1069">
            <v>0</v>
          </cell>
          <cell r="AF1069"/>
          <cell r="AG1069"/>
          <cell r="AH1069"/>
          <cell r="AI1069"/>
          <cell r="AJ1069">
            <v>0</v>
          </cell>
          <cell r="AK1069">
            <v>0</v>
          </cell>
          <cell r="AL1069"/>
        </row>
        <row r="1070">
          <cell r="C1070">
            <v>226.02</v>
          </cell>
          <cell r="D1070" t="str">
            <v>Secretaría de Desarrollo Económico</v>
          </cell>
          <cell r="E1070" t="str">
            <v>Implementar 1 Escuela de emprendimiento y Desarrollo Empresarial</v>
          </cell>
          <cell r="F1070"/>
          <cell r="G1070"/>
          <cell r="H1070"/>
          <cell r="I1070"/>
          <cell r="J1070"/>
          <cell r="K1070">
            <v>1</v>
          </cell>
          <cell r="L1070">
            <v>0</v>
          </cell>
          <cell r="M1070">
            <v>0</v>
          </cell>
          <cell r="N1070"/>
          <cell r="O1070">
            <v>1</v>
          </cell>
          <cell r="P1070">
            <v>0.5</v>
          </cell>
          <cell r="Q1070">
            <v>1</v>
          </cell>
          <cell r="R1070">
            <v>1</v>
          </cell>
          <cell r="S1070">
            <v>0.5</v>
          </cell>
          <cell r="T1070" t="str">
            <v xml:space="preserve">CICLO DE FORMACIÓN PARA COMERCIANTES ARTICULADO CON EL CICLO DE FORMACIÓN DE EMPRENDIMIENTO PARA APLICACIÓN A CAPITAL SEMILLA.
CON EL APOYO DEL EQUIPO DE LA SEC - UNIVERSIDAD MILITAR - INVIMA - UNIVERSIDAD DE LA SABANA, CÁMARA Y COMERCIO, SENA, UNIVERSIDAD DE CUNDINAMARCA, GOBERNACIÓN DE CUNDINAMARCA -DIR CONTRATACIÓN.
TEMAS:  MODELO CANVASH - PLAN DE NEGOCIOS - GERENCIA Y LIDERAZGO - PLANEACIÓN ESTRATÉGICA - FINANZAS PARA NO FINANCIEROS -  COSTOS Y GASTOS - MARCA Y EMPAQUE - MARKETING DIGITAL - NEGOCIACIÓN Y VENTAS - CONTRATACIÓN - SEGURIDAD Y SALUD EN EL TRABAJO - 
228 PERSONAS PARTICIPARON Y FUERON CERTIFICADAS 
2 CICLOS DE FORMACIÓN - 22 HORAS CADA CICLO
</v>
          </cell>
          <cell r="U1070"/>
          <cell r="V1070"/>
          <cell r="W1070"/>
          <cell r="X1070">
            <v>0</v>
          </cell>
          <cell r="Y1070">
            <v>0</v>
          </cell>
          <cell r="Z1070"/>
          <cell r="AA1070"/>
          <cell r="AB1070"/>
          <cell r="AC1070"/>
          <cell r="AD1070">
            <v>0</v>
          </cell>
          <cell r="AE1070">
            <v>0</v>
          </cell>
          <cell r="AF1070"/>
          <cell r="AG1070"/>
          <cell r="AH1070"/>
          <cell r="AI1070"/>
          <cell r="AJ1070">
            <v>0</v>
          </cell>
          <cell r="AK1070">
            <v>0</v>
          </cell>
          <cell r="AL1070"/>
        </row>
        <row r="1071">
          <cell r="C1071">
            <v>226.03</v>
          </cell>
          <cell r="D1071" t="str">
            <v>Secretaría de Desarrollo Económico</v>
          </cell>
          <cell r="E1071" t="str">
            <v>Realizar 1 acción de vinculación del sector educativo de Cajicá</v>
          </cell>
          <cell r="F1071"/>
          <cell r="G1071"/>
          <cell r="H1071"/>
          <cell r="I1071"/>
          <cell r="J1071"/>
          <cell r="K1071">
            <v>1</v>
          </cell>
          <cell r="L1071">
            <v>0</v>
          </cell>
          <cell r="M1071">
            <v>0</v>
          </cell>
          <cell r="N1071"/>
          <cell r="O1071">
            <v>1</v>
          </cell>
          <cell r="P1071">
            <v>0.25</v>
          </cell>
          <cell r="Q1071">
            <v>1</v>
          </cell>
          <cell r="R1071">
            <v>1</v>
          </cell>
          <cell r="S1071">
            <v>0.25</v>
          </cell>
          <cell r="T1071" t="str">
            <v xml:space="preserve">TRABAJAMOS CON LAS INSTITUCIONES EDUCATIVAS DE: 
IED SAN GABRIEL- GERENCIA Y LIDERAZGO- 21 DE JUNIO - 180 ESTUDIANTES Y PADRES DE FAMILIA 
IED RINCÓN SANTO GRADO - SOCIALIZACIÓN DE LA OFERTA INSTITUCIONAL PARA EMPRENDIMIENTO -    2 DE AGOSTO - 40 ESTUDIANTES  
IED POMPILIO MARTÍNEZ - PROYECTO DE VIDA EMPRENDIMIENTO - 24 SEPTIEMBRE - 120 ESTUDIANTES 
IED. ANTONIO NARIÑO - 25 DE NOV - 404 ESTUDIANTES - PROYECTO DE VIDA EMPRENDIMIENTO 
TOTAL PARTICIPANTES: 744 ESTUDIANTES 
</v>
          </cell>
          <cell r="U1071"/>
          <cell r="V1071"/>
          <cell r="W1071"/>
          <cell r="X1071">
            <v>0</v>
          </cell>
          <cell r="Y1071">
            <v>0</v>
          </cell>
          <cell r="Z1071"/>
          <cell r="AA1071"/>
          <cell r="AB1071"/>
          <cell r="AC1071"/>
          <cell r="AD1071">
            <v>0</v>
          </cell>
          <cell r="AE1071">
            <v>0</v>
          </cell>
          <cell r="AF1071"/>
          <cell r="AG1071"/>
          <cell r="AH1071"/>
          <cell r="AI1071"/>
          <cell r="AJ1071">
            <v>0</v>
          </cell>
          <cell r="AK1071">
            <v>0</v>
          </cell>
          <cell r="AL1071"/>
        </row>
        <row r="1072">
          <cell r="C1072">
            <v>226.04</v>
          </cell>
          <cell r="D1072" t="str">
            <v>Secretaría de Desarrollo Económico</v>
          </cell>
          <cell r="E1072" t="str">
            <v>Gestionar la Creación de 1 espacio de comercialización de productos de emprendedores</v>
          </cell>
          <cell r="F1072"/>
          <cell r="G1072"/>
          <cell r="H1072"/>
          <cell r="I1072"/>
          <cell r="J1072"/>
          <cell r="K1072">
            <v>0</v>
          </cell>
          <cell r="L1072">
            <v>0</v>
          </cell>
          <cell r="M1072">
            <v>0</v>
          </cell>
          <cell r="N1072"/>
          <cell r="O1072"/>
          <cell r="P1072"/>
          <cell r="Q1072"/>
          <cell r="R1072">
            <v>0</v>
          </cell>
          <cell r="S1072">
            <v>0</v>
          </cell>
          <cell r="T1072" t="str">
            <v/>
          </cell>
          <cell r="U1072"/>
          <cell r="V1072"/>
          <cell r="W1072"/>
          <cell r="X1072">
            <v>0</v>
          </cell>
          <cell r="Y1072">
            <v>0</v>
          </cell>
          <cell r="Z1072"/>
          <cell r="AA1072"/>
          <cell r="AB1072"/>
          <cell r="AC1072"/>
          <cell r="AD1072">
            <v>0</v>
          </cell>
          <cell r="AE1072">
            <v>0</v>
          </cell>
          <cell r="AF1072"/>
          <cell r="AG1072"/>
          <cell r="AH1072"/>
          <cell r="AI1072"/>
          <cell r="AJ1072">
            <v>0</v>
          </cell>
          <cell r="AK1072">
            <v>0</v>
          </cell>
          <cell r="AL1072"/>
        </row>
        <row r="1073">
          <cell r="C1073">
            <v>227</v>
          </cell>
          <cell r="D1073" t="str">
            <v>Secretaría de Desarrollo Económico</v>
          </cell>
          <cell r="E1073" t="str">
            <v>Crear y poner en funcionamiento 1 Fondo de Emprendimiento de Cajicá</v>
          </cell>
          <cell r="F1073" t="str">
            <v xml:space="preserve">Acuerdo Municipal 002 del 2018 - emprendimiento y capital semilla Se realizaron entrega de capital semillas y se realizado seguimiento 35 beneficiarios en el cuatrienio </v>
          </cell>
          <cell r="G1073">
            <v>1</v>
          </cell>
          <cell r="H1073">
            <v>0</v>
          </cell>
          <cell r="I1073"/>
          <cell r="J1073"/>
          <cell r="K1073"/>
          <cell r="L1073"/>
          <cell r="M1073">
            <v>0</v>
          </cell>
          <cell r="N1073"/>
          <cell r="O1073" t="str">
            <v>NP</v>
          </cell>
          <cell r="P1073">
            <v>0</v>
          </cell>
          <cell r="Q1073"/>
          <cell r="R1073"/>
          <cell r="S1073">
            <v>0</v>
          </cell>
          <cell r="T1073" t="str">
            <v>..</v>
          </cell>
          <cell r="U1073"/>
          <cell r="V1073">
            <v>0</v>
          </cell>
          <cell r="W1073"/>
          <cell r="X1073"/>
          <cell r="Y1073">
            <v>0</v>
          </cell>
          <cell r="Z1073"/>
          <cell r="AA1073"/>
          <cell r="AB1073">
            <v>0</v>
          </cell>
          <cell r="AC1073"/>
          <cell r="AD1073"/>
          <cell r="AE1073">
            <v>0</v>
          </cell>
          <cell r="AF1073"/>
          <cell r="AG1073"/>
          <cell r="AH1073">
            <v>0</v>
          </cell>
          <cell r="AI1073"/>
          <cell r="AJ1073"/>
          <cell r="AK1073">
            <v>0</v>
          </cell>
          <cell r="AL1073"/>
        </row>
        <row r="1074">
          <cell r="C1074">
            <v>227.01</v>
          </cell>
          <cell r="D1074" t="str">
            <v>Secretaría de Desarrollo Económico</v>
          </cell>
          <cell r="E1074" t="str">
            <v>Ajustar 1 Acuerdo Municipal</v>
          </cell>
          <cell r="F1074"/>
          <cell r="G1074"/>
          <cell r="H1074"/>
          <cell r="I1074"/>
          <cell r="J1074"/>
          <cell r="K1074">
            <v>0</v>
          </cell>
          <cell r="L1074">
            <v>0</v>
          </cell>
          <cell r="M1074">
            <v>0</v>
          </cell>
          <cell r="N1074"/>
          <cell r="O1074"/>
          <cell r="P1074">
            <v>0</v>
          </cell>
          <cell r="Q1074"/>
          <cell r="R1074">
            <v>0</v>
          </cell>
          <cell r="S1074">
            <v>0</v>
          </cell>
          <cell r="T1074"/>
          <cell r="U1074"/>
          <cell r="V1074"/>
          <cell r="W1074"/>
          <cell r="X1074">
            <v>0</v>
          </cell>
          <cell r="Y1074">
            <v>0</v>
          </cell>
          <cell r="Z1074"/>
          <cell r="AA1074"/>
          <cell r="AB1074"/>
          <cell r="AC1074"/>
          <cell r="AD1074">
            <v>0</v>
          </cell>
          <cell r="AE1074">
            <v>0</v>
          </cell>
          <cell r="AF1074"/>
          <cell r="AG1074"/>
          <cell r="AH1074"/>
          <cell r="AI1074"/>
          <cell r="AJ1074">
            <v>0</v>
          </cell>
          <cell r="AK1074">
            <v>0</v>
          </cell>
          <cell r="AL1074"/>
        </row>
        <row r="1075">
          <cell r="C1075">
            <v>227.02</v>
          </cell>
          <cell r="D1075" t="str">
            <v>Secretaría de Desarrollo Económico</v>
          </cell>
          <cell r="E1075" t="str">
            <v>Conformar 1 Fondo de Emprendimiento</v>
          </cell>
          <cell r="F1075"/>
          <cell r="G1075"/>
          <cell r="H1075"/>
          <cell r="I1075"/>
          <cell r="J1075"/>
          <cell r="K1075">
            <v>0</v>
          </cell>
          <cell r="L1075">
            <v>0</v>
          </cell>
          <cell r="M1075">
            <v>0</v>
          </cell>
          <cell r="N1075"/>
          <cell r="O1075"/>
          <cell r="P1075">
            <v>0</v>
          </cell>
          <cell r="Q1075"/>
          <cell r="R1075">
            <v>0</v>
          </cell>
          <cell r="S1075">
            <v>0</v>
          </cell>
          <cell r="T1075" t="str">
            <v/>
          </cell>
          <cell r="U1075"/>
          <cell r="V1075"/>
          <cell r="W1075"/>
          <cell r="X1075">
            <v>0</v>
          </cell>
          <cell r="Y1075">
            <v>0</v>
          </cell>
          <cell r="Z1075"/>
          <cell r="AA1075"/>
          <cell r="AB1075"/>
          <cell r="AC1075"/>
          <cell r="AD1075">
            <v>0</v>
          </cell>
          <cell r="AE1075">
            <v>0</v>
          </cell>
          <cell r="AF1075"/>
          <cell r="AG1075"/>
          <cell r="AH1075"/>
          <cell r="AI1075"/>
          <cell r="AJ1075">
            <v>0</v>
          </cell>
          <cell r="AK1075">
            <v>0</v>
          </cell>
          <cell r="AL1075"/>
        </row>
        <row r="1076">
          <cell r="C1076">
            <v>227.03</v>
          </cell>
          <cell r="D1076" t="str">
            <v>Secretaría de Desarrollo Económico</v>
          </cell>
          <cell r="E1076" t="str">
            <v>Poner en funcionamiento 1 Fondo de Emprendimiento</v>
          </cell>
          <cell r="F1076"/>
          <cell r="G1076"/>
          <cell r="H1076"/>
          <cell r="I1076"/>
          <cell r="J1076"/>
          <cell r="K1076">
            <v>0</v>
          </cell>
          <cell r="L1076">
            <v>0</v>
          </cell>
          <cell r="M1076">
            <v>0</v>
          </cell>
          <cell r="N1076"/>
          <cell r="O1076"/>
          <cell r="P1076">
            <v>0</v>
          </cell>
          <cell r="Q1076"/>
          <cell r="R1076">
            <v>0</v>
          </cell>
          <cell r="S1076">
            <v>0</v>
          </cell>
          <cell r="T1076" t="str">
            <v/>
          </cell>
          <cell r="U1076"/>
          <cell r="V1076"/>
          <cell r="W1076"/>
          <cell r="X1076">
            <v>0</v>
          </cell>
          <cell r="Y1076">
            <v>0</v>
          </cell>
          <cell r="Z1076"/>
          <cell r="AA1076"/>
          <cell r="AB1076"/>
          <cell r="AC1076"/>
          <cell r="AD1076">
            <v>0</v>
          </cell>
          <cell r="AE1076">
            <v>0</v>
          </cell>
          <cell r="AF1076"/>
          <cell r="AG1076"/>
          <cell r="AH1076"/>
          <cell r="AI1076"/>
          <cell r="AJ1076">
            <v>0</v>
          </cell>
          <cell r="AK1076">
            <v>0</v>
          </cell>
          <cell r="AL1076"/>
        </row>
        <row r="1077">
          <cell r="C1077">
            <v>228</v>
          </cell>
          <cell r="D1077" t="str">
            <v>Secretaría de Desarrollo Económico</v>
          </cell>
          <cell r="E1077" t="str">
            <v>Elaborar y desarrollar 1 Estrategia anual para apoyar y fortalecer la economía solidaria y comunitaria</v>
          </cell>
          <cell r="F1077" t="str">
            <v xml:space="preserve">Nos se realizaron actividades con la economía solidaria y comunitaria </v>
          </cell>
          <cell r="G1077">
            <v>0</v>
          </cell>
          <cell r="H1077">
            <v>0</v>
          </cell>
          <cell r="I1077"/>
          <cell r="J1077"/>
          <cell r="K1077"/>
          <cell r="L1077"/>
          <cell r="M1077">
            <v>0</v>
          </cell>
          <cell r="N1077"/>
          <cell r="O1077">
            <v>1</v>
          </cell>
          <cell r="P1077">
            <v>1</v>
          </cell>
          <cell r="Q1077"/>
          <cell r="R1077"/>
          <cell r="S1077">
            <v>0.6</v>
          </cell>
          <cell r="T1077" t="str">
            <v xml:space="preserve">EL 04 DE OCTUBRE DE 2024 - PRIMERA REUNIÓN DE REPRESENTANTE DE ASOCIACIONES Y FUNDACIONES DE ECONOMÍA SOLIDARIA, CON EL APOYO DE LA GOBERNACIÓN DE CUNDINAMARCA Y ASOCIO DE LA OFICINA DE COMERCIALIZADORA DE CUNDINAMARCA, Y SOCIALIZACIÓN PARA INSCRIPCIÓN DEL PROGRAMA.
SE LOGRÓ LA IDENTIFICACIÓN DE 8 ORGANIZACIONES DE ECONOMÍA SOLIDARIA
...FORMULAMOS EL PLAN ESTRATÉGICA </v>
          </cell>
          <cell r="U1077"/>
          <cell r="V1077">
            <v>0</v>
          </cell>
          <cell r="W1077"/>
          <cell r="X1077"/>
          <cell r="Y1077">
            <v>0</v>
          </cell>
          <cell r="Z1077"/>
          <cell r="AA1077"/>
          <cell r="AB1077">
            <v>0</v>
          </cell>
          <cell r="AC1077"/>
          <cell r="AD1077"/>
          <cell r="AE1077">
            <v>0</v>
          </cell>
          <cell r="AF1077"/>
          <cell r="AG1077"/>
          <cell r="AH1077">
            <v>0</v>
          </cell>
          <cell r="AI1077"/>
          <cell r="AJ1077"/>
          <cell r="AK1077">
            <v>0</v>
          </cell>
          <cell r="AL1077"/>
        </row>
        <row r="1078">
          <cell r="C1078">
            <v>228.01</v>
          </cell>
          <cell r="D1078" t="str">
            <v>Secretaría de Desarrollo Económico</v>
          </cell>
          <cell r="E1078" t="str">
            <v>Realizar 1 caracterización de la economía solidaria y comunitaria de Cajicá</v>
          </cell>
          <cell r="F1078"/>
          <cell r="G1078"/>
          <cell r="H1078"/>
          <cell r="I1078"/>
          <cell r="J1078"/>
          <cell r="K1078">
            <v>1</v>
          </cell>
          <cell r="L1078">
            <v>0</v>
          </cell>
          <cell r="M1078">
            <v>0</v>
          </cell>
          <cell r="N1078"/>
          <cell r="O1078">
            <v>1</v>
          </cell>
          <cell r="P1078">
            <v>0.3</v>
          </cell>
          <cell r="Q1078">
            <v>1</v>
          </cell>
          <cell r="R1078">
            <v>1</v>
          </cell>
          <cell r="S1078">
            <v>0.3</v>
          </cell>
          <cell r="T1078" t="str">
            <v xml:space="preserve">EL 04 DE OCTUBRE DE 2024 - PRIMERA REUNIÓN DE REPRESENTANTE DE ASOCIACIONES Y FUNDACIONES DE ECONOMÍA SOLIDARIA, CON EL APOYO DE LA GOBERNACIÓN DE CUNDINAMARCA Y ASOCIO DE LA OFICINA DE COMERCIALIZADORA DE CUNDINAMARCA, Y SOCIALIZACIÓN PARA INSCRIPCIÓN DEL PROGRAMA.
SE LOGRÓ LA IDENTIFICACIÓN DE 8 ORGANIZACIONES DE ECONOMÍA SOLIDARIA
</v>
          </cell>
          <cell r="U1078"/>
          <cell r="V1078"/>
          <cell r="W1078"/>
          <cell r="X1078">
            <v>0</v>
          </cell>
          <cell r="Y1078">
            <v>0</v>
          </cell>
          <cell r="Z1078"/>
          <cell r="AA1078"/>
          <cell r="AB1078"/>
          <cell r="AC1078"/>
          <cell r="AD1078">
            <v>0</v>
          </cell>
          <cell r="AE1078">
            <v>0</v>
          </cell>
          <cell r="AF1078"/>
          <cell r="AG1078"/>
          <cell r="AH1078"/>
          <cell r="AI1078"/>
          <cell r="AJ1078">
            <v>0</v>
          </cell>
          <cell r="AK1078">
            <v>0</v>
          </cell>
          <cell r="AL1078"/>
        </row>
        <row r="1079">
          <cell r="C1079">
            <v>228.02</v>
          </cell>
          <cell r="D1079" t="str">
            <v>Secretaría de Desarrollo Económico</v>
          </cell>
          <cell r="E1079" t="str">
            <v>Desarrollar 1 plan de formación de modelos de negocio y de gobernanza empresarial.</v>
          </cell>
          <cell r="F1079"/>
          <cell r="G1079"/>
          <cell r="H1079"/>
          <cell r="I1079"/>
          <cell r="J1079"/>
          <cell r="K1079">
            <v>0</v>
          </cell>
          <cell r="L1079">
            <v>0</v>
          </cell>
          <cell r="M1079">
            <v>0</v>
          </cell>
          <cell r="N1079"/>
          <cell r="O1079">
            <v>1</v>
          </cell>
          <cell r="P1079">
            <v>0.4</v>
          </cell>
          <cell r="Q1079">
            <v>0</v>
          </cell>
          <cell r="R1079">
            <v>0</v>
          </cell>
          <cell r="S1079">
            <v>0</v>
          </cell>
          <cell r="T1079"/>
          <cell r="U1079"/>
          <cell r="V1079"/>
          <cell r="W1079"/>
          <cell r="X1079">
            <v>0</v>
          </cell>
          <cell r="Y1079">
            <v>0</v>
          </cell>
          <cell r="Z1079"/>
          <cell r="AA1079"/>
          <cell r="AB1079"/>
          <cell r="AC1079"/>
          <cell r="AD1079">
            <v>0</v>
          </cell>
          <cell r="AE1079">
            <v>0</v>
          </cell>
          <cell r="AF1079"/>
          <cell r="AG1079"/>
          <cell r="AH1079"/>
          <cell r="AI1079"/>
          <cell r="AJ1079">
            <v>0</v>
          </cell>
          <cell r="AK1079">
            <v>0</v>
          </cell>
          <cell r="AL1079"/>
        </row>
        <row r="1080">
          <cell r="C1080">
            <v>228.03</v>
          </cell>
          <cell r="D1080" t="str">
            <v>Secretaría de Desarrollo Económico</v>
          </cell>
          <cell r="E1080" t="str">
            <v>Realizar 1 Plan de incentivos y estímulos para los sectores solidarios y comunitarios</v>
          </cell>
          <cell r="F1080"/>
          <cell r="G1080"/>
          <cell r="H1080"/>
          <cell r="I1080"/>
          <cell r="J1080"/>
          <cell r="K1080">
            <v>0</v>
          </cell>
          <cell r="L1080">
            <v>0</v>
          </cell>
          <cell r="M1080">
            <v>0</v>
          </cell>
          <cell r="N1080"/>
          <cell r="O1080"/>
          <cell r="P1080"/>
          <cell r="Q1080"/>
          <cell r="R1080">
            <v>0</v>
          </cell>
          <cell r="S1080">
            <v>0</v>
          </cell>
          <cell r="T1080" t="str">
            <v/>
          </cell>
          <cell r="U1080"/>
          <cell r="V1080"/>
          <cell r="W1080"/>
          <cell r="X1080">
            <v>0</v>
          </cell>
          <cell r="Y1080">
            <v>0</v>
          </cell>
          <cell r="Z1080"/>
          <cell r="AA1080"/>
          <cell r="AB1080"/>
          <cell r="AC1080"/>
          <cell r="AD1080">
            <v>0</v>
          </cell>
          <cell r="AE1080">
            <v>0</v>
          </cell>
          <cell r="AF1080"/>
          <cell r="AG1080"/>
          <cell r="AH1080"/>
          <cell r="AI1080"/>
          <cell r="AJ1080">
            <v>0</v>
          </cell>
          <cell r="AK1080">
            <v>0</v>
          </cell>
          <cell r="AL1080"/>
        </row>
        <row r="1081">
          <cell r="C1081">
            <v>228.04</v>
          </cell>
          <cell r="D1081" t="str">
            <v>Secretaría de Desarrollo Económico</v>
          </cell>
          <cell r="E1081" t="str">
            <v>Elaborar 1 estrategia para fortalecer la economía solidaria</v>
          </cell>
          <cell r="F1081"/>
          <cell r="G1081"/>
          <cell r="H1081"/>
          <cell r="I1081"/>
          <cell r="J1081"/>
          <cell r="K1081">
            <v>1</v>
          </cell>
          <cell r="L1081">
            <v>0</v>
          </cell>
          <cell r="M1081">
            <v>0</v>
          </cell>
          <cell r="N1081"/>
          <cell r="O1081">
            <v>1</v>
          </cell>
          <cell r="P1081">
            <v>0.3</v>
          </cell>
          <cell r="Q1081">
            <v>1</v>
          </cell>
          <cell r="R1081">
            <v>1</v>
          </cell>
          <cell r="S1081">
            <v>0.3</v>
          </cell>
          <cell r="T1081" t="str">
            <v xml:space="preserve">FORMULAMOS EL PLAN ESTRATÉGICA </v>
          </cell>
          <cell r="U1081"/>
          <cell r="V1081"/>
          <cell r="W1081"/>
          <cell r="X1081">
            <v>0</v>
          </cell>
          <cell r="Y1081">
            <v>0</v>
          </cell>
          <cell r="Z1081"/>
          <cell r="AA1081"/>
          <cell r="AB1081"/>
          <cell r="AC1081"/>
          <cell r="AD1081">
            <v>0</v>
          </cell>
          <cell r="AE1081">
            <v>0</v>
          </cell>
          <cell r="AF1081"/>
          <cell r="AG1081"/>
          <cell r="AH1081"/>
          <cell r="AI1081"/>
          <cell r="AJ1081">
            <v>0</v>
          </cell>
          <cell r="AK1081">
            <v>0</v>
          </cell>
          <cell r="AL1081"/>
        </row>
        <row r="1082">
          <cell r="C1082">
            <v>229</v>
          </cell>
          <cell r="D1082" t="str">
            <v>Secretaría de TIC y CTEI</v>
          </cell>
          <cell r="E1082" t="str">
            <v>Formular e Implementar al 100% el plan de acción anual del Plan Municipal de Ciencia, Tecnología e Innovación de Cajicá</v>
          </cell>
          <cell r="F1082" t="str">
            <v>No se cuenta con plan municipal de ciencia tecnología e innovación . Se cuenta con Secretaria de TIC y CTEI</v>
          </cell>
          <cell r="G1082">
            <v>0</v>
          </cell>
          <cell r="H1082">
            <v>0</v>
          </cell>
          <cell r="I1082"/>
          <cell r="J1082"/>
          <cell r="K1082"/>
          <cell r="L1082"/>
          <cell r="M1082">
            <v>0</v>
          </cell>
          <cell r="N1082"/>
          <cell r="O1082">
            <v>100</v>
          </cell>
          <cell r="P1082">
            <v>100</v>
          </cell>
          <cell r="Q1082"/>
          <cell r="R1082"/>
          <cell r="S1082">
            <v>61.25</v>
          </cell>
          <cell r="T1082" t="str">
            <v xml:space="preserve">CONTAMOS CON DOCUMENTO TÉCNICO ...ACCIONES:
A TRAVÉS DE CONVENIO CON LA U MILITAR PARA ESCUELAS DE FORMACIÓN TECNOLÓGICA - LLEVAMOS A CABO DIPLOMADO DIVULGADORES CIENTÍFICOS - 20 PARTICIPANTE - 5 GRADUADOS DIRIGIDO A LOS DOCENTES DE LAS IED DE CAJICÁ 
APLICAMOS ENCUESTA DE PERCEPCIÓN EN CTEI -  155 ENCUESTAS REALIZADOS EN TODAS LAS EDADES Y ESPECIALMENTE EN NIÑOS DE 9 A 7 AÑOS - SOLICITUD DE CAPACITACIÓN TÉCNICA EN PROCESOS DE PROGRAMACIÓN Y VIDEO JUEGOS.
 ..DECRETO MUNICIPAL NO 203 DEL 30 DE NOV DEL 2023 
APOYAMOS LA REALIZACIÓN DE 3 REUNIONES DE COMITÉ - 4 DE ABRIL - 27 DE AGOSTO - 13 DE DICIEMBRE 
</v>
          </cell>
          <cell r="U1082"/>
          <cell r="V1082">
            <v>0</v>
          </cell>
          <cell r="W1082"/>
          <cell r="X1082"/>
          <cell r="Y1082">
            <v>0</v>
          </cell>
          <cell r="Z1082"/>
          <cell r="AA1082"/>
          <cell r="AB1082">
            <v>0</v>
          </cell>
          <cell r="AC1082"/>
          <cell r="AD1082"/>
          <cell r="AE1082">
            <v>0</v>
          </cell>
          <cell r="AF1082"/>
          <cell r="AG1082"/>
          <cell r="AH1082">
            <v>0</v>
          </cell>
          <cell r="AI1082"/>
          <cell r="AJ1082"/>
          <cell r="AK1082">
            <v>0</v>
          </cell>
          <cell r="AL1082"/>
        </row>
        <row r="1083">
          <cell r="C1083">
            <v>229.01</v>
          </cell>
          <cell r="D1083" t="str">
            <v>Secretaría de TIC y CTEI</v>
          </cell>
          <cell r="E1083" t="str">
            <v>Formular 1 Plan de Ciencia, Tecnología e Innovación</v>
          </cell>
          <cell r="F1083"/>
          <cell r="G1083"/>
          <cell r="H1083"/>
          <cell r="I1083"/>
          <cell r="J1083"/>
          <cell r="K1083">
            <v>0.5</v>
          </cell>
          <cell r="L1083">
            <v>0</v>
          </cell>
          <cell r="M1083">
            <v>0</v>
          </cell>
          <cell r="N1083"/>
          <cell r="O1083">
            <v>1</v>
          </cell>
          <cell r="P1083">
            <v>10</v>
          </cell>
          <cell r="Q1083">
            <v>0.5</v>
          </cell>
          <cell r="R1083">
            <v>0.5</v>
          </cell>
          <cell r="S1083">
            <v>5</v>
          </cell>
          <cell r="T1083" t="str">
            <v xml:space="preserve">CONTAMOS CON DOCUMENTO TÉCNICO </v>
          </cell>
          <cell r="U1083"/>
          <cell r="V1083"/>
          <cell r="W1083"/>
          <cell r="X1083">
            <v>0</v>
          </cell>
          <cell r="Y1083">
            <v>0</v>
          </cell>
          <cell r="Z1083"/>
          <cell r="AA1083"/>
          <cell r="AB1083"/>
          <cell r="AC1083"/>
          <cell r="AD1083">
            <v>0</v>
          </cell>
          <cell r="AE1083">
            <v>0</v>
          </cell>
          <cell r="AF1083"/>
          <cell r="AG1083"/>
          <cell r="AH1083"/>
          <cell r="AI1083"/>
          <cell r="AJ1083">
            <v>0</v>
          </cell>
          <cell r="AK1083">
            <v>0</v>
          </cell>
          <cell r="AL1083"/>
        </row>
        <row r="1084">
          <cell r="C1084">
            <v>229.02</v>
          </cell>
          <cell r="D1084" t="str">
            <v>Secretaría de TIC y CTEI</v>
          </cell>
          <cell r="E1084" t="str">
            <v>Aprobar 1 Plan Municipal por Acto Administrativo</v>
          </cell>
          <cell r="F1084"/>
          <cell r="G1084"/>
          <cell r="H1084"/>
          <cell r="I1084"/>
          <cell r="J1084"/>
          <cell r="K1084">
            <v>0</v>
          </cell>
          <cell r="L1084">
            <v>0</v>
          </cell>
          <cell r="M1084">
            <v>0</v>
          </cell>
          <cell r="N1084"/>
          <cell r="O1084"/>
          <cell r="P1084"/>
          <cell r="Q1084"/>
          <cell r="R1084">
            <v>0</v>
          </cell>
          <cell r="S1084">
            <v>0</v>
          </cell>
          <cell r="T1084" t="str">
            <v/>
          </cell>
          <cell r="U1084"/>
          <cell r="V1084"/>
          <cell r="W1084"/>
          <cell r="X1084">
            <v>0</v>
          </cell>
          <cell r="Y1084">
            <v>0</v>
          </cell>
          <cell r="Z1084"/>
          <cell r="AA1084"/>
          <cell r="AB1084"/>
          <cell r="AC1084"/>
          <cell r="AD1084">
            <v>0</v>
          </cell>
          <cell r="AE1084">
            <v>0</v>
          </cell>
          <cell r="AF1084"/>
          <cell r="AG1084"/>
          <cell r="AH1084"/>
          <cell r="AI1084"/>
          <cell r="AJ1084">
            <v>0</v>
          </cell>
          <cell r="AK1084">
            <v>0</v>
          </cell>
          <cell r="AL1084"/>
        </row>
        <row r="1085">
          <cell r="C1085">
            <v>229.03</v>
          </cell>
          <cell r="D1085" t="str">
            <v>Secretaría de TIC y CTEI</v>
          </cell>
          <cell r="E1085" t="str">
            <v>Elaborar 1 plan de acción para los 10 años del Plan</v>
          </cell>
          <cell r="F1085"/>
          <cell r="G1085"/>
          <cell r="H1085"/>
          <cell r="I1085"/>
          <cell r="J1085"/>
          <cell r="K1085">
            <v>0</v>
          </cell>
          <cell r="L1085">
            <v>0</v>
          </cell>
          <cell r="M1085">
            <v>0</v>
          </cell>
          <cell r="N1085"/>
          <cell r="O1085"/>
          <cell r="P1085"/>
          <cell r="Q1085"/>
          <cell r="R1085">
            <v>0</v>
          </cell>
          <cell r="S1085">
            <v>0</v>
          </cell>
          <cell r="T1085" t="str">
            <v/>
          </cell>
          <cell r="U1085"/>
          <cell r="V1085"/>
          <cell r="W1085"/>
          <cell r="X1085">
            <v>0</v>
          </cell>
          <cell r="Y1085">
            <v>0</v>
          </cell>
          <cell r="Z1085"/>
          <cell r="AA1085"/>
          <cell r="AB1085"/>
          <cell r="AC1085"/>
          <cell r="AD1085">
            <v>0</v>
          </cell>
          <cell r="AE1085">
            <v>0</v>
          </cell>
          <cell r="AF1085"/>
          <cell r="AG1085"/>
          <cell r="AH1085"/>
          <cell r="AI1085"/>
          <cell r="AJ1085">
            <v>0</v>
          </cell>
          <cell r="AK1085">
            <v>0</v>
          </cell>
          <cell r="AL1085"/>
        </row>
        <row r="1086">
          <cell r="C1086">
            <v>229.04</v>
          </cell>
          <cell r="D1086" t="str">
            <v>Secretaría de TIC y CTEI</v>
          </cell>
          <cell r="E1086" t="str">
            <v>Programar y ejecutar 1 plan de acción anual</v>
          </cell>
          <cell r="F1086"/>
          <cell r="G1086"/>
          <cell r="H1086"/>
          <cell r="I1086"/>
          <cell r="J1086"/>
          <cell r="K1086">
            <v>0.25</v>
          </cell>
          <cell r="L1086">
            <v>0</v>
          </cell>
          <cell r="M1086">
            <v>0</v>
          </cell>
          <cell r="N1086"/>
          <cell r="O1086">
            <v>1</v>
          </cell>
          <cell r="P1086">
            <v>45</v>
          </cell>
          <cell r="Q1086">
            <v>0.25</v>
          </cell>
          <cell r="R1086">
            <v>0.25</v>
          </cell>
          <cell r="S1086">
            <v>11.25</v>
          </cell>
          <cell r="T1086" t="str">
            <v xml:space="preserve">ACCIONES:
A TRAVÉS DE CONVENIO CON LA U MILITAR PARA ESCUELAS DE FORMACIÓN TECNOLÓGICA - LLEVAMOS A CABO DIPLOMADO DIVULGADORES CIENTÍFICOS - 20 PARTICIPANTE - 5 GRADUADOS DIRIGIDO A LOS DOCENTES DE LAS IED DE CAJICÁ 
APLICAMOS ENCUESTA DE PERCEPCIÓN EN CTEI -  155 ENCUESTAS REALIZADOS EN TODAS LAS EDADES Y ESPECIALMENTE EN NIÑOS DE 9 A 7 AÑOS - SOLICITUD DE CAPACITACIÓN TÉCNICA EN PROCESOS DE PROGRAMACIÓN Y VIDEO JUEGOS.
 </v>
          </cell>
          <cell r="U1086"/>
          <cell r="V1086"/>
          <cell r="W1086"/>
          <cell r="X1086">
            <v>0</v>
          </cell>
          <cell r="Y1086">
            <v>0</v>
          </cell>
          <cell r="Z1086"/>
          <cell r="AA1086"/>
          <cell r="AB1086"/>
          <cell r="AC1086"/>
          <cell r="AD1086">
            <v>0</v>
          </cell>
          <cell r="AE1086">
            <v>0</v>
          </cell>
          <cell r="AF1086"/>
          <cell r="AG1086"/>
          <cell r="AH1086"/>
          <cell r="AI1086"/>
          <cell r="AJ1086">
            <v>0</v>
          </cell>
          <cell r="AK1086">
            <v>0</v>
          </cell>
          <cell r="AL1086"/>
        </row>
        <row r="1087">
          <cell r="C1087">
            <v>229.05</v>
          </cell>
          <cell r="D1087" t="str">
            <v>Secretaría de TIC y CTEI</v>
          </cell>
          <cell r="E1087" t="str">
            <v>Implementar 1 estrategia de seguimiento y monitoreo al avance de PP</v>
          </cell>
          <cell r="F1087"/>
          <cell r="G1087"/>
          <cell r="H1087"/>
          <cell r="I1087"/>
          <cell r="J1087"/>
          <cell r="K1087">
            <v>0</v>
          </cell>
          <cell r="L1087">
            <v>0</v>
          </cell>
          <cell r="M1087">
            <v>0</v>
          </cell>
          <cell r="N1087"/>
          <cell r="O1087"/>
          <cell r="P1087"/>
          <cell r="Q1087"/>
          <cell r="R1087">
            <v>0</v>
          </cell>
          <cell r="S1087">
            <v>0</v>
          </cell>
          <cell r="T1087" t="str">
            <v/>
          </cell>
          <cell r="U1087"/>
          <cell r="V1087"/>
          <cell r="W1087"/>
          <cell r="X1087">
            <v>0</v>
          </cell>
          <cell r="Y1087">
            <v>0</v>
          </cell>
          <cell r="Z1087"/>
          <cell r="AA1087"/>
          <cell r="AB1087"/>
          <cell r="AC1087"/>
          <cell r="AD1087">
            <v>0</v>
          </cell>
          <cell r="AE1087">
            <v>0</v>
          </cell>
          <cell r="AF1087"/>
          <cell r="AG1087"/>
          <cell r="AH1087"/>
          <cell r="AI1087"/>
          <cell r="AJ1087">
            <v>0</v>
          </cell>
          <cell r="AK1087">
            <v>0</v>
          </cell>
          <cell r="AL1087"/>
        </row>
        <row r="1088">
          <cell r="C1088">
            <v>229.06</v>
          </cell>
          <cell r="D1088" t="str">
            <v>Secretaría de TIC y CTEI</v>
          </cell>
          <cell r="E1088" t="str">
            <v xml:space="preserve">Garantizar el funcionamiento anual de 1 Comité Municipal de Ciencia , Tecnología e Innovación </v>
          </cell>
          <cell r="F1088"/>
          <cell r="G1088"/>
          <cell r="H1088"/>
          <cell r="I1088"/>
          <cell r="J1088"/>
          <cell r="K1088">
            <v>1</v>
          </cell>
          <cell r="L1088">
            <v>0</v>
          </cell>
          <cell r="M1088">
            <v>0</v>
          </cell>
          <cell r="N1088"/>
          <cell r="O1088">
            <v>1</v>
          </cell>
          <cell r="P1088">
            <v>45</v>
          </cell>
          <cell r="Q1088">
            <v>1</v>
          </cell>
          <cell r="R1088">
            <v>1</v>
          </cell>
          <cell r="S1088">
            <v>45</v>
          </cell>
          <cell r="T1088" t="str">
            <v xml:space="preserve">DECRETO MUNICIPAL NO 203 DEL 30 DE NOV DEL 2023 
APOYAMOS LA REALIZACIÓN DE 3 REUNIONES DE COMITÉ - 4 DE ABRIL - 27 DE AGOSTO - 13 DE DICIEMBRE 
</v>
          </cell>
          <cell r="U1088"/>
          <cell r="V1088"/>
          <cell r="W1088"/>
          <cell r="X1088">
            <v>0</v>
          </cell>
          <cell r="Y1088">
            <v>0</v>
          </cell>
          <cell r="Z1088"/>
          <cell r="AA1088"/>
          <cell r="AB1088"/>
          <cell r="AC1088"/>
          <cell r="AD1088">
            <v>0</v>
          </cell>
          <cell r="AE1088">
            <v>0</v>
          </cell>
          <cell r="AF1088"/>
          <cell r="AG1088"/>
          <cell r="AH1088"/>
          <cell r="AI1088"/>
          <cell r="AJ1088">
            <v>0</v>
          </cell>
          <cell r="AK1088">
            <v>0</v>
          </cell>
          <cell r="AL1088"/>
        </row>
        <row r="1089">
          <cell r="C1089">
            <v>230</v>
          </cell>
          <cell r="D1089" t="str">
            <v>Secretaría de TIC y CTEI</v>
          </cell>
          <cell r="E1089" t="str">
            <v>Potencializar como 1 Parque Tecnológico y de Innovación el Politécnico de la Sabana</v>
          </cell>
          <cell r="F1089" t="str">
            <v xml:space="preserve">Politécnico de la Sabana en funcionamiento </v>
          </cell>
          <cell r="G1089">
            <v>1</v>
          </cell>
          <cell r="H1089">
            <v>0</v>
          </cell>
          <cell r="I1089"/>
          <cell r="J1089"/>
          <cell r="K1089"/>
          <cell r="L1089"/>
          <cell r="M1089">
            <v>0</v>
          </cell>
          <cell r="N1089"/>
          <cell r="O1089">
            <v>1</v>
          </cell>
          <cell r="P1089">
            <v>1</v>
          </cell>
          <cell r="Q1089"/>
          <cell r="R1089"/>
          <cell r="S1089">
            <v>1</v>
          </cell>
          <cell r="T1089" t="str">
            <v xml:space="preserve">MANTENeOS el CONVENIO CON EL  SENA par la operación del Politécnico de la Sabana, se realiziaron  12 cursos Técnicos en Enfermería, Gestión Administrativa, Mecánica Industrial, Construcción, Primera Infancia, y áreas como Belleza, Maquinaria Pesada, Retroexcavadoras, Cocina, y Gestión de Calidad. Con 280 a 300 estudiantes por jornada.....CREAMOS  1 MESA DE ALIADOS CON LA UNIVERSIDAD MILITAR - SEC CTEI CUNDINAMARCA Y MIN TIC - Y LA VINCULAMOS AL COMITÉ DE CIENCIA TECNOLOGÍA E INNOVACIÓN - REALIZAMOS 3 REUNIONES - LOGRAMOS INTERNET PARA 3 SECTORES  JAC - DESARROLLO DE DIPLOMADOS - CURSOS, CAPACITACIONES CERTIFICADAS. </v>
          </cell>
          <cell r="U1089"/>
          <cell r="V1089">
            <v>0</v>
          </cell>
          <cell r="W1089"/>
          <cell r="X1089"/>
          <cell r="Y1089">
            <v>0</v>
          </cell>
          <cell r="Z1089"/>
          <cell r="AA1089"/>
          <cell r="AB1089">
            <v>0</v>
          </cell>
          <cell r="AC1089"/>
          <cell r="AD1089"/>
          <cell r="AE1089">
            <v>0</v>
          </cell>
          <cell r="AF1089"/>
          <cell r="AG1089"/>
          <cell r="AH1089">
            <v>0</v>
          </cell>
          <cell r="AI1089"/>
          <cell r="AJ1089"/>
          <cell r="AK1089">
            <v>0</v>
          </cell>
          <cell r="AL1089"/>
        </row>
        <row r="1090">
          <cell r="C1090">
            <v>230.01</v>
          </cell>
          <cell r="D1090" t="str">
            <v>Secretaría de TIC y CTEI</v>
          </cell>
          <cell r="E1090" t="str">
            <v>Gestionar 1 alianza estratégica para el desarrollo y posicionamiento del Politécnico de la Sabana</v>
          </cell>
          <cell r="F1090"/>
          <cell r="G1090"/>
          <cell r="H1090"/>
          <cell r="I1090"/>
          <cell r="J1090"/>
          <cell r="K1090">
            <v>1</v>
          </cell>
          <cell r="L1090">
            <v>0</v>
          </cell>
          <cell r="M1090">
            <v>0</v>
          </cell>
          <cell r="N1090"/>
          <cell r="O1090">
            <v>1</v>
          </cell>
          <cell r="P1090">
            <v>0.8</v>
          </cell>
          <cell r="Q1090">
            <v>1</v>
          </cell>
          <cell r="R1090">
            <v>1</v>
          </cell>
          <cell r="S1090">
            <v>0.8</v>
          </cell>
          <cell r="T1090" t="str">
            <v>MANTENeOS el CONVENIO CON EL  SENA par la operación del Politécnico de la Sabana, se realiziaron  12 cursos Técnicos en Enfermería, Gestión Administrativa, Mecánica Industrial, Construcción, Primera Infancia, y áreas como Belleza, Maquinaria Pesada, Retroexcavadoras, Cocina, y Gestión de Calidad. Con 280 a 300 estudiantes por jornada.</v>
          </cell>
          <cell r="U1090"/>
          <cell r="V1090"/>
          <cell r="W1090"/>
          <cell r="X1090">
            <v>0</v>
          </cell>
          <cell r="Y1090">
            <v>0</v>
          </cell>
          <cell r="Z1090"/>
          <cell r="AA1090"/>
          <cell r="AB1090"/>
          <cell r="AC1090"/>
          <cell r="AD1090">
            <v>0</v>
          </cell>
          <cell r="AE1090">
            <v>0</v>
          </cell>
          <cell r="AF1090"/>
          <cell r="AG1090"/>
          <cell r="AH1090"/>
          <cell r="AI1090"/>
          <cell r="AJ1090">
            <v>0</v>
          </cell>
          <cell r="AK1090">
            <v>0</v>
          </cell>
          <cell r="AL1090"/>
        </row>
        <row r="1091">
          <cell r="C1091">
            <v>230.02</v>
          </cell>
          <cell r="D1091" t="str">
            <v>Secretaría de TIC y CTEI</v>
          </cell>
          <cell r="E1091" t="str">
            <v>Poner en funcionamiento 1 escuela de formación no formal de Ciencia Tecnología e Innovación</v>
          </cell>
          <cell r="F1091"/>
          <cell r="G1091"/>
          <cell r="H1091"/>
          <cell r="I1091"/>
          <cell r="J1091"/>
          <cell r="K1091">
            <v>0</v>
          </cell>
          <cell r="L1091">
            <v>0</v>
          </cell>
          <cell r="M1091">
            <v>0</v>
          </cell>
          <cell r="N1091"/>
          <cell r="O1091"/>
          <cell r="P1091"/>
          <cell r="Q1091"/>
          <cell r="R1091">
            <v>0</v>
          </cell>
          <cell r="S1091">
            <v>0</v>
          </cell>
          <cell r="T1091"/>
          <cell r="U1091"/>
          <cell r="V1091"/>
          <cell r="W1091"/>
          <cell r="X1091">
            <v>0</v>
          </cell>
          <cell r="Y1091">
            <v>0</v>
          </cell>
          <cell r="Z1091"/>
          <cell r="AA1091"/>
          <cell r="AB1091"/>
          <cell r="AC1091"/>
          <cell r="AD1091">
            <v>0</v>
          </cell>
          <cell r="AE1091">
            <v>0</v>
          </cell>
          <cell r="AF1091"/>
          <cell r="AG1091"/>
          <cell r="AH1091"/>
          <cell r="AI1091"/>
          <cell r="AJ1091">
            <v>0</v>
          </cell>
          <cell r="AK1091">
            <v>0</v>
          </cell>
          <cell r="AL1091"/>
        </row>
        <row r="1092">
          <cell r="C1092">
            <v>230.03</v>
          </cell>
          <cell r="D1092" t="str">
            <v>Secretaría de TIC y CTEI</v>
          </cell>
          <cell r="E1092" t="str">
            <v>Realizar 1 gestión para impulsar el desarrollo de emprendimientos con línea de tecnológica e innovación</v>
          </cell>
          <cell r="F1092"/>
          <cell r="G1092"/>
          <cell r="H1092"/>
          <cell r="I1092"/>
          <cell r="J1092"/>
          <cell r="K1092">
            <v>0</v>
          </cell>
          <cell r="L1092">
            <v>0</v>
          </cell>
          <cell r="M1092">
            <v>0</v>
          </cell>
          <cell r="N1092"/>
          <cell r="O1092"/>
          <cell r="P1092"/>
          <cell r="Q1092"/>
          <cell r="R1092">
            <v>0</v>
          </cell>
          <cell r="S1092">
            <v>0</v>
          </cell>
          <cell r="T1092"/>
          <cell r="U1092"/>
          <cell r="V1092"/>
          <cell r="W1092"/>
          <cell r="X1092">
            <v>0</v>
          </cell>
          <cell r="Y1092">
            <v>0</v>
          </cell>
          <cell r="Z1092"/>
          <cell r="AA1092"/>
          <cell r="AB1092"/>
          <cell r="AC1092"/>
          <cell r="AD1092">
            <v>0</v>
          </cell>
          <cell r="AE1092">
            <v>0</v>
          </cell>
          <cell r="AF1092"/>
          <cell r="AG1092"/>
          <cell r="AH1092"/>
          <cell r="AI1092"/>
          <cell r="AJ1092">
            <v>0</v>
          </cell>
          <cell r="AK1092">
            <v>0</v>
          </cell>
          <cell r="AL1092"/>
        </row>
        <row r="1093">
          <cell r="C1093">
            <v>230.04</v>
          </cell>
          <cell r="D1093" t="str">
            <v>Secretaría de TIC y CTEI</v>
          </cell>
          <cell r="E1093" t="str">
            <v>Crear y poner en funcionamiento 1 semillero de CTEI</v>
          </cell>
          <cell r="F1093"/>
          <cell r="G1093"/>
          <cell r="H1093"/>
          <cell r="I1093"/>
          <cell r="J1093"/>
          <cell r="K1093">
            <v>0</v>
          </cell>
          <cell r="L1093">
            <v>0</v>
          </cell>
          <cell r="M1093">
            <v>0</v>
          </cell>
          <cell r="N1093"/>
          <cell r="O1093"/>
          <cell r="P1093"/>
          <cell r="Q1093"/>
          <cell r="R1093">
            <v>0</v>
          </cell>
          <cell r="S1093">
            <v>0</v>
          </cell>
          <cell r="T1093" t="str">
            <v/>
          </cell>
          <cell r="U1093"/>
          <cell r="V1093"/>
          <cell r="W1093"/>
          <cell r="X1093">
            <v>0</v>
          </cell>
          <cell r="Y1093">
            <v>0</v>
          </cell>
          <cell r="Z1093"/>
          <cell r="AA1093"/>
          <cell r="AB1093"/>
          <cell r="AC1093"/>
          <cell r="AD1093">
            <v>0</v>
          </cell>
          <cell r="AE1093">
            <v>0</v>
          </cell>
          <cell r="AF1093"/>
          <cell r="AG1093"/>
          <cell r="AH1093"/>
          <cell r="AI1093"/>
          <cell r="AJ1093">
            <v>0</v>
          </cell>
          <cell r="AK1093">
            <v>0</v>
          </cell>
          <cell r="AL1093"/>
        </row>
        <row r="1094">
          <cell r="C1094">
            <v>230.05</v>
          </cell>
          <cell r="D1094" t="str">
            <v>Secretaría de TIC y CTEI</v>
          </cell>
          <cell r="E1094" t="str">
            <v>Crear 1 mesa de aliados de la CTEI en Cajicá</v>
          </cell>
          <cell r="F1094"/>
          <cell r="G1094"/>
          <cell r="H1094"/>
          <cell r="I1094"/>
          <cell r="J1094"/>
          <cell r="K1094">
            <v>1</v>
          </cell>
          <cell r="L1094">
            <v>0</v>
          </cell>
          <cell r="M1094">
            <v>0</v>
          </cell>
          <cell r="N1094"/>
          <cell r="O1094">
            <v>1</v>
          </cell>
          <cell r="P1094">
            <v>0.2</v>
          </cell>
          <cell r="Q1094">
            <v>1</v>
          </cell>
          <cell r="R1094">
            <v>1</v>
          </cell>
          <cell r="S1094">
            <v>0.2</v>
          </cell>
          <cell r="T1094" t="str">
            <v xml:space="preserve">CREAMOS  1 MESA DE ALIADOS CON LA UNIVERSIDAD MILITAR - SEC CTEI CUNDINAMARCA Y MIN TIC - Y LA VINCULAMOS AL COMITÉ DE CIENCIA TECNOLOGÍA E INNOVACIÓN - REALIZAMOS 3 REUNIONES - LOGRAMOS INTERNET PARA 3 SECTORES  JAC - DESARROLLO DE DIPLOMADOS - CURSOS, CAPACITACIONES CERTIFICADAS. </v>
          </cell>
          <cell r="U1094"/>
          <cell r="V1094"/>
          <cell r="W1094"/>
          <cell r="X1094">
            <v>0</v>
          </cell>
          <cell r="Y1094">
            <v>0</v>
          </cell>
          <cell r="Z1094"/>
          <cell r="AA1094"/>
          <cell r="AB1094"/>
          <cell r="AC1094"/>
          <cell r="AD1094">
            <v>0</v>
          </cell>
          <cell r="AE1094">
            <v>0</v>
          </cell>
          <cell r="AF1094"/>
          <cell r="AG1094"/>
          <cell r="AH1094"/>
          <cell r="AI1094"/>
          <cell r="AJ1094">
            <v>0</v>
          </cell>
          <cell r="AK1094">
            <v>0</v>
          </cell>
          <cell r="AL1094"/>
        </row>
        <row r="1095">
          <cell r="C1095">
            <v>231</v>
          </cell>
          <cell r="D1095" t="str">
            <v>Secretaría de TIC y CTEI</v>
          </cell>
          <cell r="E1095" t="str">
            <v>Promover y fomentar las capacidades, competencias y habilidades en Ciencia, Tecnología e Innovación con la realización de 5 campañas</v>
          </cell>
          <cell r="F1095" t="str">
            <v xml:space="preserve">Se realizan acciones </v>
          </cell>
          <cell r="G1095">
            <v>0.1</v>
          </cell>
          <cell r="H1095">
            <v>0</v>
          </cell>
          <cell r="I1095"/>
          <cell r="J1095"/>
          <cell r="K1095"/>
          <cell r="L1095"/>
          <cell r="M1095">
            <v>0</v>
          </cell>
          <cell r="N1095"/>
          <cell r="O1095">
            <v>5</v>
          </cell>
          <cell r="P1095">
            <v>5</v>
          </cell>
          <cell r="Q1095"/>
          <cell r="R1095"/>
          <cell r="S1095">
            <v>5</v>
          </cell>
          <cell r="T1095" t="str">
            <v xml:space="preserve">1.  CAPACITACIÓN - JAC TAYRONA - CAPACITACIÓN EN INTRODUCCIÓN AL MUNDO DIGITAL - 16 PARTICIPANTES - DEL MES DE FEBRERO A ABRIL 
1. CAPACITACIÓN - JAC CAPELLANÍA - CAPACITACIÓN EN INTRODUCCIÓN AL MUNDO DIGITAL - 7 PARTICIPANTES - 8 DE AGOSTO
1 CAPACITACIÓN - BANCO DE ALIMENTOS - CIBER SEGURIDAD Y CAJICÁ APP - 453 PERSONAS CAPACITADAS - 16 AL 19 DE SEPTIEMBRE
1 CAPACITACIÓN - ESTUDIANTES DE IED - DERECHOS DE AUTOR, TECNOLOGÍA Y MEDIO AMBIENTE, LIBERTADES TECNOLÓGICAS, TELETRABAJO Y PRODUCTIVIDAD, SEGURIDAD Y CONFIANZA DIGITAL, - MES DE OCTUBRE A NOVIEMBRE -   3128 PARTICIPANTES  
TOTAL: 3604 PARTICIPANTES
.1 CURSO EN TALENTOS DIGITALES - 46 NIÑOS Y NIÑAS - 6 DE MARZO
1 CURSO EN  TALENTOS DIGITALES - 88 ADULTOS - 27 DE MARZO 
1 CURSO  - MANEJO Y SEGURIDAD DE LA INFORMACIÓN - DIRIGIDO A FUNCIONARIOS DE LA ADMIN EN PROCESO DE REINDUCCIÓN - DIR TALENTO HUMANO - 300 FUNCIONARIOS PARTICIPARON  - 16 Y 18 DE ABRIL 
1 CAPACITACIÓN EN MANEJO DE WORK  SPACE - A SEC JURÍDICA - MES DE OCTUBRE - 13 FUNCIONARIOS PARTICIPARON
1 CURSO EN INTELIGENCIA ARTIFICIAL - MUNDO COMPUTACIONAL Y POWER BI - MES  NOVIEMBRE Y DICIEMBRE - 180 PERSONAS CAPACITADAS. 
TOTAL DE PARTICIPANTES 621
.SEMILLEROS EN ROBÓTICA:    197 ESTUDIANTES SENSIBILIZADOS
SEMILLERO HERRAMIENTAS TIC : 257 ESTUDIANTES SENSIBILIZADAS
.1 TALLER EN CIBER PAZ - DIRIGIDO A COMUNIDAD EN GENERAL - 1300 PARTICIPANTES - MES DE OCTUBRE
TOTAL DE PARTICIPANTES 1.300
.1 ENTREGA DE LICENCIAS JAWS Y ZOOMTEXT (SOWFARE PARA  LIMITACIÓN VISUAL - LEE Y ACERCA) - 213 LICENCIAS ENTREGADAS - A JAC - CONCEJO MUNICIPAL - IE PÚBLICAS Y PRIVADAS - ALCALDÍA MUNICIPAL Y COMUNIDAD CON NECESIDADES - </v>
          </cell>
          <cell r="U1095"/>
          <cell r="V1095">
            <v>0</v>
          </cell>
          <cell r="W1095"/>
          <cell r="X1095"/>
          <cell r="Y1095">
            <v>0</v>
          </cell>
          <cell r="Z1095"/>
          <cell r="AA1095"/>
          <cell r="AB1095">
            <v>0</v>
          </cell>
          <cell r="AC1095"/>
          <cell r="AD1095"/>
          <cell r="AE1095">
            <v>0</v>
          </cell>
          <cell r="AF1095"/>
          <cell r="AG1095"/>
          <cell r="AH1095">
            <v>0</v>
          </cell>
          <cell r="AI1095"/>
          <cell r="AJ1095"/>
          <cell r="AK1095">
            <v>0</v>
          </cell>
          <cell r="AL1095"/>
        </row>
        <row r="1096">
          <cell r="C1096">
            <v>231.01</v>
          </cell>
          <cell r="D1096" t="str">
            <v>Secretaría de TIC y CTEI</v>
          </cell>
          <cell r="E1096" t="str">
            <v>Realizar 1 campaña anual en sensibilización y apropiación de conocimiento en ciencia, tecnología e innovación</v>
          </cell>
          <cell r="F1096"/>
          <cell r="G1096"/>
          <cell r="H1096"/>
          <cell r="I1096"/>
          <cell r="J1096"/>
          <cell r="K1096">
            <v>1</v>
          </cell>
          <cell r="L1096">
            <v>0</v>
          </cell>
          <cell r="M1096">
            <v>0</v>
          </cell>
          <cell r="N1096"/>
          <cell r="O1096">
            <v>1</v>
          </cell>
          <cell r="P1096">
            <v>1</v>
          </cell>
          <cell r="Q1096">
            <v>1</v>
          </cell>
          <cell r="R1096">
            <v>1</v>
          </cell>
          <cell r="S1096">
            <v>1</v>
          </cell>
          <cell r="T1096" t="str">
            <v xml:space="preserve">1.  CAPACITACIÓN - JAC TAYRONA - CAPACITACIÓN EN INTRODUCCIÓN AL MUNDO DIGITAL - 16 PARTICIPANTES - DEL MES DE FEBRERO A ABRIL 
1. CAPACITACIÓN - JAC CAPELLANÍA - CAPACITACIÓN EN INTRODUCCIÓN AL MUNDO DIGITAL - 7 PARTICIPANTES - 8 DE AGOSTO
1 CAPACITACIÓN - BANCO DE ALIMENTOS - CIBER SEGURIDAD Y CAJICÁ APP - 453 PERSONAS CAPACITADAS - 16 AL 19 DE SEPTIEMBRE
1 CAPACITACIÓN - ESTUDIANTES DE IED - DERECHOS DE AUTOR, TECNOLOGÍA Y MEDIO AMBIENTE, LIBERTADES TECNOLÓGICAS, TELETRABAJO Y PRODUCTIVIDAD, SEGURIDAD Y CONFIANZA DIGITAL, - MES DE OCTUBRE A NOVIEMBRE -   3128 PARTICIPANTES  
TOTAL: 3604 PARTICIPANTES
</v>
          </cell>
          <cell r="U1096"/>
          <cell r="V1096"/>
          <cell r="W1096"/>
          <cell r="X1096">
            <v>0</v>
          </cell>
          <cell r="Y1096">
            <v>0</v>
          </cell>
          <cell r="Z1096"/>
          <cell r="AA1096"/>
          <cell r="AB1096"/>
          <cell r="AC1096"/>
          <cell r="AD1096">
            <v>0</v>
          </cell>
          <cell r="AE1096">
            <v>0</v>
          </cell>
          <cell r="AF1096"/>
          <cell r="AG1096"/>
          <cell r="AH1096"/>
          <cell r="AI1096"/>
          <cell r="AJ1096">
            <v>0</v>
          </cell>
          <cell r="AK1096">
            <v>0</v>
          </cell>
          <cell r="AL1096"/>
        </row>
        <row r="1097">
          <cell r="C1097">
            <v>231.02</v>
          </cell>
          <cell r="D1097" t="str">
            <v>Secretaría de TIC y CTEI</v>
          </cell>
          <cell r="E1097" t="str">
            <v>Realizar 1 campaña anual en fortalecimiento de conocimientos en ciencia, tecnología e innovación</v>
          </cell>
          <cell r="F1097"/>
          <cell r="G1097"/>
          <cell r="H1097"/>
          <cell r="I1097"/>
          <cell r="J1097"/>
          <cell r="K1097">
            <v>1</v>
          </cell>
          <cell r="L1097">
            <v>0</v>
          </cell>
          <cell r="M1097">
            <v>0</v>
          </cell>
          <cell r="N1097"/>
          <cell r="O1097">
            <v>1</v>
          </cell>
          <cell r="P1097">
            <v>1</v>
          </cell>
          <cell r="Q1097">
            <v>1</v>
          </cell>
          <cell r="R1097">
            <v>1</v>
          </cell>
          <cell r="S1097">
            <v>1</v>
          </cell>
          <cell r="T1097" t="str">
            <v xml:space="preserve">1 CURSO EN TALENTOS DIGITALES - 46 NIÑOS Y NIÑAS - 6 DE MARZO
1 CURSO EN  TALENTOS DIGITALES - 88 ADULTOS - 27 DE MARZO 
1 CURSO  - MANEJO Y SEGURIDAD DE LA INFORMACIÓN - DIRIGIDO A FUNCIONARIOS DE LA ADMIN EN PROCESO DE REINDUCCIÓN - DIR TALENTO HUMANO - 300 FUNCIONARIOS PARTICIPARON  - 16 Y 18 DE ABRIL 
1 CAPACITACIÓN EN MANEJO DE WORK  SPACE - A SEC JURÍDICA - MES DE OCTUBRE - 13 FUNCIONARIOS PARTICIPARON
1 CURSO EN INTELIGENCIA ARTIFICIAL - MUNDO COMPUTACIONAL Y POWER BI - MES  NOVIEMBRE Y DICIEMBRE - 180 PERSONAS CAPACITADAS. 
TOTAL DE PARTICIPANTES 621
</v>
          </cell>
          <cell r="U1097"/>
          <cell r="V1097"/>
          <cell r="W1097"/>
          <cell r="X1097">
            <v>0</v>
          </cell>
          <cell r="Y1097">
            <v>0</v>
          </cell>
          <cell r="Z1097"/>
          <cell r="AA1097"/>
          <cell r="AB1097"/>
          <cell r="AC1097"/>
          <cell r="AD1097">
            <v>0</v>
          </cell>
          <cell r="AE1097">
            <v>0</v>
          </cell>
          <cell r="AF1097"/>
          <cell r="AG1097"/>
          <cell r="AH1097"/>
          <cell r="AI1097"/>
          <cell r="AJ1097">
            <v>0</v>
          </cell>
          <cell r="AK1097">
            <v>0</v>
          </cell>
          <cell r="AL1097"/>
        </row>
        <row r="1098">
          <cell r="C1098">
            <v>231.03</v>
          </cell>
          <cell r="D1098" t="str">
            <v>Secretaría de TIC y CTEI</v>
          </cell>
          <cell r="E1098" t="str">
            <v>Realizar 1 campaña anual de creación de conocimiento para semilleros de investigación en ciencia, tecnología en investigación</v>
          </cell>
          <cell r="F1098"/>
          <cell r="G1098"/>
          <cell r="H1098"/>
          <cell r="I1098"/>
          <cell r="J1098"/>
          <cell r="K1098">
            <v>1</v>
          </cell>
          <cell r="L1098">
            <v>0</v>
          </cell>
          <cell r="M1098">
            <v>0</v>
          </cell>
          <cell r="N1098"/>
          <cell r="O1098">
            <v>1</v>
          </cell>
          <cell r="P1098">
            <v>1</v>
          </cell>
          <cell r="Q1098">
            <v>1</v>
          </cell>
          <cell r="R1098">
            <v>1</v>
          </cell>
          <cell r="S1098">
            <v>1</v>
          </cell>
          <cell r="T1098" t="str">
            <v xml:space="preserve">SEMILLEROS EN ROBÓTICA:    197 ESTUDIANTES SENSIBILIZADOS
SEMILLERO HERRAMIENTAS TIC : 257 ESTUDIANTES SENSIBILIZADAS
</v>
          </cell>
          <cell r="U1098"/>
          <cell r="V1098"/>
          <cell r="W1098"/>
          <cell r="X1098">
            <v>0</v>
          </cell>
          <cell r="Y1098">
            <v>0</v>
          </cell>
          <cell r="Z1098"/>
          <cell r="AA1098"/>
          <cell r="AB1098"/>
          <cell r="AC1098"/>
          <cell r="AD1098">
            <v>0</v>
          </cell>
          <cell r="AE1098">
            <v>0</v>
          </cell>
          <cell r="AF1098"/>
          <cell r="AG1098"/>
          <cell r="AH1098"/>
          <cell r="AI1098"/>
          <cell r="AJ1098">
            <v>0</v>
          </cell>
          <cell r="AK1098">
            <v>0</v>
          </cell>
          <cell r="AL1098"/>
        </row>
        <row r="1099">
          <cell r="C1099">
            <v>231.04</v>
          </cell>
          <cell r="D1099" t="str">
            <v>Secretaría de TIC y CTEI</v>
          </cell>
          <cell r="E1099" t="str">
            <v>Realizar 1 campaña anual de mitigación de riesgos digitales y tecnológicos para la protección d e los derechos humanos</v>
          </cell>
          <cell r="F1099"/>
          <cell r="G1099"/>
          <cell r="H1099"/>
          <cell r="I1099"/>
          <cell r="J1099"/>
          <cell r="K1099">
            <v>1</v>
          </cell>
          <cell r="L1099">
            <v>0</v>
          </cell>
          <cell r="M1099">
            <v>0</v>
          </cell>
          <cell r="N1099"/>
          <cell r="O1099">
            <v>1</v>
          </cell>
          <cell r="P1099">
            <v>1</v>
          </cell>
          <cell r="Q1099">
            <v>1</v>
          </cell>
          <cell r="R1099">
            <v>1</v>
          </cell>
          <cell r="S1099">
            <v>1</v>
          </cell>
          <cell r="T1099" t="str">
            <v xml:space="preserve">1 TALLER EN CIBER PAZ - DIRIGIDO A COMUNIDAD EN GENERAL - 1300 PARTICIPANTES - MES DE OCTUBRE
TOTAL DE PARTICIPANTES 1.300
</v>
          </cell>
          <cell r="U1099"/>
          <cell r="V1099"/>
          <cell r="W1099"/>
          <cell r="X1099">
            <v>0</v>
          </cell>
          <cell r="Y1099">
            <v>0</v>
          </cell>
          <cell r="Z1099"/>
          <cell r="AA1099"/>
          <cell r="AB1099"/>
          <cell r="AC1099"/>
          <cell r="AD1099">
            <v>0</v>
          </cell>
          <cell r="AE1099">
            <v>0</v>
          </cell>
          <cell r="AF1099"/>
          <cell r="AG1099"/>
          <cell r="AH1099"/>
          <cell r="AI1099"/>
          <cell r="AJ1099">
            <v>0</v>
          </cell>
          <cell r="AK1099">
            <v>0</v>
          </cell>
          <cell r="AL1099"/>
        </row>
        <row r="1100">
          <cell r="C1100">
            <v>231.05</v>
          </cell>
          <cell r="D1100" t="str">
            <v>Secretaría de TIC y CTEI</v>
          </cell>
          <cell r="E1100" t="str">
            <v>Desarrollar 1 campaña anual para promover el uso inclusivo y equitativo de las tecnologías digitales para disminuir las desigualdades sociales</v>
          </cell>
          <cell r="F1100"/>
          <cell r="G1100"/>
          <cell r="H1100"/>
          <cell r="I1100"/>
          <cell r="J1100"/>
          <cell r="K1100">
            <v>1</v>
          </cell>
          <cell r="L1100">
            <v>0</v>
          </cell>
          <cell r="M1100">
            <v>0</v>
          </cell>
          <cell r="N1100"/>
          <cell r="O1100">
            <v>1</v>
          </cell>
          <cell r="P1100">
            <v>1</v>
          </cell>
          <cell r="Q1100">
            <v>1</v>
          </cell>
          <cell r="R1100">
            <v>1</v>
          </cell>
          <cell r="S1100">
            <v>1</v>
          </cell>
          <cell r="T1100" t="str">
            <v xml:space="preserve">1 ENTREGA DE LICENCIAS JAWS Y ZOOMTEXT (SOWFARE PARA  LIMITACIÓN VISUAL - LEE Y ACERCA) - 213 LICENCIAS ENTREGADAS - A JAC - CONCEJO MUNICIPAL - IE PÚBLICAS Y PRIVADAS - ALCALDÍA MUNICIPAL Y COMUNIDAD CON NECESIDADES - </v>
          </cell>
          <cell r="U1100"/>
          <cell r="V1100"/>
          <cell r="W1100"/>
          <cell r="X1100">
            <v>0</v>
          </cell>
          <cell r="Y1100">
            <v>0</v>
          </cell>
          <cell r="Z1100"/>
          <cell r="AA1100"/>
          <cell r="AB1100"/>
          <cell r="AC1100"/>
          <cell r="AD1100">
            <v>0</v>
          </cell>
          <cell r="AE1100">
            <v>0</v>
          </cell>
          <cell r="AF1100"/>
          <cell r="AG1100"/>
          <cell r="AH1100"/>
          <cell r="AI1100"/>
          <cell r="AJ1100">
            <v>0</v>
          </cell>
          <cell r="AK1100">
            <v>0</v>
          </cell>
          <cell r="AL1100"/>
        </row>
        <row r="1101">
          <cell r="C1101">
            <v>232</v>
          </cell>
          <cell r="D1101" t="str">
            <v>Secretaría de TIC y CTEI</v>
          </cell>
          <cell r="E1101" t="str">
            <v>Realizar anualmente 1 Semana de la Ciencia la Tecnología e Innovación</v>
          </cell>
          <cell r="F1101" t="str">
            <v xml:space="preserve">Semana de la Ciencia la tecnología y la Innovación - Acuerdo Municipal No 016 del 2022 </v>
          </cell>
          <cell r="G1101">
            <v>1</v>
          </cell>
          <cell r="H1101">
            <v>0</v>
          </cell>
          <cell r="I1101"/>
          <cell r="J1101"/>
          <cell r="K1101"/>
          <cell r="L1101"/>
          <cell r="M1101">
            <v>0</v>
          </cell>
          <cell r="N1101"/>
          <cell r="O1101">
            <v>1</v>
          </cell>
          <cell r="P1101">
            <v>1</v>
          </cell>
          <cell r="Q1101"/>
          <cell r="R1101"/>
          <cell r="S1101">
            <v>1</v>
          </cell>
          <cell r="T1101" t="str">
            <v>EVENTO REALIZADO DEL 30 DE SEPTIEMBRE AL 4 DE OCTUBRE - 3.000 PERSONAS PARTICIPARON - MASTER CLASS - CAPACITACIONES - TALLERES DE ROBÓTICA - TALLERES INTERACTIVOS PARA NIÑOS Y NIÑAS - PRESENTACIÓN DE PROYECTOS Y ACTIVIDADES LÚDICAS - .APLICAMOS ENCUESTA DE SATISFACCIÓN</v>
          </cell>
          <cell r="U1101"/>
          <cell r="V1101">
            <v>0</v>
          </cell>
          <cell r="W1101"/>
          <cell r="X1101"/>
          <cell r="Y1101">
            <v>0</v>
          </cell>
          <cell r="Z1101"/>
          <cell r="AA1101"/>
          <cell r="AB1101">
            <v>0</v>
          </cell>
          <cell r="AC1101"/>
          <cell r="AD1101"/>
          <cell r="AE1101">
            <v>0</v>
          </cell>
          <cell r="AF1101"/>
          <cell r="AG1101"/>
          <cell r="AH1101">
            <v>0</v>
          </cell>
          <cell r="AI1101"/>
          <cell r="AJ1101"/>
          <cell r="AK1101">
            <v>0</v>
          </cell>
          <cell r="AL1101"/>
        </row>
        <row r="1102">
          <cell r="C1102">
            <v>232.01</v>
          </cell>
          <cell r="D1102" t="str">
            <v>Secretaría de TIC y CTEI</v>
          </cell>
          <cell r="E1102" t="str">
            <v>Realizar 1 Semana de CTEI en Cajicá - anualmente</v>
          </cell>
          <cell r="F1102"/>
          <cell r="G1102"/>
          <cell r="H1102"/>
          <cell r="I1102"/>
          <cell r="J1102"/>
          <cell r="K1102">
            <v>1</v>
          </cell>
          <cell r="L1102">
            <v>0</v>
          </cell>
          <cell r="M1102">
            <v>0</v>
          </cell>
          <cell r="N1102"/>
          <cell r="O1102">
            <v>1</v>
          </cell>
          <cell r="P1102">
            <v>1</v>
          </cell>
          <cell r="Q1102">
            <v>1</v>
          </cell>
          <cell r="R1102">
            <v>1</v>
          </cell>
          <cell r="S1102">
            <v>1</v>
          </cell>
          <cell r="T1102" t="str">
            <v xml:space="preserve">EVENTO REALIZADO DEL 30 DE SEPTIEMBRE AL 4 DE OCTUBRE - 3.000 PERSONAS PARTICIPARON - MASTER CLASS - CAPACITACIONES - TALLERES DE ROBÓTICA - TALLERES INTERACTIVOS PARA NIÑOS Y NIÑAS - PRESENTACIÓN DE PROYECTOS Y ACTIVIDADES LÚDICAS - </v>
          </cell>
          <cell r="U1102"/>
          <cell r="V1102"/>
          <cell r="W1102"/>
          <cell r="X1102">
            <v>0</v>
          </cell>
          <cell r="Y1102">
            <v>0</v>
          </cell>
          <cell r="Z1102"/>
          <cell r="AA1102"/>
          <cell r="AB1102"/>
          <cell r="AC1102"/>
          <cell r="AD1102">
            <v>0</v>
          </cell>
          <cell r="AE1102">
            <v>0</v>
          </cell>
          <cell r="AF1102"/>
          <cell r="AG1102"/>
          <cell r="AH1102"/>
          <cell r="AI1102"/>
          <cell r="AJ1102">
            <v>0</v>
          </cell>
          <cell r="AK1102">
            <v>0</v>
          </cell>
          <cell r="AL1102"/>
        </row>
        <row r="1103">
          <cell r="C1103">
            <v>232.02</v>
          </cell>
          <cell r="D1103" t="str">
            <v>Secretaría de TIC y CTEI</v>
          </cell>
          <cell r="E1103" t="str">
            <v>Aplicar 1 encuesta de satisfacción anual</v>
          </cell>
          <cell r="F1103"/>
          <cell r="G1103"/>
          <cell r="H1103"/>
          <cell r="I1103"/>
          <cell r="J1103"/>
          <cell r="K1103">
            <v>1</v>
          </cell>
          <cell r="L1103">
            <v>0</v>
          </cell>
          <cell r="M1103">
            <v>0</v>
          </cell>
          <cell r="N1103"/>
          <cell r="O1103">
            <v>1</v>
          </cell>
          <cell r="P1103">
            <v>0</v>
          </cell>
          <cell r="Q1103">
            <v>1</v>
          </cell>
          <cell r="R1103">
            <v>1</v>
          </cell>
          <cell r="S1103">
            <v>0</v>
          </cell>
          <cell r="T1103" t="str">
            <v>APLICAMOS ENCUESTA DE SATISFACCIÓN</v>
          </cell>
          <cell r="U1103"/>
          <cell r="V1103"/>
          <cell r="W1103"/>
          <cell r="X1103">
            <v>0</v>
          </cell>
          <cell r="Y1103">
            <v>0</v>
          </cell>
          <cell r="Z1103"/>
          <cell r="AA1103"/>
          <cell r="AB1103"/>
          <cell r="AC1103"/>
          <cell r="AD1103">
            <v>0</v>
          </cell>
          <cell r="AE1103">
            <v>0</v>
          </cell>
          <cell r="AF1103"/>
          <cell r="AG1103"/>
          <cell r="AH1103"/>
          <cell r="AI1103"/>
          <cell r="AJ1103">
            <v>0</v>
          </cell>
          <cell r="AK1103">
            <v>0</v>
          </cell>
          <cell r="AL1103"/>
        </row>
        <row r="1104">
          <cell r="C1104">
            <v>233</v>
          </cell>
          <cell r="D1104" t="str">
            <v>Secretaría Ambiente y Desarrollo Rural</v>
          </cell>
          <cell r="E1104" t="str">
            <v>Elaborar e Implementar 1 Plan anual de extensionismo rural - transferencia de tecnología - innovación - producción sostenible - desarrollo empresarial</v>
          </cell>
          <cell r="F1104" t="str">
            <v xml:space="preserve">230 pequeños productores agropecuarios registrados </v>
          </cell>
          <cell r="G1104">
            <v>1</v>
          </cell>
          <cell r="H1104">
            <v>0</v>
          </cell>
          <cell r="I1104"/>
          <cell r="J1104"/>
          <cell r="K1104"/>
          <cell r="L1104"/>
          <cell r="M1104">
            <v>0</v>
          </cell>
          <cell r="N1104"/>
          <cell r="O1104">
            <v>1</v>
          </cell>
          <cell r="P1104">
            <v>1</v>
          </cell>
          <cell r="Q1104"/>
          <cell r="R1104"/>
          <cell r="S1104">
            <v>0.78874999999999995</v>
          </cell>
          <cell r="T1104" t="str">
            <v xml:space="preserve">CONTAMOS CON ADMIN AGROPECUARIO - MÉDICO VETERINARIO - TRACTORISTA - ABOGADO - ADMIN DE EMPRESAS - ING AMBIENTAL 
CONTAMOS CON 282 PEQUEÑOS PRODUCTORES AGROPECUARIOS - REPORTADOS EN CAMPO INNOVA - MIN AGRICULTURA 
REALZAMOS 290 ASISTENCIAS TÉCNICAS AGROPECUARIAS - AGRÍCOLA   PECUARIAS 85 - SERVICIO DE TRACTOR 160 - AGRÍCOLAS 
.CONTAMOS CON INSUMOS AGROPECUARIOS - HERRAMIENTAS ENTRE OTROS..10 CAPACITACIONES - BUENAS PRÁCTICAS AGRÍCOLAS - BUENAS PRÁCTICAS GANADERAS -   130 PARTICIPANTES 
4 CAPACITACIONES EN ECONOMÍA CIRCULAR - 150 PARTICIPANTES
1 CAPACITACIÓN EN MANEJO ÉTICO DE ANIMALES DE PRODUCCIÓN - 10 PERSONAS 
TOTAL DE PERSONAS CAPACITADOS 290
...MANTENEMOS ACTUALIZADA LA PLATAFORMA CON 282 PEQUEÑOS PRODUCTORES AGROPECUARIOS -PLATAFORMA - CAMPO INNOVA .ACTUALIZADO EL SISTEMA DE ESTADÍSTICAS AGROPECUARIAS - EVAS - REPORTADO Y CERRADO...
CON EL DISTRITO ORGÁNICO DE SEMILLAS ANCESTRALES Y PROMISORIAS DE CUNDINAMARCA AVANZAMOS EN LA SOCIALIZACIÓN PARA LA SIEMBRA DE QUINUA:   23 DE OCTUBRE 1 REUNIÓN DE SOCIALIZACIÓN.
IMPLEMENTAMOS EL PIDAR - PROYECTO INTEGRALES DE DESARROLLO RURAL DEL MIN AGRICULTURA - CONVOCATORIA - 1 MUJER CAJIQUEÑA - SIEMBRA DE 200 PLANTAS DE ARÁNDANOS. 
EN ARTICULACIÓN CON EL INSTITUTO DE CULTURA REGISTRAMOS 11 PRODUCTORES AGROPECUARIOS PARA CAPACITARSE SOBRE LO PROPUESTA EXPORTADORA TURÍSTICA - 
.AVANZAMOS EN LA DOCUMENTACIÓN - ENVIÓ A LA AGENCIA DE DESARROLLO RURAL - NO SE LOGRÓ RESPUESTA ESTE AÑO .CONSEJO MUNICIPAL DE DESARROLLO RURAL - ACUERDO MUNICIPAL 4 DE 1995 LO MODIFICAMOS Y SE CUENTA CON EL ACUERDO MUNICIPAL 07 DEL 2024. 
SE REALIZARON 3 REUNIONES DE CONSEJO
.23 DE OCTUBRE EN EL MARCO DE LA CELEBRACIÓN DEL DÍA DE LA MUJER RURAL - REALIZAMOS LA CELEBRACIÓN DE LA MUJER RURAL - 37 PARTICIPARON - ENTREGA DE HERRAMIENTAS Y ALMUERZO - ARBOLES NATIVOS.PLAN FORMULADO </v>
          </cell>
          <cell r="U1104"/>
          <cell r="V1104">
            <v>0</v>
          </cell>
          <cell r="W1104"/>
          <cell r="X1104"/>
          <cell r="Y1104">
            <v>0</v>
          </cell>
          <cell r="Z1104"/>
          <cell r="AA1104"/>
          <cell r="AB1104">
            <v>0</v>
          </cell>
          <cell r="AC1104"/>
          <cell r="AD1104"/>
          <cell r="AE1104">
            <v>0</v>
          </cell>
          <cell r="AF1104"/>
          <cell r="AG1104"/>
          <cell r="AH1104">
            <v>0</v>
          </cell>
          <cell r="AI1104"/>
          <cell r="AJ1104"/>
          <cell r="AK1104">
            <v>0</v>
          </cell>
          <cell r="AL1104"/>
        </row>
        <row r="1105">
          <cell r="C1105">
            <v>233.01</v>
          </cell>
          <cell r="D1105" t="str">
            <v>Secretaría Ambiente y Desarrollo Rural</v>
          </cell>
          <cell r="E1105" t="str">
            <v>Apoyar al 100% anual con equipo profesional</v>
          </cell>
          <cell r="F1105"/>
          <cell r="G1105"/>
          <cell r="H1105"/>
          <cell r="I1105"/>
          <cell r="J1105"/>
          <cell r="K1105">
            <v>1</v>
          </cell>
          <cell r="L1105">
            <v>0</v>
          </cell>
          <cell r="M1105">
            <v>0</v>
          </cell>
          <cell r="N1105"/>
          <cell r="O1105">
            <v>100</v>
          </cell>
          <cell r="P1105">
            <v>0.125</v>
          </cell>
          <cell r="Q1105">
            <v>1</v>
          </cell>
          <cell r="R1105">
            <v>0.01</v>
          </cell>
          <cell r="S1105">
            <v>1.25E-3</v>
          </cell>
          <cell r="T1105" t="str">
            <v xml:space="preserve">CONTAMOS CON ADMIN AGROPECUARIO - MÉDICO VETERINARIO - TRACTORISTA - ABOGADO - ADMIN DE EMPRESAS - ING AMBIENTAL 
CONTAMOS CON 282 PEQUEÑOS PRODUCTORES AGROPECUARIOS - REPORTADOS EN CAMPO INNOVA - MIN AGRICULTURA 
REALZAMOS 290 ASISTENCIAS TÉCNICAS AGROPECUARIAS - AGRÍCOLA   PECUARIAS 85 - SERVICIO DE TRACTOR 160 - AGRÍCOLAS 
</v>
          </cell>
          <cell r="U1105"/>
          <cell r="V1105"/>
          <cell r="W1105"/>
          <cell r="X1105">
            <v>0</v>
          </cell>
          <cell r="Y1105">
            <v>0</v>
          </cell>
          <cell r="Z1105"/>
          <cell r="AA1105"/>
          <cell r="AB1105"/>
          <cell r="AC1105"/>
          <cell r="AD1105">
            <v>0</v>
          </cell>
          <cell r="AE1105">
            <v>0</v>
          </cell>
          <cell r="AF1105"/>
          <cell r="AG1105"/>
          <cell r="AH1105"/>
          <cell r="AI1105"/>
          <cell r="AJ1105">
            <v>0</v>
          </cell>
          <cell r="AK1105">
            <v>0</v>
          </cell>
          <cell r="AL1105"/>
        </row>
        <row r="1106">
          <cell r="C1106">
            <v>233.02</v>
          </cell>
          <cell r="D1106" t="str">
            <v>Secretaría Ambiente y Desarrollo Rural</v>
          </cell>
          <cell r="E1106" t="str">
            <v>Realizar 1 acción anual de adquisición de insumos agropecuarios</v>
          </cell>
          <cell r="F1106"/>
          <cell r="G1106"/>
          <cell r="H1106"/>
          <cell r="I1106"/>
          <cell r="J1106"/>
          <cell r="K1106">
            <v>1</v>
          </cell>
          <cell r="L1106">
            <v>0</v>
          </cell>
          <cell r="M1106">
            <v>0</v>
          </cell>
          <cell r="N1106"/>
          <cell r="O1106">
            <v>1</v>
          </cell>
          <cell r="P1106">
            <v>0.125</v>
          </cell>
          <cell r="Q1106">
            <v>1</v>
          </cell>
          <cell r="R1106">
            <v>1</v>
          </cell>
          <cell r="S1106">
            <v>0.125</v>
          </cell>
          <cell r="T1106" t="str">
            <v>CONTAMOS CON INSUMOS AGROPECUARIOS - HERRAMIENTAS ENTRE OTROS.</v>
          </cell>
          <cell r="U1106"/>
          <cell r="V1106"/>
          <cell r="W1106"/>
          <cell r="X1106">
            <v>0</v>
          </cell>
          <cell r="Y1106">
            <v>0</v>
          </cell>
          <cell r="Z1106"/>
          <cell r="AA1106"/>
          <cell r="AB1106"/>
          <cell r="AC1106"/>
          <cell r="AD1106">
            <v>0</v>
          </cell>
          <cell r="AE1106">
            <v>0</v>
          </cell>
          <cell r="AF1106"/>
          <cell r="AG1106"/>
          <cell r="AH1106"/>
          <cell r="AI1106"/>
          <cell r="AJ1106">
            <v>0</v>
          </cell>
          <cell r="AK1106">
            <v>0</v>
          </cell>
          <cell r="AL1106"/>
        </row>
        <row r="1107">
          <cell r="C1107">
            <v>233.03</v>
          </cell>
          <cell r="D1107" t="str">
            <v>Secretaría Ambiente y Desarrollo Rural</v>
          </cell>
          <cell r="E1107" t="str">
            <v>Desarrollar 1 plan anual de capacitación dirigido a los productores agropecuarios</v>
          </cell>
          <cell r="F1107"/>
          <cell r="G1107"/>
          <cell r="H1107"/>
          <cell r="I1107"/>
          <cell r="J1107"/>
          <cell r="K1107">
            <v>1</v>
          </cell>
          <cell r="L1107">
            <v>0</v>
          </cell>
          <cell r="M1107">
            <v>0</v>
          </cell>
          <cell r="N1107"/>
          <cell r="O1107">
            <v>1</v>
          </cell>
          <cell r="P1107">
            <v>0.125</v>
          </cell>
          <cell r="Q1107">
            <v>1</v>
          </cell>
          <cell r="R1107">
            <v>1</v>
          </cell>
          <cell r="S1107">
            <v>0.125</v>
          </cell>
          <cell r="T1107" t="str">
            <v xml:space="preserve">10 CAPACITACIONES - BUENAS PRÁCTICAS AGRÍCOLAS - BUENAS PRÁCTICAS GANADERAS -   130 PARTICIPANTES 
4 CAPACITACIONES EN ECONOMÍA CIRCULAR - 150 PARTICIPANTES
1 CAPACITACIÓN EN MANEJO ÉTICO DE ANIMALES DE PRODUCCIÓN - 10 PERSONAS 
TOTAL DE PERSONAS CAPACITADOS 290
</v>
          </cell>
          <cell r="U1107"/>
          <cell r="V1107"/>
          <cell r="W1107"/>
          <cell r="X1107">
            <v>0</v>
          </cell>
          <cell r="Y1107">
            <v>0</v>
          </cell>
          <cell r="Z1107"/>
          <cell r="AA1107"/>
          <cell r="AB1107"/>
          <cell r="AC1107"/>
          <cell r="AD1107">
            <v>0</v>
          </cell>
          <cell r="AE1107">
            <v>0</v>
          </cell>
          <cell r="AF1107"/>
          <cell r="AG1107"/>
          <cell r="AH1107"/>
          <cell r="AI1107"/>
          <cell r="AJ1107">
            <v>0</v>
          </cell>
          <cell r="AK1107">
            <v>0</v>
          </cell>
          <cell r="AL1107"/>
        </row>
        <row r="1108">
          <cell r="C1108">
            <v>233.04</v>
          </cell>
          <cell r="D1108" t="str">
            <v>Secretaría Ambiente y Desarrollo Rural</v>
          </cell>
          <cell r="E1108" t="str">
            <v>Realizar 1 gestión para la mantenimiento adquisición de maquinaria agrícola y vehículos</v>
          </cell>
          <cell r="F1108"/>
          <cell r="G1108"/>
          <cell r="H1108"/>
          <cell r="I1108"/>
          <cell r="J1108"/>
          <cell r="K1108">
            <v>0</v>
          </cell>
          <cell r="L1108">
            <v>0</v>
          </cell>
          <cell r="M1108">
            <v>0</v>
          </cell>
          <cell r="N1108"/>
          <cell r="O1108"/>
          <cell r="P1108"/>
          <cell r="Q1108"/>
          <cell r="R1108">
            <v>0</v>
          </cell>
          <cell r="S1108">
            <v>0</v>
          </cell>
          <cell r="T1108" t="str">
            <v/>
          </cell>
          <cell r="U1108"/>
          <cell r="V1108"/>
          <cell r="W1108"/>
          <cell r="X1108">
            <v>0</v>
          </cell>
          <cell r="Y1108">
            <v>0</v>
          </cell>
          <cell r="Z1108"/>
          <cell r="AA1108"/>
          <cell r="AB1108"/>
          <cell r="AC1108"/>
          <cell r="AD1108">
            <v>0</v>
          </cell>
          <cell r="AE1108">
            <v>0</v>
          </cell>
          <cell r="AF1108"/>
          <cell r="AG1108"/>
          <cell r="AH1108"/>
          <cell r="AI1108"/>
          <cell r="AJ1108">
            <v>0</v>
          </cell>
          <cell r="AK1108">
            <v>0</v>
          </cell>
          <cell r="AL1108"/>
        </row>
        <row r="1109">
          <cell r="C1109">
            <v>233.05</v>
          </cell>
          <cell r="D1109" t="str">
            <v>Secretaría Ambiente y Desarrollo Rural</v>
          </cell>
          <cell r="E1109" t="str">
            <v>Gestionar 1 póliza de seguro para los productores en caso de acciones climáticas</v>
          </cell>
          <cell r="F1109"/>
          <cell r="G1109"/>
          <cell r="H1109"/>
          <cell r="I1109"/>
          <cell r="J1109"/>
          <cell r="K1109">
            <v>0</v>
          </cell>
          <cell r="L1109">
            <v>0</v>
          </cell>
          <cell r="M1109">
            <v>0</v>
          </cell>
          <cell r="N1109"/>
          <cell r="O1109"/>
          <cell r="P1109"/>
          <cell r="Q1109"/>
          <cell r="R1109">
            <v>0</v>
          </cell>
          <cell r="S1109">
            <v>0</v>
          </cell>
          <cell r="T1109" t="str">
            <v/>
          </cell>
          <cell r="U1109"/>
          <cell r="V1109"/>
          <cell r="W1109"/>
          <cell r="X1109">
            <v>0</v>
          </cell>
          <cell r="Y1109">
            <v>0</v>
          </cell>
          <cell r="Z1109"/>
          <cell r="AA1109"/>
          <cell r="AB1109"/>
          <cell r="AC1109"/>
          <cell r="AD1109">
            <v>0</v>
          </cell>
          <cell r="AE1109">
            <v>0</v>
          </cell>
          <cell r="AF1109"/>
          <cell r="AG1109"/>
          <cell r="AH1109"/>
          <cell r="AI1109"/>
          <cell r="AJ1109">
            <v>0</v>
          </cell>
          <cell r="AK1109">
            <v>0</v>
          </cell>
          <cell r="AL1109"/>
        </row>
        <row r="1110">
          <cell r="C1110">
            <v>233.06</v>
          </cell>
          <cell r="D1110" t="str">
            <v>Secretaría Ambiente y Desarrollo Rural</v>
          </cell>
          <cell r="E1110" t="str">
            <v>Mantener actualizada 1 base de datos de productores del municipio - AGROSIG.</v>
          </cell>
          <cell r="F1110"/>
          <cell r="G1110"/>
          <cell r="H1110"/>
          <cell r="I1110"/>
          <cell r="J1110"/>
          <cell r="K1110">
            <v>1</v>
          </cell>
          <cell r="L1110">
            <v>0</v>
          </cell>
          <cell r="M1110">
            <v>0</v>
          </cell>
          <cell r="N1110"/>
          <cell r="O1110">
            <v>1</v>
          </cell>
          <cell r="P1110">
            <v>0.125</v>
          </cell>
          <cell r="Q1110">
            <v>1</v>
          </cell>
          <cell r="R1110">
            <v>1</v>
          </cell>
          <cell r="S1110">
            <v>0.125</v>
          </cell>
          <cell r="T1110" t="str">
            <v xml:space="preserve">MANTENEMOS ACTUALIZADA LA PLATAFORMA CON 282 PEQUEÑOS PRODUCTORES AGROPECUARIOS -PLATAFORMA - CAMPO INNOVA </v>
          </cell>
          <cell r="U1110"/>
          <cell r="V1110"/>
          <cell r="W1110"/>
          <cell r="X1110">
            <v>0</v>
          </cell>
          <cell r="Y1110">
            <v>0</v>
          </cell>
          <cell r="Z1110"/>
          <cell r="AA1110"/>
          <cell r="AB1110"/>
          <cell r="AC1110"/>
          <cell r="AD1110">
            <v>0</v>
          </cell>
          <cell r="AE1110">
            <v>0</v>
          </cell>
          <cell r="AF1110"/>
          <cell r="AG1110"/>
          <cell r="AH1110"/>
          <cell r="AI1110"/>
          <cell r="AJ1110">
            <v>0</v>
          </cell>
          <cell r="AK1110">
            <v>0</v>
          </cell>
          <cell r="AL1110"/>
        </row>
        <row r="1111">
          <cell r="C1111">
            <v>233.07</v>
          </cell>
          <cell r="D1111" t="str">
            <v>Secretaría Ambiente y Desarrollo Rural</v>
          </cell>
          <cell r="E1111" t="str">
            <v>Mantener actualizada anualmente 1 Sistema de estadísticas agropecuarias</v>
          </cell>
          <cell r="F1111"/>
          <cell r="G1111"/>
          <cell r="H1111"/>
          <cell r="I1111"/>
          <cell r="J1111"/>
          <cell r="K1111">
            <v>1</v>
          </cell>
          <cell r="L1111">
            <v>0</v>
          </cell>
          <cell r="M1111">
            <v>0</v>
          </cell>
          <cell r="N1111"/>
          <cell r="O1111">
            <v>1</v>
          </cell>
          <cell r="P1111">
            <v>0.125</v>
          </cell>
          <cell r="Q1111">
            <v>1</v>
          </cell>
          <cell r="R1111">
            <v>1</v>
          </cell>
          <cell r="S1111">
            <v>0.125</v>
          </cell>
          <cell r="T1111" t="str">
            <v>ACTUALIZADO EL SISTEMA DE ESTADÍSTICAS AGROPECUARIAS - EVAS - REPORTADO Y CERRADO.</v>
          </cell>
          <cell r="U1111"/>
          <cell r="V1111"/>
          <cell r="W1111"/>
          <cell r="X1111">
            <v>0</v>
          </cell>
          <cell r="Y1111">
            <v>0</v>
          </cell>
          <cell r="Z1111"/>
          <cell r="AA1111"/>
          <cell r="AB1111"/>
          <cell r="AC1111"/>
          <cell r="AD1111">
            <v>0</v>
          </cell>
          <cell r="AE1111">
            <v>0</v>
          </cell>
          <cell r="AF1111"/>
          <cell r="AG1111"/>
          <cell r="AH1111"/>
          <cell r="AI1111"/>
          <cell r="AJ1111">
            <v>0</v>
          </cell>
          <cell r="AK1111">
            <v>0</v>
          </cell>
          <cell r="AL1111"/>
        </row>
        <row r="1112">
          <cell r="C1112">
            <v>233.08</v>
          </cell>
          <cell r="D1112" t="str">
            <v>Secretaría Ambiente y Desarrollo Rural</v>
          </cell>
          <cell r="E1112" t="str">
            <v>Realizar 1programa anual de giras técnicas</v>
          </cell>
          <cell r="F1112"/>
          <cell r="G1112"/>
          <cell r="H1112"/>
          <cell r="I1112"/>
          <cell r="J1112"/>
          <cell r="K1112">
            <v>0</v>
          </cell>
          <cell r="L1112">
            <v>0</v>
          </cell>
          <cell r="M1112">
            <v>0</v>
          </cell>
          <cell r="N1112"/>
          <cell r="O1112"/>
          <cell r="P1112"/>
          <cell r="Q1112"/>
          <cell r="R1112">
            <v>0</v>
          </cell>
          <cell r="S1112">
            <v>0</v>
          </cell>
          <cell r="T1112" t="str">
            <v/>
          </cell>
          <cell r="U1112"/>
          <cell r="V1112"/>
          <cell r="W1112"/>
          <cell r="X1112">
            <v>0</v>
          </cell>
          <cell r="Y1112">
            <v>0</v>
          </cell>
          <cell r="Z1112"/>
          <cell r="AA1112"/>
          <cell r="AB1112"/>
          <cell r="AC1112"/>
          <cell r="AD1112">
            <v>0</v>
          </cell>
          <cell r="AE1112">
            <v>0</v>
          </cell>
          <cell r="AF1112"/>
          <cell r="AG1112"/>
          <cell r="AH1112"/>
          <cell r="AI1112"/>
          <cell r="AJ1112">
            <v>0</v>
          </cell>
          <cell r="AK1112">
            <v>0</v>
          </cell>
          <cell r="AL1112"/>
        </row>
        <row r="1113">
          <cell r="C1113">
            <v>233.09</v>
          </cell>
          <cell r="D1113" t="str">
            <v>Secretaría Ambiente y Desarrollo Rural</v>
          </cell>
          <cell r="E1113" t="str">
            <v>Realizar 1 línea de trabajo anual para impulsar el desarrollo de nuevos cultivos y productos agropecuarios</v>
          </cell>
          <cell r="F1113"/>
          <cell r="G1113"/>
          <cell r="H1113"/>
          <cell r="I1113"/>
          <cell r="J1113"/>
          <cell r="K1113">
            <v>1</v>
          </cell>
          <cell r="L1113">
            <v>0</v>
          </cell>
          <cell r="M1113">
            <v>0</v>
          </cell>
          <cell r="N1113"/>
          <cell r="O1113">
            <v>1</v>
          </cell>
          <cell r="P1113">
            <v>0.125</v>
          </cell>
          <cell r="Q1113">
            <v>1</v>
          </cell>
          <cell r="R1113">
            <v>1</v>
          </cell>
          <cell r="S1113">
            <v>0.125</v>
          </cell>
          <cell r="T1113" t="str">
            <v xml:space="preserve">
CON EL DISTRITO ORGÁNICO DE SEMILLAS ANCESTRALES Y PROMISORIAS DE CUNDINAMARCA AVANZAMOS EN LA SOCIALIZACIÓN PARA LA SIEMBRA DE QUINUA:   23 DE OCTUBRE 1 REUNIÓN DE SOCIALIZACIÓN.
IMPLEMENTAMOS EL PIDAR - PROYECTO INTEGRALES DE DESARROLLO RURAL DEL MIN AGRICULTURA - CONVOCATORIA - 1 MUJER CAJIQUEÑA - SIEMBRA DE 200 PLANTAS DE ARÁNDANOS. 
EN ARTICULACIÓN CON EL INSTITUTO DE CULTURA REGISTRAMOS 11 PRODUCTORES AGROPECUARIOS PARA CAPACITARSE SOBRE LO PROPUESTA EXPORTADORA TURÍSTICA - 
</v>
          </cell>
          <cell r="U1113"/>
          <cell r="V1113"/>
          <cell r="W1113"/>
          <cell r="X1113">
            <v>0</v>
          </cell>
          <cell r="Y1113">
            <v>0</v>
          </cell>
          <cell r="Z1113"/>
          <cell r="AA1113"/>
          <cell r="AB1113"/>
          <cell r="AC1113"/>
          <cell r="AD1113">
            <v>0</v>
          </cell>
          <cell r="AE1113">
            <v>0</v>
          </cell>
          <cell r="AF1113"/>
          <cell r="AG1113"/>
          <cell r="AH1113"/>
          <cell r="AI1113"/>
          <cell r="AJ1113">
            <v>0</v>
          </cell>
          <cell r="AK1113">
            <v>0</v>
          </cell>
          <cell r="AL1113"/>
        </row>
        <row r="1114">
          <cell r="C1114">
            <v>233.1</v>
          </cell>
          <cell r="D1114" t="str">
            <v>Secretaría Ambiente y Desarrollo Rural</v>
          </cell>
          <cell r="E1114" t="str">
            <v>Realizar 1 certificación como Entidades Prestadoras del Servicio de Extensión Agropecuaria (EPSEA)</v>
          </cell>
          <cell r="F1114"/>
          <cell r="G1114"/>
          <cell r="H1114"/>
          <cell r="I1114"/>
          <cell r="J1114"/>
          <cell r="K1114">
            <v>0.3</v>
          </cell>
          <cell r="L1114">
            <v>0</v>
          </cell>
          <cell r="M1114">
            <v>0</v>
          </cell>
          <cell r="N1114"/>
          <cell r="O1114">
            <v>1</v>
          </cell>
          <cell r="P1114">
            <v>0.125</v>
          </cell>
          <cell r="Q1114">
            <v>0.3</v>
          </cell>
          <cell r="R1114">
            <v>0.3</v>
          </cell>
          <cell r="S1114">
            <v>3.7499999999999999E-2</v>
          </cell>
          <cell r="T1114" t="str">
            <v xml:space="preserve">AVANZAMOS EN LA DOCUMENTACIÓN - ENVIÓ A LA AGENCIA DE DESARROLLO RURAL - NO SE LOGRÓ RESPUESTA ESTE AÑO </v>
          </cell>
          <cell r="U1114"/>
          <cell r="V1114"/>
          <cell r="W1114"/>
          <cell r="X1114">
            <v>0</v>
          </cell>
          <cell r="Y1114">
            <v>0</v>
          </cell>
          <cell r="Z1114"/>
          <cell r="AA1114"/>
          <cell r="AB1114"/>
          <cell r="AC1114"/>
          <cell r="AD1114">
            <v>0</v>
          </cell>
          <cell r="AE1114">
            <v>0</v>
          </cell>
          <cell r="AF1114"/>
          <cell r="AG1114"/>
          <cell r="AH1114"/>
          <cell r="AI1114"/>
          <cell r="AJ1114">
            <v>0</v>
          </cell>
          <cell r="AK1114">
            <v>0</v>
          </cell>
          <cell r="AL1114"/>
        </row>
        <row r="1115">
          <cell r="C1115">
            <v>233.11</v>
          </cell>
          <cell r="D1115" t="str">
            <v>Secretaría Ambiente y Desarrollo Rural</v>
          </cell>
          <cell r="E1115" t="str">
            <v>Garantizar el funcionamiento anual de 1 Comité Municipal de Desarrollo Rural</v>
          </cell>
          <cell r="F1115"/>
          <cell r="G1115"/>
          <cell r="H1115"/>
          <cell r="I1115"/>
          <cell r="J1115"/>
          <cell r="K1115">
            <v>1</v>
          </cell>
          <cell r="L1115">
            <v>0</v>
          </cell>
          <cell r="M1115">
            <v>0</v>
          </cell>
          <cell r="N1115"/>
          <cell r="O1115">
            <v>1</v>
          </cell>
          <cell r="P1115">
            <v>0.125</v>
          </cell>
          <cell r="Q1115">
            <v>1</v>
          </cell>
          <cell r="R1115">
            <v>1</v>
          </cell>
          <cell r="S1115">
            <v>0.125</v>
          </cell>
          <cell r="T1115" t="str">
            <v xml:space="preserve">CONSEJO MUNICIPAL DE DESARROLLO RURAL - ACUERDO MUNICIPAL 4 DE 1995 LO MODIFICAMOS Y SE CUENTA CON EL ACUERDO MUNICIPAL 07 DEL 2024. 
SE REALIZARON 3 REUNIONES DE CONSEJO
</v>
          </cell>
          <cell r="U1115"/>
          <cell r="V1115"/>
          <cell r="W1115"/>
          <cell r="X1115">
            <v>0</v>
          </cell>
          <cell r="Y1115">
            <v>0</v>
          </cell>
          <cell r="Z1115"/>
          <cell r="AA1115"/>
          <cell r="AB1115"/>
          <cell r="AC1115"/>
          <cell r="AD1115">
            <v>0</v>
          </cell>
          <cell r="AE1115">
            <v>0</v>
          </cell>
          <cell r="AF1115"/>
          <cell r="AG1115"/>
          <cell r="AH1115"/>
          <cell r="AI1115"/>
          <cell r="AJ1115">
            <v>0</v>
          </cell>
          <cell r="AK1115">
            <v>0</v>
          </cell>
          <cell r="AL1115"/>
        </row>
        <row r="1116">
          <cell r="C1116">
            <v>233.12</v>
          </cell>
          <cell r="D1116" t="str">
            <v>Secretaría Ambiente y Desarrollo Rural</v>
          </cell>
          <cell r="E1116" t="str">
            <v>Celebrar 1 Día de Campesino anualmente</v>
          </cell>
          <cell r="F1116"/>
          <cell r="G1116"/>
          <cell r="H1116"/>
          <cell r="I1116"/>
          <cell r="J1116"/>
          <cell r="K1116">
            <v>1</v>
          </cell>
          <cell r="L1116">
            <v>0</v>
          </cell>
          <cell r="M1116">
            <v>0</v>
          </cell>
          <cell r="N1116"/>
          <cell r="O1116">
            <v>1</v>
          </cell>
          <cell r="P1116">
            <v>0</v>
          </cell>
          <cell r="Q1116">
            <v>1</v>
          </cell>
          <cell r="R1116">
            <v>1</v>
          </cell>
          <cell r="S1116">
            <v>0</v>
          </cell>
          <cell r="T1116" t="str">
            <v>23 DE OCTUBRE EN EL MARCO DE LA CELEBRACIÓN DEL DÍA DE LA MUJER RURAL - REALIZAMOS LA CELEBRACIÓN DE LA MUJER RURAL - 37 PARTICIPARON - ENTREGA DE HERRAMIENTAS Y ALMUERZO - ARBOLES NATIVOS</v>
          </cell>
          <cell r="U1116"/>
          <cell r="V1116"/>
          <cell r="W1116"/>
          <cell r="X1116">
            <v>0</v>
          </cell>
          <cell r="Y1116">
            <v>0</v>
          </cell>
          <cell r="Z1116"/>
          <cell r="AA1116"/>
          <cell r="AB1116"/>
          <cell r="AC1116"/>
          <cell r="AD1116">
            <v>0</v>
          </cell>
          <cell r="AE1116">
            <v>0</v>
          </cell>
          <cell r="AF1116"/>
          <cell r="AG1116"/>
          <cell r="AH1116"/>
          <cell r="AI1116"/>
          <cell r="AJ1116">
            <v>0</v>
          </cell>
          <cell r="AK1116">
            <v>0</v>
          </cell>
          <cell r="AL1116"/>
        </row>
        <row r="1117">
          <cell r="C1117">
            <v>233.13</v>
          </cell>
          <cell r="D1117" t="str">
            <v>Secretaría Ambiente y Desarrollo Rural</v>
          </cell>
          <cell r="E1117" t="str">
            <v>Elaborar 1 plan de extensionismo rural</v>
          </cell>
          <cell r="F1117"/>
          <cell r="G1117"/>
          <cell r="H1117"/>
          <cell r="I1117"/>
          <cell r="J1117"/>
          <cell r="K1117">
            <v>1</v>
          </cell>
          <cell r="L1117">
            <v>0</v>
          </cell>
          <cell r="M1117">
            <v>0</v>
          </cell>
          <cell r="N1117"/>
          <cell r="O1117">
            <v>1</v>
          </cell>
          <cell r="P1117">
            <v>0</v>
          </cell>
          <cell r="Q1117">
            <v>1</v>
          </cell>
          <cell r="R1117">
            <v>1</v>
          </cell>
          <cell r="S1117">
            <v>0</v>
          </cell>
          <cell r="T1117" t="str">
            <v xml:space="preserve">PLAN FORMULADO </v>
          </cell>
          <cell r="U1117"/>
          <cell r="V1117"/>
          <cell r="W1117"/>
          <cell r="X1117">
            <v>0</v>
          </cell>
          <cell r="Y1117">
            <v>0</v>
          </cell>
          <cell r="Z1117"/>
          <cell r="AA1117"/>
          <cell r="AB1117"/>
          <cell r="AC1117"/>
          <cell r="AD1117">
            <v>0</v>
          </cell>
          <cell r="AE1117">
            <v>0</v>
          </cell>
          <cell r="AF1117"/>
          <cell r="AG1117"/>
          <cell r="AH1117"/>
          <cell r="AI1117"/>
          <cell r="AJ1117">
            <v>0</v>
          </cell>
          <cell r="AK1117">
            <v>0</v>
          </cell>
          <cell r="AL1117"/>
        </row>
        <row r="1118">
          <cell r="C1118">
            <v>234</v>
          </cell>
          <cell r="D1118" t="str">
            <v>Secretaría Ambiente y Desarrollo Rural</v>
          </cell>
          <cell r="E1118" t="str">
            <v>Elaborar y desarrollar 1 estrategia anual que fomente las buenas prácticas agrícolas y ganaderas del Municipio</v>
          </cell>
          <cell r="F1118" t="str">
            <v>Acompañamiento para la implementación de parcelas demostrativas y capacitaciones en el Manual de Buenas Prácticas Agrícolas - Resolución 030021 del 2017</v>
          </cell>
          <cell r="G1118">
            <v>1</v>
          </cell>
          <cell r="H1118">
            <v>0</v>
          </cell>
          <cell r="I1118"/>
          <cell r="J1118"/>
          <cell r="K1118"/>
          <cell r="L1118"/>
          <cell r="M1118">
            <v>0</v>
          </cell>
          <cell r="N1118"/>
          <cell r="O1118">
            <v>1</v>
          </cell>
          <cell r="P1118">
            <v>1</v>
          </cell>
          <cell r="Q1118"/>
          <cell r="R1118"/>
          <cell r="S1118">
            <v>1</v>
          </cell>
          <cell r="T1118" t="str">
            <v xml:space="preserve">APLICAMOS LISTA DE CHEQUEO A 11 PRODUCTORES AGRÍCOLAS EN CUMPLIMIENTO A LA RESOLUCIÓN 030021 DEL 2027 - LISTA DE CHEQUEO DE BUENAS PRÁCTICAS AGRÍCOLAS (BPA) Y SE ELABORA PLAN DE MEJORA ENTREGADO A CADA PRODUCTOR.
130 PRODUCTORES Y COMUNIDAD CAPACITADOS EN BPA
11 PRODUCTORES CAPACITADOS EN MANEJO SOSTENIBLE DE LOS RECURSOS AGUA Y SUELO - IDENTIFICACIÓN DE ÁREAS - DILIGENCIAMIENTO DE REGISTROS Y PRODUCCIÓN SOSTENIBLE. 
.APLICAMOS LISTA DE CHEQUEO A 10 PRODUCTORES PECUARIOS EN CUMPLIMIENTO A LA RESOLUCIÓN 76509 DEL 202O - LISTA DE CHEQUEO DE BUNAS PRÁCTICAS GANADERAS (BPG) Y PECUARIAS Y SE ELABORA PLAN DE MEJORA ENTREGADO A CADA PRODUCTOR.
50 PRODUCTORES Y COMUNIDAD CAPACITADOS EN BPA
.PLAN FORMULADO </v>
          </cell>
          <cell r="U1118"/>
          <cell r="V1118">
            <v>0</v>
          </cell>
          <cell r="W1118"/>
          <cell r="X1118"/>
          <cell r="Y1118">
            <v>0</v>
          </cell>
          <cell r="Z1118"/>
          <cell r="AA1118"/>
          <cell r="AB1118">
            <v>0</v>
          </cell>
          <cell r="AC1118"/>
          <cell r="AD1118"/>
          <cell r="AE1118">
            <v>0</v>
          </cell>
          <cell r="AF1118"/>
          <cell r="AG1118"/>
          <cell r="AH1118">
            <v>0</v>
          </cell>
          <cell r="AI1118"/>
          <cell r="AJ1118"/>
          <cell r="AK1118">
            <v>0</v>
          </cell>
          <cell r="AL1118"/>
        </row>
        <row r="1119">
          <cell r="C1119">
            <v>234.01</v>
          </cell>
          <cell r="D1119" t="str">
            <v>Secretaría Ambiente y Desarrollo Rural</v>
          </cell>
          <cell r="E1119" t="str">
            <v>Apoyar al 100% anual el desarrollo de Buenas Prácticas Agrícolas - BPA</v>
          </cell>
          <cell r="F1119"/>
          <cell r="G1119"/>
          <cell r="H1119"/>
          <cell r="I1119"/>
          <cell r="J1119"/>
          <cell r="K1119">
            <v>100</v>
          </cell>
          <cell r="L1119">
            <v>0</v>
          </cell>
          <cell r="M1119">
            <v>0</v>
          </cell>
          <cell r="N1119"/>
          <cell r="O1119">
            <v>100</v>
          </cell>
          <cell r="P1119">
            <v>0.5</v>
          </cell>
          <cell r="Q1119">
            <v>100</v>
          </cell>
          <cell r="R1119">
            <v>1</v>
          </cell>
          <cell r="S1119">
            <v>0.5</v>
          </cell>
          <cell r="T1119" t="str">
            <v xml:space="preserve">APLICAMOS LISTA DE CHEQUEO A 11 PRODUCTORES AGRÍCOLAS EN CUMPLIMIENTO A LA RESOLUCIÓN 030021 DEL 2027 - LISTA DE CHEQUEO DE BUENAS PRÁCTICAS AGRÍCOLAS (BPA) Y SE ELABORA PLAN DE MEJORA ENTREGADO A CADA PRODUCTOR.
130 PRODUCTORES Y COMUNIDAD CAPACITADOS EN BPA
11 PRODUCTORES CAPACITADOS EN MANEJO SOSTENIBLE DE LOS RECURSOS AGUA Y SUELO - IDENTIFICACIÓN DE ÁREAS - DILIGENCIAMIENTO DE REGISTROS Y PRODUCCIÓN SOSTENIBLE. 
</v>
          </cell>
          <cell r="U1119"/>
          <cell r="V1119"/>
          <cell r="W1119"/>
          <cell r="X1119">
            <v>0</v>
          </cell>
          <cell r="Y1119">
            <v>0</v>
          </cell>
          <cell r="Z1119"/>
          <cell r="AA1119"/>
          <cell r="AB1119"/>
          <cell r="AC1119"/>
          <cell r="AD1119">
            <v>0</v>
          </cell>
          <cell r="AE1119">
            <v>0</v>
          </cell>
          <cell r="AF1119"/>
          <cell r="AG1119"/>
          <cell r="AH1119"/>
          <cell r="AI1119"/>
          <cell r="AJ1119">
            <v>0</v>
          </cell>
          <cell r="AK1119">
            <v>0</v>
          </cell>
          <cell r="AL1119"/>
        </row>
        <row r="1120">
          <cell r="C1120">
            <v>234.02</v>
          </cell>
          <cell r="D1120" t="str">
            <v>Secretaría Ambiente y Desarrollo Rural</v>
          </cell>
          <cell r="E1120" t="str">
            <v>Apoyar al 100% anual el desarrollo de Buenas Prácticas Ganaderas - BPG</v>
          </cell>
          <cell r="F1120"/>
          <cell r="G1120"/>
          <cell r="H1120"/>
          <cell r="I1120"/>
          <cell r="J1120"/>
          <cell r="K1120">
            <v>100</v>
          </cell>
          <cell r="L1120">
            <v>0</v>
          </cell>
          <cell r="M1120">
            <v>0</v>
          </cell>
          <cell r="N1120"/>
          <cell r="O1120">
            <v>100</v>
          </cell>
          <cell r="P1120">
            <v>0.5</v>
          </cell>
          <cell r="Q1120">
            <v>100</v>
          </cell>
          <cell r="R1120">
            <v>1</v>
          </cell>
          <cell r="S1120">
            <v>0.5</v>
          </cell>
          <cell r="T1120" t="str">
            <v xml:space="preserve">APLICAMOS LISTA DE CHEQUEO A 10 PRODUCTORES PECUARIOS EN CUMPLIMIENTO A LA RESOLUCIÓN 76509 DEL 202O - LISTA DE CHEQUEO DE BUNAS PRÁCTICAS GANADERAS (BPG) Y PECUARIAS Y SE ELABORA PLAN DE MEJORA ENTREGADO A CADA PRODUCTOR.
50 PRODUCTORES Y COMUNIDAD CAPACITADOS EN BPA
</v>
          </cell>
          <cell r="U1120"/>
          <cell r="V1120"/>
          <cell r="W1120"/>
          <cell r="X1120">
            <v>0</v>
          </cell>
          <cell r="Y1120">
            <v>0</v>
          </cell>
          <cell r="Z1120"/>
          <cell r="AA1120"/>
          <cell r="AB1120"/>
          <cell r="AC1120"/>
          <cell r="AD1120">
            <v>0</v>
          </cell>
          <cell r="AE1120">
            <v>0</v>
          </cell>
          <cell r="AF1120"/>
          <cell r="AG1120"/>
          <cell r="AH1120"/>
          <cell r="AI1120"/>
          <cell r="AJ1120">
            <v>0</v>
          </cell>
          <cell r="AK1120">
            <v>0</v>
          </cell>
          <cell r="AL1120"/>
        </row>
        <row r="1121">
          <cell r="C1121">
            <v>234.03</v>
          </cell>
          <cell r="D1121" t="str">
            <v>Secretaría Ambiente y Desarrollo Rural</v>
          </cell>
          <cell r="E1121" t="str">
            <v>Elaborar 1 plan para fomentar las BPA - BPG</v>
          </cell>
          <cell r="F1121"/>
          <cell r="G1121"/>
          <cell r="H1121"/>
          <cell r="I1121"/>
          <cell r="J1121"/>
          <cell r="K1121">
            <v>1</v>
          </cell>
          <cell r="L1121">
            <v>0</v>
          </cell>
          <cell r="M1121">
            <v>0</v>
          </cell>
          <cell r="N1121"/>
          <cell r="O1121">
            <v>1</v>
          </cell>
          <cell r="P1121">
            <v>0</v>
          </cell>
          <cell r="Q1121">
            <v>1</v>
          </cell>
          <cell r="R1121">
            <v>1</v>
          </cell>
          <cell r="S1121">
            <v>0</v>
          </cell>
          <cell r="T1121" t="str">
            <v xml:space="preserve">PLAN FORMULADO </v>
          </cell>
          <cell r="U1121"/>
          <cell r="V1121"/>
          <cell r="W1121"/>
          <cell r="X1121">
            <v>0</v>
          </cell>
          <cell r="Y1121">
            <v>0</v>
          </cell>
          <cell r="Z1121"/>
          <cell r="AA1121"/>
          <cell r="AB1121"/>
          <cell r="AC1121"/>
          <cell r="AD1121">
            <v>0</v>
          </cell>
          <cell r="AE1121">
            <v>0</v>
          </cell>
          <cell r="AF1121"/>
          <cell r="AG1121"/>
          <cell r="AH1121"/>
          <cell r="AI1121"/>
          <cell r="AJ1121">
            <v>0</v>
          </cell>
          <cell r="AK1121">
            <v>0</v>
          </cell>
          <cell r="AL1121"/>
        </row>
        <row r="1122">
          <cell r="C1122">
            <v>235</v>
          </cell>
          <cell r="D1122" t="str">
            <v>Secretaría Ambiente y Desarrollo Rural</v>
          </cell>
          <cell r="E1122" t="str">
            <v>Elaborar y desarrollar 1 estrategia anual para apoyar y facilitar la comercialización de productos agropecuarios</v>
          </cell>
          <cell r="F1122" t="str">
            <v>Se apoyo el desarrollo de Mercados Campesinos, ruedas de negocios y encuentros agropecuarios</v>
          </cell>
          <cell r="G1122">
            <v>1</v>
          </cell>
          <cell r="H1122">
            <v>0</v>
          </cell>
          <cell r="I1122"/>
          <cell r="J1122"/>
          <cell r="K1122"/>
          <cell r="L1122"/>
          <cell r="M1122">
            <v>0</v>
          </cell>
          <cell r="N1122"/>
          <cell r="O1122">
            <v>1</v>
          </cell>
          <cell r="P1122">
            <v>0.99999999999999889</v>
          </cell>
          <cell r="Q1122"/>
          <cell r="R1122"/>
          <cell r="S1122">
            <v>0.99999999999999889</v>
          </cell>
          <cell r="T1122" t="str">
            <v xml:space="preserve">4 MERCADOS CAMPESINOS: 
17 DE MARZO
5 DE MAYO
17 DE JUNIO
14 DE JULIO
31 DE AGOSTO
1 DE SEPTIEMBRE
15 DE SEPTIEMBRE
6 DE OCTUBRE
23 DE OCTUBRE
16 DE NOVIEMBRE
17 DE NOVIEMBRE
1 DE DICIEMBRE
PROMEDIO DE 16 PRODUCTORES PARTICIPANTES - PROMEDIO DE VENTAS 35 MILLONES DE PESOS - CONTO CON EL APOYO DE LA SEC DE DESARROLLO ECONÓMICO- CÁMARA DE COMERCIO DE BOGOTÁ - CAR - GOBERNACIÓN DE CUNDINAMARCA - RAPE - ARCA 
.ARTICULAMOS ACCIONES CON LA AGENCIA - RECIBIMOS APOYO PARA EL DESARROLLO DE EVENTOS - 2 ENCUENTRO DE RUEDA DE NEGOCIOS EMPRESARIAL, AGROINDUSTRIAL Y SOSTENIBLE DE CAJICÁ SABANA CENTRO Y EN EL ENCUENTRO REGIONAL DE NEGOCIOS VERDES..FIRMAMOS CONVENIO CON CÁMARA COLOMBIANA DE COMERCIO ELECTRÓNICO - YA ESTOY ONLINE -  EXPORTA ONLINE -  15 DE AGOSTO DEL 2024 ..2 ENCUENTRO Y RUEDA DE NEGOCIOS EMPRESARIAL Y AGROINDUSTRIAL Y SOSTENIBLE DE CAJICÁ - 64 PRODUCTORES PARTICIPARON.
2 ENCUENTRO DE NEGOCIOS VERDES - 80 UNIDADES PRODUCTIVOS - 1 DE CAJICÁ 
.FORMULAMOS EL PLAN ESTRATÉGICO </v>
          </cell>
          <cell r="U1122"/>
          <cell r="V1122">
            <v>0</v>
          </cell>
          <cell r="W1122"/>
          <cell r="X1122"/>
          <cell r="Y1122">
            <v>0</v>
          </cell>
          <cell r="Z1122"/>
          <cell r="AA1122"/>
          <cell r="AB1122">
            <v>0</v>
          </cell>
          <cell r="AC1122"/>
          <cell r="AD1122"/>
          <cell r="AE1122">
            <v>0</v>
          </cell>
          <cell r="AF1122"/>
          <cell r="AG1122"/>
          <cell r="AH1122">
            <v>0</v>
          </cell>
          <cell r="AI1122"/>
          <cell r="AJ1122"/>
          <cell r="AK1122">
            <v>0</v>
          </cell>
          <cell r="AL1122"/>
        </row>
        <row r="1123">
          <cell r="C1123">
            <v>235.01</v>
          </cell>
          <cell r="D1123" t="str">
            <v>Secretaría Ambiente y Desarrollo Rural</v>
          </cell>
          <cell r="E1123" t="str">
            <v>Realizar 12 mercados campesinos anualmente</v>
          </cell>
          <cell r="F1123"/>
          <cell r="G1123"/>
          <cell r="H1123"/>
          <cell r="I1123"/>
          <cell r="J1123"/>
          <cell r="K1123">
            <v>12</v>
          </cell>
          <cell r="L1123">
            <v>0</v>
          </cell>
          <cell r="M1123">
            <v>0</v>
          </cell>
          <cell r="N1123"/>
          <cell r="O1123">
            <v>12</v>
          </cell>
          <cell r="P1123">
            <v>0.33333333333333298</v>
          </cell>
          <cell r="Q1123">
            <v>12</v>
          </cell>
          <cell r="R1123">
            <v>1</v>
          </cell>
          <cell r="S1123">
            <v>0.33333333333333298</v>
          </cell>
          <cell r="T1123" t="str">
            <v xml:space="preserve">4 MERCADOS CAMPESINOS: 
17 DE MARZO
5 DE MAYO
17 DE JUNIO
14 DE JULIO
31 DE AGOSTO
1 DE SEPTIEMBRE
15 DE SEPTIEMBRE
6 DE OCTUBRE
23 DE OCTUBRE
16 DE NOVIEMBRE
17 DE NOVIEMBRE
1 DE DICIEMBRE
PROMEDIO DE 16 PRODUCTORES PARTICIPANTES - PROMEDIO DE VENTAS 35 MILLONES DE PESOS - CONTO CON EL APOYO DE LA SEC DE DESARROLLO ECONÓMICO- CÁMARA DE COMERCIO DE BOGOTÁ - CAR - GOBERNACIÓN DE CUNDINAMARCA - RAPE - ARCA 
</v>
          </cell>
          <cell r="U1123"/>
          <cell r="V1123"/>
          <cell r="W1123"/>
          <cell r="X1123">
            <v>0</v>
          </cell>
          <cell r="Y1123">
            <v>0</v>
          </cell>
          <cell r="Z1123"/>
          <cell r="AA1123"/>
          <cell r="AB1123"/>
          <cell r="AC1123"/>
          <cell r="AD1123">
            <v>0</v>
          </cell>
          <cell r="AE1123">
            <v>0</v>
          </cell>
          <cell r="AF1123"/>
          <cell r="AG1123"/>
          <cell r="AH1123"/>
          <cell r="AI1123"/>
          <cell r="AJ1123">
            <v>0</v>
          </cell>
          <cell r="AK1123">
            <v>0</v>
          </cell>
          <cell r="AL1123"/>
        </row>
        <row r="1124">
          <cell r="C1124">
            <v>235.02</v>
          </cell>
          <cell r="D1124" t="str">
            <v>Secretaría Ambiente y Desarrollo Rural</v>
          </cell>
          <cell r="E1124" t="str">
            <v>Realizar 1 acción de articulación con la Agencia de Comercialización de Cundinamarca</v>
          </cell>
          <cell r="F1124"/>
          <cell r="G1124"/>
          <cell r="H1124"/>
          <cell r="I1124"/>
          <cell r="J1124"/>
          <cell r="K1124">
            <v>1</v>
          </cell>
          <cell r="L1124">
            <v>0</v>
          </cell>
          <cell r="M1124">
            <v>0</v>
          </cell>
          <cell r="N1124"/>
          <cell r="O1124">
            <v>1</v>
          </cell>
          <cell r="P1124">
            <v>0.33333333333333298</v>
          </cell>
          <cell r="Q1124">
            <v>1</v>
          </cell>
          <cell r="R1124">
            <v>1</v>
          </cell>
          <cell r="S1124">
            <v>0.33333333333333298</v>
          </cell>
          <cell r="T1124" t="str">
            <v>ARTICULAMOS ACCIONES CON LA AGENCIA - RECIBIMOS APOYO PARA EL DESARROLLO DE EVENTOS - 2 ENCUENTRO DE RUEDA DE NEGOCIOS EMPRESARIAL, AGROINDUSTRIAL Y SOSTENIBLE DE CAJICÁ SABANA CENTRO Y EN EL ENCUENTRO REGIONAL DE NEGOCIOS VERDES.</v>
          </cell>
          <cell r="U1124"/>
          <cell r="V1124"/>
          <cell r="W1124"/>
          <cell r="X1124">
            <v>0</v>
          </cell>
          <cell r="Y1124">
            <v>0</v>
          </cell>
          <cell r="Z1124"/>
          <cell r="AA1124"/>
          <cell r="AB1124"/>
          <cell r="AC1124"/>
          <cell r="AD1124">
            <v>0</v>
          </cell>
          <cell r="AE1124">
            <v>0</v>
          </cell>
          <cell r="AF1124"/>
          <cell r="AG1124"/>
          <cell r="AH1124"/>
          <cell r="AI1124"/>
          <cell r="AJ1124">
            <v>0</v>
          </cell>
          <cell r="AK1124">
            <v>0</v>
          </cell>
          <cell r="AL1124"/>
        </row>
        <row r="1125">
          <cell r="C1125">
            <v>235.03</v>
          </cell>
          <cell r="D1125" t="str">
            <v>Secretaría Ambiente y Desarrollo Rural</v>
          </cell>
          <cell r="E1125" t="str">
            <v>Realizar 1 acción de vinculación con la estrategia de comercialización virtual - Cajicá Compra Cajicá CCC - articulados con la Secretaria de Desarrollo Económico</v>
          </cell>
          <cell r="F1125"/>
          <cell r="G1125"/>
          <cell r="H1125"/>
          <cell r="I1125"/>
          <cell r="J1125"/>
          <cell r="K1125">
            <v>0.3</v>
          </cell>
          <cell r="L1125">
            <v>0</v>
          </cell>
          <cell r="M1125">
            <v>0</v>
          </cell>
          <cell r="N1125"/>
          <cell r="O1125">
            <v>0.3</v>
          </cell>
          <cell r="P1125">
            <v>0</v>
          </cell>
          <cell r="Q1125">
            <v>0.3</v>
          </cell>
          <cell r="R1125">
            <v>1</v>
          </cell>
          <cell r="S1125">
            <v>0</v>
          </cell>
          <cell r="T1125" t="str">
            <v xml:space="preserve">FIRMAMOS CONVENIO CON CÁMARA COLOMBIANA DE COMERCIO ELECTRÓNICO - YA ESTOY ONLINE -  EXPORTA ONLINE -  15 DE AGOSTO DEL 2024 </v>
          </cell>
          <cell r="U1125"/>
          <cell r="V1125"/>
          <cell r="W1125"/>
          <cell r="X1125">
            <v>0</v>
          </cell>
          <cell r="Y1125">
            <v>0</v>
          </cell>
          <cell r="Z1125"/>
          <cell r="AA1125"/>
          <cell r="AB1125"/>
          <cell r="AC1125"/>
          <cell r="AD1125">
            <v>0</v>
          </cell>
          <cell r="AE1125">
            <v>0</v>
          </cell>
          <cell r="AF1125"/>
          <cell r="AG1125"/>
          <cell r="AH1125"/>
          <cell r="AI1125"/>
          <cell r="AJ1125">
            <v>0</v>
          </cell>
          <cell r="AK1125">
            <v>0</v>
          </cell>
          <cell r="AL1125"/>
        </row>
        <row r="1126">
          <cell r="C1126">
            <v>235.04</v>
          </cell>
          <cell r="D1126" t="str">
            <v>Secretaría Ambiente y Desarrollo Rural</v>
          </cell>
          <cell r="E1126" t="str">
            <v>Realizar 1 acción de conexión de los productores agropecuarios con las compras y proyectos municipales (PAE - paquetes alimentarios para personas con discapacidad, ración caliente persona mayor - Banco de alimentos</v>
          </cell>
          <cell r="F1126"/>
          <cell r="G1126"/>
          <cell r="H1126"/>
          <cell r="I1126"/>
          <cell r="J1126"/>
          <cell r="K1126">
            <v>0</v>
          </cell>
          <cell r="L1126">
            <v>0</v>
          </cell>
          <cell r="M1126">
            <v>0</v>
          </cell>
          <cell r="N1126"/>
          <cell r="O1126"/>
          <cell r="P1126"/>
          <cell r="Q1126"/>
          <cell r="R1126">
            <v>0</v>
          </cell>
          <cell r="S1126">
            <v>0</v>
          </cell>
          <cell r="T1126" t="str">
            <v/>
          </cell>
          <cell r="U1126"/>
          <cell r="V1126"/>
          <cell r="W1126"/>
          <cell r="X1126">
            <v>0</v>
          </cell>
          <cell r="Y1126">
            <v>0</v>
          </cell>
          <cell r="Z1126"/>
          <cell r="AA1126"/>
          <cell r="AB1126"/>
          <cell r="AC1126"/>
          <cell r="AD1126">
            <v>0</v>
          </cell>
          <cell r="AE1126">
            <v>0</v>
          </cell>
          <cell r="AF1126"/>
          <cell r="AG1126"/>
          <cell r="AH1126"/>
          <cell r="AI1126"/>
          <cell r="AJ1126">
            <v>0</v>
          </cell>
          <cell r="AK1126">
            <v>0</v>
          </cell>
          <cell r="AL1126"/>
        </row>
        <row r="1127">
          <cell r="C1127">
            <v>235.05</v>
          </cell>
          <cell r="D1127" t="str">
            <v>Secretaría Ambiente y Desarrollo Rural</v>
          </cell>
          <cell r="E1127" t="str">
            <v>Apoyar al 100% para la participación anual en ferias regionales, departamentales y nacionales</v>
          </cell>
          <cell r="F1127"/>
          <cell r="G1127"/>
          <cell r="H1127"/>
          <cell r="I1127"/>
          <cell r="J1127"/>
          <cell r="K1127">
            <v>100</v>
          </cell>
          <cell r="L1127">
            <v>0</v>
          </cell>
          <cell r="M1127">
            <v>0</v>
          </cell>
          <cell r="N1127"/>
          <cell r="O1127">
            <v>100</v>
          </cell>
          <cell r="P1127">
            <v>0.33333333333333298</v>
          </cell>
          <cell r="Q1127">
            <v>100</v>
          </cell>
          <cell r="R1127">
            <v>1</v>
          </cell>
          <cell r="S1127">
            <v>0.33333333333333298</v>
          </cell>
          <cell r="T1127" t="str">
            <v xml:space="preserve">2 ENCUENTRO Y RUEDA DE NEGOCIOS EMPRESARIAL Y AGROINDUSTRIAL Y SOSTENIBLE DE CAJICÁ - 64 PRODUCTORES PARTICIPARON.
2 ENCUENTRO DE NEGOCIOS VERDES - 80 UNIDADES PRODUCTIVOS - 1 DE CAJICÁ 
</v>
          </cell>
          <cell r="U1127"/>
          <cell r="V1127"/>
          <cell r="W1127"/>
          <cell r="X1127">
            <v>0</v>
          </cell>
          <cell r="Y1127">
            <v>0</v>
          </cell>
          <cell r="Z1127"/>
          <cell r="AA1127"/>
          <cell r="AB1127"/>
          <cell r="AC1127"/>
          <cell r="AD1127">
            <v>0</v>
          </cell>
          <cell r="AE1127">
            <v>0</v>
          </cell>
          <cell r="AF1127"/>
          <cell r="AG1127"/>
          <cell r="AH1127"/>
          <cell r="AI1127"/>
          <cell r="AJ1127">
            <v>0</v>
          </cell>
          <cell r="AK1127">
            <v>0</v>
          </cell>
          <cell r="AL1127"/>
        </row>
        <row r="1128">
          <cell r="C1128">
            <v>235.06</v>
          </cell>
          <cell r="D1128" t="str">
            <v>Secretaría Ambiente y Desarrollo Rural</v>
          </cell>
          <cell r="E1128" t="str">
            <v>Elaborar 1 estrategia de comercialización</v>
          </cell>
          <cell r="F1128"/>
          <cell r="G1128"/>
          <cell r="H1128"/>
          <cell r="I1128"/>
          <cell r="J1128"/>
          <cell r="K1128">
            <v>1</v>
          </cell>
          <cell r="L1128">
            <v>0</v>
          </cell>
          <cell r="M1128">
            <v>0</v>
          </cell>
          <cell r="N1128"/>
          <cell r="O1128">
            <v>1</v>
          </cell>
          <cell r="P1128">
            <v>0</v>
          </cell>
          <cell r="Q1128">
            <v>1</v>
          </cell>
          <cell r="R1128">
            <v>1</v>
          </cell>
          <cell r="S1128">
            <v>0</v>
          </cell>
          <cell r="T1128" t="str">
            <v xml:space="preserve">FORMULAMOS EL PLAN ESTRATÉGICO </v>
          </cell>
          <cell r="U1128"/>
          <cell r="V1128"/>
          <cell r="W1128"/>
          <cell r="X1128">
            <v>0</v>
          </cell>
          <cell r="Y1128">
            <v>0</v>
          </cell>
          <cell r="Z1128"/>
          <cell r="AA1128"/>
          <cell r="AB1128"/>
          <cell r="AC1128"/>
          <cell r="AD1128">
            <v>0</v>
          </cell>
          <cell r="AE1128">
            <v>0</v>
          </cell>
          <cell r="AF1128"/>
          <cell r="AG1128"/>
          <cell r="AH1128"/>
          <cell r="AI1128"/>
          <cell r="AJ1128">
            <v>0</v>
          </cell>
          <cell r="AK1128">
            <v>0</v>
          </cell>
          <cell r="AL1128"/>
        </row>
        <row r="1129">
          <cell r="C1129">
            <v>236</v>
          </cell>
          <cell r="D1129" t="str">
            <v>Secretaría Ambiente y Desarrollo Rural</v>
          </cell>
          <cell r="E1129" t="str">
            <v>Actualizar e implementar al 100% el plan de acción anual de la Política Pública Municipal de Seguridad Alimentaria</v>
          </cell>
          <cell r="F1129" t="str">
            <v xml:space="preserve">Política Pública de Seguridad Alimentaria Decreto No. 074 de 2015 </v>
          </cell>
          <cell r="G1129">
            <v>35</v>
          </cell>
          <cell r="H1129">
            <v>0</v>
          </cell>
          <cell r="I1129"/>
          <cell r="J1129"/>
          <cell r="K1129"/>
          <cell r="L1129"/>
          <cell r="M1129">
            <v>0</v>
          </cell>
          <cell r="N1129"/>
          <cell r="O1129">
            <v>100</v>
          </cell>
          <cell r="P1129">
            <v>100</v>
          </cell>
          <cell r="Q1129"/>
          <cell r="R1129"/>
          <cell r="S1129">
            <v>59.5</v>
          </cell>
          <cell r="T1129" t="str">
            <v>CONTAMOS CON DOCUMENTO TÉCNICO ....SE APOYAN PROYECTOS S EN SEGURIDA ALIMENTARIA - HUERTAS CASERAS ..ASISTIMOS A 2 REUNIONES CON LA UPRA UNIDAD DE PLANEACIÓN RURAL AGROPECUARIA PARA ARTICULAR ACCIONES 
NOS REUNIMOS CON LA AGENCIA NACIONAL DE TIERRAS  - 16 DE OCTUBRE PARA LEGALIZACIÓN DE PREDIOS RURALES 
18 DE OCTUBRE SE LLEVÓ A CABO EL ENCUENTRO TERRITORIAL UNIDAD AGRÍCOLA FAMILIAR  CON LA AGENCIA NACIONAL DE TIERRAS - CON EL OBJETIVO DE HACER EL CÁLCULO DE LA UNIDAD AGRÍCOLA FAMILIAR PARA LA ZONA 
.31 ASISTENCIAS TECNICAS REALIZADAS 
.</v>
          </cell>
          <cell r="U1129"/>
          <cell r="V1129">
            <v>0</v>
          </cell>
          <cell r="W1129"/>
          <cell r="X1129"/>
          <cell r="Y1129">
            <v>0</v>
          </cell>
          <cell r="Z1129"/>
          <cell r="AA1129"/>
          <cell r="AB1129">
            <v>0</v>
          </cell>
          <cell r="AC1129"/>
          <cell r="AD1129"/>
          <cell r="AE1129">
            <v>0</v>
          </cell>
          <cell r="AF1129"/>
          <cell r="AG1129"/>
          <cell r="AH1129">
            <v>0</v>
          </cell>
          <cell r="AI1129"/>
          <cell r="AJ1129"/>
          <cell r="AK1129">
            <v>0</v>
          </cell>
          <cell r="AL1129"/>
        </row>
        <row r="1130">
          <cell r="C1130">
            <v>236.01</v>
          </cell>
          <cell r="D1130" t="str">
            <v>Secretaría Ambiente y Desarrollo Rural</v>
          </cell>
          <cell r="E1130" t="str">
            <v>Actualizar 1 Política Pública Municipal de Seguridad Alimentaria</v>
          </cell>
          <cell r="F1130"/>
          <cell r="G1130"/>
          <cell r="H1130"/>
          <cell r="I1130"/>
          <cell r="J1130"/>
          <cell r="K1130">
            <v>0.4</v>
          </cell>
          <cell r="L1130">
            <v>0</v>
          </cell>
          <cell r="M1130">
            <v>0</v>
          </cell>
          <cell r="N1130"/>
          <cell r="O1130">
            <v>1</v>
          </cell>
          <cell r="P1130">
            <v>50</v>
          </cell>
          <cell r="Q1130">
            <v>0.4</v>
          </cell>
          <cell r="R1130">
            <v>0.4</v>
          </cell>
          <cell r="S1130">
            <v>20</v>
          </cell>
          <cell r="T1130" t="str">
            <v xml:space="preserve">CONTAMOS CON DOCUMENTO TÉCNICO </v>
          </cell>
          <cell r="U1130"/>
          <cell r="V1130"/>
          <cell r="W1130"/>
          <cell r="X1130">
            <v>0</v>
          </cell>
          <cell r="Y1130">
            <v>0</v>
          </cell>
          <cell r="Z1130"/>
          <cell r="AA1130"/>
          <cell r="AB1130"/>
          <cell r="AC1130"/>
          <cell r="AD1130">
            <v>0</v>
          </cell>
          <cell r="AE1130">
            <v>0</v>
          </cell>
          <cell r="AF1130"/>
          <cell r="AG1130"/>
          <cell r="AH1130"/>
          <cell r="AI1130"/>
          <cell r="AJ1130">
            <v>0</v>
          </cell>
          <cell r="AK1130">
            <v>0</v>
          </cell>
          <cell r="AL1130"/>
        </row>
        <row r="1131">
          <cell r="C1131">
            <v>236.02</v>
          </cell>
          <cell r="D1131" t="str">
            <v>Secretaría Ambiente y Desarrollo Rural</v>
          </cell>
          <cell r="E1131" t="str">
            <v>Aprobar 1 Política</v>
          </cell>
          <cell r="F1131"/>
          <cell r="G1131"/>
          <cell r="H1131"/>
          <cell r="I1131"/>
          <cell r="J1131"/>
          <cell r="K1131">
            <v>0</v>
          </cell>
          <cell r="L1131">
            <v>0</v>
          </cell>
          <cell r="M1131">
            <v>0</v>
          </cell>
          <cell r="N1131"/>
          <cell r="O1131"/>
          <cell r="P1131"/>
          <cell r="Q1131"/>
          <cell r="R1131">
            <v>0</v>
          </cell>
          <cell r="S1131">
            <v>0</v>
          </cell>
          <cell r="T1131" t="str">
            <v/>
          </cell>
          <cell r="U1131"/>
          <cell r="V1131"/>
          <cell r="W1131"/>
          <cell r="X1131">
            <v>0</v>
          </cell>
          <cell r="Y1131">
            <v>0</v>
          </cell>
          <cell r="Z1131"/>
          <cell r="AA1131"/>
          <cell r="AB1131"/>
          <cell r="AC1131"/>
          <cell r="AD1131">
            <v>0</v>
          </cell>
          <cell r="AE1131">
            <v>0</v>
          </cell>
          <cell r="AF1131"/>
          <cell r="AG1131"/>
          <cell r="AH1131"/>
          <cell r="AI1131"/>
          <cell r="AJ1131">
            <v>0</v>
          </cell>
          <cell r="AK1131">
            <v>0</v>
          </cell>
          <cell r="AL1131"/>
        </row>
        <row r="1132">
          <cell r="C1132">
            <v>236.03</v>
          </cell>
          <cell r="D1132" t="str">
            <v>Secretaría Ambiente y Desarrollo Rural</v>
          </cell>
          <cell r="E1132" t="str">
            <v>Adoptar 1 política</v>
          </cell>
          <cell r="F1132"/>
          <cell r="G1132"/>
          <cell r="H1132"/>
          <cell r="I1132"/>
          <cell r="J1132"/>
          <cell r="K1132">
            <v>0</v>
          </cell>
          <cell r="L1132">
            <v>0</v>
          </cell>
          <cell r="M1132">
            <v>0</v>
          </cell>
          <cell r="N1132"/>
          <cell r="O1132"/>
          <cell r="P1132"/>
          <cell r="Q1132"/>
          <cell r="R1132">
            <v>0</v>
          </cell>
          <cell r="S1132">
            <v>0</v>
          </cell>
          <cell r="T1132" t="str">
            <v/>
          </cell>
          <cell r="U1132"/>
          <cell r="V1132"/>
          <cell r="W1132"/>
          <cell r="X1132">
            <v>0</v>
          </cell>
          <cell r="Y1132">
            <v>0</v>
          </cell>
          <cell r="Z1132"/>
          <cell r="AA1132"/>
          <cell r="AB1132"/>
          <cell r="AC1132"/>
          <cell r="AD1132">
            <v>0</v>
          </cell>
          <cell r="AE1132">
            <v>0</v>
          </cell>
          <cell r="AF1132"/>
          <cell r="AG1132"/>
          <cell r="AH1132"/>
          <cell r="AI1132"/>
          <cell r="AJ1132">
            <v>0</v>
          </cell>
          <cell r="AK1132">
            <v>0</v>
          </cell>
          <cell r="AL1132"/>
        </row>
        <row r="1133">
          <cell r="C1133">
            <v>236.04</v>
          </cell>
          <cell r="D1133" t="str">
            <v>Secretaría Ambiente y Desarrollo Rural</v>
          </cell>
          <cell r="E1133" t="str">
            <v>Elaborar 1 plan de acción para los 10 años</v>
          </cell>
          <cell r="F1133"/>
          <cell r="G1133"/>
          <cell r="H1133"/>
          <cell r="I1133"/>
          <cell r="J1133"/>
          <cell r="K1133">
            <v>0</v>
          </cell>
          <cell r="L1133">
            <v>0</v>
          </cell>
          <cell r="M1133">
            <v>0</v>
          </cell>
          <cell r="N1133"/>
          <cell r="O1133"/>
          <cell r="P1133"/>
          <cell r="Q1133"/>
          <cell r="R1133">
            <v>0</v>
          </cell>
          <cell r="S1133">
            <v>0</v>
          </cell>
          <cell r="T1133" t="str">
            <v/>
          </cell>
          <cell r="U1133"/>
          <cell r="V1133"/>
          <cell r="W1133"/>
          <cell r="X1133">
            <v>0</v>
          </cell>
          <cell r="Y1133">
            <v>0</v>
          </cell>
          <cell r="Z1133"/>
          <cell r="AA1133"/>
          <cell r="AB1133"/>
          <cell r="AC1133"/>
          <cell r="AD1133">
            <v>0</v>
          </cell>
          <cell r="AE1133">
            <v>0</v>
          </cell>
          <cell r="AF1133"/>
          <cell r="AG1133"/>
          <cell r="AH1133"/>
          <cell r="AI1133"/>
          <cell r="AJ1133">
            <v>0</v>
          </cell>
          <cell r="AK1133">
            <v>0</v>
          </cell>
          <cell r="AL1133"/>
        </row>
        <row r="1134">
          <cell r="C1134">
            <v>236.05</v>
          </cell>
          <cell r="D1134" t="str">
            <v>Secretaría Ambiente y Desarrollo Rural</v>
          </cell>
          <cell r="E1134" t="str">
            <v>Programar y ejecutar 1 plan de acción anual</v>
          </cell>
          <cell r="F1134"/>
          <cell r="G1134"/>
          <cell r="H1134"/>
          <cell r="I1134"/>
          <cell r="J1134"/>
          <cell r="K1134">
            <v>0.3</v>
          </cell>
          <cell r="L1134">
            <v>0</v>
          </cell>
          <cell r="M1134">
            <v>0</v>
          </cell>
          <cell r="N1134"/>
          <cell r="O1134">
            <v>1</v>
          </cell>
          <cell r="P1134">
            <v>15</v>
          </cell>
          <cell r="Q1134">
            <v>0.3</v>
          </cell>
          <cell r="R1134">
            <v>0.3</v>
          </cell>
          <cell r="S1134">
            <v>4.5</v>
          </cell>
          <cell r="T1134" t="str">
            <v xml:space="preserve">SE APOYAN PROYECTOS S EN SEGURIDA ALIMENTARIA - HUERTAS CASERAS </v>
          </cell>
          <cell r="U1134"/>
          <cell r="V1134"/>
          <cell r="W1134"/>
          <cell r="X1134">
            <v>0</v>
          </cell>
          <cell r="Y1134">
            <v>0</v>
          </cell>
          <cell r="Z1134"/>
          <cell r="AA1134"/>
          <cell r="AB1134"/>
          <cell r="AC1134"/>
          <cell r="AD1134">
            <v>0</v>
          </cell>
          <cell r="AE1134">
            <v>0</v>
          </cell>
          <cell r="AF1134"/>
          <cell r="AG1134"/>
          <cell r="AH1134"/>
          <cell r="AI1134"/>
          <cell r="AJ1134">
            <v>0</v>
          </cell>
          <cell r="AK1134">
            <v>0</v>
          </cell>
          <cell r="AL1134"/>
        </row>
        <row r="1135">
          <cell r="C1135">
            <v>236.06</v>
          </cell>
          <cell r="D1135" t="str">
            <v>Secretaría Ambiente y Desarrollo Rural</v>
          </cell>
          <cell r="E1135" t="str">
            <v>Implementar 1 estrategia de seguimiento y monitoreo al avance de PP</v>
          </cell>
          <cell r="F1135"/>
          <cell r="G1135"/>
          <cell r="H1135"/>
          <cell r="I1135"/>
          <cell r="J1135"/>
          <cell r="K1135">
            <v>0</v>
          </cell>
          <cell r="L1135">
            <v>0</v>
          </cell>
          <cell r="M1135">
            <v>0</v>
          </cell>
          <cell r="N1135"/>
          <cell r="O1135"/>
          <cell r="P1135"/>
          <cell r="Q1135"/>
          <cell r="R1135">
            <v>0</v>
          </cell>
          <cell r="S1135">
            <v>0</v>
          </cell>
          <cell r="T1135" t="str">
            <v/>
          </cell>
          <cell r="U1135"/>
          <cell r="V1135"/>
          <cell r="W1135"/>
          <cell r="X1135">
            <v>0</v>
          </cell>
          <cell r="Y1135">
            <v>0</v>
          </cell>
          <cell r="Z1135"/>
          <cell r="AA1135"/>
          <cell r="AB1135"/>
          <cell r="AC1135"/>
          <cell r="AD1135">
            <v>0</v>
          </cell>
          <cell r="AE1135">
            <v>0</v>
          </cell>
          <cell r="AF1135"/>
          <cell r="AG1135"/>
          <cell r="AH1135"/>
          <cell r="AI1135"/>
          <cell r="AJ1135">
            <v>0</v>
          </cell>
          <cell r="AK1135">
            <v>0</v>
          </cell>
          <cell r="AL1135"/>
        </row>
        <row r="1136">
          <cell r="C1136">
            <v>236.07</v>
          </cell>
          <cell r="D1136" t="str">
            <v>Secretaría Ambiente y Desarrollo Rural</v>
          </cell>
          <cell r="E1136" t="str">
            <v>Realizar 1 acción referente al establecimiento de las áreas de protección alimentaria Resolución 000507 del 2023 - Ministerio de Agricultura</v>
          </cell>
          <cell r="F1136"/>
          <cell r="G1136"/>
          <cell r="H1136"/>
          <cell r="I1136"/>
          <cell r="J1136"/>
          <cell r="K1136">
            <v>1</v>
          </cell>
          <cell r="L1136">
            <v>0</v>
          </cell>
          <cell r="M1136">
            <v>0</v>
          </cell>
          <cell r="N1136"/>
          <cell r="O1136">
            <v>1</v>
          </cell>
          <cell r="P1136">
            <v>15</v>
          </cell>
          <cell r="Q1136">
            <v>1</v>
          </cell>
          <cell r="R1136">
            <v>1</v>
          </cell>
          <cell r="S1136">
            <v>15</v>
          </cell>
          <cell r="T1136" t="str">
            <v xml:space="preserve">ASISTIMOS A 2 REUNIONES CON LA UPRA UNIDAD DE PLANEACIÓN RURAL AGROPECUARIA PARA ARTICULAR ACCIONES 
NOS REUNIMOS CON LA AGENCIA NACIONAL DE TIERRAS  - 16 DE OCTUBRE PARA LEGALIZACIÓN DE PREDIOS RURALES 
18 DE OCTUBRE SE LLEVÓ A CABO EL ENCUENTRO TERRITORIAL UNIDAD AGRÍCOLA FAMILIAR  CON LA AGENCIA NACIONAL DE TIERRAS - CON EL OBJETIVO DE HACER EL CÁLCULO DE LA UNIDAD AGRÍCOLA FAMILIAR PARA LA ZONA 
</v>
          </cell>
          <cell r="U1136"/>
          <cell r="V1136"/>
          <cell r="W1136"/>
          <cell r="X1136">
            <v>0</v>
          </cell>
          <cell r="Y1136">
            <v>0</v>
          </cell>
          <cell r="Z1136"/>
          <cell r="AA1136"/>
          <cell r="AB1136"/>
          <cell r="AC1136"/>
          <cell r="AD1136">
            <v>0</v>
          </cell>
          <cell r="AE1136">
            <v>0</v>
          </cell>
          <cell r="AF1136"/>
          <cell r="AG1136"/>
          <cell r="AH1136"/>
          <cell r="AI1136"/>
          <cell r="AJ1136">
            <v>0</v>
          </cell>
          <cell r="AK1136">
            <v>0</v>
          </cell>
          <cell r="AL1136"/>
        </row>
        <row r="1137">
          <cell r="C1137">
            <v>236.08</v>
          </cell>
          <cell r="D1137" t="str">
            <v>Secretaría Ambiente y Desarrollo Rural</v>
          </cell>
          <cell r="E1137" t="str">
            <v>Ejecutar 1 Estrategia de Agricultura urbana y rural</v>
          </cell>
          <cell r="F1137"/>
          <cell r="G1137"/>
          <cell r="H1137"/>
          <cell r="I1137"/>
          <cell r="J1137"/>
          <cell r="K1137">
            <v>1</v>
          </cell>
          <cell r="L1137">
            <v>0</v>
          </cell>
          <cell r="M1137">
            <v>0</v>
          </cell>
          <cell r="N1137"/>
          <cell r="O1137">
            <v>1</v>
          </cell>
          <cell r="P1137">
            <v>20</v>
          </cell>
          <cell r="Q1137">
            <v>1</v>
          </cell>
          <cell r="R1137">
            <v>1</v>
          </cell>
          <cell r="S1137">
            <v>20</v>
          </cell>
          <cell r="T1137" t="str">
            <v xml:space="preserve">31 ASISTENCIAS TECNICAS REALIZADAS 
</v>
          </cell>
          <cell r="U1137"/>
          <cell r="V1137"/>
          <cell r="W1137"/>
          <cell r="X1137">
            <v>0</v>
          </cell>
          <cell r="Y1137">
            <v>0</v>
          </cell>
          <cell r="Z1137"/>
          <cell r="AA1137"/>
          <cell r="AB1137"/>
          <cell r="AC1137"/>
          <cell r="AD1137">
            <v>0</v>
          </cell>
          <cell r="AE1137">
            <v>0</v>
          </cell>
          <cell r="AF1137"/>
          <cell r="AG1137"/>
          <cell r="AH1137"/>
          <cell r="AI1137"/>
          <cell r="AJ1137">
            <v>0</v>
          </cell>
          <cell r="AK1137">
            <v>0</v>
          </cell>
          <cell r="AL1137"/>
        </row>
        <row r="1138">
          <cell r="C1138">
            <v>236.09</v>
          </cell>
          <cell r="D1138" t="str">
            <v>Secretaría Ambiente y Desarrollo Rural</v>
          </cell>
          <cell r="E1138" t="str">
            <v>Incorporar en la actualización de la PP la soberanía alimentaria</v>
          </cell>
          <cell r="F1138"/>
          <cell r="G1138"/>
          <cell r="H1138"/>
          <cell r="I1138"/>
          <cell r="J1138"/>
          <cell r="K1138">
            <v>0</v>
          </cell>
          <cell r="L1138">
            <v>0</v>
          </cell>
          <cell r="M1138">
            <v>0</v>
          </cell>
          <cell r="N1138"/>
          <cell r="O1138"/>
          <cell r="P1138"/>
          <cell r="Q1138"/>
          <cell r="R1138">
            <v>0</v>
          </cell>
          <cell r="S1138">
            <v>0</v>
          </cell>
          <cell r="T1138" t="str">
            <v/>
          </cell>
          <cell r="U1138"/>
          <cell r="V1138"/>
          <cell r="W1138"/>
          <cell r="X1138">
            <v>0</v>
          </cell>
          <cell r="Y1138">
            <v>0</v>
          </cell>
          <cell r="Z1138"/>
          <cell r="AA1138"/>
          <cell r="AB1138"/>
          <cell r="AC1138"/>
          <cell r="AD1138">
            <v>0</v>
          </cell>
          <cell r="AE1138">
            <v>0</v>
          </cell>
          <cell r="AF1138"/>
          <cell r="AG1138"/>
          <cell r="AH1138"/>
          <cell r="AI1138"/>
          <cell r="AJ1138">
            <v>0</v>
          </cell>
          <cell r="AK1138">
            <v>0</v>
          </cell>
          <cell r="AL1138"/>
        </row>
        <row r="1139">
          <cell r="C1139">
            <v>237</v>
          </cell>
          <cell r="D1139" t="str">
            <v xml:space="preserve">Secretaría de infraestructura y obras públicas </v>
          </cell>
          <cell r="E1139" t="str">
            <v>Realizar anualmente el mantenimiento periódico a 13 kilómetros de malla Vial Rural</v>
          </cell>
          <cell r="F1139" t="str">
            <v xml:space="preserve">13 kilómetros de malla vial rural en regular estado </v>
          </cell>
          <cell r="G1139">
            <v>13</v>
          </cell>
          <cell r="H1139">
            <v>0</v>
          </cell>
          <cell r="I1139"/>
          <cell r="J1139"/>
          <cell r="K1139"/>
          <cell r="L1139"/>
          <cell r="M1139">
            <v>0</v>
          </cell>
          <cell r="N1139"/>
          <cell r="O1139">
            <v>13</v>
          </cell>
          <cell r="P1139">
            <v>13</v>
          </cell>
          <cell r="Q1139"/>
          <cell r="R1139"/>
          <cell r="S1139">
            <v>13</v>
          </cell>
          <cell r="T1139" t="str">
            <v xml:space="preserve">
REALIZAMOS EL MANTENIMIENTO DE LA MALLA VIAL RURAL DEL MUNICIPIO  - 27,74  KILÓMETROS - ESCARIFICACIÓN Y CONFORMACIÓN DE CALZADA Y COMPACTACIÓN DEL MATERIAL 
CONTAMOS CON MATERIAL 
.CONTAMOS CON SUMINISTRO DE COMBUSTIBLE PARA LA VIGENCIA ..PAGO HASTA EL MES EL MES DE DICIEMBRE .CONTAMOS CON SERVICIO DE MANTENIMIENTO DE VEHÍCULOS PARA LA VIGENCIA .CONTAMOS CON INVENTARIO DE VÍAS RURALES </v>
          </cell>
          <cell r="U1139"/>
          <cell r="V1139">
            <v>0</v>
          </cell>
          <cell r="W1139"/>
          <cell r="X1139"/>
          <cell r="Y1139">
            <v>0</v>
          </cell>
          <cell r="Z1139"/>
          <cell r="AA1139"/>
          <cell r="AB1139">
            <v>0</v>
          </cell>
          <cell r="AC1139"/>
          <cell r="AD1139"/>
          <cell r="AE1139">
            <v>0</v>
          </cell>
          <cell r="AF1139"/>
          <cell r="AG1139"/>
          <cell r="AH1139">
            <v>0</v>
          </cell>
          <cell r="AI1139"/>
          <cell r="AJ1139"/>
          <cell r="AK1139">
            <v>0</v>
          </cell>
          <cell r="AL1139"/>
        </row>
        <row r="1140">
          <cell r="C1140">
            <v>237.01</v>
          </cell>
          <cell r="D1140" t="str">
            <v xml:space="preserve">Secretaría de infraestructura y obras públicas </v>
          </cell>
          <cell r="E1140" t="str">
            <v>Realizar 1 adquisición anual de material pétreo</v>
          </cell>
          <cell r="F1140"/>
          <cell r="G1140"/>
          <cell r="H1140"/>
          <cell r="I1140"/>
          <cell r="J1140"/>
          <cell r="K1140">
            <v>1</v>
          </cell>
          <cell r="L1140">
            <v>0</v>
          </cell>
          <cell r="M1140">
            <v>0</v>
          </cell>
          <cell r="N1140"/>
          <cell r="O1140">
            <v>1</v>
          </cell>
          <cell r="P1140">
            <v>2.6</v>
          </cell>
          <cell r="Q1140">
            <v>1</v>
          </cell>
          <cell r="R1140">
            <v>1</v>
          </cell>
          <cell r="S1140">
            <v>2.6</v>
          </cell>
          <cell r="T1140" t="str">
            <v xml:space="preserve">
REALIZAMOS EL MANTENIMIENTO DE LA MALLA VIAL RURAL DEL MUNICIPIO  - 27,74  KILÓMETROS - ESCARIFICACIÓN Y CONFORMACIÓN DE CALZADA Y COMPACTACIÓN DEL MATERIAL 
CONTAMOS CON MATERIAL 
</v>
          </cell>
          <cell r="U1140"/>
          <cell r="V1140"/>
          <cell r="W1140"/>
          <cell r="X1140">
            <v>0</v>
          </cell>
          <cell r="Y1140">
            <v>0</v>
          </cell>
          <cell r="Z1140"/>
          <cell r="AA1140"/>
          <cell r="AB1140"/>
          <cell r="AC1140"/>
          <cell r="AD1140">
            <v>0</v>
          </cell>
          <cell r="AE1140">
            <v>0</v>
          </cell>
          <cell r="AF1140"/>
          <cell r="AG1140"/>
          <cell r="AH1140"/>
          <cell r="AI1140"/>
          <cell r="AJ1140">
            <v>0</v>
          </cell>
          <cell r="AK1140">
            <v>0</v>
          </cell>
          <cell r="AL1140"/>
        </row>
        <row r="1141">
          <cell r="C1141">
            <v>237.02</v>
          </cell>
          <cell r="D1141" t="str">
            <v xml:space="preserve">Secretaría de infraestructura y obras públicas </v>
          </cell>
          <cell r="E1141" t="str">
            <v>Realizar 1 acción anual de suministro de combustible y lubricantes</v>
          </cell>
          <cell r="F1141"/>
          <cell r="G1141"/>
          <cell r="H1141"/>
          <cell r="I1141"/>
          <cell r="J1141"/>
          <cell r="K1141">
            <v>1</v>
          </cell>
          <cell r="L1141">
            <v>0</v>
          </cell>
          <cell r="M1141">
            <v>0</v>
          </cell>
          <cell r="N1141"/>
          <cell r="O1141">
            <v>1</v>
          </cell>
          <cell r="P1141">
            <v>2.6</v>
          </cell>
          <cell r="Q1141">
            <v>1</v>
          </cell>
          <cell r="R1141">
            <v>1</v>
          </cell>
          <cell r="S1141">
            <v>2.6</v>
          </cell>
          <cell r="T1141" t="str">
            <v xml:space="preserve">CONTAMOS CON SUMINISTRO DE COMBUSTIBLE PARA LA VIGENCIA </v>
          </cell>
          <cell r="U1141"/>
          <cell r="V1141"/>
          <cell r="W1141"/>
          <cell r="X1141">
            <v>0</v>
          </cell>
          <cell r="Y1141">
            <v>0</v>
          </cell>
          <cell r="Z1141"/>
          <cell r="AA1141"/>
          <cell r="AB1141"/>
          <cell r="AC1141"/>
          <cell r="AD1141">
            <v>0</v>
          </cell>
          <cell r="AE1141">
            <v>0</v>
          </cell>
          <cell r="AF1141"/>
          <cell r="AG1141"/>
          <cell r="AH1141"/>
          <cell r="AI1141"/>
          <cell r="AJ1141">
            <v>0</v>
          </cell>
          <cell r="AK1141">
            <v>0</v>
          </cell>
          <cell r="AL1141"/>
        </row>
        <row r="1142">
          <cell r="C1142">
            <v>237.03</v>
          </cell>
          <cell r="D1142" t="str">
            <v xml:space="preserve">Secretaría de infraestructura y obras públicas </v>
          </cell>
          <cell r="E1142" t="str">
            <v>Realizar 1 gestión para adquisición de mas maquinaria amarilla</v>
          </cell>
          <cell r="F1142"/>
          <cell r="G1142"/>
          <cell r="H1142"/>
          <cell r="I1142"/>
          <cell r="J1142"/>
          <cell r="K1142">
            <v>0</v>
          </cell>
          <cell r="L1142">
            <v>0</v>
          </cell>
          <cell r="M1142">
            <v>0</v>
          </cell>
          <cell r="N1142"/>
          <cell r="O1142"/>
          <cell r="P1142"/>
          <cell r="Q1142"/>
          <cell r="R1142">
            <v>0</v>
          </cell>
          <cell r="S1142">
            <v>0</v>
          </cell>
          <cell r="T1142" t="str">
            <v/>
          </cell>
          <cell r="U1142"/>
          <cell r="V1142"/>
          <cell r="W1142"/>
          <cell r="X1142">
            <v>0</v>
          </cell>
          <cell r="Y1142">
            <v>0</v>
          </cell>
          <cell r="Z1142"/>
          <cell r="AA1142"/>
          <cell r="AB1142"/>
          <cell r="AC1142"/>
          <cell r="AD1142">
            <v>0</v>
          </cell>
          <cell r="AE1142">
            <v>0</v>
          </cell>
          <cell r="AF1142"/>
          <cell r="AG1142"/>
          <cell r="AH1142"/>
          <cell r="AI1142"/>
          <cell r="AJ1142">
            <v>0</v>
          </cell>
          <cell r="AK1142">
            <v>0</v>
          </cell>
          <cell r="AL1142"/>
        </row>
        <row r="1143">
          <cell r="C1143">
            <v>237.04</v>
          </cell>
          <cell r="D1143" t="str">
            <v xml:space="preserve">Secretaría de infraestructura y obras públicas </v>
          </cell>
          <cell r="E1143" t="str">
            <v>Pagar al 100% la nomina anual</v>
          </cell>
          <cell r="F1143"/>
          <cell r="G1143"/>
          <cell r="H1143"/>
          <cell r="I1143"/>
          <cell r="J1143"/>
          <cell r="K1143">
            <v>100</v>
          </cell>
          <cell r="L1143">
            <v>0</v>
          </cell>
          <cell r="M1143">
            <v>0</v>
          </cell>
          <cell r="N1143"/>
          <cell r="O1143">
            <v>100</v>
          </cell>
          <cell r="P1143">
            <v>2.6</v>
          </cell>
          <cell r="Q1143">
            <v>100</v>
          </cell>
          <cell r="R1143">
            <v>1</v>
          </cell>
          <cell r="S1143">
            <v>2.6</v>
          </cell>
          <cell r="T1143" t="str">
            <v xml:space="preserve">PAGO HASTA EL MES EL MES DE DICIEMBRE </v>
          </cell>
          <cell r="U1143"/>
          <cell r="V1143"/>
          <cell r="W1143"/>
          <cell r="X1143">
            <v>0</v>
          </cell>
          <cell r="Y1143">
            <v>0</v>
          </cell>
          <cell r="Z1143"/>
          <cell r="AA1143"/>
          <cell r="AB1143"/>
          <cell r="AC1143"/>
          <cell r="AD1143">
            <v>0</v>
          </cell>
          <cell r="AE1143">
            <v>0</v>
          </cell>
          <cell r="AF1143"/>
          <cell r="AG1143"/>
          <cell r="AH1143"/>
          <cell r="AI1143"/>
          <cell r="AJ1143">
            <v>0</v>
          </cell>
          <cell r="AK1143">
            <v>0</v>
          </cell>
          <cell r="AL1143"/>
        </row>
        <row r="1144">
          <cell r="C1144">
            <v>237.05</v>
          </cell>
          <cell r="D1144" t="str">
            <v xml:space="preserve">Secretaría de infraestructura y obras públicas </v>
          </cell>
          <cell r="E1144" t="str">
            <v>Realizar 1 acción anual de mantenimiento de vehículo y maquinaria</v>
          </cell>
          <cell r="F1144"/>
          <cell r="G1144"/>
          <cell r="H1144"/>
          <cell r="I1144"/>
          <cell r="J1144"/>
          <cell r="K1144">
            <v>1</v>
          </cell>
          <cell r="L1144">
            <v>0</v>
          </cell>
          <cell r="M1144">
            <v>0</v>
          </cell>
          <cell r="N1144"/>
          <cell r="O1144">
            <v>1</v>
          </cell>
          <cell r="P1144">
            <v>2.6</v>
          </cell>
          <cell r="Q1144">
            <v>1</v>
          </cell>
          <cell r="R1144">
            <v>1</v>
          </cell>
          <cell r="S1144">
            <v>2.6</v>
          </cell>
          <cell r="T1144" t="str">
            <v xml:space="preserve">CONTAMOS CON SERVICIO DE MANTENIMIENTO DE VEHÍCULOS PARA LA VIGENCIA </v>
          </cell>
          <cell r="U1144"/>
          <cell r="V1144"/>
          <cell r="W1144"/>
          <cell r="X1144">
            <v>0</v>
          </cell>
          <cell r="Y1144">
            <v>0</v>
          </cell>
          <cell r="Z1144"/>
          <cell r="AA1144"/>
          <cell r="AB1144"/>
          <cell r="AC1144"/>
          <cell r="AD1144">
            <v>0</v>
          </cell>
          <cell r="AE1144">
            <v>0</v>
          </cell>
          <cell r="AF1144"/>
          <cell r="AG1144"/>
          <cell r="AH1144"/>
          <cell r="AI1144"/>
          <cell r="AJ1144">
            <v>0</v>
          </cell>
          <cell r="AK1144">
            <v>0</v>
          </cell>
          <cell r="AL1144"/>
        </row>
        <row r="1145">
          <cell r="C1145">
            <v>237.06</v>
          </cell>
          <cell r="D1145" t="str">
            <v xml:space="preserve">Secretaría de infraestructura y obras públicas </v>
          </cell>
          <cell r="E1145" t="str">
            <v>Realizar 1 inventario de vías rurales y posibles trazados de vías nuevas</v>
          </cell>
          <cell r="F1145"/>
          <cell r="G1145"/>
          <cell r="H1145"/>
          <cell r="I1145"/>
          <cell r="J1145"/>
          <cell r="K1145">
            <v>1</v>
          </cell>
          <cell r="L1145">
            <v>0</v>
          </cell>
          <cell r="M1145">
            <v>0</v>
          </cell>
          <cell r="N1145"/>
          <cell r="O1145">
            <v>1</v>
          </cell>
          <cell r="P1145">
            <v>2.6</v>
          </cell>
          <cell r="Q1145">
            <v>1</v>
          </cell>
          <cell r="R1145">
            <v>1</v>
          </cell>
          <cell r="S1145">
            <v>2.6</v>
          </cell>
          <cell r="T1145" t="str">
            <v xml:space="preserve">CONTAMOS CON INVENTARIO DE VÍAS RURALES </v>
          </cell>
          <cell r="U1145"/>
          <cell r="V1145"/>
          <cell r="W1145"/>
          <cell r="X1145">
            <v>0</v>
          </cell>
          <cell r="Y1145">
            <v>0</v>
          </cell>
          <cell r="Z1145"/>
          <cell r="AA1145"/>
          <cell r="AB1145"/>
          <cell r="AC1145"/>
          <cell r="AD1145">
            <v>0</v>
          </cell>
          <cell r="AE1145">
            <v>0</v>
          </cell>
          <cell r="AF1145"/>
          <cell r="AG1145"/>
          <cell r="AH1145"/>
          <cell r="AI1145"/>
          <cell r="AJ1145">
            <v>0</v>
          </cell>
          <cell r="AK1145">
            <v>0</v>
          </cell>
          <cell r="AL1145"/>
        </row>
        <row r="1146">
          <cell r="C1146">
            <v>238</v>
          </cell>
          <cell r="D1146" t="str">
            <v xml:space="preserve">Secretaría de infraestructura y obras públicas </v>
          </cell>
          <cell r="E1146" t="str">
            <v>Realizar mejoramiento y construcción de 3.000 metros lineales de Vías Rurales</v>
          </cell>
          <cell r="F1146" t="str">
            <v xml:space="preserve">1.800 metros lineales corresponden a proyectos que se adelantan con l Recursos del Crédito - Contrato SOP 001 del 2023 1.200 metros lineales nuevas construcciones </v>
          </cell>
          <cell r="G1146">
            <v>5400</v>
          </cell>
          <cell r="H1146">
            <v>0</v>
          </cell>
          <cell r="I1146"/>
          <cell r="J1146"/>
          <cell r="K1146"/>
          <cell r="L1146"/>
          <cell r="M1146">
            <v>0</v>
          </cell>
          <cell r="N1146"/>
          <cell r="O1146">
            <v>1500</v>
          </cell>
          <cell r="P1146">
            <v>1500</v>
          </cell>
          <cell r="Q1146"/>
          <cell r="R1146"/>
          <cell r="S1146">
            <v>567.5</v>
          </cell>
          <cell r="T1146" t="str">
            <v xml:space="preserve">NO HA INICIADO.70% DE AVANCE DE OBRA 
SE HAN REALIZADO LOS SIGUIENTES ACTIVIDADES: CONFORMACIÓN DE LA ESTRUCTURA DE LA VÍA, RE UBICACIÓN DE REDES (HIDRÁULICAS, GAS,ETC.), INSTALACIÓN DE TUBERÍA PLUVIAL, INSTALACIÓN DE ANDENES CON SARDINEL, BORDILLO Y CAÑUELAS, ADOQUÍN Y RAMPAS DE ACCESO A LAS VIVIENDAS, TERMINACIÓN DE POZOS, CANALIZACIÓN DE VALLADO CON TUBERÍA. 
.NO HA INICIADO - SE INCLUYÓ EN EL MODIFICATORIO ÍTEM DE NUEVO PROCESO CONSTRUCTIVO .AVANCE DE OBRA, 65 % 
SE HAN REALIZADO LAS SIGUIENTES ACTIVIDADES: CONFORMACIÓN DE LA VÍA, RE UBICACIÓN DE REDES, INSTALACIÓN DE TUBERÍA PLUVIAL, INSTALACIÓN DE ANDENES CON SARDINEL, BORDILLO Y CAÑUELAS, ADOQUÍN Y RAMPAS DE ACCESO A LAS VIVIENDAS, TERMINACIÓN DE POZO
.NO HA INICIADO.AVANCE DE OBRA 90%
SE HAN REALIZADO LOS SIGUIENTES ACTIVIDADES: CONFORMACIÓN DE LA VÍA, INSTALACIÓN DE TUBERÍA PLUVIAL, INSTALACIÓN SARDINEL, BORDILLO Y CAÑUELAS, RAMPAS DE ACCESO A LAS VIVIENDAS, TERMINACIÓN DE POZOS, INSTALACIÓN DE UN TRAMO DE CARPETA ASFÁLTICA.
.CONSTRUIMOS:
 VÍA SAN MARCO - 190 METROS - ACUERDO DE PAGO - MAGNUN
VIS SAN JACINTO -  215 METROS  - ACUERDO DE PAGO - AMARILO
</v>
          </cell>
          <cell r="U1146"/>
          <cell r="V1146">
            <v>0</v>
          </cell>
          <cell r="W1146"/>
          <cell r="X1146"/>
          <cell r="Y1146">
            <v>0</v>
          </cell>
          <cell r="Z1146"/>
          <cell r="AA1146"/>
          <cell r="AB1146">
            <v>0</v>
          </cell>
          <cell r="AC1146"/>
          <cell r="AD1146"/>
          <cell r="AE1146">
            <v>0</v>
          </cell>
          <cell r="AF1146"/>
          <cell r="AG1146"/>
          <cell r="AH1146">
            <v>0</v>
          </cell>
          <cell r="AI1146"/>
          <cell r="AJ1146"/>
          <cell r="AK1146">
            <v>0</v>
          </cell>
          <cell r="AL1146"/>
        </row>
        <row r="1147">
          <cell r="C1147">
            <v>238.01</v>
          </cell>
          <cell r="D1147" t="str">
            <v xml:space="preserve">Secretaría de infraestructura y obras públicas </v>
          </cell>
          <cell r="E1147" t="str">
            <v>Terminar 1 proyecto de ampliación Y Mejoramiento de la Vía Puente Torres- Sector La Florida</v>
          </cell>
          <cell r="F1147"/>
          <cell r="G1147"/>
          <cell r="H1147"/>
          <cell r="I1147"/>
          <cell r="J1147"/>
          <cell r="K1147">
            <v>0</v>
          </cell>
          <cell r="L1147">
            <v>0</v>
          </cell>
          <cell r="M1147">
            <v>0</v>
          </cell>
          <cell r="N1147"/>
          <cell r="O1147">
            <v>1</v>
          </cell>
          <cell r="P1147">
            <v>250</v>
          </cell>
          <cell r="Q1147">
            <v>0</v>
          </cell>
          <cell r="R1147">
            <v>0</v>
          </cell>
          <cell r="S1147">
            <v>0</v>
          </cell>
          <cell r="T1147" t="str">
            <v>NO HA INICIADO</v>
          </cell>
          <cell r="U1147"/>
          <cell r="V1147"/>
          <cell r="W1147"/>
          <cell r="X1147">
            <v>0</v>
          </cell>
          <cell r="Y1147">
            <v>0</v>
          </cell>
          <cell r="Z1147"/>
          <cell r="AA1147"/>
          <cell r="AB1147"/>
          <cell r="AC1147"/>
          <cell r="AD1147">
            <v>0</v>
          </cell>
          <cell r="AE1147">
            <v>0</v>
          </cell>
          <cell r="AF1147"/>
          <cell r="AG1147"/>
          <cell r="AH1147"/>
          <cell r="AI1147"/>
          <cell r="AJ1147">
            <v>0</v>
          </cell>
          <cell r="AK1147">
            <v>0</v>
          </cell>
          <cell r="AL1147"/>
        </row>
        <row r="1148">
          <cell r="C1148">
            <v>238.02</v>
          </cell>
          <cell r="D1148" t="str">
            <v xml:space="preserve">Secretaría de infraestructura y obras públicas </v>
          </cell>
          <cell r="E1148" t="str">
            <v>Terminar 1 proyecto de mejoramiento de la vía Colegio La Bajada - El Molino incluye andenes</v>
          </cell>
          <cell r="F1148"/>
          <cell r="G1148"/>
          <cell r="H1148"/>
          <cell r="I1148"/>
          <cell r="J1148"/>
          <cell r="K1148">
            <v>0.7</v>
          </cell>
          <cell r="L1148">
            <v>0</v>
          </cell>
          <cell r="M1148">
            <v>0</v>
          </cell>
          <cell r="N1148"/>
          <cell r="O1148">
            <v>1</v>
          </cell>
          <cell r="P1148">
            <v>250</v>
          </cell>
          <cell r="Q1148">
            <v>0.7</v>
          </cell>
          <cell r="R1148">
            <v>0.7</v>
          </cell>
          <cell r="S1148">
            <v>175</v>
          </cell>
          <cell r="T1148" t="str">
            <v xml:space="preserve">70% DE AVANCE DE OBRA 
SE HAN REALIZADO LOS SIGUIENTES ACTIVIDADES: CONFORMACIÓN DE LA ESTRUCTURA DE LA VÍA, RE UBICACIÓN DE REDES (HIDRÁULICAS, GAS,ETC.), INSTALACIÓN DE TUBERÍA PLUVIAL, INSTALACIÓN DE ANDENES CON SARDINEL, BORDILLO Y CAÑUELAS, ADOQUÍN Y RAMPAS DE ACCESO A LAS VIVIENDAS, TERMINACIÓN DE POZOS, CANALIZACIÓN DE VALLADO CON TUBERÍA. 
</v>
          </cell>
          <cell r="U1148"/>
          <cell r="V1148"/>
          <cell r="W1148"/>
          <cell r="X1148">
            <v>0</v>
          </cell>
          <cell r="Y1148">
            <v>0</v>
          </cell>
          <cell r="Z1148"/>
          <cell r="AA1148"/>
          <cell r="AB1148"/>
          <cell r="AC1148"/>
          <cell r="AD1148">
            <v>0</v>
          </cell>
          <cell r="AE1148">
            <v>0</v>
          </cell>
          <cell r="AF1148"/>
          <cell r="AG1148"/>
          <cell r="AH1148"/>
          <cell r="AI1148"/>
          <cell r="AJ1148">
            <v>0</v>
          </cell>
          <cell r="AK1148">
            <v>0</v>
          </cell>
          <cell r="AL1148"/>
        </row>
        <row r="1149">
          <cell r="C1149">
            <v>238.03</v>
          </cell>
          <cell r="D1149" t="str">
            <v xml:space="preserve">Secretaría de infraestructura y obras públicas </v>
          </cell>
          <cell r="E1149" t="str">
            <v>Terminar 1 proyecto mejoramiento Vía entrada principal La Palma hasta Rama Seca con construcción de andenes</v>
          </cell>
          <cell r="F1149"/>
          <cell r="G1149"/>
          <cell r="H1149"/>
          <cell r="I1149"/>
          <cell r="J1149"/>
          <cell r="K1149">
            <v>0</v>
          </cell>
          <cell r="L1149">
            <v>0</v>
          </cell>
          <cell r="M1149">
            <v>0</v>
          </cell>
          <cell r="N1149"/>
          <cell r="O1149">
            <v>1</v>
          </cell>
          <cell r="P1149">
            <v>250</v>
          </cell>
          <cell r="Q1149">
            <v>0</v>
          </cell>
          <cell r="R1149">
            <v>0</v>
          </cell>
          <cell r="S1149">
            <v>0</v>
          </cell>
          <cell r="T1149" t="str">
            <v xml:space="preserve">NO HA INICIADO - SE INCLUYÓ EN EL MODIFICATORIO ÍTEM DE NUEVO PROCESO CONSTRUCTIVO </v>
          </cell>
          <cell r="U1149"/>
          <cell r="V1149"/>
          <cell r="W1149"/>
          <cell r="X1149">
            <v>0</v>
          </cell>
          <cell r="Y1149">
            <v>0</v>
          </cell>
          <cell r="Z1149"/>
          <cell r="AA1149"/>
          <cell r="AB1149"/>
          <cell r="AC1149"/>
          <cell r="AD1149">
            <v>0</v>
          </cell>
          <cell r="AE1149">
            <v>0</v>
          </cell>
          <cell r="AF1149"/>
          <cell r="AG1149"/>
          <cell r="AH1149"/>
          <cell r="AI1149"/>
          <cell r="AJ1149">
            <v>0</v>
          </cell>
          <cell r="AK1149">
            <v>0</v>
          </cell>
          <cell r="AL1149"/>
        </row>
        <row r="1150">
          <cell r="C1150">
            <v>238.04</v>
          </cell>
          <cell r="D1150" t="str">
            <v xml:space="preserve">Secretaría de infraestructura y obras públicas </v>
          </cell>
          <cell r="E1150" t="str">
            <v>Terminar 1 proyecto - fase 2 extensión vía San Paulino - Vereda Chuntame</v>
          </cell>
          <cell r="F1150"/>
          <cell r="G1150"/>
          <cell r="H1150"/>
          <cell r="I1150"/>
          <cell r="J1150"/>
          <cell r="K1150">
            <v>0.65</v>
          </cell>
          <cell r="L1150">
            <v>0</v>
          </cell>
          <cell r="M1150">
            <v>0</v>
          </cell>
          <cell r="N1150"/>
          <cell r="O1150">
            <v>1</v>
          </cell>
          <cell r="P1150">
            <v>250</v>
          </cell>
          <cell r="Q1150">
            <v>0.65</v>
          </cell>
          <cell r="R1150">
            <v>0.65</v>
          </cell>
          <cell r="S1150">
            <v>162.5</v>
          </cell>
          <cell r="T1150" t="str">
            <v xml:space="preserve">AVANCE DE OBRA, 65 % 
SE HAN REALIZADO LAS SIGUIENTES ACTIVIDADES: CONFORMACIÓN DE LA VÍA, RE UBICACIÓN DE REDES, INSTALACIÓN DE TUBERÍA PLUVIAL, INSTALACIÓN DE ANDENES CON SARDINEL, BORDILLO Y CAÑUELAS, ADOQUÍN Y RAMPAS DE ACCESO A LAS VIVIENDAS, TERMINACIÓN DE POZO
</v>
          </cell>
          <cell r="U1150"/>
          <cell r="V1150"/>
          <cell r="W1150"/>
          <cell r="X1150">
            <v>0</v>
          </cell>
          <cell r="Y1150">
            <v>0</v>
          </cell>
          <cell r="Z1150"/>
          <cell r="AA1150"/>
          <cell r="AB1150"/>
          <cell r="AC1150"/>
          <cell r="AD1150">
            <v>0</v>
          </cell>
          <cell r="AE1150">
            <v>0</v>
          </cell>
          <cell r="AF1150"/>
          <cell r="AG1150"/>
          <cell r="AH1150"/>
          <cell r="AI1150"/>
          <cell r="AJ1150">
            <v>0</v>
          </cell>
          <cell r="AK1150">
            <v>0</v>
          </cell>
          <cell r="AL1150"/>
        </row>
        <row r="1151">
          <cell r="C1151">
            <v>238.05</v>
          </cell>
          <cell r="D1151" t="str">
            <v xml:space="preserve">Secretaría de infraestructura y obras públicas </v>
          </cell>
          <cell r="E1151" t="str">
            <v>Terminar 1 proyecto mejoramiento de la vía y construcción de andenes en la vía entrada Puerta del Sol hasta carrilera</v>
          </cell>
          <cell r="F1151"/>
          <cell r="G1151"/>
          <cell r="H1151"/>
          <cell r="I1151"/>
          <cell r="J1151"/>
          <cell r="K1151">
            <v>0</v>
          </cell>
          <cell r="L1151">
            <v>0</v>
          </cell>
          <cell r="M1151">
            <v>0</v>
          </cell>
          <cell r="N1151"/>
          <cell r="O1151">
            <v>1</v>
          </cell>
          <cell r="P1151">
            <v>250</v>
          </cell>
          <cell r="Q1151">
            <v>0</v>
          </cell>
          <cell r="R1151">
            <v>0</v>
          </cell>
          <cell r="S1151">
            <v>0</v>
          </cell>
          <cell r="T1151" t="str">
            <v>NO HA INICIADO</v>
          </cell>
          <cell r="U1151"/>
          <cell r="V1151"/>
          <cell r="W1151"/>
          <cell r="X1151">
            <v>0</v>
          </cell>
          <cell r="Y1151">
            <v>0</v>
          </cell>
          <cell r="Z1151"/>
          <cell r="AA1151"/>
          <cell r="AB1151"/>
          <cell r="AC1151"/>
          <cell r="AD1151">
            <v>0</v>
          </cell>
          <cell r="AE1151">
            <v>0</v>
          </cell>
          <cell r="AF1151"/>
          <cell r="AG1151"/>
          <cell r="AH1151"/>
          <cell r="AI1151"/>
          <cell r="AJ1151">
            <v>0</v>
          </cell>
          <cell r="AK1151">
            <v>0</v>
          </cell>
          <cell r="AL1151"/>
        </row>
        <row r="1152">
          <cell r="C1152">
            <v>238.06</v>
          </cell>
          <cell r="D1152" t="str">
            <v xml:space="preserve">Secretaría de infraestructura y obras públicas </v>
          </cell>
          <cell r="E1152" t="str">
            <v>Terminar 1 proyecto - Vía San Pedro - Vereda Canelón</v>
          </cell>
          <cell r="F1152"/>
          <cell r="G1152"/>
          <cell r="H1152"/>
          <cell r="I1152"/>
          <cell r="J1152"/>
          <cell r="K1152">
            <v>0.9</v>
          </cell>
          <cell r="L1152">
            <v>0</v>
          </cell>
          <cell r="M1152">
            <v>0</v>
          </cell>
          <cell r="N1152"/>
          <cell r="O1152">
            <v>1</v>
          </cell>
          <cell r="P1152">
            <v>200</v>
          </cell>
          <cell r="Q1152">
            <v>0.9</v>
          </cell>
          <cell r="R1152">
            <v>0.9</v>
          </cell>
          <cell r="S1152">
            <v>180</v>
          </cell>
          <cell r="T1152" t="str">
            <v xml:space="preserve">AVANCE DE OBRA 90%
SE HAN REALIZADO LOS SIGUIENTES ACTIVIDADES: CONFORMACIÓN DE LA VÍA, INSTALACIÓN DE TUBERÍA PLUVIAL, INSTALACIÓN SARDINEL, BORDILLO Y CAÑUELAS, RAMPAS DE ACCESO A LAS VIVIENDAS, TERMINACIÓN DE POZOS, INSTALACIÓN DE UN TRAMO DE CARPETA ASFÁLTICA.
</v>
          </cell>
          <cell r="U1152"/>
          <cell r="V1152"/>
          <cell r="W1152"/>
          <cell r="X1152">
            <v>0</v>
          </cell>
          <cell r="Y1152">
            <v>0</v>
          </cell>
          <cell r="Z1152"/>
          <cell r="AA1152"/>
          <cell r="AB1152"/>
          <cell r="AC1152"/>
          <cell r="AD1152">
            <v>0</v>
          </cell>
          <cell r="AE1152">
            <v>0</v>
          </cell>
          <cell r="AF1152"/>
          <cell r="AG1152"/>
          <cell r="AH1152"/>
          <cell r="AI1152"/>
          <cell r="AJ1152">
            <v>0</v>
          </cell>
          <cell r="AK1152">
            <v>0</v>
          </cell>
          <cell r="AL1152"/>
        </row>
        <row r="1153">
          <cell r="C1153">
            <v>238.07</v>
          </cell>
          <cell r="D1153" t="str">
            <v xml:space="preserve">Secretaría de infraestructura y obras públicas </v>
          </cell>
          <cell r="E1153" t="str">
            <v>Construir 1.200 metros de vía rural</v>
          </cell>
          <cell r="F1153"/>
          <cell r="G1153"/>
          <cell r="H1153"/>
          <cell r="I1153"/>
          <cell r="J1153"/>
          <cell r="K1153">
            <v>405</v>
          </cell>
          <cell r="L1153">
            <v>0</v>
          </cell>
          <cell r="M1153">
            <v>0</v>
          </cell>
          <cell r="N1153"/>
          <cell r="O1153">
            <v>405</v>
          </cell>
          <cell r="P1153">
            <v>50</v>
          </cell>
          <cell r="Q1153">
            <v>405</v>
          </cell>
          <cell r="R1153">
            <v>1</v>
          </cell>
          <cell r="S1153">
            <v>50</v>
          </cell>
          <cell r="T1153" t="str">
            <v xml:space="preserve">CONSTRUIMOS:
 VÍA SAN MARCO - 190 METROS - ACUERDO DE PAGO - MAGNUN
VIS SAN JACINTO -  215 METROS  - ACUERDO DE PAGO - AMARILO
</v>
          </cell>
          <cell r="U1153"/>
          <cell r="V1153"/>
          <cell r="W1153"/>
          <cell r="X1153">
            <v>0</v>
          </cell>
          <cell r="Y1153">
            <v>0</v>
          </cell>
          <cell r="Z1153"/>
          <cell r="AA1153"/>
          <cell r="AB1153"/>
          <cell r="AC1153"/>
          <cell r="AD1153">
            <v>0</v>
          </cell>
          <cell r="AE1153">
            <v>0</v>
          </cell>
          <cell r="AF1153"/>
          <cell r="AG1153"/>
          <cell r="AH1153"/>
          <cell r="AI1153"/>
          <cell r="AJ1153">
            <v>0</v>
          </cell>
          <cell r="AK1153">
            <v>0</v>
          </cell>
          <cell r="AL1153"/>
        </row>
        <row r="1154">
          <cell r="C1154">
            <v>239</v>
          </cell>
          <cell r="D1154" t="str">
            <v xml:space="preserve">Secretaría de infraestructura y obras públicas </v>
          </cell>
          <cell r="E1154" t="str">
            <v>Realizar rehabilitación, reparcheo y mantenimiento a 1000 m2 de Vías urbanas</v>
          </cell>
          <cell r="F1154" t="str">
            <v>1000 m2 de Vías urbanas</v>
          </cell>
          <cell r="G1154">
            <v>1000</v>
          </cell>
          <cell r="H1154">
            <v>0</v>
          </cell>
          <cell r="I1154"/>
          <cell r="J1154"/>
          <cell r="K1154"/>
          <cell r="L1154"/>
          <cell r="M1154">
            <v>0</v>
          </cell>
          <cell r="N1154"/>
          <cell r="O1154">
            <v>250</v>
          </cell>
          <cell r="P1154">
            <v>250</v>
          </cell>
          <cell r="Q1154"/>
          <cell r="R1154"/>
          <cell r="S1154">
            <v>6266</v>
          </cell>
          <cell r="T1154" t="str">
            <v xml:space="preserve">REPARCHEO: COLOCAR REEMPLAZAR EL ASFALTO 
CALAHORRA - CENTRO - PUENTE VARGAS - SANTA CRUZ - EL CORTIJO - PUENTE VARGAS LA VARIANTE - GRAN COLOMBIA - CAPELLANÍA 
SE REALIZÓ REPARCHEO EN ESTOS SECTORES - 2.227 METROS CUADRADOS 
.REHABILITACIÓN: REEMPLAZO DE ASFALTO, PERO SOBRE UNA LONGITUD MÁS AMPLIA
CALLE 7 - REHABILITACIÓN COMPLETA DE LA CARPETA ASFÁLTICA -
VÍAS PIEDRAS ROJAS 
2759, 24 METROS CUADRADOS  
.MANTENIMIENTO:  TRABAJOS SOBRE VÍAS SIN PAVIMENTAR O CON INTERVENCIÓN MÍNIMA
REALIZAMOS MANTENIMIENTO DE LA CALLE 8 ENTRE CRA 3 Y 6 - CALLE 19 CON CRA 12 CAPELLANÍA 
1,280 METROS CUADRADOS
.CONTAMOS CON EL INVENTARIO DE VÍAS URBANAS .85.596 METROS CUADRADOS MANTENIDOS CON PODAS </v>
          </cell>
          <cell r="U1154"/>
          <cell r="V1154">
            <v>0</v>
          </cell>
          <cell r="W1154"/>
          <cell r="X1154"/>
          <cell r="Y1154">
            <v>0</v>
          </cell>
          <cell r="Z1154"/>
          <cell r="AA1154"/>
          <cell r="AB1154">
            <v>0</v>
          </cell>
          <cell r="AC1154"/>
          <cell r="AD1154"/>
          <cell r="AE1154">
            <v>0</v>
          </cell>
          <cell r="AF1154"/>
          <cell r="AG1154"/>
          <cell r="AH1154">
            <v>0</v>
          </cell>
          <cell r="AI1154"/>
          <cell r="AJ1154"/>
          <cell r="AK1154">
            <v>0</v>
          </cell>
          <cell r="AL1154"/>
        </row>
        <row r="1155">
          <cell r="C1155">
            <v>239.01</v>
          </cell>
          <cell r="D1155" t="str">
            <v xml:space="preserve">Secretaría de infraestructura y obras públicas </v>
          </cell>
          <cell r="E1155" t="str">
            <v>Realizar 1 acción anual de re parcheo de vía urbana</v>
          </cell>
          <cell r="F1155"/>
          <cell r="G1155"/>
          <cell r="H1155"/>
          <cell r="I1155"/>
          <cell r="J1155"/>
          <cell r="K1155">
            <v>1</v>
          </cell>
          <cell r="L1155">
            <v>0</v>
          </cell>
          <cell r="M1155">
            <v>0</v>
          </cell>
          <cell r="N1155"/>
          <cell r="O1155">
            <v>1</v>
          </cell>
          <cell r="P1155">
            <v>50</v>
          </cell>
          <cell r="Q1155">
            <v>1</v>
          </cell>
          <cell r="R1155">
            <v>1</v>
          </cell>
          <cell r="S1155">
            <v>50</v>
          </cell>
          <cell r="T1155" t="str">
            <v xml:space="preserve">REPARCHEO: COLOCAR REEMPLAZAR EL ASFALTO 
CALAHORRA - CENTRO - PUENTE VARGAS - SANTA CRUZ - EL CORTIJO - PUENTE VARGAS LA VARIANTE - GRAN COLOMBIA - CAPELLANÍA 
SE REALIZÓ REPARCHEO EN ESTOS SECTORES - 2.227 METROS CUADRADOS 
</v>
          </cell>
          <cell r="U1155"/>
          <cell r="V1155"/>
          <cell r="W1155"/>
          <cell r="X1155">
            <v>0</v>
          </cell>
          <cell r="Y1155">
            <v>0</v>
          </cell>
          <cell r="Z1155"/>
          <cell r="AA1155"/>
          <cell r="AB1155"/>
          <cell r="AC1155"/>
          <cell r="AD1155">
            <v>0</v>
          </cell>
          <cell r="AE1155">
            <v>0</v>
          </cell>
          <cell r="AF1155"/>
          <cell r="AG1155"/>
          <cell r="AH1155"/>
          <cell r="AI1155"/>
          <cell r="AJ1155">
            <v>0</v>
          </cell>
          <cell r="AK1155">
            <v>0</v>
          </cell>
          <cell r="AL1155"/>
        </row>
        <row r="1156">
          <cell r="C1156">
            <v>239.02</v>
          </cell>
          <cell r="D1156" t="str">
            <v xml:space="preserve">Secretaría de infraestructura y obras públicas </v>
          </cell>
          <cell r="E1156" t="str">
            <v>Realizar 1 acción anual de rehabilitación de vía urbana</v>
          </cell>
          <cell r="F1156"/>
          <cell r="G1156"/>
          <cell r="H1156"/>
          <cell r="I1156"/>
          <cell r="J1156"/>
          <cell r="K1156">
            <v>1</v>
          </cell>
          <cell r="L1156">
            <v>0</v>
          </cell>
          <cell r="M1156">
            <v>0</v>
          </cell>
          <cell r="N1156"/>
          <cell r="O1156">
            <v>1</v>
          </cell>
          <cell r="P1156">
            <v>50</v>
          </cell>
          <cell r="Q1156">
            <v>1</v>
          </cell>
          <cell r="R1156">
            <v>1</v>
          </cell>
          <cell r="S1156">
            <v>50</v>
          </cell>
          <cell r="T1156" t="str">
            <v xml:space="preserve">REHABILITACIÓN: REEMPLAZO DE ASFALTO, PERO SOBRE UNA LONGITUD MÁS AMPLIA
CALLE 7 - REHABILITACIÓN COMPLETA DE LA CARPETA ASFÁLTICA -
VÍAS PIEDRAS ROJAS 
2759, 24 METROS CUADRADOS  
</v>
          </cell>
          <cell r="U1156"/>
          <cell r="V1156"/>
          <cell r="W1156"/>
          <cell r="X1156">
            <v>0</v>
          </cell>
          <cell r="Y1156">
            <v>0</v>
          </cell>
          <cell r="Z1156"/>
          <cell r="AA1156"/>
          <cell r="AB1156"/>
          <cell r="AC1156"/>
          <cell r="AD1156">
            <v>0</v>
          </cell>
          <cell r="AE1156">
            <v>0</v>
          </cell>
          <cell r="AF1156"/>
          <cell r="AG1156"/>
          <cell r="AH1156"/>
          <cell r="AI1156"/>
          <cell r="AJ1156">
            <v>0</v>
          </cell>
          <cell r="AK1156">
            <v>0</v>
          </cell>
          <cell r="AL1156"/>
        </row>
        <row r="1157">
          <cell r="C1157">
            <v>239.03</v>
          </cell>
          <cell r="D1157" t="str">
            <v xml:space="preserve">Secretaría de infraestructura y obras públicas </v>
          </cell>
          <cell r="E1157" t="str">
            <v>Realizar 1 acción anual de mantenimiento de vía urbana</v>
          </cell>
          <cell r="F1157"/>
          <cell r="G1157"/>
          <cell r="H1157"/>
          <cell r="I1157"/>
          <cell r="J1157"/>
          <cell r="K1157">
            <v>1</v>
          </cell>
          <cell r="L1157">
            <v>0</v>
          </cell>
          <cell r="M1157">
            <v>0</v>
          </cell>
          <cell r="N1157"/>
          <cell r="O1157">
            <v>1</v>
          </cell>
          <cell r="P1157">
            <v>50</v>
          </cell>
          <cell r="Q1157">
            <v>1</v>
          </cell>
          <cell r="R1157">
            <v>1</v>
          </cell>
          <cell r="S1157">
            <v>50</v>
          </cell>
          <cell r="T1157" t="str">
            <v xml:space="preserve">MANTENIMIENTO:  TRABAJOS SOBRE VÍAS SIN PAVIMENTAR O CON INTERVENCIÓN MÍNIMA
REALIZAMOS MANTENIMIENTO DE LA CALLE 8 ENTRE CRA 3 Y 6 - CALLE 19 CON CRA 12 CAPELLANÍA 
1,280 METROS CUADRADOS
</v>
          </cell>
          <cell r="U1157"/>
          <cell r="V1157"/>
          <cell r="W1157"/>
          <cell r="X1157">
            <v>0</v>
          </cell>
          <cell r="Y1157">
            <v>0</v>
          </cell>
          <cell r="Z1157"/>
          <cell r="AA1157"/>
          <cell r="AB1157"/>
          <cell r="AC1157"/>
          <cell r="AD1157">
            <v>0</v>
          </cell>
          <cell r="AE1157">
            <v>0</v>
          </cell>
          <cell r="AF1157"/>
          <cell r="AG1157"/>
          <cell r="AH1157"/>
          <cell r="AI1157"/>
          <cell r="AJ1157">
            <v>0</v>
          </cell>
          <cell r="AK1157">
            <v>0</v>
          </cell>
          <cell r="AL1157"/>
        </row>
        <row r="1158">
          <cell r="C1158">
            <v>239.04</v>
          </cell>
          <cell r="D1158" t="str">
            <v xml:space="preserve">Secretaría de infraestructura y obras públicas </v>
          </cell>
          <cell r="E1158" t="str">
            <v>Realizar 1 inventario de vías urbanas y posibles trazados de vías nuevas</v>
          </cell>
          <cell r="F1158"/>
          <cell r="G1158"/>
          <cell r="H1158"/>
          <cell r="I1158"/>
          <cell r="J1158"/>
          <cell r="K1158">
            <v>1</v>
          </cell>
          <cell r="L1158">
            <v>0</v>
          </cell>
          <cell r="M1158">
            <v>0</v>
          </cell>
          <cell r="N1158"/>
          <cell r="O1158">
            <v>1</v>
          </cell>
          <cell r="P1158">
            <v>50</v>
          </cell>
          <cell r="Q1158">
            <v>1</v>
          </cell>
          <cell r="R1158">
            <v>1</v>
          </cell>
          <cell r="S1158">
            <v>50</v>
          </cell>
          <cell r="T1158" t="str">
            <v xml:space="preserve">CONTAMOS CON EL INVENTARIO DE VÍAS URBANAS </v>
          </cell>
          <cell r="U1158"/>
          <cell r="V1158"/>
          <cell r="W1158"/>
          <cell r="X1158">
            <v>0</v>
          </cell>
          <cell r="Y1158">
            <v>0</v>
          </cell>
          <cell r="Z1158"/>
          <cell r="AA1158"/>
          <cell r="AB1158"/>
          <cell r="AC1158"/>
          <cell r="AD1158">
            <v>0</v>
          </cell>
          <cell r="AE1158">
            <v>0</v>
          </cell>
          <cell r="AF1158"/>
          <cell r="AG1158"/>
          <cell r="AH1158"/>
          <cell r="AI1158"/>
          <cell r="AJ1158">
            <v>0</v>
          </cell>
          <cell r="AK1158">
            <v>0</v>
          </cell>
          <cell r="AL1158"/>
        </row>
        <row r="1159">
          <cell r="C1159">
            <v>239.05</v>
          </cell>
          <cell r="D1159" t="str">
            <v xml:space="preserve">Secretaría de infraestructura y obras públicas </v>
          </cell>
          <cell r="E1159" t="str">
            <v>Realizar 1 acción de podas de zonas verdes</v>
          </cell>
          <cell r="F1159"/>
          <cell r="G1159"/>
          <cell r="H1159"/>
          <cell r="I1159"/>
          <cell r="J1159"/>
          <cell r="K1159">
            <v>1</v>
          </cell>
          <cell r="L1159">
            <v>0</v>
          </cell>
          <cell r="M1159">
            <v>0</v>
          </cell>
          <cell r="N1159"/>
          <cell r="O1159">
            <v>1</v>
          </cell>
          <cell r="P1159">
            <v>50</v>
          </cell>
          <cell r="Q1159">
            <v>1</v>
          </cell>
          <cell r="R1159">
            <v>1</v>
          </cell>
          <cell r="S1159">
            <v>50</v>
          </cell>
          <cell r="T1159" t="str">
            <v xml:space="preserve">85.596 METROS CUADRADOS MANTENIDOS CON PODAS </v>
          </cell>
          <cell r="U1159"/>
          <cell r="V1159"/>
          <cell r="W1159"/>
          <cell r="X1159">
            <v>0</v>
          </cell>
          <cell r="Y1159">
            <v>0</v>
          </cell>
          <cell r="Z1159"/>
          <cell r="AA1159"/>
          <cell r="AB1159"/>
          <cell r="AC1159"/>
          <cell r="AD1159">
            <v>0</v>
          </cell>
          <cell r="AE1159">
            <v>0</v>
          </cell>
          <cell r="AF1159"/>
          <cell r="AG1159"/>
          <cell r="AH1159"/>
          <cell r="AI1159"/>
          <cell r="AJ1159">
            <v>0</v>
          </cell>
          <cell r="AK1159">
            <v>0</v>
          </cell>
          <cell r="AL1159"/>
        </row>
        <row r="1160">
          <cell r="C1160">
            <v>240</v>
          </cell>
          <cell r="D1160" t="str">
            <v xml:space="preserve">Secretaría de infraestructura y obras públicas </v>
          </cell>
          <cell r="E1160" t="str">
            <v>Elaborar y ejecutar 1 Plan anual para la construcción, adecuación y mantenimiento de la Red Municipal de Ciclorrutas</v>
          </cell>
          <cell r="F1160" t="str">
            <v xml:space="preserve">6 kilómetros de ciclo ruta </v>
          </cell>
          <cell r="G1160">
            <v>1</v>
          </cell>
          <cell r="H1160">
            <v>0</v>
          </cell>
          <cell r="I1160"/>
          <cell r="J1160"/>
          <cell r="K1160"/>
          <cell r="L1160"/>
          <cell r="M1160">
            <v>0</v>
          </cell>
          <cell r="N1160"/>
          <cell r="O1160">
            <v>1</v>
          </cell>
          <cell r="P1160">
            <v>1</v>
          </cell>
          <cell r="Q1160"/>
          <cell r="R1160"/>
          <cell r="S1160">
            <v>0.28000000000000003</v>
          </cell>
          <cell r="T1160" t="str">
            <v>PROCESO DE VIGENCIA FUTURA - ADJUDICA MES DE DICIEMBRE - EJECUCIÓN VIG 2025 - MANTENIMIENTO A LAS CICLORRUTAS EXISTENTES .PROCESO DE VIGENCIA FUTURA - ADJUDICA MES DE DICIEMBRE - EJECUCIÓN VIG 2025 - ADECUACIÓN A LAS CICLORRUTAS EXISTENTES .GESTIONAMOS CON EL ICCU PARA VER PROYECCIÓN DE VÍAS NUEVAS .ACTUALIZACIÓN DEL PRESUPUESTO.ACTUALIZACIÓN DEL PRESUPUESTO.FORMULACIÓN DE PLAN ESTRATÉGICO</v>
          </cell>
          <cell r="U1160"/>
          <cell r="V1160">
            <v>0</v>
          </cell>
          <cell r="W1160"/>
          <cell r="X1160"/>
          <cell r="Y1160">
            <v>0</v>
          </cell>
          <cell r="Z1160"/>
          <cell r="AA1160"/>
          <cell r="AB1160">
            <v>0</v>
          </cell>
          <cell r="AC1160"/>
          <cell r="AD1160"/>
          <cell r="AE1160">
            <v>0</v>
          </cell>
          <cell r="AF1160"/>
          <cell r="AG1160"/>
          <cell r="AH1160">
            <v>0</v>
          </cell>
          <cell r="AI1160"/>
          <cell r="AJ1160"/>
          <cell r="AK1160">
            <v>0</v>
          </cell>
          <cell r="AL1160"/>
        </row>
        <row r="1161">
          <cell r="C1161">
            <v>240.01</v>
          </cell>
          <cell r="D1161" t="str">
            <v xml:space="preserve">Secretaría de infraestructura y obras públicas </v>
          </cell>
          <cell r="E1161" t="str">
            <v>Realizar 1 acción de mantenimiento</v>
          </cell>
          <cell r="F1161"/>
          <cell r="G1161"/>
          <cell r="H1161"/>
          <cell r="I1161"/>
          <cell r="J1161"/>
          <cell r="K1161">
            <v>0.1</v>
          </cell>
          <cell r="L1161">
            <v>0</v>
          </cell>
          <cell r="M1161">
            <v>0</v>
          </cell>
          <cell r="N1161"/>
          <cell r="O1161">
            <v>1</v>
          </cell>
          <cell r="P1161">
            <v>0.4</v>
          </cell>
          <cell r="Q1161">
            <v>0.1</v>
          </cell>
          <cell r="R1161">
            <v>0.1</v>
          </cell>
          <cell r="S1161">
            <v>4.0000000000000008E-2</v>
          </cell>
          <cell r="T1161" t="str">
            <v xml:space="preserve">PROCESO DE VIGENCIA FUTURA - ADJUDICA MES DE DICIEMBRE - EJECUCIÓN VIG 2025 - MANTENIMIENTO A LAS CICLORRUTAS EXISTENTES </v>
          </cell>
          <cell r="U1161"/>
          <cell r="V1161"/>
          <cell r="W1161"/>
          <cell r="X1161">
            <v>0</v>
          </cell>
          <cell r="Y1161">
            <v>0</v>
          </cell>
          <cell r="Z1161"/>
          <cell r="AA1161"/>
          <cell r="AB1161"/>
          <cell r="AC1161"/>
          <cell r="AD1161">
            <v>0</v>
          </cell>
          <cell r="AE1161">
            <v>0</v>
          </cell>
          <cell r="AF1161"/>
          <cell r="AG1161"/>
          <cell r="AH1161"/>
          <cell r="AI1161"/>
          <cell r="AJ1161">
            <v>0</v>
          </cell>
          <cell r="AK1161">
            <v>0</v>
          </cell>
          <cell r="AL1161"/>
        </row>
        <row r="1162">
          <cell r="C1162">
            <v>240.02</v>
          </cell>
          <cell r="D1162" t="str">
            <v xml:space="preserve">Secretaría de infraestructura y obras públicas </v>
          </cell>
          <cell r="E1162" t="str">
            <v>Realizar 1 acción de adecuación</v>
          </cell>
          <cell r="F1162"/>
          <cell r="G1162"/>
          <cell r="H1162"/>
          <cell r="I1162"/>
          <cell r="J1162"/>
          <cell r="K1162">
            <v>0.1</v>
          </cell>
          <cell r="L1162">
            <v>0</v>
          </cell>
          <cell r="M1162">
            <v>0</v>
          </cell>
          <cell r="N1162"/>
          <cell r="O1162">
            <v>1</v>
          </cell>
          <cell r="P1162">
            <v>0.4</v>
          </cell>
          <cell r="Q1162">
            <v>0.1</v>
          </cell>
          <cell r="R1162">
            <v>0.1</v>
          </cell>
          <cell r="S1162">
            <v>4.0000000000000008E-2</v>
          </cell>
          <cell r="T1162" t="str">
            <v xml:space="preserve">PROCESO DE VIGENCIA FUTURA - ADJUDICA MES DE DICIEMBRE - EJECUCIÓN VIG 2025 - ADECUACIÓN A LAS CICLORRUTAS EXISTENTES </v>
          </cell>
          <cell r="U1162"/>
          <cell r="V1162"/>
          <cell r="W1162"/>
          <cell r="X1162">
            <v>0</v>
          </cell>
          <cell r="Y1162">
            <v>0</v>
          </cell>
          <cell r="Z1162"/>
          <cell r="AA1162"/>
          <cell r="AB1162"/>
          <cell r="AC1162"/>
          <cell r="AD1162">
            <v>0</v>
          </cell>
          <cell r="AE1162">
            <v>0</v>
          </cell>
          <cell r="AF1162"/>
          <cell r="AG1162"/>
          <cell r="AH1162"/>
          <cell r="AI1162"/>
          <cell r="AJ1162">
            <v>0</v>
          </cell>
          <cell r="AK1162">
            <v>0</v>
          </cell>
          <cell r="AL1162"/>
        </row>
        <row r="1163">
          <cell r="C1163">
            <v>240.03</v>
          </cell>
          <cell r="D1163" t="str">
            <v xml:space="preserve">Secretaría de infraestructura y obras públicas </v>
          </cell>
          <cell r="E1163" t="str">
            <v>Gestionar 1 proyecto para construcción de la Ciclo ruta por la Variante Molino –Manas.</v>
          </cell>
          <cell r="F1163"/>
          <cell r="G1163"/>
          <cell r="H1163"/>
          <cell r="I1163"/>
          <cell r="J1163"/>
          <cell r="K1163">
            <v>0.1</v>
          </cell>
          <cell r="L1163">
            <v>0</v>
          </cell>
          <cell r="M1163">
            <v>0</v>
          </cell>
          <cell r="N1163"/>
          <cell r="O1163">
            <v>0.1</v>
          </cell>
          <cell r="P1163">
            <v>0.1</v>
          </cell>
          <cell r="Q1163">
            <v>0.1</v>
          </cell>
          <cell r="R1163">
            <v>1</v>
          </cell>
          <cell r="S1163">
            <v>0.1</v>
          </cell>
          <cell r="T1163" t="str">
            <v xml:space="preserve">GESTIONAMOS CON EL ICCU PARA VER PROYECCIÓN DE VÍAS NUEVAS </v>
          </cell>
          <cell r="U1163"/>
          <cell r="V1163"/>
          <cell r="W1163"/>
          <cell r="X1163">
            <v>0</v>
          </cell>
          <cell r="Y1163">
            <v>0</v>
          </cell>
          <cell r="Z1163"/>
          <cell r="AA1163"/>
          <cell r="AB1163"/>
          <cell r="AC1163"/>
          <cell r="AD1163">
            <v>0</v>
          </cell>
          <cell r="AE1163">
            <v>0</v>
          </cell>
          <cell r="AF1163"/>
          <cell r="AG1163"/>
          <cell r="AH1163"/>
          <cell r="AI1163"/>
          <cell r="AJ1163">
            <v>0</v>
          </cell>
          <cell r="AK1163">
            <v>0</v>
          </cell>
          <cell r="AL1163"/>
        </row>
        <row r="1164">
          <cell r="C1164">
            <v>240.04</v>
          </cell>
          <cell r="D1164" t="str">
            <v xml:space="preserve">Secretaría de infraestructura y obras públicas </v>
          </cell>
          <cell r="E1164" t="str">
            <v>Realizar 1 proyectos de construcción - Fase 2 de la Ciclo ruta Verde Vivo hasta El Molino</v>
          </cell>
          <cell r="F1164"/>
          <cell r="G1164"/>
          <cell r="H1164"/>
          <cell r="I1164"/>
          <cell r="J1164"/>
          <cell r="K1164">
            <v>0</v>
          </cell>
          <cell r="L1164">
            <v>0</v>
          </cell>
          <cell r="M1164">
            <v>0</v>
          </cell>
          <cell r="N1164"/>
          <cell r="O1164"/>
          <cell r="P1164"/>
          <cell r="Q1164"/>
          <cell r="R1164">
            <v>0</v>
          </cell>
          <cell r="S1164">
            <v>0</v>
          </cell>
          <cell r="T1164" t="str">
            <v>ACTUALIZACIÓN DEL PRESUPUESTO</v>
          </cell>
          <cell r="U1164"/>
          <cell r="V1164"/>
          <cell r="W1164"/>
          <cell r="X1164">
            <v>0</v>
          </cell>
          <cell r="Y1164">
            <v>0</v>
          </cell>
          <cell r="Z1164"/>
          <cell r="AA1164"/>
          <cell r="AB1164"/>
          <cell r="AC1164"/>
          <cell r="AD1164">
            <v>0</v>
          </cell>
          <cell r="AE1164">
            <v>0</v>
          </cell>
          <cell r="AF1164"/>
          <cell r="AG1164"/>
          <cell r="AH1164"/>
          <cell r="AI1164"/>
          <cell r="AJ1164">
            <v>0</v>
          </cell>
          <cell r="AK1164">
            <v>0</v>
          </cell>
          <cell r="AL1164"/>
        </row>
        <row r="1165">
          <cell r="C1165">
            <v>240.05</v>
          </cell>
          <cell r="D1165" t="str">
            <v xml:space="preserve">Secretaría de infraestructura y obras públicas </v>
          </cell>
          <cell r="E1165" t="str">
            <v>Realizar 1 proyecto de construcción - Fase 2 de la Ciclo ruta entrada El Banco - sector Calatayud - hasta La Variante</v>
          </cell>
          <cell r="F1165"/>
          <cell r="G1165"/>
          <cell r="H1165"/>
          <cell r="I1165"/>
          <cell r="J1165"/>
          <cell r="K1165">
            <v>0</v>
          </cell>
          <cell r="L1165">
            <v>0</v>
          </cell>
          <cell r="M1165">
            <v>0</v>
          </cell>
          <cell r="N1165"/>
          <cell r="O1165"/>
          <cell r="P1165"/>
          <cell r="Q1165"/>
          <cell r="R1165">
            <v>0</v>
          </cell>
          <cell r="S1165">
            <v>0</v>
          </cell>
          <cell r="T1165" t="str">
            <v>ACTUALIZACIÓN DEL PRESUPUESTO</v>
          </cell>
          <cell r="U1165"/>
          <cell r="V1165"/>
          <cell r="W1165"/>
          <cell r="X1165">
            <v>0</v>
          </cell>
          <cell r="Y1165">
            <v>0</v>
          </cell>
          <cell r="Z1165"/>
          <cell r="AA1165"/>
          <cell r="AB1165"/>
          <cell r="AC1165"/>
          <cell r="AD1165">
            <v>0</v>
          </cell>
          <cell r="AE1165">
            <v>0</v>
          </cell>
          <cell r="AF1165"/>
          <cell r="AG1165"/>
          <cell r="AH1165"/>
          <cell r="AI1165"/>
          <cell r="AJ1165">
            <v>0</v>
          </cell>
          <cell r="AK1165">
            <v>0</v>
          </cell>
          <cell r="AL1165"/>
        </row>
        <row r="1166">
          <cell r="C1166">
            <v>240.06</v>
          </cell>
          <cell r="D1166" t="str">
            <v xml:space="preserve">Secretaría de infraestructura y obras públicas </v>
          </cell>
          <cell r="E1166" t="str">
            <v>Elaborar 1 plan para la construcción, adecuación y mantenimiento de la Red Municipal de Ciclorrutas</v>
          </cell>
          <cell r="F1166"/>
          <cell r="G1166"/>
          <cell r="H1166"/>
          <cell r="I1166"/>
          <cell r="J1166"/>
          <cell r="K1166">
            <v>1</v>
          </cell>
          <cell r="L1166">
            <v>0</v>
          </cell>
          <cell r="M1166">
            <v>0</v>
          </cell>
          <cell r="N1166"/>
          <cell r="O1166">
            <v>1</v>
          </cell>
          <cell r="P1166">
            <v>0.1</v>
          </cell>
          <cell r="Q1166">
            <v>1</v>
          </cell>
          <cell r="R1166">
            <v>1</v>
          </cell>
          <cell r="S1166">
            <v>0.1</v>
          </cell>
          <cell r="T1166" t="str">
            <v>FORMULACIÓN DE PLAN ESTRATÉGICO</v>
          </cell>
          <cell r="U1166"/>
          <cell r="V1166"/>
          <cell r="W1166"/>
          <cell r="X1166">
            <v>0</v>
          </cell>
          <cell r="Y1166">
            <v>0</v>
          </cell>
          <cell r="Z1166"/>
          <cell r="AA1166"/>
          <cell r="AB1166"/>
          <cell r="AC1166"/>
          <cell r="AD1166">
            <v>0</v>
          </cell>
          <cell r="AE1166">
            <v>0</v>
          </cell>
          <cell r="AF1166"/>
          <cell r="AG1166"/>
          <cell r="AH1166"/>
          <cell r="AI1166"/>
          <cell r="AJ1166">
            <v>0</v>
          </cell>
          <cell r="AK1166">
            <v>0</v>
          </cell>
          <cell r="AL1166"/>
        </row>
        <row r="1167">
          <cell r="C1167">
            <v>241</v>
          </cell>
          <cell r="D1167" t="str">
            <v xml:space="preserve">Secretaría de Tránsito, Transportes y movilidad </v>
          </cell>
          <cell r="E1167" t="str">
            <v>Elaborar y ejecutar 1 Plan anual para el mantenimiento y adecuación de la Red Municipal Bici carriles</v>
          </cell>
          <cell r="F1167" t="str">
            <v xml:space="preserve">1 km de Bici carril </v>
          </cell>
          <cell r="G1167">
            <v>0</v>
          </cell>
          <cell r="H1167">
            <v>0</v>
          </cell>
          <cell r="I1167"/>
          <cell r="J1167"/>
          <cell r="K1167"/>
          <cell r="L1167"/>
          <cell r="M1167">
            <v>0</v>
          </cell>
          <cell r="N1167"/>
          <cell r="O1167">
            <v>1</v>
          </cell>
          <cell r="P1167">
            <v>1</v>
          </cell>
          <cell r="Q1167"/>
          <cell r="R1167"/>
          <cell r="S1167">
            <v>0.127</v>
          </cell>
          <cell r="T1167" t="str">
            <v>CONTAMOS CON 3.867 MTS DE BICI- CARRIL Ó 3,8 KM DISTRIBUIDOS ASÍ:
760 MTS EN CALLE 4 DIAGONAL 4, 750 MTS EN CALLE 7, 
 390 MTS EN CARRERA 4, 
130 MTS EN ESTACIÓN - DIAGONAL 4, 1300 MTS EN CAPELLANÍA,
537 MTS EN CARRERA 7.
..250 METROS MANTENIDOS (PINTURA, SEPARADORES, DEMARCACIÓN Y SEPARADORES - EN LA DIAGONAL 4 ENTRE CARRERAS 3A HASTA 7ESTE).</v>
          </cell>
          <cell r="U1167"/>
          <cell r="V1167">
            <v>0</v>
          </cell>
          <cell r="W1167"/>
          <cell r="X1167"/>
          <cell r="Y1167">
            <v>0</v>
          </cell>
          <cell r="Z1167"/>
          <cell r="AA1167"/>
          <cell r="AB1167">
            <v>0</v>
          </cell>
          <cell r="AC1167"/>
          <cell r="AD1167"/>
          <cell r="AE1167">
            <v>0</v>
          </cell>
          <cell r="AF1167"/>
          <cell r="AG1167"/>
          <cell r="AH1167">
            <v>0</v>
          </cell>
          <cell r="AI1167"/>
          <cell r="AJ1167"/>
          <cell r="AK1167">
            <v>0</v>
          </cell>
          <cell r="AL1167"/>
        </row>
        <row r="1168">
          <cell r="C1168">
            <v>241.01</v>
          </cell>
          <cell r="D1168" t="str">
            <v xml:space="preserve">Secretaría de Tránsito, Transportes y movilidad </v>
          </cell>
          <cell r="E1168" t="str">
            <v>Realizar 1 acción de mantenimiento</v>
          </cell>
          <cell r="F1168"/>
          <cell r="G1168"/>
          <cell r="H1168"/>
          <cell r="I1168"/>
          <cell r="J1168"/>
          <cell r="K1168">
            <v>0</v>
          </cell>
          <cell r="L1168">
            <v>0</v>
          </cell>
          <cell r="M1168">
            <v>0</v>
          </cell>
          <cell r="N1168"/>
          <cell r="O1168">
            <v>1</v>
          </cell>
          <cell r="P1168">
            <v>0.45</v>
          </cell>
          <cell r="Q1168">
            <v>0</v>
          </cell>
          <cell r="R1168">
            <v>0</v>
          </cell>
          <cell r="S1168">
            <v>0</v>
          </cell>
          <cell r="T1168" t="str">
            <v xml:space="preserve">CONTAMOS CON 3.867 MTS DE BICI- CARRIL Ó 3,8 KM DISTRIBUIDOS ASÍ:
760 MTS EN CALLE 4 DIAGONAL 4, 750 MTS EN CALLE 7, 
 390 MTS EN CARRERA 4, 
130 MTS EN ESTACIÓN - DIAGONAL 4, 1300 MTS EN CAPELLANÍA,
537 MTS EN CARRERA 7.
</v>
          </cell>
          <cell r="U1168"/>
          <cell r="V1168"/>
          <cell r="W1168"/>
          <cell r="X1168">
            <v>0</v>
          </cell>
          <cell r="Y1168">
            <v>0</v>
          </cell>
          <cell r="Z1168"/>
          <cell r="AA1168"/>
          <cell r="AB1168"/>
          <cell r="AC1168"/>
          <cell r="AD1168">
            <v>0</v>
          </cell>
          <cell r="AE1168">
            <v>0</v>
          </cell>
          <cell r="AF1168"/>
          <cell r="AG1168"/>
          <cell r="AH1168"/>
          <cell r="AI1168"/>
          <cell r="AJ1168">
            <v>0</v>
          </cell>
          <cell r="AK1168">
            <v>0</v>
          </cell>
          <cell r="AL1168"/>
        </row>
        <row r="1169">
          <cell r="C1169">
            <v>241.02</v>
          </cell>
          <cell r="D1169" t="str">
            <v xml:space="preserve">Secretaría de Tránsito, Transportes y movilidad </v>
          </cell>
          <cell r="E1169" t="str">
            <v>Realizar 1 acción de ampliación</v>
          </cell>
          <cell r="F1169"/>
          <cell r="G1169"/>
          <cell r="H1169"/>
          <cell r="I1169"/>
          <cell r="J1169"/>
          <cell r="K1169">
            <v>0</v>
          </cell>
          <cell r="L1169">
            <v>0</v>
          </cell>
          <cell r="M1169">
            <v>0</v>
          </cell>
          <cell r="N1169"/>
          <cell r="O1169"/>
          <cell r="P1169"/>
          <cell r="Q1169"/>
          <cell r="R1169">
            <v>0</v>
          </cell>
          <cell r="S1169">
            <v>0</v>
          </cell>
          <cell r="T1169" t="str">
            <v/>
          </cell>
          <cell r="U1169"/>
          <cell r="V1169"/>
          <cell r="W1169"/>
          <cell r="X1169">
            <v>0</v>
          </cell>
          <cell r="Y1169">
            <v>0</v>
          </cell>
          <cell r="Z1169"/>
          <cell r="AA1169"/>
          <cell r="AB1169"/>
          <cell r="AC1169"/>
          <cell r="AD1169">
            <v>0</v>
          </cell>
          <cell r="AE1169">
            <v>0</v>
          </cell>
          <cell r="AF1169"/>
          <cell r="AG1169"/>
          <cell r="AH1169"/>
          <cell r="AI1169"/>
          <cell r="AJ1169">
            <v>0</v>
          </cell>
          <cell r="AK1169">
            <v>0</v>
          </cell>
          <cell r="AL1169"/>
        </row>
        <row r="1170">
          <cell r="C1170">
            <v>241.03</v>
          </cell>
          <cell r="D1170" t="str">
            <v xml:space="preserve">Secretaría de Tránsito, Transportes y movilidad </v>
          </cell>
          <cell r="E1170" t="str">
            <v>Realizar 1 acción de señalización</v>
          </cell>
          <cell r="F1170"/>
          <cell r="G1170"/>
          <cell r="H1170"/>
          <cell r="I1170"/>
          <cell r="J1170"/>
          <cell r="K1170">
            <v>0.06</v>
          </cell>
          <cell r="L1170">
            <v>0</v>
          </cell>
          <cell r="M1170">
            <v>0</v>
          </cell>
          <cell r="N1170"/>
          <cell r="O1170">
            <v>1</v>
          </cell>
          <cell r="P1170">
            <v>0.45</v>
          </cell>
          <cell r="Q1170">
            <v>0.06</v>
          </cell>
          <cell r="R1170">
            <v>0.06</v>
          </cell>
          <cell r="S1170">
            <v>2.7E-2</v>
          </cell>
          <cell r="T1170" t="str">
            <v>250 METROS MANTENIDOS (PINTURA, SEPARADORES, DEMARCACIÓN Y SEPARADORES - EN LA DIAGONAL 4 ENTRE CARRERAS 3A HASTA 7ESTE)</v>
          </cell>
          <cell r="U1170"/>
          <cell r="V1170"/>
          <cell r="W1170"/>
          <cell r="X1170">
            <v>0</v>
          </cell>
          <cell r="Y1170">
            <v>0</v>
          </cell>
          <cell r="Z1170"/>
          <cell r="AA1170"/>
          <cell r="AB1170"/>
          <cell r="AC1170"/>
          <cell r="AD1170">
            <v>0</v>
          </cell>
          <cell r="AE1170">
            <v>0</v>
          </cell>
          <cell r="AF1170"/>
          <cell r="AG1170"/>
          <cell r="AH1170"/>
          <cell r="AI1170"/>
          <cell r="AJ1170">
            <v>0</v>
          </cell>
          <cell r="AK1170">
            <v>0</v>
          </cell>
          <cell r="AL1170"/>
        </row>
        <row r="1171">
          <cell r="C1171">
            <v>241.04</v>
          </cell>
          <cell r="D1171" t="str">
            <v xml:space="preserve">Secretaría de Tránsito, Transportes y movilidad </v>
          </cell>
          <cell r="E1171" t="str">
            <v>Elaborar 1 plan para el mantenimiento y adecuación de Bici carriles</v>
          </cell>
          <cell r="F1171"/>
          <cell r="G1171"/>
          <cell r="H1171"/>
          <cell r="I1171"/>
          <cell r="J1171"/>
          <cell r="K1171">
            <v>1</v>
          </cell>
          <cell r="L1171">
            <v>0</v>
          </cell>
          <cell r="M1171">
            <v>0</v>
          </cell>
          <cell r="N1171"/>
          <cell r="O1171">
            <v>1</v>
          </cell>
          <cell r="P1171">
            <v>0.1</v>
          </cell>
          <cell r="Q1171">
            <v>1</v>
          </cell>
          <cell r="R1171">
            <v>1</v>
          </cell>
          <cell r="S1171">
            <v>0.1</v>
          </cell>
          <cell r="T1171" t="str">
            <v/>
          </cell>
          <cell r="U1171"/>
          <cell r="V1171"/>
          <cell r="W1171"/>
          <cell r="X1171">
            <v>0</v>
          </cell>
          <cell r="Y1171">
            <v>0</v>
          </cell>
          <cell r="Z1171"/>
          <cell r="AA1171"/>
          <cell r="AB1171"/>
          <cell r="AC1171"/>
          <cell r="AD1171">
            <v>0</v>
          </cell>
          <cell r="AE1171">
            <v>0</v>
          </cell>
          <cell r="AF1171"/>
          <cell r="AG1171"/>
          <cell r="AH1171"/>
          <cell r="AI1171"/>
          <cell r="AJ1171">
            <v>0</v>
          </cell>
          <cell r="AK1171">
            <v>0</v>
          </cell>
          <cell r="AL1171"/>
        </row>
        <row r="1172">
          <cell r="C1172">
            <v>242</v>
          </cell>
          <cell r="D1172" t="str">
            <v>Secretaría de Planeación</v>
          </cell>
          <cell r="E1172" t="str">
            <v>Realizar 1 acción de gestión predial para las vías proyectadas en el ordenamiento del territorio</v>
          </cell>
          <cell r="F1172" t="str">
            <v xml:space="preserve">El plan Básico de Ordenamiento Territorial cuenta con trazado de vías - trazado geométrico del año 2019 FASE 1: Autopista con carrera 6 - solo se ha avanzado en este fase FASE 2. Carrera 6 - Rio Frio. FASE 3: Rio Frio - Golpe de agua para las 3 fases hay que realizar gestión catastral Proyecto construcción de la Avenida Montepincio - Plan Parcial 2 FASE 1: Molino - Manas- El Gacho FASE 2: El Gacho - CRA 6 FASE 3. calzada sur FASE 4: Carrera 6 La Variante </v>
          </cell>
          <cell r="G1172">
            <v>0</v>
          </cell>
          <cell r="H1172">
            <v>0</v>
          </cell>
          <cell r="I1172"/>
          <cell r="J1172"/>
          <cell r="K1172"/>
          <cell r="L1172"/>
          <cell r="M1172">
            <v>0</v>
          </cell>
          <cell r="N1172"/>
          <cell r="O1172">
            <v>0.25</v>
          </cell>
          <cell r="P1172">
            <v>0.25</v>
          </cell>
          <cell r="Q1172"/>
          <cell r="R1172"/>
          <cell r="S1172">
            <v>0.25</v>
          </cell>
          <cell r="T1172" t="str">
            <v>VÍA MOLINO - CANELÓN: 
4 DE ABRIL: SOCIALIZACIÓN CON LA COMUNIDAD - 83 PROPIETARIOS INVITADOS - EN CÁMARA Y COMERCIO - 34 PARTICIPARON
REALIZAMOS MESA DE TRABAJO CON 34 PROPIETARIOS SOCIALIZÁNDOLES EL PROYECTO 
REALIZAMOS 17 ESTUDIOS DE TÍTULOS DE PREDIOS PARA  ADQUISICIÓN.
REALIZAMOS AVALÚOS.
ADELANTAMOS HERRAMIENTAS DE FINANCIACIÓN DEL TERRITORIO
VÍA MONTEPINCIO
REALIZAMOS 3 MESAS DE TRABAJO  CON LA CONSTRUCTORAS DE LOS PLANEA PARCIALES 1- 2-3-4
SE CUENTA CON FIDUCIA DESDE EL 2019  - SOLICITUD PARA CONTINUAR CON ESTA FIDUCIA. 
REALIZAMOS ACERCAMIENTO CON  LOS  PROPIETARIOS DE LOS PREDIOS.
VÍA TAYRONA 
17 DE JUNIO MESA DE TRABAJO Y NOTIFICACIÓN DE HACER LA GESTIÓN DE CESIÓN GRATUITA DE LA VÍA DEL MUNICIPIO.
VÍA CISAEC - PREDIO PROPIEDAD DE LA FAMILIA GOYENECHE
REALIZAMOS AVALÚOS 
VÍA SAN JUAN DEL CAMINO - PARALELA 
MESA DE ACERCAMIENTO CON LOS PROPIETARIOS
VÍA SANTA INÉS
MESA DE ACERCAMIENTO CON LOS PROPIETARIOS.
.</v>
          </cell>
          <cell r="U1172"/>
          <cell r="V1172">
            <v>0</v>
          </cell>
          <cell r="W1172"/>
          <cell r="X1172"/>
          <cell r="Y1172">
            <v>0</v>
          </cell>
          <cell r="Z1172"/>
          <cell r="AA1172"/>
          <cell r="AB1172">
            <v>0</v>
          </cell>
          <cell r="AC1172"/>
          <cell r="AD1172"/>
          <cell r="AE1172">
            <v>0</v>
          </cell>
          <cell r="AF1172"/>
          <cell r="AG1172"/>
          <cell r="AH1172">
            <v>0</v>
          </cell>
          <cell r="AI1172"/>
          <cell r="AJ1172"/>
          <cell r="AK1172">
            <v>0</v>
          </cell>
          <cell r="AL1172"/>
        </row>
        <row r="1173">
          <cell r="C1173">
            <v>242.01</v>
          </cell>
          <cell r="D1173" t="str">
            <v>Secretaría de Planeación</v>
          </cell>
          <cell r="E1173" t="str">
            <v>Realizar 1 gestión predial para el desarrollo de las vías del municipio</v>
          </cell>
          <cell r="F1173"/>
          <cell r="G1173"/>
          <cell r="H1173"/>
          <cell r="I1173"/>
          <cell r="J1173"/>
          <cell r="K1173">
            <v>1</v>
          </cell>
          <cell r="L1173">
            <v>0</v>
          </cell>
          <cell r="M1173">
            <v>0</v>
          </cell>
          <cell r="N1173"/>
          <cell r="O1173">
            <v>1</v>
          </cell>
          <cell r="P1173">
            <v>0.25</v>
          </cell>
          <cell r="Q1173">
            <v>1</v>
          </cell>
          <cell r="R1173">
            <v>1</v>
          </cell>
          <cell r="S1173">
            <v>0.25</v>
          </cell>
          <cell r="T1173" t="str">
            <v xml:space="preserve">VÍA MOLINO - CANELÓN: 
4 DE ABRIL: SOCIALIZACIÓN CON LA COMUNIDAD - 83 PROPIETARIOS INVITADOS - EN CÁMARA Y COMERCIO - 34 PARTICIPARON
REALIZAMOS MESA DE TRABAJO CON 34 PROPIETARIOS SOCIALIZÁNDOLES EL PROYECTO 
REALIZAMOS 17 ESTUDIOS DE TÍTULOS DE PREDIOS PARA  ADQUISICIÓN.
REALIZAMOS AVALÚOS.
ADELANTAMOS HERRAMIENTAS DE FINANCIACIÓN DEL TERRITORIO
VÍA MONTEPINCIO
REALIZAMOS 3 MESAS DE TRABAJO  CON LA CONSTRUCTORAS DE LOS PLANEA PARCIALES 1- 2-3-4
SE CUENTA CON FIDUCIA DESDE EL 2019  - SOLICITUD PARA CONTINUAR CON ESTA FIDUCIA. 
REALIZAMOS ACERCAMIENTO CON  LOS  PROPIETARIOS DE LOS PREDIOS.
VÍA TAYRONA 
17 DE JUNIO MESA DE TRABAJO Y NOTIFICACIÓN DE HACER LA GESTIÓN DE CESIÓN GRATUITA DE LA VÍA DEL MUNICIPIO.
VÍA CISAEC - PREDIO PROPIEDAD DE LA FAMILIA GOYENECHE
REALIZAMOS AVALÚOS 
VÍA SAN JUAN DEL CAMINO - PARALELA 
MESA DE ACERCAMIENTO CON LOS PROPIETARIOS
VÍA SANTA INÉS
MESA DE ACERCAMIENTO CON LOS PROPIETARIOS.
</v>
          </cell>
          <cell r="U1173"/>
          <cell r="V1173"/>
          <cell r="W1173"/>
          <cell r="X1173">
            <v>0</v>
          </cell>
          <cell r="Y1173">
            <v>0</v>
          </cell>
          <cell r="Z1173"/>
          <cell r="AA1173"/>
          <cell r="AB1173"/>
          <cell r="AC1173"/>
          <cell r="AD1173">
            <v>0</v>
          </cell>
          <cell r="AE1173">
            <v>0</v>
          </cell>
          <cell r="AF1173"/>
          <cell r="AG1173"/>
          <cell r="AH1173"/>
          <cell r="AI1173"/>
          <cell r="AJ1173">
            <v>0</v>
          </cell>
          <cell r="AK1173">
            <v>0</v>
          </cell>
          <cell r="AL1173"/>
        </row>
        <row r="1174">
          <cell r="C1174">
            <v>242.02</v>
          </cell>
          <cell r="D1174" t="str">
            <v>Secretaría de Planeación</v>
          </cell>
          <cell r="E1174" t="str">
            <v>Desarrollar 1 Estatuto de Valorización para el desarrollo de proyectos viales dentro del municipio</v>
          </cell>
          <cell r="F1174"/>
          <cell r="G1174"/>
          <cell r="H1174"/>
          <cell r="I1174"/>
          <cell r="J1174"/>
          <cell r="K1174">
            <v>0</v>
          </cell>
          <cell r="L1174">
            <v>0</v>
          </cell>
          <cell r="M1174">
            <v>0</v>
          </cell>
          <cell r="N1174"/>
          <cell r="O1174"/>
          <cell r="P1174"/>
          <cell r="Q1174"/>
          <cell r="R1174">
            <v>0</v>
          </cell>
          <cell r="S1174">
            <v>0</v>
          </cell>
          <cell r="T1174" t="str">
            <v/>
          </cell>
          <cell r="U1174"/>
          <cell r="V1174"/>
          <cell r="W1174"/>
          <cell r="X1174">
            <v>0</v>
          </cell>
          <cell r="Y1174">
            <v>0</v>
          </cell>
          <cell r="Z1174"/>
          <cell r="AA1174"/>
          <cell r="AB1174"/>
          <cell r="AC1174"/>
          <cell r="AD1174">
            <v>0</v>
          </cell>
          <cell r="AE1174">
            <v>0</v>
          </cell>
          <cell r="AF1174"/>
          <cell r="AG1174"/>
          <cell r="AH1174"/>
          <cell r="AI1174"/>
          <cell r="AJ1174">
            <v>0</v>
          </cell>
          <cell r="AK1174">
            <v>0</v>
          </cell>
          <cell r="AL1174"/>
        </row>
        <row r="1175">
          <cell r="C1175">
            <v>243</v>
          </cell>
          <cell r="D1175" t="str">
            <v xml:space="preserve">Secretaría de Tránsito, Transportes y movilidad </v>
          </cell>
          <cell r="E1175" t="str">
            <v>Actualizar e implementar al 100% el plan de acción anual del Plan Municipal de Movilidad Seguro y Sostenible al 100% - Resolución No 15885 Min - Transporte</v>
          </cell>
          <cell r="F1175" t="str">
            <v xml:space="preserve">Decreto 141 de diciembre del 2013 Actualiza Decreto No 221 de diciembre de 2023 </v>
          </cell>
          <cell r="G1175">
            <v>10</v>
          </cell>
          <cell r="H1175">
            <v>0</v>
          </cell>
          <cell r="I1175"/>
          <cell r="J1175"/>
          <cell r="K1175"/>
          <cell r="L1175"/>
          <cell r="M1175">
            <v>0</v>
          </cell>
          <cell r="N1175"/>
          <cell r="O1175">
            <v>100</v>
          </cell>
          <cell r="P1175">
            <v>100</v>
          </cell>
          <cell r="Q1175"/>
          <cell r="R1175"/>
          <cell r="S1175">
            <v>89</v>
          </cell>
          <cell r="T1175" t="str">
            <v xml:space="preserve">GESTIONAMOS CON LA GOBERNACIÓN DE CUNDINAMARCA - QUIEN SUSCRIBIÓ CONVENIO CON FINDETER PARA REALIZAR LA ACTUALIZACIÓN DEL PLAN DE MOVILIDAD SEGURA Y SOSTENIBLE - EJECUTARA EN LA VIGENCIA 2025 -...ESTAMOS EN EJECUCIÓN DEL PLAN DE MOVILIDAD - ACUERDO MUNICIPAL NO 221 DEL 2023 
ACCIONES:
CONTAMOS CON LOS SERVICIOS DE 17 GESTORES DE MOVILIDAD 
REALIZAREMOS SEÑALIZACIÓN HORIZONTAL EN VÍA - ADQUIRIMOS PINTURA PARA CUBRIR 30.000 METROS LINEALES. EJECUCIÓN 2025 
..SEÑALES VERTICALES: SE INSTALARON 57 SEÑALES.
SEÑALIZACIÓN HORIZONTAL: SE REALIZARON 82 INTERVENCIONES EN 1027, 31 METROS CUADRADOS EQUIVALENTES A 29 RESALTOS, 18 PASOS PEATONALES, 12 SEÑALES DE GIRO, 10 LÍNEAS DE DETECCIÓN, 8 SÍMBOLOS S.I.A, 5 BALDOSAS PODA TÁCTILES. 
....LIQUIDAMOS  Y RENOVAMOS EL  CONVENIO CON LA SECRETARIA GENERAL DEL DEPARTAMENTO  PARA EL SISTEMA DE BICI COMPARTIDA - INICIA SU FUNCIONAMIENTO EN LA VIGENCIA 2025. .CONTAMOS CON EL SERVICIO DE 17 GESTORES DE MOVILIDAD </v>
          </cell>
          <cell r="U1175"/>
          <cell r="V1175">
            <v>0</v>
          </cell>
          <cell r="W1175"/>
          <cell r="X1175"/>
          <cell r="Y1175">
            <v>0</v>
          </cell>
          <cell r="Z1175"/>
          <cell r="AA1175"/>
          <cell r="AB1175">
            <v>0</v>
          </cell>
          <cell r="AC1175"/>
          <cell r="AD1175"/>
          <cell r="AE1175">
            <v>0</v>
          </cell>
          <cell r="AF1175"/>
          <cell r="AG1175"/>
          <cell r="AH1175">
            <v>0</v>
          </cell>
          <cell r="AI1175"/>
          <cell r="AJ1175"/>
          <cell r="AK1175">
            <v>0</v>
          </cell>
          <cell r="AL1175"/>
        </row>
        <row r="1176">
          <cell r="C1176">
            <v>243.01</v>
          </cell>
          <cell r="D1176" t="str">
            <v xml:space="preserve">Secretaría de Tránsito, Transportes y movilidad </v>
          </cell>
          <cell r="E1176" t="str">
            <v>Ajustar 1 Plan Municipal de Movilidad Seguro y Sostenible</v>
          </cell>
          <cell r="F1176"/>
          <cell r="G1176"/>
          <cell r="H1176"/>
          <cell r="I1176"/>
          <cell r="J1176"/>
          <cell r="K1176">
            <v>0.5</v>
          </cell>
          <cell r="L1176">
            <v>0</v>
          </cell>
          <cell r="M1176">
            <v>0</v>
          </cell>
          <cell r="N1176"/>
          <cell r="O1176">
            <v>0.5</v>
          </cell>
          <cell r="P1176">
            <v>10</v>
          </cell>
          <cell r="Q1176">
            <v>0.5</v>
          </cell>
          <cell r="R1176">
            <v>1</v>
          </cell>
          <cell r="S1176">
            <v>10</v>
          </cell>
          <cell r="T1176" t="str">
            <v>GESTIONAMOS CON LA GOBERNACIÓN DE CUNDINAMARCA - QUIEN SUSCRIBIÓ CONVENIO CON FINDETER PARA REALIZAR LA ACTUALIZACIÓN DEL PLAN DE MOVILIDAD SEGURA Y SOSTENIBLE - EJECUTARA EN LA VIGENCIA 2025 -</v>
          </cell>
          <cell r="U1176"/>
          <cell r="V1176"/>
          <cell r="W1176"/>
          <cell r="X1176">
            <v>0</v>
          </cell>
          <cell r="Y1176">
            <v>0</v>
          </cell>
          <cell r="Z1176"/>
          <cell r="AA1176"/>
          <cell r="AB1176"/>
          <cell r="AC1176"/>
          <cell r="AD1176">
            <v>0</v>
          </cell>
          <cell r="AE1176">
            <v>0</v>
          </cell>
          <cell r="AF1176"/>
          <cell r="AG1176"/>
          <cell r="AH1176"/>
          <cell r="AI1176"/>
          <cell r="AJ1176">
            <v>0</v>
          </cell>
          <cell r="AK1176">
            <v>0</v>
          </cell>
          <cell r="AL1176"/>
        </row>
        <row r="1177">
          <cell r="C1177">
            <v>243.02</v>
          </cell>
          <cell r="D1177" t="str">
            <v xml:space="preserve">Secretaría de Tránsito, Transportes y movilidad </v>
          </cell>
          <cell r="E1177" t="str">
            <v>Aprobar 1 Plan Municipal por Acto Administrativo</v>
          </cell>
          <cell r="F1177"/>
          <cell r="G1177"/>
          <cell r="H1177"/>
          <cell r="I1177"/>
          <cell r="J1177"/>
          <cell r="K1177">
            <v>0</v>
          </cell>
          <cell r="L1177">
            <v>0</v>
          </cell>
          <cell r="M1177">
            <v>0</v>
          </cell>
          <cell r="N1177"/>
          <cell r="O1177"/>
          <cell r="P1177"/>
          <cell r="Q1177">
            <v>0</v>
          </cell>
          <cell r="R1177">
            <v>0</v>
          </cell>
          <cell r="S1177">
            <v>0</v>
          </cell>
          <cell r="T1177" t="str">
            <v/>
          </cell>
          <cell r="U1177"/>
          <cell r="V1177"/>
          <cell r="W1177"/>
          <cell r="X1177">
            <v>0</v>
          </cell>
          <cell r="Y1177">
            <v>0</v>
          </cell>
          <cell r="Z1177"/>
          <cell r="AA1177"/>
          <cell r="AB1177"/>
          <cell r="AC1177"/>
          <cell r="AD1177">
            <v>0</v>
          </cell>
          <cell r="AE1177">
            <v>0</v>
          </cell>
          <cell r="AF1177"/>
          <cell r="AG1177"/>
          <cell r="AH1177"/>
          <cell r="AI1177"/>
          <cell r="AJ1177">
            <v>0</v>
          </cell>
          <cell r="AK1177">
            <v>0</v>
          </cell>
          <cell r="AL1177"/>
        </row>
        <row r="1178">
          <cell r="C1178">
            <v>243.03</v>
          </cell>
          <cell r="D1178" t="str">
            <v xml:space="preserve">Secretaría de Tránsito, Transportes y movilidad </v>
          </cell>
          <cell r="E1178" t="str">
            <v>Elaborar 1 plan de acción para los 10 años del Plan</v>
          </cell>
          <cell r="F1178"/>
          <cell r="G1178"/>
          <cell r="H1178"/>
          <cell r="I1178"/>
          <cell r="J1178"/>
          <cell r="K1178">
            <v>0</v>
          </cell>
          <cell r="L1178">
            <v>0</v>
          </cell>
          <cell r="M1178">
            <v>0</v>
          </cell>
          <cell r="N1178"/>
          <cell r="O1178"/>
          <cell r="P1178"/>
          <cell r="Q1178">
            <v>0</v>
          </cell>
          <cell r="R1178">
            <v>0</v>
          </cell>
          <cell r="S1178">
            <v>0</v>
          </cell>
          <cell r="T1178" t="str">
            <v/>
          </cell>
          <cell r="U1178"/>
          <cell r="V1178"/>
          <cell r="W1178"/>
          <cell r="X1178">
            <v>0</v>
          </cell>
          <cell r="Y1178">
            <v>0</v>
          </cell>
          <cell r="Z1178"/>
          <cell r="AA1178"/>
          <cell r="AB1178"/>
          <cell r="AC1178"/>
          <cell r="AD1178">
            <v>0</v>
          </cell>
          <cell r="AE1178">
            <v>0</v>
          </cell>
          <cell r="AF1178"/>
          <cell r="AG1178"/>
          <cell r="AH1178"/>
          <cell r="AI1178"/>
          <cell r="AJ1178">
            <v>0</v>
          </cell>
          <cell r="AK1178">
            <v>0</v>
          </cell>
          <cell r="AL1178"/>
        </row>
        <row r="1179">
          <cell r="C1179">
            <v>243.04</v>
          </cell>
          <cell r="D1179" t="str">
            <v xml:space="preserve">Secretaría de Tránsito, Transportes y movilidad </v>
          </cell>
          <cell r="E1179" t="str">
            <v>Programar y ejecutar 1 plan de acción anual</v>
          </cell>
          <cell r="F1179"/>
          <cell r="G1179"/>
          <cell r="H1179"/>
          <cell r="I1179"/>
          <cell r="J1179"/>
          <cell r="K1179">
            <v>0.9</v>
          </cell>
          <cell r="L1179">
            <v>0</v>
          </cell>
          <cell r="M1179">
            <v>0</v>
          </cell>
          <cell r="N1179"/>
          <cell r="O1179">
            <v>1</v>
          </cell>
          <cell r="P1179">
            <v>50</v>
          </cell>
          <cell r="Q1179">
            <v>0.9</v>
          </cell>
          <cell r="R1179">
            <v>0.9</v>
          </cell>
          <cell r="S1179">
            <v>45</v>
          </cell>
          <cell r="T1179" t="str">
            <v xml:space="preserve">ESTAMOS EN EJECUCIÓN DEL PLAN DE MOVILIDAD - ACUERDO MUNICIPAL NO 221 DEL 2023 
ACCIONES:
CONTAMOS CON LOS SERVICIOS DE 17 GESTORES DE MOVILIDAD 
REALIZAREMOS SEÑALIZACIÓN HORIZONTAL EN VÍA - ADQUIRIMOS PINTURA PARA CUBRIR 30.000 METROS LINEALES. EJECUCIÓN 2025 
</v>
          </cell>
          <cell r="U1179"/>
          <cell r="V1179"/>
          <cell r="W1179"/>
          <cell r="X1179">
            <v>0</v>
          </cell>
          <cell r="Y1179">
            <v>0</v>
          </cell>
          <cell r="Z1179"/>
          <cell r="AA1179"/>
          <cell r="AB1179"/>
          <cell r="AC1179"/>
          <cell r="AD1179">
            <v>0</v>
          </cell>
          <cell r="AE1179">
            <v>0</v>
          </cell>
          <cell r="AF1179"/>
          <cell r="AG1179"/>
          <cell r="AH1179"/>
          <cell r="AI1179"/>
          <cell r="AJ1179">
            <v>0</v>
          </cell>
          <cell r="AK1179">
            <v>0</v>
          </cell>
          <cell r="AL1179"/>
        </row>
        <row r="1180">
          <cell r="C1180">
            <v>243.05</v>
          </cell>
          <cell r="D1180" t="str">
            <v xml:space="preserve">Secretaría de Tránsito, Transportes y movilidad </v>
          </cell>
          <cell r="E1180" t="str">
            <v>Implementar 1 estrategia de seguimiento y monitoreo al avance de PP</v>
          </cell>
          <cell r="F1180"/>
          <cell r="G1180"/>
          <cell r="H1180"/>
          <cell r="I1180"/>
          <cell r="J1180"/>
          <cell r="K1180">
            <v>0</v>
          </cell>
          <cell r="L1180">
            <v>0</v>
          </cell>
          <cell r="M1180">
            <v>0</v>
          </cell>
          <cell r="N1180"/>
          <cell r="O1180"/>
          <cell r="P1180"/>
          <cell r="Q1180">
            <v>0</v>
          </cell>
          <cell r="R1180">
            <v>0</v>
          </cell>
          <cell r="S1180">
            <v>0</v>
          </cell>
          <cell r="T1180" t="str">
            <v/>
          </cell>
          <cell r="U1180"/>
          <cell r="V1180"/>
          <cell r="W1180"/>
          <cell r="X1180">
            <v>0</v>
          </cell>
          <cell r="Y1180">
            <v>0</v>
          </cell>
          <cell r="Z1180"/>
          <cell r="AA1180"/>
          <cell r="AB1180"/>
          <cell r="AC1180"/>
          <cell r="AD1180">
            <v>0</v>
          </cell>
          <cell r="AE1180">
            <v>0</v>
          </cell>
          <cell r="AF1180"/>
          <cell r="AG1180"/>
          <cell r="AH1180"/>
          <cell r="AI1180"/>
          <cell r="AJ1180">
            <v>0</v>
          </cell>
          <cell r="AK1180">
            <v>0</v>
          </cell>
          <cell r="AL1180"/>
        </row>
        <row r="1181">
          <cell r="C1181">
            <v>243.06</v>
          </cell>
          <cell r="D1181" t="str">
            <v xml:space="preserve">Secretaría de Tránsito, Transportes y movilidad </v>
          </cell>
          <cell r="E1181" t="str">
            <v>Realizar 1 acción de señalización vial horizontal y vertical</v>
          </cell>
          <cell r="F1181"/>
          <cell r="G1181"/>
          <cell r="H1181"/>
          <cell r="I1181"/>
          <cell r="J1181"/>
          <cell r="K1181">
            <v>1</v>
          </cell>
          <cell r="L1181">
            <v>0</v>
          </cell>
          <cell r="M1181">
            <v>0</v>
          </cell>
          <cell r="N1181"/>
          <cell r="O1181">
            <v>1</v>
          </cell>
          <cell r="P1181">
            <v>10</v>
          </cell>
          <cell r="Q1181">
            <v>1</v>
          </cell>
          <cell r="R1181">
            <v>1</v>
          </cell>
          <cell r="S1181">
            <v>10</v>
          </cell>
          <cell r="T1181" t="str">
            <v xml:space="preserve">SEÑALES VERTICALES: SE INSTALARON 57 SEÑALES.
SEÑALIZACIÓN HORIZONTAL: SE REALIZARON 82 INTERVENCIONES EN 1027, 31 METROS CUADRADOS EQUIVALENTES A 29 RESALTOS, 18 PASOS PEATONALES, 12 SEÑALES DE GIRO, 10 LÍNEAS DE DETECCIÓN, 8 SÍMBOLOS S.I.A, 5 BALDOSAS PODA TÁCTILES. 
</v>
          </cell>
          <cell r="U1181"/>
          <cell r="V1181"/>
          <cell r="W1181"/>
          <cell r="X1181">
            <v>0</v>
          </cell>
          <cell r="Y1181">
            <v>0</v>
          </cell>
          <cell r="Z1181"/>
          <cell r="AA1181"/>
          <cell r="AB1181"/>
          <cell r="AC1181"/>
          <cell r="AD1181">
            <v>0</v>
          </cell>
          <cell r="AE1181">
            <v>0</v>
          </cell>
          <cell r="AF1181"/>
          <cell r="AG1181"/>
          <cell r="AH1181"/>
          <cell r="AI1181"/>
          <cell r="AJ1181">
            <v>0</v>
          </cell>
          <cell r="AK1181">
            <v>0</v>
          </cell>
          <cell r="AL1181"/>
        </row>
        <row r="1182">
          <cell r="C1182">
            <v>243.07</v>
          </cell>
          <cell r="D1182" t="str">
            <v xml:space="preserve">Secretaría de Tránsito, Transportes y movilidad </v>
          </cell>
          <cell r="E1182" t="str">
            <v>Realizar 1 Diagnostico y estrategia de conocimiento especializado, para el funcionamiento de sistemas de gestión de transito y transporte, sistemas integrados, inteligentes, innovadores y tecnológicos.</v>
          </cell>
          <cell r="F1182"/>
          <cell r="G1182"/>
          <cell r="H1182"/>
          <cell r="I1182"/>
          <cell r="J1182"/>
          <cell r="K1182">
            <v>0</v>
          </cell>
          <cell r="L1182">
            <v>0</v>
          </cell>
          <cell r="M1182">
            <v>0</v>
          </cell>
          <cell r="N1182"/>
          <cell r="O1182"/>
          <cell r="P1182"/>
          <cell r="Q1182"/>
          <cell r="R1182">
            <v>0</v>
          </cell>
          <cell r="S1182">
            <v>0</v>
          </cell>
          <cell r="T1182"/>
          <cell r="U1182"/>
          <cell r="V1182"/>
          <cell r="W1182"/>
          <cell r="X1182">
            <v>0</v>
          </cell>
          <cell r="Y1182">
            <v>0</v>
          </cell>
          <cell r="Z1182"/>
          <cell r="AA1182"/>
          <cell r="AB1182"/>
          <cell r="AC1182"/>
          <cell r="AD1182">
            <v>0</v>
          </cell>
          <cell r="AE1182">
            <v>0</v>
          </cell>
          <cell r="AF1182"/>
          <cell r="AG1182"/>
          <cell r="AH1182"/>
          <cell r="AI1182"/>
          <cell r="AJ1182">
            <v>0</v>
          </cell>
          <cell r="AK1182">
            <v>0</v>
          </cell>
          <cell r="AL1182"/>
        </row>
        <row r="1183">
          <cell r="C1183">
            <v>243.08</v>
          </cell>
          <cell r="D1183" t="str">
            <v xml:space="preserve">Secretaría de Tránsito, Transportes y movilidad </v>
          </cell>
          <cell r="E1183" t="str">
            <v>Implementar 1central semafórica qué integre la totalidad de dispositivos y Modernizar el red semafórica, implementar 5 intersecciones nuevas.</v>
          </cell>
          <cell r="F1183"/>
          <cell r="G1183"/>
          <cell r="H1183"/>
          <cell r="I1183"/>
          <cell r="J1183"/>
          <cell r="K1183">
            <v>0</v>
          </cell>
          <cell r="L1183">
            <v>0</v>
          </cell>
          <cell r="M1183">
            <v>0</v>
          </cell>
          <cell r="N1183"/>
          <cell r="O1183"/>
          <cell r="P1183"/>
          <cell r="Q1183"/>
          <cell r="R1183">
            <v>0</v>
          </cell>
          <cell r="S1183">
            <v>0</v>
          </cell>
          <cell r="T1183" t="str">
            <v/>
          </cell>
          <cell r="U1183"/>
          <cell r="V1183"/>
          <cell r="W1183"/>
          <cell r="X1183">
            <v>0</v>
          </cell>
          <cell r="Y1183">
            <v>0</v>
          </cell>
          <cell r="Z1183"/>
          <cell r="AA1183"/>
          <cell r="AB1183"/>
          <cell r="AC1183"/>
          <cell r="AD1183">
            <v>0</v>
          </cell>
          <cell r="AE1183">
            <v>0</v>
          </cell>
          <cell r="AF1183"/>
          <cell r="AG1183"/>
          <cell r="AH1183"/>
          <cell r="AI1183"/>
          <cell r="AJ1183">
            <v>0</v>
          </cell>
          <cell r="AK1183">
            <v>0</v>
          </cell>
          <cell r="AL1183"/>
        </row>
        <row r="1184">
          <cell r="C1184">
            <v>243.09</v>
          </cell>
          <cell r="D1184" t="str">
            <v xml:space="preserve">Secretaría de Tránsito, Transportes y movilidad </v>
          </cell>
          <cell r="E1184" t="str">
            <v>Implementar dispositivos SAST qué permitan mejorar la movilidad y el flujo vehicular.</v>
          </cell>
          <cell r="F1184"/>
          <cell r="G1184"/>
          <cell r="H1184"/>
          <cell r="I1184"/>
          <cell r="J1184"/>
          <cell r="K1184">
            <v>0</v>
          </cell>
          <cell r="L1184">
            <v>0</v>
          </cell>
          <cell r="M1184">
            <v>0</v>
          </cell>
          <cell r="N1184"/>
          <cell r="O1184"/>
          <cell r="P1184"/>
          <cell r="Q1184"/>
          <cell r="R1184">
            <v>0</v>
          </cell>
          <cell r="S1184">
            <v>0</v>
          </cell>
          <cell r="T1184" t="str">
            <v/>
          </cell>
          <cell r="U1184"/>
          <cell r="V1184"/>
          <cell r="W1184"/>
          <cell r="X1184">
            <v>0</v>
          </cell>
          <cell r="Y1184">
            <v>0</v>
          </cell>
          <cell r="Z1184"/>
          <cell r="AA1184"/>
          <cell r="AB1184"/>
          <cell r="AC1184"/>
          <cell r="AD1184">
            <v>0</v>
          </cell>
          <cell r="AE1184">
            <v>0</v>
          </cell>
          <cell r="AF1184"/>
          <cell r="AG1184"/>
          <cell r="AH1184"/>
          <cell r="AI1184"/>
          <cell r="AJ1184">
            <v>0</v>
          </cell>
          <cell r="AK1184">
            <v>0</v>
          </cell>
          <cell r="AL1184"/>
        </row>
        <row r="1185">
          <cell r="C1185">
            <v>243.1</v>
          </cell>
          <cell r="D1185" t="str">
            <v xml:space="preserve">Secretaría de Tránsito, Transportes y movilidad </v>
          </cell>
          <cell r="E1185" t="str">
            <v>Implementar 1 sistema de uso de bicicletas</v>
          </cell>
          <cell r="F1185"/>
          <cell r="G1185"/>
          <cell r="H1185"/>
          <cell r="I1185"/>
          <cell r="J1185"/>
          <cell r="K1185">
            <v>0.4</v>
          </cell>
          <cell r="L1185">
            <v>0</v>
          </cell>
          <cell r="M1185">
            <v>0</v>
          </cell>
          <cell r="N1185"/>
          <cell r="O1185">
            <v>1</v>
          </cell>
          <cell r="P1185">
            <v>10</v>
          </cell>
          <cell r="Q1185">
            <v>0.4</v>
          </cell>
          <cell r="R1185">
            <v>0.4</v>
          </cell>
          <cell r="S1185">
            <v>4</v>
          </cell>
          <cell r="T1185" t="str">
            <v xml:space="preserve">LIQUIDAMOS  Y RENOVAMOS EL  CONVENIO CON LA SECRETARIA GENERAL DEL DEPARTAMENTO  PARA EL SISTEMA DE BICI COMPARTIDA - INICIA SU FUNCIONAMIENTO EN LA VIGENCIA 2025. </v>
          </cell>
          <cell r="U1185"/>
          <cell r="V1185"/>
          <cell r="W1185"/>
          <cell r="X1185">
            <v>0</v>
          </cell>
          <cell r="Y1185">
            <v>0</v>
          </cell>
          <cell r="Z1185"/>
          <cell r="AA1185"/>
          <cell r="AB1185"/>
          <cell r="AC1185"/>
          <cell r="AD1185">
            <v>0</v>
          </cell>
          <cell r="AE1185">
            <v>0</v>
          </cell>
          <cell r="AF1185"/>
          <cell r="AG1185"/>
          <cell r="AH1185"/>
          <cell r="AI1185"/>
          <cell r="AJ1185">
            <v>0</v>
          </cell>
          <cell r="AK1185">
            <v>0</v>
          </cell>
          <cell r="AL1185"/>
        </row>
        <row r="1186">
          <cell r="C1186">
            <v>243.11</v>
          </cell>
          <cell r="D1186" t="str">
            <v xml:space="preserve">Secretaría de Tránsito, Transportes y movilidad </v>
          </cell>
          <cell r="E1186" t="str">
            <v>Contar con 1 servicio anual de Gestores de movilidad</v>
          </cell>
          <cell r="F1186"/>
          <cell r="G1186"/>
          <cell r="H1186"/>
          <cell r="I1186"/>
          <cell r="J1186"/>
          <cell r="K1186">
            <v>1</v>
          </cell>
          <cell r="L1186">
            <v>0</v>
          </cell>
          <cell r="M1186">
            <v>0</v>
          </cell>
          <cell r="N1186"/>
          <cell r="O1186">
            <v>1</v>
          </cell>
          <cell r="P1186">
            <v>20</v>
          </cell>
          <cell r="Q1186">
            <v>1</v>
          </cell>
          <cell r="R1186">
            <v>1</v>
          </cell>
          <cell r="S1186">
            <v>20</v>
          </cell>
          <cell r="T1186" t="str">
            <v xml:space="preserve">CONTAMOS CON EL SERVICIO DE 17 GESTORES DE MOVILIDAD </v>
          </cell>
          <cell r="U1186"/>
          <cell r="V1186"/>
          <cell r="W1186"/>
          <cell r="X1186">
            <v>0</v>
          </cell>
          <cell r="Y1186">
            <v>0</v>
          </cell>
          <cell r="Z1186"/>
          <cell r="AA1186"/>
          <cell r="AB1186"/>
          <cell r="AC1186"/>
          <cell r="AD1186">
            <v>0</v>
          </cell>
          <cell r="AE1186">
            <v>0</v>
          </cell>
          <cell r="AF1186"/>
          <cell r="AG1186"/>
          <cell r="AH1186"/>
          <cell r="AI1186"/>
          <cell r="AJ1186">
            <v>0</v>
          </cell>
          <cell r="AK1186">
            <v>0</v>
          </cell>
          <cell r="AL1186"/>
        </row>
        <row r="1187">
          <cell r="C1187">
            <v>244</v>
          </cell>
          <cell r="D1187" t="str">
            <v xml:space="preserve">Secretaría de Tránsito, Transportes y movilidad </v>
          </cell>
          <cell r="E1187" t="str">
            <v>Realizar 2 campañas anuales de Cultura y Seguridad Vial</v>
          </cell>
          <cell r="F1187" t="str">
            <v xml:space="preserve">Se realizaban acciones en seguridad vial </v>
          </cell>
          <cell r="G1187">
            <v>1</v>
          </cell>
          <cell r="H1187">
            <v>0</v>
          </cell>
          <cell r="I1187"/>
          <cell r="J1187"/>
          <cell r="K1187"/>
          <cell r="L1187"/>
          <cell r="M1187">
            <v>0</v>
          </cell>
          <cell r="N1187"/>
          <cell r="O1187">
            <v>2</v>
          </cell>
          <cell r="P1187">
            <v>2</v>
          </cell>
          <cell r="Q1187"/>
          <cell r="R1187"/>
          <cell r="S1187">
            <v>2</v>
          </cell>
          <cell r="T1187" t="str">
            <v>1 CAMPAÑA:   SEMANA DE LA MOVILIDAD 21 AL 25 DE OCTUBRE DE 2024. EVENTO EN EL PARQUE PRINCIPAL - CON ACTIVIDADES DE BICI DESTREZAS, MOTO DESTREZAS, CAMPAÑAS DE SEGURIDAD VIAL EN: VÍA FÉRREA, EN PUNTOS CIEGOS, EN PONTE EN MI LUGAR, 3385 PERSONAS PARTICIPARON - 2675 PEATONES, 246 CICLISTAS, 255 MOTOCICLISTAS, 209 CONDUCTORES. 11,147 SEGUIDORES EN REDES SOCIALES DE LAS CAMPAÑAS. 
VISITAMOS INSTITUCIONES EDUCATIVAS PÚBLICAS Y PRIVADAS
COTAMOS CON ALIADOS CON LA CONSECUCIÓN ACCENORTE PARA CONTROL DE BERMA AL INGRESO DE LA VARIANTE (JR).
ENTREGAMOS KITS DE SEGURIDAD VIAL PARA ACTORES VIALES. 100 ENTREGADOS  ..24 OCTUBRE CELEBRAMOS EL DÍA DE LA BICICLETA - CON SENSIBILIZACIÓN EN BICI DESTREZAS, CICLO PASEO NOCTURNO, 60 PARTICIPANTES. .</v>
          </cell>
          <cell r="U1187"/>
          <cell r="V1187">
            <v>0</v>
          </cell>
          <cell r="W1187"/>
          <cell r="X1187"/>
          <cell r="Y1187">
            <v>0</v>
          </cell>
          <cell r="Z1187"/>
          <cell r="AA1187"/>
          <cell r="AB1187">
            <v>0</v>
          </cell>
          <cell r="AC1187"/>
          <cell r="AD1187"/>
          <cell r="AE1187">
            <v>0</v>
          </cell>
          <cell r="AF1187"/>
          <cell r="AG1187"/>
          <cell r="AH1187">
            <v>0</v>
          </cell>
          <cell r="AI1187"/>
          <cell r="AJ1187"/>
          <cell r="AK1187">
            <v>0</v>
          </cell>
          <cell r="AL1187"/>
        </row>
        <row r="1188">
          <cell r="C1188">
            <v>244.01</v>
          </cell>
          <cell r="D1188" t="str">
            <v xml:space="preserve">Secretaría de Tránsito, Transportes y movilidad </v>
          </cell>
          <cell r="E1188" t="str">
            <v>Realizar 2 campañas anuales de Cultura y Seguridad Vial</v>
          </cell>
          <cell r="F1188"/>
          <cell r="G1188"/>
          <cell r="H1188"/>
          <cell r="I1188"/>
          <cell r="J1188"/>
          <cell r="K1188">
            <v>2</v>
          </cell>
          <cell r="L1188">
            <v>0</v>
          </cell>
          <cell r="M1188">
            <v>0</v>
          </cell>
          <cell r="N1188"/>
          <cell r="O1188">
            <v>2</v>
          </cell>
          <cell r="P1188">
            <v>1</v>
          </cell>
          <cell r="Q1188">
            <v>2</v>
          </cell>
          <cell r="R1188">
            <v>1</v>
          </cell>
          <cell r="S1188">
            <v>1</v>
          </cell>
          <cell r="T1188" t="str">
            <v xml:space="preserve">1 CAMPAÑA:   SEMANA DE LA MOVILIDAD 21 AL 25 DE OCTUBRE DE 2024. EVENTO EN EL PARQUE PRINCIPAL - CON ACTIVIDADES DE BICI DESTREZAS, MOTO DESTREZAS, CAMPAÑAS DE SEGURIDAD VIAL EN: VÍA FÉRREA, EN PUNTOS CIEGOS, EN PONTE EN MI LUGAR, 3385 PERSONAS PARTICIPARON - 2675 PEATONES, 246 CICLISTAS, 255 MOTOCICLISTAS, 209 CONDUCTORES. 11,147 SEGUIDORES EN REDES SOCIALES DE LAS CAMPAÑAS. 
VISITAMOS INSTITUCIONES EDUCATIVAS PÚBLICAS Y PRIVADAS
COTAMOS CON ALIADOS CON LA CONSECUCIÓN ACCENORTE PARA CONTROL DE BERMA AL INGRESO DE LA VARIANTE (JR).
ENTREGAMOS KITS DE SEGURIDAD VIAL PARA ACTORES VIALES. 100 ENTREGADOS  </v>
          </cell>
          <cell r="U1188"/>
          <cell r="V1188"/>
          <cell r="W1188"/>
          <cell r="X1188">
            <v>0</v>
          </cell>
          <cell r="Y1188">
            <v>0</v>
          </cell>
          <cell r="Z1188"/>
          <cell r="AA1188"/>
          <cell r="AB1188"/>
          <cell r="AC1188"/>
          <cell r="AD1188">
            <v>0</v>
          </cell>
          <cell r="AE1188">
            <v>0</v>
          </cell>
          <cell r="AF1188"/>
          <cell r="AG1188"/>
          <cell r="AH1188"/>
          <cell r="AI1188"/>
          <cell r="AJ1188">
            <v>0</v>
          </cell>
          <cell r="AK1188">
            <v>0</v>
          </cell>
          <cell r="AL1188"/>
        </row>
        <row r="1189">
          <cell r="C1189">
            <v>244.02</v>
          </cell>
          <cell r="D1189" t="str">
            <v xml:space="preserve">Secretaría de Tránsito, Transportes y movilidad </v>
          </cell>
          <cell r="E1189" t="str">
            <v>Institucionalizar 1 Semana de movilidad Sostenible y segura</v>
          </cell>
          <cell r="F1189"/>
          <cell r="G1189"/>
          <cell r="H1189"/>
          <cell r="I1189"/>
          <cell r="J1189"/>
          <cell r="K1189">
            <v>0</v>
          </cell>
          <cell r="L1189">
            <v>0</v>
          </cell>
          <cell r="M1189">
            <v>0</v>
          </cell>
          <cell r="N1189"/>
          <cell r="O1189"/>
          <cell r="P1189"/>
          <cell r="Q1189"/>
          <cell r="R1189">
            <v>0</v>
          </cell>
          <cell r="S1189">
            <v>0</v>
          </cell>
          <cell r="T1189"/>
          <cell r="U1189"/>
          <cell r="V1189"/>
          <cell r="W1189"/>
          <cell r="X1189">
            <v>0</v>
          </cell>
          <cell r="Y1189">
            <v>0</v>
          </cell>
          <cell r="Z1189"/>
          <cell r="AA1189"/>
          <cell r="AB1189"/>
          <cell r="AC1189"/>
          <cell r="AD1189">
            <v>0</v>
          </cell>
          <cell r="AE1189">
            <v>0</v>
          </cell>
          <cell r="AF1189"/>
          <cell r="AG1189"/>
          <cell r="AH1189"/>
          <cell r="AI1189"/>
          <cell r="AJ1189">
            <v>0</v>
          </cell>
          <cell r="AK1189">
            <v>0</v>
          </cell>
          <cell r="AL1189"/>
        </row>
        <row r="1190">
          <cell r="C1190">
            <v>244.03</v>
          </cell>
          <cell r="D1190" t="str">
            <v xml:space="preserve">Secretaría de Tránsito, Transportes y movilidad </v>
          </cell>
          <cell r="E1190" t="str">
            <v>Celebrar anualmente 1 Día de la Bicicleta</v>
          </cell>
          <cell r="F1190"/>
          <cell r="G1190"/>
          <cell r="H1190"/>
          <cell r="I1190"/>
          <cell r="J1190"/>
          <cell r="K1190">
            <v>1</v>
          </cell>
          <cell r="L1190">
            <v>0</v>
          </cell>
          <cell r="M1190">
            <v>0</v>
          </cell>
          <cell r="N1190"/>
          <cell r="O1190">
            <v>1</v>
          </cell>
          <cell r="P1190">
            <v>1</v>
          </cell>
          <cell r="Q1190">
            <v>1</v>
          </cell>
          <cell r="R1190">
            <v>1</v>
          </cell>
          <cell r="S1190">
            <v>1</v>
          </cell>
          <cell r="T1190" t="str">
            <v xml:space="preserve">24 OCTUBRE CELEBRAMOS EL DÍA DE LA BICICLETA - CON SENSIBILIZACIÓN EN BICI DESTREZAS, CICLO PASEO NOCTURNO, 60 PARTICIPANTES. </v>
          </cell>
          <cell r="U1190"/>
          <cell r="V1190"/>
          <cell r="W1190"/>
          <cell r="X1190">
            <v>0</v>
          </cell>
          <cell r="Y1190">
            <v>0</v>
          </cell>
          <cell r="Z1190"/>
          <cell r="AA1190"/>
          <cell r="AB1190"/>
          <cell r="AC1190"/>
          <cell r="AD1190">
            <v>0</v>
          </cell>
          <cell r="AE1190">
            <v>0</v>
          </cell>
          <cell r="AF1190"/>
          <cell r="AG1190"/>
          <cell r="AH1190"/>
          <cell r="AI1190"/>
          <cell r="AJ1190">
            <v>0</v>
          </cell>
          <cell r="AK1190">
            <v>0</v>
          </cell>
          <cell r="AL1190"/>
        </row>
        <row r="1191">
          <cell r="C1191">
            <v>244.04</v>
          </cell>
          <cell r="D1191" t="str">
            <v xml:space="preserve">Secretaría de Tránsito, Transportes y movilidad </v>
          </cell>
          <cell r="E1191" t="str">
            <v>Institucionalizar anualmente 1 Día sin Carro en Cajicá</v>
          </cell>
          <cell r="F1191"/>
          <cell r="G1191"/>
          <cell r="H1191"/>
          <cell r="I1191"/>
          <cell r="J1191"/>
          <cell r="K1191">
            <v>0</v>
          </cell>
          <cell r="L1191">
            <v>0</v>
          </cell>
          <cell r="M1191">
            <v>0</v>
          </cell>
          <cell r="N1191"/>
          <cell r="O1191"/>
          <cell r="P1191"/>
          <cell r="Q1191"/>
          <cell r="R1191">
            <v>0</v>
          </cell>
          <cell r="S1191">
            <v>0</v>
          </cell>
          <cell r="T1191"/>
          <cell r="U1191"/>
          <cell r="V1191"/>
          <cell r="W1191"/>
          <cell r="X1191">
            <v>0</v>
          </cell>
          <cell r="Y1191">
            <v>0</v>
          </cell>
          <cell r="Z1191"/>
          <cell r="AA1191"/>
          <cell r="AB1191"/>
          <cell r="AC1191"/>
          <cell r="AD1191">
            <v>0</v>
          </cell>
          <cell r="AE1191">
            <v>0</v>
          </cell>
          <cell r="AF1191"/>
          <cell r="AG1191"/>
          <cell r="AH1191"/>
          <cell r="AI1191"/>
          <cell r="AJ1191">
            <v>0</v>
          </cell>
          <cell r="AK1191">
            <v>0</v>
          </cell>
          <cell r="AL1191"/>
        </row>
        <row r="1192">
          <cell r="C1192">
            <v>245</v>
          </cell>
          <cell r="D1192" t="str">
            <v xml:space="preserve">Secretaría de Tránsito, Transportes y movilidad </v>
          </cell>
          <cell r="E1192" t="str">
            <v>Ejecutar 1 modelo de habilitación de zonas de parqueo en el área urbana</v>
          </cell>
          <cell r="F1192" t="str">
            <v>Se cuenta con estudio diagnostico de zonas de parqueo</v>
          </cell>
          <cell r="G1192">
            <v>0.25</v>
          </cell>
          <cell r="H1192">
            <v>0</v>
          </cell>
          <cell r="I1192"/>
          <cell r="J1192"/>
          <cell r="K1192"/>
          <cell r="L1192"/>
          <cell r="M1192">
            <v>0</v>
          </cell>
          <cell r="N1192"/>
          <cell r="O1192">
            <v>0.25</v>
          </cell>
          <cell r="P1192">
            <v>0.25</v>
          </cell>
          <cell r="Q1192"/>
          <cell r="R1192"/>
          <cell r="S1192">
            <v>0.25</v>
          </cell>
          <cell r="T1192" t="str">
            <v>CONTAMOS CON ESTUDIO DIAGNOSTICO - VIGENCIA 2024 - ACTUALIZADO 
AVANZAMOS EN LA IDENTIFICACIÓN DE POSIBLES ZONAS PARA EL ESTACIONAMIENTO REGULADO  
.....REALIZAMOS 3 MESAS DE TRABAJO CON ASESORES EXTERNOS</v>
          </cell>
          <cell r="U1192"/>
          <cell r="V1192">
            <v>0</v>
          </cell>
          <cell r="W1192"/>
          <cell r="X1192"/>
          <cell r="Y1192">
            <v>0</v>
          </cell>
          <cell r="Z1192"/>
          <cell r="AA1192"/>
          <cell r="AB1192">
            <v>0</v>
          </cell>
          <cell r="AC1192"/>
          <cell r="AD1192"/>
          <cell r="AE1192">
            <v>0</v>
          </cell>
          <cell r="AF1192"/>
          <cell r="AG1192"/>
          <cell r="AH1192">
            <v>0</v>
          </cell>
          <cell r="AI1192"/>
          <cell r="AJ1192"/>
          <cell r="AK1192">
            <v>0</v>
          </cell>
          <cell r="AL1192"/>
        </row>
        <row r="1193">
          <cell r="C1193">
            <v>245.01</v>
          </cell>
          <cell r="D1193" t="str">
            <v xml:space="preserve">Secretaría de Tránsito, Transportes y movilidad </v>
          </cell>
          <cell r="E1193" t="str">
            <v>Revisar 1 estudio diagnostico</v>
          </cell>
          <cell r="F1193"/>
          <cell r="G1193"/>
          <cell r="H1193"/>
          <cell r="I1193"/>
          <cell r="J1193"/>
          <cell r="K1193">
            <v>1</v>
          </cell>
          <cell r="L1193">
            <v>0</v>
          </cell>
          <cell r="M1193">
            <v>0</v>
          </cell>
          <cell r="N1193"/>
          <cell r="O1193">
            <v>1</v>
          </cell>
          <cell r="P1193">
            <v>0.2</v>
          </cell>
          <cell r="Q1193">
            <v>1</v>
          </cell>
          <cell r="R1193">
            <v>1</v>
          </cell>
          <cell r="S1193">
            <v>0.2</v>
          </cell>
          <cell r="T1193" t="str">
            <v xml:space="preserve">CONTAMOS CON ESTUDIO DIAGNOSTICO - VIGENCIA 2024 - ACTUALIZADO 
AVANZAMOS EN LA IDENTIFICACIÓN DE POSIBLES ZONAS PARA EL ESTACIONAMIENTO REGULADO  
</v>
          </cell>
          <cell r="U1193"/>
          <cell r="V1193"/>
          <cell r="W1193"/>
          <cell r="X1193">
            <v>0</v>
          </cell>
          <cell r="Y1193">
            <v>0</v>
          </cell>
          <cell r="Z1193"/>
          <cell r="AA1193"/>
          <cell r="AB1193"/>
          <cell r="AC1193"/>
          <cell r="AD1193">
            <v>0</v>
          </cell>
          <cell r="AE1193">
            <v>0</v>
          </cell>
          <cell r="AF1193"/>
          <cell r="AG1193"/>
          <cell r="AH1193"/>
          <cell r="AI1193"/>
          <cell r="AJ1193">
            <v>0</v>
          </cell>
          <cell r="AK1193">
            <v>0</v>
          </cell>
          <cell r="AL1193"/>
        </row>
        <row r="1194">
          <cell r="C1194">
            <v>245.02</v>
          </cell>
          <cell r="D1194" t="str">
            <v xml:space="preserve">Secretaría de Tránsito, Transportes y movilidad </v>
          </cell>
          <cell r="E1194" t="str">
            <v>Definir 1 estrategia</v>
          </cell>
          <cell r="F1194"/>
          <cell r="G1194"/>
          <cell r="H1194"/>
          <cell r="I1194"/>
          <cell r="J1194"/>
          <cell r="K1194">
            <v>0</v>
          </cell>
          <cell r="L1194">
            <v>0</v>
          </cell>
          <cell r="M1194">
            <v>0</v>
          </cell>
          <cell r="N1194"/>
          <cell r="O1194"/>
          <cell r="P1194"/>
          <cell r="Q1194"/>
          <cell r="R1194">
            <v>0</v>
          </cell>
          <cell r="S1194">
            <v>0</v>
          </cell>
          <cell r="T1194"/>
          <cell r="U1194"/>
          <cell r="V1194"/>
          <cell r="W1194"/>
          <cell r="X1194">
            <v>0</v>
          </cell>
          <cell r="Y1194">
            <v>0</v>
          </cell>
          <cell r="Z1194"/>
          <cell r="AA1194"/>
          <cell r="AB1194"/>
          <cell r="AC1194"/>
          <cell r="AD1194">
            <v>0</v>
          </cell>
          <cell r="AE1194">
            <v>0</v>
          </cell>
          <cell r="AF1194"/>
          <cell r="AG1194"/>
          <cell r="AH1194"/>
          <cell r="AI1194"/>
          <cell r="AJ1194">
            <v>0</v>
          </cell>
          <cell r="AK1194">
            <v>0</v>
          </cell>
          <cell r="AL1194"/>
        </row>
        <row r="1195">
          <cell r="C1195">
            <v>245.03</v>
          </cell>
          <cell r="D1195" t="str">
            <v xml:space="preserve">Secretaría de Tránsito, Transportes y movilidad </v>
          </cell>
          <cell r="E1195" t="str">
            <v>Habilitar 1 estrategia</v>
          </cell>
          <cell r="F1195"/>
          <cell r="G1195"/>
          <cell r="H1195"/>
          <cell r="I1195"/>
          <cell r="J1195"/>
          <cell r="K1195">
            <v>0</v>
          </cell>
          <cell r="L1195">
            <v>0</v>
          </cell>
          <cell r="M1195">
            <v>0</v>
          </cell>
          <cell r="N1195"/>
          <cell r="O1195"/>
          <cell r="P1195"/>
          <cell r="Q1195"/>
          <cell r="R1195">
            <v>0</v>
          </cell>
          <cell r="S1195">
            <v>0</v>
          </cell>
          <cell r="T1195"/>
          <cell r="U1195"/>
          <cell r="V1195"/>
          <cell r="W1195"/>
          <cell r="X1195">
            <v>0</v>
          </cell>
          <cell r="Y1195">
            <v>0</v>
          </cell>
          <cell r="Z1195"/>
          <cell r="AA1195"/>
          <cell r="AB1195"/>
          <cell r="AC1195"/>
          <cell r="AD1195">
            <v>0</v>
          </cell>
          <cell r="AE1195">
            <v>0</v>
          </cell>
          <cell r="AF1195"/>
          <cell r="AG1195"/>
          <cell r="AH1195"/>
          <cell r="AI1195"/>
          <cell r="AJ1195">
            <v>0</v>
          </cell>
          <cell r="AK1195">
            <v>0</v>
          </cell>
          <cell r="AL1195"/>
        </row>
        <row r="1196">
          <cell r="C1196">
            <v>245.04</v>
          </cell>
          <cell r="D1196" t="str">
            <v xml:space="preserve">Secretaría de Tránsito, Transportes y movilidad </v>
          </cell>
          <cell r="E1196" t="str">
            <v>Realizar 10 acciones de señalización vial horizontal y vertical</v>
          </cell>
          <cell r="F1196"/>
          <cell r="G1196"/>
          <cell r="H1196"/>
          <cell r="I1196"/>
          <cell r="J1196"/>
          <cell r="K1196">
            <v>0</v>
          </cell>
          <cell r="L1196">
            <v>0</v>
          </cell>
          <cell r="M1196">
            <v>0</v>
          </cell>
          <cell r="N1196"/>
          <cell r="O1196"/>
          <cell r="P1196"/>
          <cell r="Q1196"/>
          <cell r="R1196">
            <v>0</v>
          </cell>
          <cell r="S1196">
            <v>0</v>
          </cell>
          <cell r="T1196" t="str">
            <v/>
          </cell>
          <cell r="U1196"/>
          <cell r="V1196"/>
          <cell r="W1196"/>
          <cell r="X1196">
            <v>0</v>
          </cell>
          <cell r="Y1196">
            <v>0</v>
          </cell>
          <cell r="Z1196"/>
          <cell r="AA1196"/>
          <cell r="AB1196"/>
          <cell r="AC1196"/>
          <cell r="AD1196">
            <v>0</v>
          </cell>
          <cell r="AE1196">
            <v>0</v>
          </cell>
          <cell r="AF1196"/>
          <cell r="AG1196"/>
          <cell r="AH1196"/>
          <cell r="AI1196"/>
          <cell r="AJ1196">
            <v>0</v>
          </cell>
          <cell r="AK1196">
            <v>0</v>
          </cell>
          <cell r="AL1196"/>
        </row>
        <row r="1197">
          <cell r="C1197">
            <v>245.05</v>
          </cell>
          <cell r="D1197" t="str">
            <v xml:space="preserve">Secretaría de Tránsito, Transportes y movilidad </v>
          </cell>
          <cell r="E1197" t="str">
            <v>Implementar 1 estrategia tecnológica y efectiva de sistemas de detección y zonas de estacionamiento regulado para el control y detección de infractores a las normas de tránsito (ZER - CEPO)</v>
          </cell>
          <cell r="F1197"/>
          <cell r="G1197"/>
          <cell r="H1197"/>
          <cell r="I1197"/>
          <cell r="J1197"/>
          <cell r="K1197">
            <v>0</v>
          </cell>
          <cell r="L1197">
            <v>0</v>
          </cell>
          <cell r="M1197">
            <v>0</v>
          </cell>
          <cell r="N1197"/>
          <cell r="O1197"/>
          <cell r="P1197"/>
          <cell r="Q1197"/>
          <cell r="R1197">
            <v>0</v>
          </cell>
          <cell r="S1197">
            <v>0</v>
          </cell>
          <cell r="T1197" t="str">
            <v/>
          </cell>
          <cell r="U1197"/>
          <cell r="V1197"/>
          <cell r="W1197"/>
          <cell r="X1197">
            <v>0</v>
          </cell>
          <cell r="Y1197">
            <v>0</v>
          </cell>
          <cell r="Z1197"/>
          <cell r="AA1197"/>
          <cell r="AB1197"/>
          <cell r="AC1197"/>
          <cell r="AD1197">
            <v>0</v>
          </cell>
          <cell r="AE1197">
            <v>0</v>
          </cell>
          <cell r="AF1197"/>
          <cell r="AG1197"/>
          <cell r="AH1197"/>
          <cell r="AI1197"/>
          <cell r="AJ1197">
            <v>0</v>
          </cell>
          <cell r="AK1197">
            <v>0</v>
          </cell>
          <cell r="AL1197"/>
        </row>
        <row r="1198">
          <cell r="C1198">
            <v>245.06</v>
          </cell>
          <cell r="D1198" t="str">
            <v xml:space="preserve">Secretaría de Tránsito, Transportes y movilidad </v>
          </cell>
          <cell r="E1198" t="str">
            <v>Realizar 3 mesas de trabajo para la construcción de la estrategia ZER</v>
          </cell>
          <cell r="F1198"/>
          <cell r="G1198"/>
          <cell r="H1198"/>
          <cell r="I1198"/>
          <cell r="J1198"/>
          <cell r="K1198">
            <v>3</v>
          </cell>
          <cell r="L1198">
            <v>0</v>
          </cell>
          <cell r="M1198">
            <v>0</v>
          </cell>
          <cell r="N1198"/>
          <cell r="O1198">
            <v>3</v>
          </cell>
          <cell r="P1198">
            <v>0.05</v>
          </cell>
          <cell r="Q1198">
            <v>3</v>
          </cell>
          <cell r="R1198">
            <v>1</v>
          </cell>
          <cell r="S1198">
            <v>0.05</v>
          </cell>
          <cell r="T1198" t="str">
            <v>REALIZAMOS 3 MESAS DE TRABAJO CON ASESORES EXTERNOS</v>
          </cell>
          <cell r="U1198"/>
          <cell r="V1198"/>
          <cell r="W1198"/>
          <cell r="X1198">
            <v>0</v>
          </cell>
          <cell r="Y1198">
            <v>0</v>
          </cell>
          <cell r="Z1198"/>
          <cell r="AA1198"/>
          <cell r="AB1198"/>
          <cell r="AC1198"/>
          <cell r="AD1198">
            <v>0</v>
          </cell>
          <cell r="AE1198">
            <v>0</v>
          </cell>
          <cell r="AF1198"/>
          <cell r="AG1198"/>
          <cell r="AH1198"/>
          <cell r="AI1198"/>
          <cell r="AJ1198">
            <v>0</v>
          </cell>
          <cell r="AK1198">
            <v>0</v>
          </cell>
          <cell r="AL1198"/>
        </row>
        <row r="1199">
          <cell r="C1199">
            <v>246</v>
          </cell>
          <cell r="D1199" t="str">
            <v xml:space="preserve">Secretaría de Tránsito, Transportes y movilidad </v>
          </cell>
          <cell r="E1199" t="str">
            <v>Definir 1 estrategia para la implementación de los planes de movilidad escolar</v>
          </cell>
          <cell r="F1199" t="str">
            <v>Conflictos en la movilidad en sectores circunvecinos a los colegios que funcionan en el municipio de Cajicá</v>
          </cell>
          <cell r="G1199">
            <v>0</v>
          </cell>
          <cell r="H1199">
            <v>0</v>
          </cell>
          <cell r="I1199"/>
          <cell r="J1199"/>
          <cell r="K1199"/>
          <cell r="L1199"/>
          <cell r="M1199">
            <v>0</v>
          </cell>
          <cell r="N1199"/>
          <cell r="O1199">
            <v>0.25</v>
          </cell>
          <cell r="P1199">
            <v>0.25</v>
          </cell>
          <cell r="Q1199"/>
          <cell r="R1199"/>
          <cell r="S1199">
            <v>0.25</v>
          </cell>
          <cell r="T1199" t="str">
            <v>VISITAMOS 45 ESTABLECIMIENTOS EDUCATIVOS QUE CORRESPONDEN AL 100% - 
SE LES SOCIALIZO LA GUIA METODOLÓGICA PARA LA CONSTRUCCIÓN DEL PLAN DE MOVILIDAD ESCOLAR - LAS ETAPAS (DIAGNOSTICO - FORMULACIÓN E IMPLEMENTACIÓN) Y SE LE ORIENTO EN LA FORMULACIÓN.
12 ESTABLECIMIENTOS EDUCATIVOS YA CUENTAN CON SU PLAN DE MOVILIDAD ESCOLAR. 
..45 PLANES DE MOVILIDAD SON EL 100% 
VAMOS EN 12 PLANES DE MOVILIDAD ESCOLAR APROBADOS Y ACTO ADMINISTRATIVO 
.</v>
          </cell>
          <cell r="U1199"/>
          <cell r="V1199">
            <v>0</v>
          </cell>
          <cell r="W1199"/>
          <cell r="X1199"/>
          <cell r="Y1199">
            <v>0</v>
          </cell>
          <cell r="Z1199"/>
          <cell r="AA1199"/>
          <cell r="AB1199">
            <v>0</v>
          </cell>
          <cell r="AC1199"/>
          <cell r="AD1199"/>
          <cell r="AE1199">
            <v>0</v>
          </cell>
          <cell r="AF1199"/>
          <cell r="AG1199"/>
          <cell r="AH1199">
            <v>0</v>
          </cell>
          <cell r="AI1199"/>
          <cell r="AJ1199"/>
          <cell r="AK1199">
            <v>0</v>
          </cell>
          <cell r="AL1199"/>
        </row>
        <row r="1200">
          <cell r="C1200">
            <v>246.01</v>
          </cell>
          <cell r="D1200" t="str">
            <v xml:space="preserve">Secretaría de Tránsito, Transportes y movilidad </v>
          </cell>
          <cell r="E1200" t="str">
            <v>Realizar 1 mesa de trabajo y acompañamiento con el 100% de los colegios que funcionan en el municipio para el cumplimiento del Plan de movilidad escolar de cada institución.</v>
          </cell>
          <cell r="F1200"/>
          <cell r="G1200"/>
          <cell r="H1200"/>
          <cell r="I1200"/>
          <cell r="J1200"/>
          <cell r="K1200">
            <v>1</v>
          </cell>
          <cell r="L1200">
            <v>0</v>
          </cell>
          <cell r="M1200">
            <v>0</v>
          </cell>
          <cell r="N1200"/>
          <cell r="O1200">
            <v>1</v>
          </cell>
          <cell r="P1200">
            <v>0.2</v>
          </cell>
          <cell r="Q1200">
            <v>1</v>
          </cell>
          <cell r="R1200">
            <v>1</v>
          </cell>
          <cell r="S1200">
            <v>0.2</v>
          </cell>
          <cell r="T1200" t="str">
            <v xml:space="preserve">VISITAMOS 45 ESTABLECIMIENTOS EDUCATIVOS QUE CORRESPONDEN AL 100% - 
SE LES SOCIALIZO LA GUIA METODOLÓGICA PARA LA CONSTRUCCIÓN DEL PLAN DE MOVILIDAD ESCOLAR - LAS ETAPAS (DIAGNOSTICO - FORMULACIÓN E IMPLEMENTACIÓN) Y SE LE ORIENTO EN LA FORMULACIÓN.
12 ESTABLECIMIENTOS EDUCATIVOS YA CUENTAN CON SU PLAN DE MOVILIDAD ESCOLAR. 
</v>
          </cell>
          <cell r="U1200"/>
          <cell r="V1200"/>
          <cell r="W1200"/>
          <cell r="X1200">
            <v>0</v>
          </cell>
          <cell r="Y1200">
            <v>0</v>
          </cell>
          <cell r="Z1200"/>
          <cell r="AA1200"/>
          <cell r="AB1200"/>
          <cell r="AC1200"/>
          <cell r="AD1200">
            <v>0</v>
          </cell>
          <cell r="AE1200">
            <v>0</v>
          </cell>
          <cell r="AF1200"/>
          <cell r="AG1200"/>
          <cell r="AH1200"/>
          <cell r="AI1200"/>
          <cell r="AJ1200">
            <v>0</v>
          </cell>
          <cell r="AK1200">
            <v>0</v>
          </cell>
          <cell r="AL1200"/>
        </row>
        <row r="1201">
          <cell r="C1201">
            <v>246.02</v>
          </cell>
          <cell r="D1201" t="str">
            <v xml:space="preserve">Secretaría de Tránsito, Transportes y movilidad </v>
          </cell>
          <cell r="E1201" t="str">
            <v>Definir 1 estrategia para la implementación de los planes de movilidad escolar</v>
          </cell>
          <cell r="F1201"/>
          <cell r="G1201"/>
          <cell r="H1201"/>
          <cell r="I1201"/>
          <cell r="J1201"/>
          <cell r="K1201">
            <v>0</v>
          </cell>
          <cell r="L1201">
            <v>0</v>
          </cell>
          <cell r="M1201">
            <v>0</v>
          </cell>
          <cell r="N1201"/>
          <cell r="O1201"/>
          <cell r="P1201"/>
          <cell r="Q1201"/>
          <cell r="R1201">
            <v>0</v>
          </cell>
          <cell r="S1201">
            <v>0</v>
          </cell>
          <cell r="T1201" t="str">
            <v/>
          </cell>
          <cell r="U1201"/>
          <cell r="V1201"/>
          <cell r="W1201"/>
          <cell r="X1201">
            <v>0</v>
          </cell>
          <cell r="Y1201">
            <v>0</v>
          </cell>
          <cell r="Z1201"/>
          <cell r="AA1201"/>
          <cell r="AB1201"/>
          <cell r="AC1201"/>
          <cell r="AD1201">
            <v>0</v>
          </cell>
          <cell r="AE1201">
            <v>0</v>
          </cell>
          <cell r="AF1201"/>
          <cell r="AG1201"/>
          <cell r="AH1201"/>
          <cell r="AI1201"/>
          <cell r="AJ1201">
            <v>0</v>
          </cell>
          <cell r="AK1201">
            <v>0</v>
          </cell>
          <cell r="AL1201"/>
        </row>
        <row r="1202">
          <cell r="C1202">
            <v>246.03</v>
          </cell>
          <cell r="D1202" t="str">
            <v xml:space="preserve">Secretaría de Tránsito, Transportes y movilidad </v>
          </cell>
          <cell r="E1202" t="str">
            <v>Tener por lo menos el 50% los planes de movilidad escolar aprobados.</v>
          </cell>
          <cell r="F1202"/>
          <cell r="G1202"/>
          <cell r="H1202"/>
          <cell r="I1202"/>
          <cell r="J1202"/>
          <cell r="K1202">
            <v>27</v>
          </cell>
          <cell r="L1202">
            <v>0</v>
          </cell>
          <cell r="M1202">
            <v>0</v>
          </cell>
          <cell r="N1202"/>
          <cell r="O1202">
            <v>27</v>
          </cell>
          <cell r="P1202">
            <v>0.05</v>
          </cell>
          <cell r="Q1202">
            <v>27</v>
          </cell>
          <cell r="R1202">
            <v>1</v>
          </cell>
          <cell r="S1202">
            <v>0.05</v>
          </cell>
          <cell r="T1202" t="str">
            <v xml:space="preserve">45 PLANES DE MOVILIDAD SON EL 100% 
VAMOS EN 12 PLANES DE MOVILIDAD ESCOLAR APROBADOS Y ACTO ADMINISTRATIVO 
</v>
          </cell>
          <cell r="U1202"/>
          <cell r="V1202"/>
          <cell r="W1202"/>
          <cell r="X1202">
            <v>0</v>
          </cell>
          <cell r="Y1202">
            <v>0</v>
          </cell>
          <cell r="Z1202"/>
          <cell r="AA1202"/>
          <cell r="AB1202"/>
          <cell r="AC1202"/>
          <cell r="AD1202">
            <v>0</v>
          </cell>
          <cell r="AE1202">
            <v>0</v>
          </cell>
          <cell r="AF1202"/>
          <cell r="AG1202"/>
          <cell r="AH1202"/>
          <cell r="AI1202"/>
          <cell r="AJ1202">
            <v>0</v>
          </cell>
          <cell r="AK1202">
            <v>0</v>
          </cell>
          <cell r="AL1202"/>
        </row>
        <row r="1203">
          <cell r="C1203">
            <v>246.04</v>
          </cell>
          <cell r="D1203" t="str">
            <v xml:space="preserve">Secretaría de Tránsito, Transportes y movilidad </v>
          </cell>
          <cell r="E1203" t="str">
            <v>implementar por lo menos el 50% de los PME aprobados</v>
          </cell>
          <cell r="F1203"/>
          <cell r="G1203"/>
          <cell r="H1203"/>
          <cell r="I1203"/>
          <cell r="J1203"/>
          <cell r="K1203">
            <v>0</v>
          </cell>
          <cell r="L1203">
            <v>0</v>
          </cell>
          <cell r="M1203">
            <v>0</v>
          </cell>
          <cell r="N1203"/>
          <cell r="O1203"/>
          <cell r="P1203"/>
          <cell r="Q1203"/>
          <cell r="R1203">
            <v>0</v>
          </cell>
          <cell r="S1203">
            <v>0</v>
          </cell>
          <cell r="T1203" t="str">
            <v/>
          </cell>
          <cell r="U1203"/>
          <cell r="V1203"/>
          <cell r="W1203"/>
          <cell r="X1203">
            <v>0</v>
          </cell>
          <cell r="Y1203">
            <v>0</v>
          </cell>
          <cell r="Z1203"/>
          <cell r="AA1203"/>
          <cell r="AB1203"/>
          <cell r="AC1203"/>
          <cell r="AD1203">
            <v>0</v>
          </cell>
          <cell r="AE1203">
            <v>0</v>
          </cell>
          <cell r="AF1203"/>
          <cell r="AG1203"/>
          <cell r="AH1203"/>
          <cell r="AI1203"/>
          <cell r="AJ1203">
            <v>0</v>
          </cell>
          <cell r="AK1203">
            <v>0</v>
          </cell>
          <cell r="AL1203"/>
        </row>
        <row r="1204">
          <cell r="C1204">
            <v>247</v>
          </cell>
          <cell r="D1204" t="str">
            <v xml:space="preserve">Secretaría de Tránsito, Transportes y movilidad </v>
          </cell>
          <cell r="E1204" t="str">
            <v>Elaborar y realizar 1 plan de control y vigilancia del transporte público del Municipio</v>
          </cell>
          <cell r="F1204" t="str">
            <v>No se ha realizado el estudio de regulación, operación y control del transporte en el municipio de Cajicá</v>
          </cell>
          <cell r="G1204">
            <v>0</v>
          </cell>
          <cell r="H1204">
            <v>0</v>
          </cell>
          <cell r="I1204"/>
          <cell r="J1204"/>
          <cell r="K1204"/>
          <cell r="L1204"/>
          <cell r="M1204">
            <v>0</v>
          </cell>
          <cell r="N1204"/>
          <cell r="O1204" t="str">
            <v>NP</v>
          </cell>
          <cell r="P1204">
            <v>0</v>
          </cell>
          <cell r="Q1204"/>
          <cell r="R1204"/>
          <cell r="S1204">
            <v>0</v>
          </cell>
          <cell r="T1204" t="str">
            <v>....</v>
          </cell>
          <cell r="U1204"/>
          <cell r="V1204">
            <v>0</v>
          </cell>
          <cell r="W1204"/>
          <cell r="X1204"/>
          <cell r="Y1204">
            <v>0</v>
          </cell>
          <cell r="Z1204"/>
          <cell r="AA1204"/>
          <cell r="AB1204">
            <v>0</v>
          </cell>
          <cell r="AC1204"/>
          <cell r="AD1204"/>
          <cell r="AE1204">
            <v>0</v>
          </cell>
          <cell r="AF1204"/>
          <cell r="AG1204"/>
          <cell r="AH1204">
            <v>0</v>
          </cell>
          <cell r="AI1204"/>
          <cell r="AJ1204"/>
          <cell r="AK1204">
            <v>0</v>
          </cell>
          <cell r="AL1204"/>
        </row>
        <row r="1205">
          <cell r="C1205">
            <v>247.01</v>
          </cell>
          <cell r="D1205" t="str">
            <v xml:space="preserve">Secretaría de Tránsito, Transportes y movilidad </v>
          </cell>
          <cell r="E1205" t="str">
            <v>Realizar 1 estudio para la regulación, operación y control del transporte en el municipio de Cajicá</v>
          </cell>
          <cell r="F1205"/>
          <cell r="G1205"/>
          <cell r="H1205"/>
          <cell r="I1205"/>
          <cell r="J1205"/>
          <cell r="K1205">
            <v>0</v>
          </cell>
          <cell r="L1205">
            <v>0</v>
          </cell>
          <cell r="M1205">
            <v>0</v>
          </cell>
          <cell r="N1205"/>
          <cell r="O1205"/>
          <cell r="P1205">
            <v>0</v>
          </cell>
          <cell r="Q1205"/>
          <cell r="R1205">
            <v>0</v>
          </cell>
          <cell r="S1205">
            <v>0</v>
          </cell>
          <cell r="T1205" t="str">
            <v/>
          </cell>
          <cell r="U1205"/>
          <cell r="V1205"/>
          <cell r="W1205"/>
          <cell r="X1205">
            <v>0</v>
          </cell>
          <cell r="Y1205">
            <v>0</v>
          </cell>
          <cell r="Z1205"/>
          <cell r="AA1205"/>
          <cell r="AB1205"/>
          <cell r="AC1205"/>
          <cell r="AD1205">
            <v>0</v>
          </cell>
          <cell r="AE1205">
            <v>0</v>
          </cell>
          <cell r="AF1205"/>
          <cell r="AG1205"/>
          <cell r="AH1205"/>
          <cell r="AI1205"/>
          <cell r="AJ1205">
            <v>0</v>
          </cell>
          <cell r="AK1205">
            <v>0</v>
          </cell>
          <cell r="AL1205"/>
        </row>
        <row r="1206">
          <cell r="C1206">
            <v>247.02</v>
          </cell>
          <cell r="D1206" t="str">
            <v xml:space="preserve">Secretaría de Tránsito, Transportes y movilidad </v>
          </cell>
          <cell r="E1206" t="str">
            <v>Establecer 1 matriz . Origen destino de los viajes realizados del municipio de las modalidades de transporte de pasajeros presentes en el Municipio.</v>
          </cell>
          <cell r="F1206"/>
          <cell r="G1206"/>
          <cell r="H1206"/>
          <cell r="I1206"/>
          <cell r="J1206"/>
          <cell r="K1206">
            <v>0</v>
          </cell>
          <cell r="L1206">
            <v>0</v>
          </cell>
          <cell r="M1206">
            <v>0</v>
          </cell>
          <cell r="N1206"/>
          <cell r="O1206"/>
          <cell r="P1206">
            <v>0</v>
          </cell>
          <cell r="Q1206"/>
          <cell r="R1206">
            <v>0</v>
          </cell>
          <cell r="S1206">
            <v>0</v>
          </cell>
          <cell r="T1206" t="str">
            <v/>
          </cell>
          <cell r="U1206"/>
          <cell r="V1206"/>
          <cell r="W1206"/>
          <cell r="X1206">
            <v>0</v>
          </cell>
          <cell r="Y1206">
            <v>0</v>
          </cell>
          <cell r="Z1206"/>
          <cell r="AA1206"/>
          <cell r="AB1206"/>
          <cell r="AC1206"/>
          <cell r="AD1206">
            <v>0</v>
          </cell>
          <cell r="AE1206">
            <v>0</v>
          </cell>
          <cell r="AF1206"/>
          <cell r="AG1206"/>
          <cell r="AH1206"/>
          <cell r="AI1206"/>
          <cell r="AJ1206">
            <v>0</v>
          </cell>
          <cell r="AK1206">
            <v>0</v>
          </cell>
          <cell r="AL1206"/>
        </row>
        <row r="1207">
          <cell r="C1207">
            <v>247.03</v>
          </cell>
          <cell r="D1207" t="str">
            <v xml:space="preserve">Secretaría de Tránsito, Transportes y movilidad </v>
          </cell>
          <cell r="E1207" t="str">
            <v>Acoger los resultados del estudio mediante 1 Acto Administrativo para su implementación.</v>
          </cell>
          <cell r="F1207"/>
          <cell r="G1207"/>
          <cell r="H1207"/>
          <cell r="I1207"/>
          <cell r="J1207"/>
          <cell r="K1207">
            <v>0</v>
          </cell>
          <cell r="L1207">
            <v>0</v>
          </cell>
          <cell r="M1207">
            <v>0</v>
          </cell>
          <cell r="N1207"/>
          <cell r="O1207"/>
          <cell r="P1207">
            <v>0</v>
          </cell>
          <cell r="Q1207"/>
          <cell r="R1207">
            <v>0</v>
          </cell>
          <cell r="S1207">
            <v>0</v>
          </cell>
          <cell r="T1207" t="str">
            <v/>
          </cell>
          <cell r="U1207"/>
          <cell r="V1207"/>
          <cell r="W1207"/>
          <cell r="X1207">
            <v>0</v>
          </cell>
          <cell r="Y1207">
            <v>0</v>
          </cell>
          <cell r="Z1207"/>
          <cell r="AA1207"/>
          <cell r="AB1207"/>
          <cell r="AC1207"/>
          <cell r="AD1207">
            <v>0</v>
          </cell>
          <cell r="AE1207">
            <v>0</v>
          </cell>
          <cell r="AF1207"/>
          <cell r="AG1207"/>
          <cell r="AH1207"/>
          <cell r="AI1207"/>
          <cell r="AJ1207">
            <v>0</v>
          </cell>
          <cell r="AK1207">
            <v>0</v>
          </cell>
          <cell r="AL1207"/>
        </row>
        <row r="1208">
          <cell r="C1208">
            <v>247.04</v>
          </cell>
          <cell r="D1208" t="str">
            <v xml:space="preserve">Secretaría de Tránsito, Transportes y movilidad </v>
          </cell>
          <cell r="E1208" t="str">
            <v>Realizar 1 estudio de tarifas de transporte publico del municipio.</v>
          </cell>
          <cell r="F1208"/>
          <cell r="G1208"/>
          <cell r="H1208"/>
          <cell r="I1208"/>
          <cell r="J1208"/>
          <cell r="K1208">
            <v>0</v>
          </cell>
          <cell r="L1208">
            <v>0</v>
          </cell>
          <cell r="M1208">
            <v>0</v>
          </cell>
          <cell r="N1208"/>
          <cell r="O1208"/>
          <cell r="P1208">
            <v>0</v>
          </cell>
          <cell r="Q1208"/>
          <cell r="R1208">
            <v>0</v>
          </cell>
          <cell r="S1208">
            <v>0</v>
          </cell>
          <cell r="T1208" t="str">
            <v/>
          </cell>
          <cell r="U1208"/>
          <cell r="V1208"/>
          <cell r="W1208"/>
          <cell r="X1208">
            <v>0</v>
          </cell>
          <cell r="Y1208">
            <v>0</v>
          </cell>
          <cell r="Z1208"/>
          <cell r="AA1208"/>
          <cell r="AB1208"/>
          <cell r="AC1208"/>
          <cell r="AD1208">
            <v>0</v>
          </cell>
          <cell r="AE1208">
            <v>0</v>
          </cell>
          <cell r="AF1208"/>
          <cell r="AG1208"/>
          <cell r="AH1208"/>
          <cell r="AI1208"/>
          <cell r="AJ1208">
            <v>0</v>
          </cell>
          <cell r="AK1208">
            <v>0</v>
          </cell>
          <cell r="AL1208"/>
        </row>
        <row r="1209">
          <cell r="C1209">
            <v>247.05</v>
          </cell>
          <cell r="D1209" t="str">
            <v xml:space="preserve">Secretaría de Tránsito, Transportes y movilidad </v>
          </cell>
          <cell r="E1209" t="str">
            <v>Elaborar 1 plan de control y vigilancia del transporte público</v>
          </cell>
          <cell r="F1209"/>
          <cell r="G1209"/>
          <cell r="H1209"/>
          <cell r="I1209"/>
          <cell r="J1209"/>
          <cell r="K1209">
            <v>0</v>
          </cell>
          <cell r="L1209">
            <v>0</v>
          </cell>
          <cell r="M1209">
            <v>0</v>
          </cell>
          <cell r="N1209"/>
          <cell r="O1209"/>
          <cell r="P1209">
            <v>0</v>
          </cell>
          <cell r="Q1209"/>
          <cell r="R1209">
            <v>0</v>
          </cell>
          <cell r="S1209">
            <v>0</v>
          </cell>
          <cell r="T1209" t="str">
            <v/>
          </cell>
          <cell r="U1209"/>
          <cell r="V1209"/>
          <cell r="W1209"/>
          <cell r="X1209">
            <v>0</v>
          </cell>
          <cell r="Y1209">
            <v>0</v>
          </cell>
          <cell r="Z1209"/>
          <cell r="AA1209"/>
          <cell r="AB1209"/>
          <cell r="AC1209"/>
          <cell r="AD1209">
            <v>0</v>
          </cell>
          <cell r="AE1209">
            <v>0</v>
          </cell>
          <cell r="AF1209"/>
          <cell r="AG1209"/>
          <cell r="AH1209"/>
          <cell r="AI1209"/>
          <cell r="AJ1209">
            <v>0</v>
          </cell>
          <cell r="AK1209">
            <v>0</v>
          </cell>
          <cell r="AL1209"/>
        </row>
        <row r="1210">
          <cell r="C1210">
            <v>248</v>
          </cell>
          <cell r="D1210" t="str">
            <v xml:space="preserve">Secretaría de Tránsito, Transportes y movilidad </v>
          </cell>
          <cell r="E1210" t="str">
            <v>Puesta en marcha de 1 Organismo de Tránsito y Transporte Municipal</v>
          </cell>
          <cell r="F1210" t="str">
            <v>El Organismo de Transito y Transporte dependía de la Gobernación de Cundinamarca</v>
          </cell>
          <cell r="G1210">
            <v>0</v>
          </cell>
          <cell r="H1210">
            <v>0</v>
          </cell>
          <cell r="I1210"/>
          <cell r="J1210"/>
          <cell r="K1210"/>
          <cell r="L1210"/>
          <cell r="M1210">
            <v>0</v>
          </cell>
          <cell r="N1210"/>
          <cell r="O1210">
            <v>0.25</v>
          </cell>
          <cell r="P1210">
            <v>0.247</v>
          </cell>
          <cell r="Q1210"/>
          <cell r="R1210"/>
          <cell r="S1210">
            <v>0.247</v>
          </cell>
          <cell r="T1210" t="str">
            <v>IMPLEMENTAMOS LA ESTRATEGIA DE PATIOS Y GRÚAS LA CUAL FUNCIONA EN EL PARQUEADERO HATO GRANDE - APROBADO POR RESOLUCIÓN NO 43 DEL 13 DE JUNIO DE 2024.  750 APROX VEHÍCULOS INMOVILIZADOS..REALIZAMOS OPERATIVOS DE CONTROL DE TRÁNSITO CON AGENTES DE TRÁNSITO:  
TOTAL 219
2 ALCOHOLEMIA
3 TRANSPORTE ILEGAL
6 PREVENTIVO DE ALCOHOLEMIA EMPRESAS DE TRANSPORTE PÚBLICO 
211 CONTROL DE ESPACIO PÚBLICO 
IMPLEMENTAMOS EL CONTROL MEDIANTE EL USO DE COMPARENDOS ELECTRÓNICAS 
655 COMPARENDOS ELECTRÓNICOS REALIZADOS 
531 REALIZADOS POR SEC TRANSITO
124 REALIZADOS POR POLICÍA NACIONAL DE CARRETERAS
RECAUDO: 189 MILLONES
.1 ESTRATEGIAS:  MESA DE TRABAJO CON LOS COMANDANTES DE LA POLICÍA NACIONAL DE TRÁNSITO DE LA ZONA PARA REALIZAR EL CRONOGRAMA DE CONTROLES CONJUNTOS
ALIANZA CON ACCENORTE PARA ATENDE LOS PUNTOS CRÍTICOS DE SINIESTRALIDAD.
CAMPAÑA SEMANA DE LA MOVILIDAD
ADQUISICIÓN Y PUESTA EN MARCHA DE LA CÁMARA ANPR (IDENTIFICACIÓN DE INFRACTORES EN LA VÍA) Y ALCOSENSORES Y TAMIZAJE 
.....ADQUISICIÓN DE EQUIPOS TECNOLÓGICOS, HUELLEROS, CÁMARAS. .</v>
          </cell>
          <cell r="U1210"/>
          <cell r="V1210">
            <v>0</v>
          </cell>
          <cell r="W1210"/>
          <cell r="X1210"/>
          <cell r="Y1210">
            <v>0</v>
          </cell>
          <cell r="Z1210"/>
          <cell r="AA1210"/>
          <cell r="AB1210">
            <v>0</v>
          </cell>
          <cell r="AC1210"/>
          <cell r="AD1210"/>
          <cell r="AE1210">
            <v>0</v>
          </cell>
          <cell r="AF1210"/>
          <cell r="AG1210"/>
          <cell r="AH1210">
            <v>0</v>
          </cell>
          <cell r="AI1210"/>
          <cell r="AJ1210"/>
          <cell r="AK1210">
            <v>0</v>
          </cell>
          <cell r="AL1210"/>
        </row>
        <row r="1211">
          <cell r="C1211">
            <v>248.01</v>
          </cell>
          <cell r="D1211" t="str">
            <v xml:space="preserve">Secretaría de Tránsito, Transportes y movilidad </v>
          </cell>
          <cell r="E1211" t="str">
            <v>Formular 1 estrategia que resuelva la demanda de patios y grúas</v>
          </cell>
          <cell r="F1211"/>
          <cell r="G1211"/>
          <cell r="H1211"/>
          <cell r="I1211"/>
          <cell r="J1211"/>
          <cell r="K1211">
            <v>1</v>
          </cell>
          <cell r="L1211">
            <v>0</v>
          </cell>
          <cell r="M1211">
            <v>0</v>
          </cell>
          <cell r="N1211"/>
          <cell r="O1211">
            <v>1</v>
          </cell>
          <cell r="P1211">
            <v>0.06</v>
          </cell>
          <cell r="Q1211">
            <v>1</v>
          </cell>
          <cell r="R1211">
            <v>1</v>
          </cell>
          <cell r="S1211">
            <v>0.06</v>
          </cell>
          <cell r="T1211" t="str">
            <v>IMPLEMENTAMOS LA ESTRATEGIA DE PATIOS Y GRÚAS LA CUAL FUNCIONA EN EL PARQUEADERO HATO GRANDE - APROBADO POR RESOLUCIÓN NO 43 DEL 13 DE JUNIO DE 2024.  750 APROX VEHÍCULOS INMOVILIZADOS.</v>
          </cell>
          <cell r="U1211"/>
          <cell r="V1211"/>
          <cell r="W1211"/>
          <cell r="X1211">
            <v>0</v>
          </cell>
          <cell r="Y1211">
            <v>0</v>
          </cell>
          <cell r="Z1211"/>
          <cell r="AA1211"/>
          <cell r="AB1211"/>
          <cell r="AC1211"/>
          <cell r="AD1211">
            <v>0</v>
          </cell>
          <cell r="AE1211">
            <v>0</v>
          </cell>
          <cell r="AF1211"/>
          <cell r="AG1211"/>
          <cell r="AH1211"/>
          <cell r="AI1211"/>
          <cell r="AJ1211">
            <v>0</v>
          </cell>
          <cell r="AK1211">
            <v>0</v>
          </cell>
          <cell r="AL1211"/>
        </row>
        <row r="1212">
          <cell r="C1212">
            <v>248.02</v>
          </cell>
          <cell r="D1212" t="str">
            <v xml:space="preserve">Secretaría de Tránsito, Transportes y movilidad </v>
          </cell>
          <cell r="E1212" t="str">
            <v>Realizar 1 Proyección de actuaciones en el marco de la legislación nacional para garantizar la seguridad de personas y bienes en vías públicas y privadas abiertas al público, desempeñando funciones reguladoras y sancionadoras con un enfoque en la prevención y la provisión de asistencia técnica y humana a los usuarios de las vías.</v>
          </cell>
          <cell r="F1212"/>
          <cell r="G1212"/>
          <cell r="H1212"/>
          <cell r="I1212"/>
          <cell r="J1212"/>
          <cell r="K1212">
            <v>1</v>
          </cell>
          <cell r="L1212">
            <v>0</v>
          </cell>
          <cell r="M1212">
            <v>0</v>
          </cell>
          <cell r="N1212"/>
          <cell r="O1212">
            <v>1</v>
          </cell>
          <cell r="P1212">
            <v>0.06</v>
          </cell>
          <cell r="Q1212">
            <v>1</v>
          </cell>
          <cell r="R1212">
            <v>1</v>
          </cell>
          <cell r="S1212">
            <v>0.06</v>
          </cell>
          <cell r="T1212" t="str">
            <v xml:space="preserve">REALIZAMOS OPERATIVOS DE CONTROL DE TRÁNSITO CON AGENTES DE TRÁNSITO:  
TOTAL 219
2 ALCOHOLEMIA
3 TRANSPORTE ILEGAL
6 PREVENTIVO DE ALCOHOLEMIA EMPRESAS DE TRANSPORTE PÚBLICO 
211 CONTROL DE ESPACIO PÚBLICO 
IMPLEMENTAMOS EL CONTROL MEDIANTE EL USO DE COMPARENDOS ELECTRÓNICAS 
655 COMPARENDOS ELECTRÓNICOS REALIZADOS 
531 REALIZADOS POR SEC TRANSITO
124 REALIZADOS POR POLICÍA NACIONAL DE CARRETERAS
RECAUDO: 189 MILLONES
</v>
          </cell>
          <cell r="U1212"/>
          <cell r="V1212"/>
          <cell r="W1212"/>
          <cell r="X1212">
            <v>0</v>
          </cell>
          <cell r="Y1212">
            <v>0</v>
          </cell>
          <cell r="Z1212"/>
          <cell r="AA1212"/>
          <cell r="AB1212"/>
          <cell r="AC1212"/>
          <cell r="AD1212">
            <v>0</v>
          </cell>
          <cell r="AE1212">
            <v>0</v>
          </cell>
          <cell r="AF1212"/>
          <cell r="AG1212"/>
          <cell r="AH1212"/>
          <cell r="AI1212"/>
          <cell r="AJ1212">
            <v>0</v>
          </cell>
          <cell r="AK1212">
            <v>0</v>
          </cell>
          <cell r="AL1212"/>
        </row>
        <row r="1213">
          <cell r="C1213">
            <v>248.03</v>
          </cell>
          <cell r="D1213" t="str">
            <v xml:space="preserve">Secretaría de Tránsito, Transportes y movilidad </v>
          </cell>
          <cell r="E1213" t="str">
            <v>Desarrollar y ejecutar anualmente 1 estrategia integral para la reducción de la accidentalidad, la regulación del tránsito y la mejora de la seguridad vial</v>
          </cell>
          <cell r="F1213"/>
          <cell r="G1213"/>
          <cell r="H1213"/>
          <cell r="I1213"/>
          <cell r="J1213"/>
          <cell r="K1213">
            <v>1</v>
          </cell>
          <cell r="L1213">
            <v>0</v>
          </cell>
          <cell r="M1213">
            <v>0</v>
          </cell>
          <cell r="N1213"/>
          <cell r="O1213">
            <v>1</v>
          </cell>
          <cell r="P1213">
            <v>0.06</v>
          </cell>
          <cell r="Q1213">
            <v>1</v>
          </cell>
          <cell r="R1213">
            <v>1</v>
          </cell>
          <cell r="S1213">
            <v>0.06</v>
          </cell>
          <cell r="T1213" t="str">
            <v xml:space="preserve">1 ESTRATEGIAS:  MESA DE TRABAJO CON LOS COMANDANTES DE LA POLICÍA NACIONAL DE TRÁNSITO DE LA ZONA PARA REALIZAR EL CRONOGRAMA DE CONTROLES CONJUNTOS
ALIANZA CON ACCENORTE PARA ATENDE LOS PUNTOS CRÍTICOS DE SINIESTRALIDAD.
CAMPAÑA SEMANA DE LA MOVILIDAD
ADQUISICIÓN Y PUESTA EN MARCHA DE LA CÁMARA ANPR (IDENTIFICACIÓN DE INFRACTORES EN LA VÍA) Y ALCOSENSORES Y TAMIZAJE 
</v>
          </cell>
          <cell r="U1213"/>
          <cell r="V1213"/>
          <cell r="W1213"/>
          <cell r="X1213">
            <v>0</v>
          </cell>
          <cell r="Y1213">
            <v>0</v>
          </cell>
          <cell r="Z1213"/>
          <cell r="AA1213"/>
          <cell r="AB1213"/>
          <cell r="AC1213"/>
          <cell r="AD1213">
            <v>0</v>
          </cell>
          <cell r="AE1213">
            <v>0</v>
          </cell>
          <cell r="AF1213"/>
          <cell r="AG1213"/>
          <cell r="AH1213"/>
          <cell r="AI1213"/>
          <cell r="AJ1213">
            <v>0</v>
          </cell>
          <cell r="AK1213">
            <v>0</v>
          </cell>
          <cell r="AL1213"/>
        </row>
        <row r="1214">
          <cell r="C1214">
            <v>248.04</v>
          </cell>
          <cell r="D1214" t="str">
            <v xml:space="preserve">Secretaría de Tránsito, Transportes y movilidad </v>
          </cell>
          <cell r="E1214" t="str">
            <v>Formular 1 estrategia tecnológica y efectiva de sistemas de detección y zonas de estacionamiento regulado para el control y detección de infractores a las normas de tránsito</v>
          </cell>
          <cell r="F1214"/>
          <cell r="G1214"/>
          <cell r="H1214"/>
          <cell r="I1214"/>
          <cell r="J1214"/>
          <cell r="K1214">
            <v>0</v>
          </cell>
          <cell r="L1214">
            <v>0</v>
          </cell>
          <cell r="M1214">
            <v>0</v>
          </cell>
          <cell r="N1214"/>
          <cell r="O1214"/>
          <cell r="P1214"/>
          <cell r="Q1214"/>
          <cell r="R1214">
            <v>0</v>
          </cell>
          <cell r="S1214">
            <v>0</v>
          </cell>
          <cell r="T1214"/>
          <cell r="U1214"/>
          <cell r="V1214"/>
          <cell r="W1214"/>
          <cell r="X1214">
            <v>0</v>
          </cell>
          <cell r="Y1214">
            <v>0</v>
          </cell>
          <cell r="Z1214"/>
          <cell r="AA1214"/>
          <cell r="AB1214"/>
          <cell r="AC1214"/>
          <cell r="AD1214">
            <v>0</v>
          </cell>
          <cell r="AE1214">
            <v>0</v>
          </cell>
          <cell r="AF1214"/>
          <cell r="AG1214"/>
          <cell r="AH1214"/>
          <cell r="AI1214"/>
          <cell r="AJ1214">
            <v>0</v>
          </cell>
          <cell r="AK1214">
            <v>0</v>
          </cell>
          <cell r="AL1214"/>
        </row>
        <row r="1215">
          <cell r="C1215">
            <v>248.05</v>
          </cell>
          <cell r="D1215" t="str">
            <v xml:space="preserve">Secretaría de Tránsito, Transportes y movilidad </v>
          </cell>
          <cell r="E1215" t="str">
            <v>Implementar 1 estrategia administrativa que facilite la recuperación de la cartera Ley 769 de 2002, Ley 1066 de 2006</v>
          </cell>
          <cell r="F1215"/>
          <cell r="G1215"/>
          <cell r="H1215"/>
          <cell r="I1215"/>
          <cell r="J1215"/>
          <cell r="K1215">
            <v>0</v>
          </cell>
          <cell r="L1215">
            <v>0</v>
          </cell>
          <cell r="M1215">
            <v>0</v>
          </cell>
          <cell r="N1215"/>
          <cell r="O1215"/>
          <cell r="P1215"/>
          <cell r="Q1215"/>
          <cell r="R1215">
            <v>0</v>
          </cell>
          <cell r="S1215">
            <v>0</v>
          </cell>
          <cell r="T1215" t="str">
            <v/>
          </cell>
          <cell r="U1215"/>
          <cell r="V1215"/>
          <cell r="W1215"/>
          <cell r="X1215">
            <v>0</v>
          </cell>
          <cell r="Y1215">
            <v>0</v>
          </cell>
          <cell r="Z1215"/>
          <cell r="AA1215"/>
          <cell r="AB1215"/>
          <cell r="AC1215"/>
          <cell r="AD1215">
            <v>0</v>
          </cell>
          <cell r="AE1215">
            <v>0</v>
          </cell>
          <cell r="AF1215"/>
          <cell r="AG1215"/>
          <cell r="AH1215"/>
          <cell r="AI1215"/>
          <cell r="AJ1215">
            <v>0</v>
          </cell>
          <cell r="AK1215">
            <v>0</v>
          </cell>
          <cell r="AL1215"/>
        </row>
        <row r="1216">
          <cell r="C1216">
            <v>248.06</v>
          </cell>
          <cell r="D1216" t="str">
            <v xml:space="preserve">Secretaría de Tránsito, Transportes y movilidad </v>
          </cell>
          <cell r="E1216" t="str">
            <v>Diagnosticar, gestionar y desarrollar 1 estrategia para el funcionamiento de sistemas de gestión de transito o transporte, sistemas integrados, inteligentes, innovadores y tecnológicos.</v>
          </cell>
          <cell r="F1216"/>
          <cell r="G1216"/>
          <cell r="H1216"/>
          <cell r="I1216"/>
          <cell r="J1216"/>
          <cell r="K1216">
            <v>0</v>
          </cell>
          <cell r="L1216">
            <v>0</v>
          </cell>
          <cell r="M1216">
            <v>0</v>
          </cell>
          <cell r="N1216"/>
          <cell r="O1216"/>
          <cell r="P1216"/>
          <cell r="Q1216"/>
          <cell r="R1216">
            <v>0</v>
          </cell>
          <cell r="S1216">
            <v>0</v>
          </cell>
          <cell r="T1216" t="str">
            <v/>
          </cell>
          <cell r="U1216"/>
          <cell r="V1216"/>
          <cell r="W1216"/>
          <cell r="X1216">
            <v>0</v>
          </cell>
          <cell r="Y1216">
            <v>0</v>
          </cell>
          <cell r="Z1216"/>
          <cell r="AA1216"/>
          <cell r="AB1216"/>
          <cell r="AC1216"/>
          <cell r="AD1216">
            <v>0</v>
          </cell>
          <cell r="AE1216">
            <v>0</v>
          </cell>
          <cell r="AF1216"/>
          <cell r="AG1216"/>
          <cell r="AH1216"/>
          <cell r="AI1216"/>
          <cell r="AJ1216">
            <v>0</v>
          </cell>
          <cell r="AK1216">
            <v>0</v>
          </cell>
          <cell r="AL1216"/>
        </row>
        <row r="1217">
          <cell r="C1217">
            <v>248.07</v>
          </cell>
          <cell r="D1217" t="str">
            <v xml:space="preserve">Secretaría de Tránsito, Transportes y movilidad </v>
          </cell>
          <cell r="E1217" t="str">
            <v>Gestionar al 100% convenios, contratos, y cooperación con entidades públicas y/o privadas para una ciudad moderna, con infraestructura, inteligente, tecnológica y sostenible, en materia de tránsito y transporte</v>
          </cell>
          <cell r="F1217"/>
          <cell r="G1217"/>
          <cell r="H1217"/>
          <cell r="I1217"/>
          <cell r="J1217"/>
          <cell r="K1217">
            <v>0</v>
          </cell>
          <cell r="L1217">
            <v>0</v>
          </cell>
          <cell r="M1217">
            <v>0</v>
          </cell>
          <cell r="N1217"/>
          <cell r="O1217"/>
          <cell r="P1217"/>
          <cell r="Q1217"/>
          <cell r="R1217">
            <v>0</v>
          </cell>
          <cell r="S1217">
            <v>0</v>
          </cell>
          <cell r="T1217" t="str">
            <v/>
          </cell>
          <cell r="U1217"/>
          <cell r="V1217"/>
          <cell r="W1217"/>
          <cell r="X1217">
            <v>0</v>
          </cell>
          <cell r="Y1217">
            <v>0</v>
          </cell>
          <cell r="Z1217"/>
          <cell r="AA1217"/>
          <cell r="AB1217"/>
          <cell r="AC1217"/>
          <cell r="AD1217">
            <v>0</v>
          </cell>
          <cell r="AE1217">
            <v>0</v>
          </cell>
          <cell r="AF1217"/>
          <cell r="AG1217"/>
          <cell r="AH1217"/>
          <cell r="AI1217"/>
          <cell r="AJ1217">
            <v>0</v>
          </cell>
          <cell r="AK1217">
            <v>0</v>
          </cell>
          <cell r="AL1217"/>
        </row>
        <row r="1218">
          <cell r="C1218">
            <v>248.08</v>
          </cell>
          <cell r="D1218" t="str">
            <v xml:space="preserve">Secretaría de Tránsito, Transportes y movilidad </v>
          </cell>
          <cell r="E1218" t="str">
            <v>Realizar al 100% el suministro y mantenimiento de infraestructura necesario para el equipamiento del organismo de tránsito,</v>
          </cell>
          <cell r="F1218"/>
          <cell r="G1218"/>
          <cell r="H1218"/>
          <cell r="I1218"/>
          <cell r="J1218"/>
          <cell r="K1218">
            <v>30</v>
          </cell>
          <cell r="L1218">
            <v>0</v>
          </cell>
          <cell r="M1218">
            <v>0</v>
          </cell>
          <cell r="N1218"/>
          <cell r="O1218">
            <v>30</v>
          </cell>
          <cell r="P1218">
            <v>6.7000000000000004E-2</v>
          </cell>
          <cell r="Q1218">
            <v>30</v>
          </cell>
          <cell r="R1218">
            <v>1</v>
          </cell>
          <cell r="S1218">
            <v>6.7000000000000004E-2</v>
          </cell>
          <cell r="T1218" t="str">
            <v xml:space="preserve">ADQUISICIÓN DE EQUIPOS TECNOLÓGICOS, HUELLEROS, CÁMARAS. </v>
          </cell>
          <cell r="U1218"/>
          <cell r="V1218"/>
          <cell r="W1218"/>
          <cell r="X1218">
            <v>0</v>
          </cell>
          <cell r="Y1218">
            <v>0</v>
          </cell>
          <cell r="Z1218"/>
          <cell r="AA1218"/>
          <cell r="AB1218"/>
          <cell r="AC1218"/>
          <cell r="AD1218">
            <v>0</v>
          </cell>
          <cell r="AE1218">
            <v>0</v>
          </cell>
          <cell r="AF1218"/>
          <cell r="AG1218"/>
          <cell r="AH1218"/>
          <cell r="AI1218"/>
          <cell r="AJ1218">
            <v>0</v>
          </cell>
          <cell r="AK1218">
            <v>0</v>
          </cell>
          <cell r="AL1218"/>
        </row>
        <row r="1219">
          <cell r="C1219">
            <v>248.09</v>
          </cell>
          <cell r="D1219" t="str">
            <v xml:space="preserve">Secretaría de Tránsito, Transportes y movilidad </v>
          </cell>
          <cell r="E1219" t="str">
            <v>Formular 1 estrategia para modernizar los procesos y agilizar la realización y expedición de los trámites en el organismo de tránsito,</v>
          </cell>
          <cell r="F1219"/>
          <cell r="G1219"/>
          <cell r="H1219"/>
          <cell r="I1219"/>
          <cell r="J1219"/>
          <cell r="K1219">
            <v>0</v>
          </cell>
          <cell r="L1219">
            <v>0</v>
          </cell>
          <cell r="M1219">
            <v>0</v>
          </cell>
          <cell r="N1219"/>
          <cell r="O1219"/>
          <cell r="P1219"/>
          <cell r="Q1219"/>
          <cell r="R1219">
            <v>0</v>
          </cell>
          <cell r="S1219">
            <v>0</v>
          </cell>
          <cell r="T1219" t="str">
            <v/>
          </cell>
          <cell r="U1219"/>
          <cell r="V1219"/>
          <cell r="W1219"/>
          <cell r="X1219">
            <v>0</v>
          </cell>
          <cell r="Y1219">
            <v>0</v>
          </cell>
          <cell r="Z1219"/>
          <cell r="AA1219"/>
          <cell r="AB1219"/>
          <cell r="AC1219"/>
          <cell r="AD1219">
            <v>0</v>
          </cell>
          <cell r="AE1219">
            <v>0</v>
          </cell>
          <cell r="AF1219"/>
          <cell r="AG1219"/>
          <cell r="AH1219"/>
          <cell r="AI1219"/>
          <cell r="AJ1219">
            <v>0</v>
          </cell>
          <cell r="AK1219">
            <v>0</v>
          </cell>
          <cell r="AL1219"/>
        </row>
        <row r="1220">
          <cell r="C1220">
            <v>249</v>
          </cell>
          <cell r="D1220" t="str">
            <v xml:space="preserve">Secretaría de Tránsito, Transportes y movilidad </v>
          </cell>
          <cell r="E1220" t="str">
            <v>Gestionar 1 proyecto con la empresa privada para la construcción del terminal de transporte De Cajicá</v>
          </cell>
          <cell r="F1220" t="str">
            <v>No se cuenta con terminal de Transportes para Cajicá</v>
          </cell>
          <cell r="G1220">
            <v>0</v>
          </cell>
          <cell r="H1220">
            <v>0</v>
          </cell>
          <cell r="I1220"/>
          <cell r="J1220"/>
          <cell r="K1220"/>
          <cell r="L1220"/>
          <cell r="M1220">
            <v>0</v>
          </cell>
          <cell r="N1220"/>
          <cell r="O1220" t="str">
            <v>NP</v>
          </cell>
          <cell r="P1220">
            <v>0</v>
          </cell>
          <cell r="Q1220"/>
          <cell r="R1220"/>
          <cell r="S1220">
            <v>0</v>
          </cell>
          <cell r="T1220" t="str">
            <v xml:space="preserve">ACERCAMIENTO CON LA EMPRESA PRIVADO - EMPRESAS DE TRANSPORTE. </v>
          </cell>
          <cell r="U1220"/>
          <cell r="V1220">
            <v>0</v>
          </cell>
          <cell r="W1220"/>
          <cell r="X1220"/>
          <cell r="Y1220">
            <v>0</v>
          </cell>
          <cell r="Z1220"/>
          <cell r="AA1220"/>
          <cell r="AB1220">
            <v>0</v>
          </cell>
          <cell r="AC1220"/>
          <cell r="AD1220"/>
          <cell r="AE1220">
            <v>0</v>
          </cell>
          <cell r="AF1220"/>
          <cell r="AG1220"/>
          <cell r="AH1220">
            <v>0</v>
          </cell>
          <cell r="AI1220"/>
          <cell r="AJ1220"/>
          <cell r="AK1220">
            <v>0</v>
          </cell>
          <cell r="AL1220"/>
        </row>
        <row r="1221">
          <cell r="C1221">
            <v>249.01</v>
          </cell>
          <cell r="D1221" t="str">
            <v xml:space="preserve">Secretaría de Tránsito, Transportes y movilidad </v>
          </cell>
          <cell r="E1221" t="str">
            <v>Gestionar 1 proyecto con la empresa privada para la Construcción del Terminal de Transporte de Cajicá</v>
          </cell>
          <cell r="F1221"/>
          <cell r="G1221"/>
          <cell r="H1221"/>
          <cell r="I1221"/>
          <cell r="J1221"/>
          <cell r="K1221">
            <v>0</v>
          </cell>
          <cell r="L1221">
            <v>0</v>
          </cell>
          <cell r="M1221">
            <v>0</v>
          </cell>
          <cell r="N1221"/>
          <cell r="O1221">
            <v>0</v>
          </cell>
          <cell r="P1221">
            <v>0</v>
          </cell>
          <cell r="Q1221"/>
          <cell r="R1221">
            <v>0</v>
          </cell>
          <cell r="S1221">
            <v>0</v>
          </cell>
          <cell r="T1221" t="str">
            <v xml:space="preserve">ACERCAMIENTO CON LA EMPRESA PRIVADO - EMPRESAS DE TRANSPORTE. </v>
          </cell>
          <cell r="U1221"/>
          <cell r="V1221"/>
          <cell r="W1221"/>
          <cell r="X1221">
            <v>0</v>
          </cell>
          <cell r="Y1221">
            <v>0</v>
          </cell>
          <cell r="Z1221"/>
          <cell r="AA1221"/>
          <cell r="AB1221"/>
          <cell r="AC1221"/>
          <cell r="AD1221">
            <v>0</v>
          </cell>
          <cell r="AE1221">
            <v>0</v>
          </cell>
          <cell r="AF1221"/>
          <cell r="AG1221"/>
          <cell r="AH1221"/>
          <cell r="AI1221"/>
          <cell r="AJ1221">
            <v>0</v>
          </cell>
          <cell r="AK1221">
            <v>0</v>
          </cell>
          <cell r="AL1221"/>
        </row>
        <row r="1222">
          <cell r="C1222">
            <v>250</v>
          </cell>
          <cell r="D1222" t="str">
            <v xml:space="preserve">Secretaría de Tránsito, Transportes y movilidad </v>
          </cell>
          <cell r="E1222" t="str">
            <v>Realizar 1 apoyo técnico para la estructuración de proyectos de transporte público masivo LRT ( Light Rail Transit)</v>
          </cell>
          <cell r="F1222" t="str">
            <v xml:space="preserve">Acción nueva en el marco de la implementación de Sistemas de Transporte masivo </v>
          </cell>
          <cell r="G1222">
            <v>0</v>
          </cell>
          <cell r="H1222">
            <v>0</v>
          </cell>
          <cell r="I1222"/>
          <cell r="J1222"/>
          <cell r="K1222"/>
          <cell r="L1222"/>
          <cell r="M1222">
            <v>0</v>
          </cell>
          <cell r="N1222"/>
          <cell r="O1222" t="str">
            <v>NP</v>
          </cell>
          <cell r="P1222" t="str">
            <v>NP</v>
          </cell>
          <cell r="Q1222"/>
          <cell r="R1222"/>
          <cell r="S1222">
            <v>0</v>
          </cell>
          <cell r="T1222" t="str">
            <v/>
          </cell>
          <cell r="U1222"/>
          <cell r="V1222">
            <v>0</v>
          </cell>
          <cell r="W1222"/>
          <cell r="X1222"/>
          <cell r="Y1222">
            <v>0</v>
          </cell>
          <cell r="Z1222"/>
          <cell r="AA1222"/>
          <cell r="AB1222">
            <v>0</v>
          </cell>
          <cell r="AC1222"/>
          <cell r="AD1222"/>
          <cell r="AE1222">
            <v>0</v>
          </cell>
          <cell r="AF1222"/>
          <cell r="AG1222"/>
          <cell r="AH1222">
            <v>0</v>
          </cell>
          <cell r="AI1222"/>
          <cell r="AJ1222"/>
          <cell r="AK1222">
            <v>0</v>
          </cell>
          <cell r="AL1222"/>
        </row>
        <row r="1223">
          <cell r="C1223">
            <v>250.01</v>
          </cell>
          <cell r="D1223" t="str">
            <v xml:space="preserve">Secretaría de Tránsito, Transportes y movilidad </v>
          </cell>
          <cell r="E1223" t="str">
            <v>Realizar 1 apoyo técnico para la estructuración de proyectos de transporte público masivo LRT ( Light Rail Transit)</v>
          </cell>
          <cell r="F1223"/>
          <cell r="G1223"/>
          <cell r="H1223"/>
          <cell r="I1223"/>
          <cell r="J1223"/>
          <cell r="K1223">
            <v>0</v>
          </cell>
          <cell r="L1223">
            <v>0</v>
          </cell>
          <cell r="M1223">
            <v>0</v>
          </cell>
          <cell r="N1223"/>
          <cell r="O1223">
            <v>0</v>
          </cell>
          <cell r="P1223">
            <v>0</v>
          </cell>
          <cell r="Q1223"/>
          <cell r="R1223">
            <v>0</v>
          </cell>
          <cell r="S1223">
            <v>0</v>
          </cell>
          <cell r="T1223" t="str">
            <v/>
          </cell>
          <cell r="U1223"/>
          <cell r="V1223"/>
          <cell r="W1223"/>
          <cell r="X1223">
            <v>0</v>
          </cell>
          <cell r="Y1223">
            <v>0</v>
          </cell>
          <cell r="Z1223"/>
          <cell r="AA1223"/>
          <cell r="AB1223"/>
          <cell r="AC1223"/>
          <cell r="AD1223">
            <v>0</v>
          </cell>
          <cell r="AE1223">
            <v>0</v>
          </cell>
          <cell r="AF1223"/>
          <cell r="AG1223"/>
          <cell r="AH1223"/>
          <cell r="AI1223"/>
          <cell r="AJ1223">
            <v>0</v>
          </cell>
          <cell r="AK1223">
            <v>0</v>
          </cell>
          <cell r="AL1223"/>
        </row>
        <row r="1224">
          <cell r="C1224">
            <v>251</v>
          </cell>
          <cell r="D1224" t="str">
            <v xml:space="preserve">Secretaría de Tránsito, Transportes y movilidad </v>
          </cell>
          <cell r="E1224" t="str">
            <v>Realizar 1 apoyo técnico para la estructuración de proyectos de alimentación urbana de pasajeros para Sistemas de Transporte Masivos</v>
          </cell>
          <cell r="F1224" t="str">
            <v xml:space="preserve">Acción nueva en el marco de la implementación de Sistemas de Transporte masivo </v>
          </cell>
          <cell r="G1224">
            <v>0</v>
          </cell>
          <cell r="H1224">
            <v>0</v>
          </cell>
          <cell r="I1224"/>
          <cell r="J1224"/>
          <cell r="K1224"/>
          <cell r="L1224"/>
          <cell r="M1224">
            <v>0</v>
          </cell>
          <cell r="N1224"/>
          <cell r="O1224" t="str">
            <v>NP</v>
          </cell>
          <cell r="P1224">
            <v>1</v>
          </cell>
          <cell r="Q1224"/>
          <cell r="R1224"/>
          <cell r="S1224">
            <v>0</v>
          </cell>
          <cell r="T1224" t="str">
            <v/>
          </cell>
          <cell r="U1224"/>
          <cell r="V1224">
            <v>0</v>
          </cell>
          <cell r="W1224"/>
          <cell r="X1224"/>
          <cell r="Y1224">
            <v>0</v>
          </cell>
          <cell r="Z1224"/>
          <cell r="AA1224"/>
          <cell r="AB1224">
            <v>0</v>
          </cell>
          <cell r="AC1224"/>
          <cell r="AD1224"/>
          <cell r="AE1224">
            <v>0</v>
          </cell>
          <cell r="AF1224"/>
          <cell r="AG1224"/>
          <cell r="AH1224">
            <v>0</v>
          </cell>
          <cell r="AI1224"/>
          <cell r="AJ1224"/>
          <cell r="AK1224">
            <v>0</v>
          </cell>
          <cell r="AL1224"/>
        </row>
        <row r="1225">
          <cell r="C1225">
            <v>251.01</v>
          </cell>
          <cell r="D1225" t="str">
            <v xml:space="preserve">Secretaría de Tránsito, Transportes y movilidad </v>
          </cell>
          <cell r="E1225" t="str">
            <v>Realizar 1 apoyo técnico para la estructuración de proyectos de alimentación urbana de pasajeros para Sistemas de Transporte Masivos</v>
          </cell>
          <cell r="F1225"/>
          <cell r="G1225"/>
          <cell r="H1225"/>
          <cell r="I1225"/>
          <cell r="J1225"/>
          <cell r="K1225">
            <v>0</v>
          </cell>
          <cell r="L1225">
            <v>0</v>
          </cell>
          <cell r="M1225">
            <v>0</v>
          </cell>
          <cell r="N1225"/>
          <cell r="O1225">
            <v>0</v>
          </cell>
          <cell r="P1225">
            <v>1</v>
          </cell>
          <cell r="Q1225"/>
          <cell r="R1225">
            <v>0</v>
          </cell>
          <cell r="S1225">
            <v>0</v>
          </cell>
          <cell r="T1225" t="str">
            <v/>
          </cell>
          <cell r="U1225"/>
          <cell r="V1225"/>
          <cell r="W1225"/>
          <cell r="X1225">
            <v>0</v>
          </cell>
          <cell r="Y1225">
            <v>0</v>
          </cell>
          <cell r="Z1225"/>
          <cell r="AA1225"/>
          <cell r="AB1225"/>
          <cell r="AC1225"/>
          <cell r="AD1225">
            <v>0</v>
          </cell>
          <cell r="AE1225">
            <v>0</v>
          </cell>
          <cell r="AF1225"/>
          <cell r="AG1225"/>
          <cell r="AH1225"/>
          <cell r="AI1225"/>
          <cell r="AJ1225">
            <v>0</v>
          </cell>
          <cell r="AK1225">
            <v>0</v>
          </cell>
          <cell r="AL1225"/>
        </row>
        <row r="1226">
          <cell r="C1226">
            <v>252</v>
          </cell>
          <cell r="D1226" t="str">
            <v xml:space="preserve">Secretaría de infraestructura y obras públicas </v>
          </cell>
          <cell r="E1226" t="str">
            <v>Elaborar y ejecutar 1 Plan anual para el mantenimiento, mejoramiento y adecuación de los edificios públicos</v>
          </cell>
          <cell r="F1226" t="str">
            <v xml:space="preserve">Se cuenta con 12 edificios públicos </v>
          </cell>
          <cell r="G1226">
            <v>1</v>
          </cell>
          <cell r="H1226">
            <v>0</v>
          </cell>
          <cell r="I1226"/>
          <cell r="J1226"/>
          <cell r="K1226"/>
          <cell r="L1226"/>
          <cell r="M1226">
            <v>0</v>
          </cell>
          <cell r="N1226"/>
          <cell r="O1226">
            <v>0.25</v>
          </cell>
          <cell r="P1226">
            <v>0.245</v>
          </cell>
          <cell r="Q1226"/>
          <cell r="R1226"/>
          <cell r="S1226">
            <v>0.21375</v>
          </cell>
          <cell r="T1226" t="str">
            <v>CONTAMOS CON 3 TODEROS.CONTAMOS CON MATERIALES .ACCIONES MENORES:
MANTENIMIENTO DE LA CUBIERTA DE LA ALCALDÍA MUNICIPAL.
ADECUACIÓN DE LA OFICINA DEL DESPACHO - SALA DE ESPERA - ASCENSOR (INSTALACIÓN DE VIDRIOS PARA EVITAR INGRESO DE VECTORES) Y OFICINAS DE LA ALCALDÍA
REVISIÓN DE PUNTOS ELÉCTRICOS E HIDROSANITARIOS Y DEMÁS ADECUACIONES SOLICITADAS  ( CASA DE LA CULTURA 1 - CISAE - BOHÍO - CENTRO CULTURAL - PIEDRAS ROJAS - POLITÉCNICO - ESTACIÓN DE POLICÍA - CASA DE LA JUSTICIA - 
PROCESO VIGENCIA FUTURA - ADJUDICADO EN EL MES DE DICIEMBRE - EJECUCIÓN 2025 
.TRASLADOS Y ADECUACIONES DE OFICINAS - PIEDRAS ROJAS - CASA DE LA CULTURA 1 - .APOYO A TRASLADOS DE OFICINAS - SEC SALUD - SEC PLANEACIÓN - SEC SOCIAL - SEC TIC - OFICINA DEL SISBEN - .RAMPA DE CENTRO DE ATENCIÓN A LA PERSONA CON DISCAPACIDAD Y AL CISAEC.</v>
          </cell>
          <cell r="U1226"/>
          <cell r="V1226">
            <v>0</v>
          </cell>
          <cell r="W1226"/>
          <cell r="X1226"/>
          <cell r="Y1226">
            <v>0</v>
          </cell>
          <cell r="Z1226"/>
          <cell r="AA1226"/>
          <cell r="AB1226">
            <v>0</v>
          </cell>
          <cell r="AC1226"/>
          <cell r="AD1226"/>
          <cell r="AE1226">
            <v>0</v>
          </cell>
          <cell r="AF1226"/>
          <cell r="AG1226"/>
          <cell r="AH1226">
            <v>0</v>
          </cell>
          <cell r="AI1226"/>
          <cell r="AJ1226"/>
          <cell r="AK1226">
            <v>0</v>
          </cell>
          <cell r="AL1226"/>
        </row>
        <row r="1227">
          <cell r="C1227">
            <v>252.01</v>
          </cell>
          <cell r="D1227" t="str">
            <v xml:space="preserve">Secretaría de infraestructura y obras públicas </v>
          </cell>
          <cell r="E1227" t="str">
            <v>Contar con 1 servicio anual de toderos</v>
          </cell>
          <cell r="F1227"/>
          <cell r="G1227"/>
          <cell r="H1227"/>
          <cell r="I1227"/>
          <cell r="J1227"/>
          <cell r="K1227">
            <v>1</v>
          </cell>
          <cell r="L1227">
            <v>0</v>
          </cell>
          <cell r="M1227">
            <v>0</v>
          </cell>
          <cell r="N1227"/>
          <cell r="O1227">
            <v>1</v>
          </cell>
          <cell r="P1227">
            <v>0.02</v>
          </cell>
          <cell r="Q1227">
            <v>1</v>
          </cell>
          <cell r="R1227">
            <v>1</v>
          </cell>
          <cell r="S1227">
            <v>0.02</v>
          </cell>
          <cell r="T1227" t="str">
            <v>CONTAMOS CON 3 TODEROS</v>
          </cell>
          <cell r="U1227"/>
          <cell r="V1227"/>
          <cell r="W1227"/>
          <cell r="X1227">
            <v>0</v>
          </cell>
          <cell r="Y1227">
            <v>0</v>
          </cell>
          <cell r="Z1227"/>
          <cell r="AA1227"/>
          <cell r="AB1227"/>
          <cell r="AC1227"/>
          <cell r="AD1227">
            <v>0</v>
          </cell>
          <cell r="AE1227">
            <v>0</v>
          </cell>
          <cell r="AF1227"/>
          <cell r="AG1227"/>
          <cell r="AH1227"/>
          <cell r="AI1227"/>
          <cell r="AJ1227">
            <v>0</v>
          </cell>
          <cell r="AK1227">
            <v>0</v>
          </cell>
          <cell r="AL1227"/>
        </row>
        <row r="1228">
          <cell r="C1228">
            <v>252.02</v>
          </cell>
          <cell r="D1228" t="str">
            <v xml:space="preserve">Secretaría de infraestructura y obras públicas </v>
          </cell>
          <cell r="E1228" t="str">
            <v>Contar con 1 servicio de suministro de materiales</v>
          </cell>
          <cell r="F1228"/>
          <cell r="G1228"/>
          <cell r="H1228"/>
          <cell r="I1228"/>
          <cell r="J1228"/>
          <cell r="K1228">
            <v>1</v>
          </cell>
          <cell r="L1228">
            <v>0</v>
          </cell>
          <cell r="M1228">
            <v>0</v>
          </cell>
          <cell r="N1228"/>
          <cell r="O1228">
            <v>1</v>
          </cell>
          <cell r="P1228">
            <v>6.25E-2</v>
          </cell>
          <cell r="Q1228">
            <v>1</v>
          </cell>
          <cell r="R1228">
            <v>1</v>
          </cell>
          <cell r="S1228">
            <v>6.25E-2</v>
          </cell>
          <cell r="T1228" t="str">
            <v xml:space="preserve">CONTAMOS CON MATERIALES </v>
          </cell>
          <cell r="U1228"/>
          <cell r="V1228"/>
          <cell r="W1228"/>
          <cell r="X1228">
            <v>0</v>
          </cell>
          <cell r="Y1228">
            <v>0</v>
          </cell>
          <cell r="Z1228"/>
          <cell r="AA1228"/>
          <cell r="AB1228"/>
          <cell r="AC1228"/>
          <cell r="AD1228">
            <v>0</v>
          </cell>
          <cell r="AE1228">
            <v>0</v>
          </cell>
          <cell r="AF1228"/>
          <cell r="AG1228"/>
          <cell r="AH1228"/>
          <cell r="AI1228"/>
          <cell r="AJ1228">
            <v>0</v>
          </cell>
          <cell r="AK1228">
            <v>0</v>
          </cell>
          <cell r="AL1228"/>
        </row>
        <row r="1229">
          <cell r="C1229">
            <v>252.03</v>
          </cell>
          <cell r="D1229" t="str">
            <v xml:space="preserve">Secretaría de infraestructura y obras públicas </v>
          </cell>
          <cell r="E1229" t="str">
            <v>Realizar 1 acción anual de mantenimiento preventivo y correctivo</v>
          </cell>
          <cell r="F1229"/>
          <cell r="G1229"/>
          <cell r="H1229"/>
          <cell r="I1229"/>
          <cell r="J1229"/>
          <cell r="K1229">
            <v>0.5</v>
          </cell>
          <cell r="L1229">
            <v>0</v>
          </cell>
          <cell r="M1229">
            <v>0</v>
          </cell>
          <cell r="N1229"/>
          <cell r="O1229">
            <v>1</v>
          </cell>
          <cell r="P1229">
            <v>6.25E-2</v>
          </cell>
          <cell r="Q1229">
            <v>0.5</v>
          </cell>
          <cell r="R1229">
            <v>0.5</v>
          </cell>
          <cell r="S1229">
            <v>3.125E-2</v>
          </cell>
          <cell r="T1229" t="str">
            <v xml:space="preserve">ACCIONES MENORES:
MANTENIMIENTO DE LA CUBIERTA DE LA ALCALDÍA MUNICIPAL.
ADECUACIÓN DE LA OFICINA DEL DESPACHO - SALA DE ESPERA - ASCENSOR (INSTALACIÓN DE VIDRIOS PARA EVITAR INGRESO DE VECTORES) Y OFICINAS DE LA ALCALDÍA
REVISIÓN DE PUNTOS ELÉCTRICOS E HIDROSANITARIOS Y DEMÁS ADECUACIONES SOLICITADAS  ( CASA DE LA CULTURA 1 - CISAE - BOHÍO - CENTRO CULTURAL - PIEDRAS ROJAS - POLITÉCNICO - ESTACIÓN DE POLICÍA - CASA DE LA JUSTICIA - 
PROCESO VIGENCIA FUTURA - ADJUDICADO EN EL MES DE DICIEMBRE - EJECUCIÓN 2025 
</v>
          </cell>
          <cell r="U1229"/>
          <cell r="V1229"/>
          <cell r="W1229"/>
          <cell r="X1229">
            <v>0</v>
          </cell>
          <cell r="Y1229">
            <v>0</v>
          </cell>
          <cell r="Z1229"/>
          <cell r="AA1229"/>
          <cell r="AB1229"/>
          <cell r="AC1229"/>
          <cell r="AD1229">
            <v>0</v>
          </cell>
          <cell r="AE1229">
            <v>0</v>
          </cell>
          <cell r="AF1229"/>
          <cell r="AG1229"/>
          <cell r="AH1229"/>
          <cell r="AI1229"/>
          <cell r="AJ1229">
            <v>0</v>
          </cell>
          <cell r="AK1229">
            <v>0</v>
          </cell>
          <cell r="AL1229"/>
        </row>
        <row r="1230">
          <cell r="C1230">
            <v>252.04</v>
          </cell>
          <cell r="D1230" t="str">
            <v xml:space="preserve">Secretaría de infraestructura y obras públicas </v>
          </cell>
          <cell r="E1230" t="str">
            <v>Realizar 1 acción anual de adecuación de los edificios públicos</v>
          </cell>
          <cell r="F1230"/>
          <cell r="G1230"/>
          <cell r="H1230"/>
          <cell r="I1230"/>
          <cell r="J1230"/>
          <cell r="K1230">
            <v>1</v>
          </cell>
          <cell r="L1230">
            <v>0</v>
          </cell>
          <cell r="M1230">
            <v>0</v>
          </cell>
          <cell r="N1230"/>
          <cell r="O1230">
            <v>1</v>
          </cell>
          <cell r="P1230">
            <v>0.02</v>
          </cell>
          <cell r="Q1230">
            <v>1</v>
          </cell>
          <cell r="R1230">
            <v>1</v>
          </cell>
          <cell r="S1230">
            <v>0.02</v>
          </cell>
          <cell r="T1230" t="str">
            <v xml:space="preserve">TRASLADOS Y ADECUACIONES DE OFICINAS - PIEDRAS ROJAS - CASA DE LA CULTURA 1 - </v>
          </cell>
          <cell r="U1230"/>
          <cell r="V1230"/>
          <cell r="W1230"/>
          <cell r="X1230">
            <v>0</v>
          </cell>
          <cell r="Y1230">
            <v>0</v>
          </cell>
          <cell r="Z1230"/>
          <cell r="AA1230"/>
          <cell r="AB1230"/>
          <cell r="AC1230"/>
          <cell r="AD1230">
            <v>0</v>
          </cell>
          <cell r="AE1230">
            <v>0</v>
          </cell>
          <cell r="AF1230"/>
          <cell r="AG1230"/>
          <cell r="AH1230"/>
          <cell r="AI1230"/>
          <cell r="AJ1230">
            <v>0</v>
          </cell>
          <cell r="AK1230">
            <v>0</v>
          </cell>
          <cell r="AL1230"/>
        </row>
        <row r="1231">
          <cell r="C1231">
            <v>252.05</v>
          </cell>
          <cell r="D1231" t="str">
            <v xml:space="preserve">Secretaría de infraestructura y obras públicas </v>
          </cell>
          <cell r="E1231" t="str">
            <v>Realizar 1 redistribución física de las dependencias</v>
          </cell>
          <cell r="F1231"/>
          <cell r="G1231"/>
          <cell r="H1231"/>
          <cell r="I1231"/>
          <cell r="J1231"/>
          <cell r="K1231">
            <v>1</v>
          </cell>
          <cell r="L1231">
            <v>0</v>
          </cell>
          <cell r="M1231">
            <v>0</v>
          </cell>
          <cell r="N1231"/>
          <cell r="O1231">
            <v>1</v>
          </cell>
          <cell r="P1231">
            <v>0.04</v>
          </cell>
          <cell r="Q1231">
            <v>1</v>
          </cell>
          <cell r="R1231">
            <v>1</v>
          </cell>
          <cell r="S1231">
            <v>0.04</v>
          </cell>
          <cell r="T1231" t="str">
            <v xml:space="preserve">APOYO A TRASLADOS DE OFICINAS - SEC SALUD - SEC PLANEACIÓN - SEC SOCIAL - SEC TIC - OFICINA DEL SISBEN - </v>
          </cell>
          <cell r="U1231"/>
          <cell r="V1231"/>
          <cell r="W1231"/>
          <cell r="X1231">
            <v>0</v>
          </cell>
          <cell r="Y1231">
            <v>0</v>
          </cell>
          <cell r="Z1231"/>
          <cell r="AA1231"/>
          <cell r="AB1231"/>
          <cell r="AC1231"/>
          <cell r="AD1231">
            <v>0</v>
          </cell>
          <cell r="AE1231">
            <v>0</v>
          </cell>
          <cell r="AF1231"/>
          <cell r="AG1231"/>
          <cell r="AH1231"/>
          <cell r="AI1231"/>
          <cell r="AJ1231">
            <v>0</v>
          </cell>
          <cell r="AK1231">
            <v>0</v>
          </cell>
          <cell r="AL1231"/>
        </row>
        <row r="1232">
          <cell r="C1232">
            <v>252.06</v>
          </cell>
          <cell r="D1232" t="str">
            <v xml:space="preserve">Secretaría de infraestructura y obras públicas </v>
          </cell>
          <cell r="E1232" t="str">
            <v>Realizar 1 acción de adecuación de accesos para las personas con discapacidad</v>
          </cell>
          <cell r="F1232"/>
          <cell r="G1232"/>
          <cell r="H1232"/>
          <cell r="I1232"/>
          <cell r="J1232"/>
          <cell r="K1232">
            <v>1</v>
          </cell>
          <cell r="L1232">
            <v>0</v>
          </cell>
          <cell r="M1232">
            <v>0</v>
          </cell>
          <cell r="N1232"/>
          <cell r="O1232">
            <v>1</v>
          </cell>
          <cell r="P1232">
            <v>0.02</v>
          </cell>
          <cell r="Q1232">
            <v>1</v>
          </cell>
          <cell r="R1232">
            <v>1</v>
          </cell>
          <cell r="S1232">
            <v>0.02</v>
          </cell>
          <cell r="T1232" t="str">
            <v>RAMPA DE CENTRO DE ATENCIÓN A LA PERSONA CON DISCAPACIDAD Y AL CISAEC</v>
          </cell>
          <cell r="U1232"/>
          <cell r="V1232"/>
          <cell r="W1232"/>
          <cell r="X1232">
            <v>0</v>
          </cell>
          <cell r="Y1232">
            <v>0</v>
          </cell>
          <cell r="Z1232"/>
          <cell r="AA1232"/>
          <cell r="AB1232"/>
          <cell r="AC1232"/>
          <cell r="AD1232">
            <v>0</v>
          </cell>
          <cell r="AE1232">
            <v>0</v>
          </cell>
          <cell r="AF1232"/>
          <cell r="AG1232"/>
          <cell r="AH1232"/>
          <cell r="AI1232"/>
          <cell r="AJ1232">
            <v>0</v>
          </cell>
          <cell r="AK1232">
            <v>0</v>
          </cell>
          <cell r="AL1232"/>
        </row>
        <row r="1233">
          <cell r="C1233">
            <v>252.07</v>
          </cell>
          <cell r="D1233" t="str">
            <v xml:space="preserve">Secretaría de infraestructura y obras públicas </v>
          </cell>
          <cell r="E1233" t="str">
            <v>Elaborar 1 plan para el mantenimiento y adecuación de edificios públicos</v>
          </cell>
          <cell r="F1233"/>
          <cell r="G1233"/>
          <cell r="H1233"/>
          <cell r="I1233"/>
          <cell r="J1233"/>
          <cell r="K1233">
            <v>1</v>
          </cell>
          <cell r="L1233">
            <v>0</v>
          </cell>
          <cell r="M1233">
            <v>0</v>
          </cell>
          <cell r="N1233"/>
          <cell r="O1233">
            <v>1</v>
          </cell>
          <cell r="P1233">
            <v>0.02</v>
          </cell>
          <cell r="Q1233">
            <v>1</v>
          </cell>
          <cell r="R1233">
            <v>1</v>
          </cell>
          <cell r="S1233">
            <v>0.02</v>
          </cell>
          <cell r="T1233" t="str">
            <v/>
          </cell>
          <cell r="U1233"/>
          <cell r="V1233"/>
          <cell r="W1233"/>
          <cell r="X1233">
            <v>0</v>
          </cell>
          <cell r="Y1233">
            <v>0</v>
          </cell>
          <cell r="Z1233"/>
          <cell r="AA1233"/>
          <cell r="AB1233"/>
          <cell r="AC1233"/>
          <cell r="AD1233">
            <v>0</v>
          </cell>
          <cell r="AE1233">
            <v>0</v>
          </cell>
          <cell r="AF1233"/>
          <cell r="AG1233"/>
          <cell r="AH1233"/>
          <cell r="AI1233"/>
          <cell r="AJ1233">
            <v>0</v>
          </cell>
          <cell r="AK1233">
            <v>0</v>
          </cell>
          <cell r="AL1233"/>
        </row>
        <row r="1234">
          <cell r="C1234">
            <v>253</v>
          </cell>
          <cell r="D1234" t="str">
            <v xml:space="preserve">Secretaría de infraestructura y obras públicas </v>
          </cell>
          <cell r="E1234" t="str">
            <v>Gestionar 1 proyecto para la construcción de la Sede Administrativa - Alcaldía de Cajicá</v>
          </cell>
          <cell r="F1234" t="str">
            <v xml:space="preserve">Se cuenta con predio antiguo Centro de Salud </v>
          </cell>
          <cell r="G1234">
            <v>0</v>
          </cell>
          <cell r="H1234">
            <v>0</v>
          </cell>
          <cell r="I1234"/>
          <cell r="J1234"/>
          <cell r="K1234"/>
          <cell r="L1234"/>
          <cell r="M1234">
            <v>0</v>
          </cell>
          <cell r="N1234"/>
          <cell r="O1234">
            <v>0.1</v>
          </cell>
          <cell r="P1234">
            <v>0.1</v>
          </cell>
          <cell r="Q1234"/>
          <cell r="R1234"/>
          <cell r="S1234">
            <v>0.1</v>
          </cell>
          <cell r="T1234" t="str">
            <v xml:space="preserve">..ADELANTAMOS ACCIONES DE GESTIÓN CON MIN INTERIOR </v>
          </cell>
          <cell r="U1234"/>
          <cell r="V1234">
            <v>0</v>
          </cell>
          <cell r="W1234"/>
          <cell r="X1234"/>
          <cell r="Y1234">
            <v>0</v>
          </cell>
          <cell r="Z1234"/>
          <cell r="AA1234"/>
          <cell r="AB1234">
            <v>0</v>
          </cell>
          <cell r="AC1234"/>
          <cell r="AD1234"/>
          <cell r="AE1234">
            <v>0</v>
          </cell>
          <cell r="AF1234"/>
          <cell r="AG1234"/>
          <cell r="AH1234">
            <v>0</v>
          </cell>
          <cell r="AI1234"/>
          <cell r="AJ1234"/>
          <cell r="AK1234">
            <v>0</v>
          </cell>
          <cell r="AL1234"/>
        </row>
        <row r="1235">
          <cell r="C1235">
            <v>253.01</v>
          </cell>
          <cell r="D1235" t="str">
            <v xml:space="preserve">Secretaría de infraestructura y obras públicas </v>
          </cell>
          <cell r="E1235" t="str">
            <v>Realizar 1 estudios y diseños para construir la Sede Administrativa</v>
          </cell>
          <cell r="F1235"/>
          <cell r="G1235"/>
          <cell r="H1235"/>
          <cell r="I1235"/>
          <cell r="J1235"/>
          <cell r="K1235">
            <v>0</v>
          </cell>
          <cell r="L1235">
            <v>0</v>
          </cell>
          <cell r="M1235">
            <v>0</v>
          </cell>
          <cell r="N1235"/>
          <cell r="O1235"/>
          <cell r="P1235">
            <v>0</v>
          </cell>
          <cell r="Q1235"/>
          <cell r="R1235">
            <v>0</v>
          </cell>
          <cell r="S1235">
            <v>0</v>
          </cell>
          <cell r="T1235" t="str">
            <v/>
          </cell>
          <cell r="U1235"/>
          <cell r="V1235"/>
          <cell r="W1235"/>
          <cell r="X1235">
            <v>0</v>
          </cell>
          <cell r="Y1235">
            <v>0</v>
          </cell>
          <cell r="Z1235"/>
          <cell r="AA1235"/>
          <cell r="AB1235"/>
          <cell r="AC1235"/>
          <cell r="AD1235">
            <v>0</v>
          </cell>
          <cell r="AE1235">
            <v>0</v>
          </cell>
          <cell r="AF1235"/>
          <cell r="AG1235"/>
          <cell r="AH1235"/>
          <cell r="AI1235"/>
          <cell r="AJ1235">
            <v>0</v>
          </cell>
          <cell r="AK1235">
            <v>0</v>
          </cell>
          <cell r="AL1235"/>
        </row>
        <row r="1236">
          <cell r="C1236">
            <v>253.02</v>
          </cell>
          <cell r="D1236" t="str">
            <v xml:space="preserve">Secretaría de infraestructura y obras públicas </v>
          </cell>
          <cell r="E1236" t="str">
            <v>Elaborar 1 proyecto para la construcción de la sede administrativa</v>
          </cell>
          <cell r="F1236"/>
          <cell r="G1236"/>
          <cell r="H1236"/>
          <cell r="I1236"/>
          <cell r="J1236"/>
          <cell r="K1236">
            <v>0</v>
          </cell>
          <cell r="L1236">
            <v>0</v>
          </cell>
          <cell r="M1236">
            <v>0</v>
          </cell>
          <cell r="N1236"/>
          <cell r="O1236"/>
          <cell r="P1236">
            <v>0</v>
          </cell>
          <cell r="Q1236"/>
          <cell r="R1236">
            <v>0</v>
          </cell>
          <cell r="S1236">
            <v>0</v>
          </cell>
          <cell r="T1236" t="str">
            <v/>
          </cell>
          <cell r="U1236"/>
          <cell r="V1236"/>
          <cell r="W1236"/>
          <cell r="X1236">
            <v>0</v>
          </cell>
          <cell r="Y1236">
            <v>0</v>
          </cell>
          <cell r="Z1236"/>
          <cell r="AA1236"/>
          <cell r="AB1236"/>
          <cell r="AC1236"/>
          <cell r="AD1236">
            <v>0</v>
          </cell>
          <cell r="AE1236">
            <v>0</v>
          </cell>
          <cell r="AF1236"/>
          <cell r="AG1236"/>
          <cell r="AH1236"/>
          <cell r="AI1236"/>
          <cell r="AJ1236">
            <v>0</v>
          </cell>
          <cell r="AK1236">
            <v>0</v>
          </cell>
          <cell r="AL1236"/>
        </row>
        <row r="1237">
          <cell r="C1237">
            <v>253.03</v>
          </cell>
          <cell r="D1237" t="str">
            <v xml:space="preserve">Secretaría de infraestructura y obras públicas </v>
          </cell>
          <cell r="E1237" t="str">
            <v>Gestionar 1 proyecto para la construcción de la Sede Administrativa - Alcaldía de Cajicá</v>
          </cell>
          <cell r="F1237"/>
          <cell r="G1237"/>
          <cell r="H1237"/>
          <cell r="I1237"/>
          <cell r="J1237"/>
          <cell r="K1237">
            <v>0.1</v>
          </cell>
          <cell r="L1237">
            <v>0</v>
          </cell>
          <cell r="M1237">
            <v>0</v>
          </cell>
          <cell r="N1237"/>
          <cell r="O1237">
            <v>0.1</v>
          </cell>
          <cell r="P1237">
            <v>0.1</v>
          </cell>
          <cell r="Q1237">
            <v>0.1</v>
          </cell>
          <cell r="R1237">
            <v>1</v>
          </cell>
          <cell r="S1237">
            <v>0.1</v>
          </cell>
          <cell r="T1237" t="str">
            <v xml:space="preserve">ADELANTAMOS ACCIONES DE GESTIÓN CON MIN INTERIOR </v>
          </cell>
          <cell r="U1237"/>
          <cell r="V1237"/>
          <cell r="W1237"/>
          <cell r="X1237">
            <v>0</v>
          </cell>
          <cell r="Y1237">
            <v>0</v>
          </cell>
          <cell r="Z1237"/>
          <cell r="AA1237"/>
          <cell r="AB1237"/>
          <cell r="AC1237"/>
          <cell r="AD1237">
            <v>0</v>
          </cell>
          <cell r="AE1237">
            <v>0</v>
          </cell>
          <cell r="AF1237"/>
          <cell r="AG1237"/>
          <cell r="AH1237"/>
          <cell r="AI1237"/>
          <cell r="AJ1237">
            <v>0</v>
          </cell>
          <cell r="AK1237">
            <v>0</v>
          </cell>
          <cell r="AL1237"/>
        </row>
        <row r="1238">
          <cell r="C1238">
            <v>254</v>
          </cell>
          <cell r="D1238" t="str">
            <v>Secretaría de Planeación</v>
          </cell>
          <cell r="E1238" t="str">
            <v>Desarrollar 1 estrategia para la compra de predios de uso institucional</v>
          </cell>
          <cell r="F1238" t="str">
            <v xml:space="preserve">Se realizaron acciones </v>
          </cell>
          <cell r="G1238">
            <v>0</v>
          </cell>
          <cell r="H1238">
            <v>0</v>
          </cell>
          <cell r="I1238"/>
          <cell r="J1238"/>
          <cell r="K1238"/>
          <cell r="L1238"/>
          <cell r="M1238">
            <v>0</v>
          </cell>
          <cell r="N1238"/>
          <cell r="O1238">
            <v>0.25</v>
          </cell>
          <cell r="P1238">
            <v>0.25</v>
          </cell>
          <cell r="Q1238"/>
          <cell r="R1238"/>
          <cell r="S1238">
            <v>0.1</v>
          </cell>
          <cell r="T1238" t="str">
            <v xml:space="preserve">AVANZAMOS EN LOS AVALÚOS DE 11 PREDIOS DE USO INSTITUCIONAL Y 6 PARA PREDIOS DE VÍAS.  .GESTIÓN PREDIAL PARA:
IED RINCÓN SANTO - GRANJITAS
IED CAPELLANÍA
VÍAS 
.TRÁMITE PARA EL EMPRÉSTITO </v>
          </cell>
          <cell r="U1238"/>
          <cell r="V1238">
            <v>0</v>
          </cell>
          <cell r="W1238"/>
          <cell r="X1238"/>
          <cell r="Y1238">
            <v>0</v>
          </cell>
          <cell r="Z1238"/>
          <cell r="AA1238"/>
          <cell r="AB1238">
            <v>0</v>
          </cell>
          <cell r="AC1238"/>
          <cell r="AD1238"/>
          <cell r="AE1238">
            <v>0</v>
          </cell>
          <cell r="AF1238"/>
          <cell r="AG1238"/>
          <cell r="AH1238">
            <v>0</v>
          </cell>
          <cell r="AI1238"/>
          <cell r="AJ1238"/>
          <cell r="AK1238">
            <v>0</v>
          </cell>
          <cell r="AL1238"/>
        </row>
        <row r="1239">
          <cell r="C1239">
            <v>254.01</v>
          </cell>
          <cell r="D1239" t="str">
            <v>Secretaría de Planeación</v>
          </cell>
          <cell r="E1239" t="str">
            <v>Realizar 1 proceso de avalúo catastral</v>
          </cell>
          <cell r="F1239"/>
          <cell r="G1239"/>
          <cell r="H1239"/>
          <cell r="I1239"/>
          <cell r="J1239"/>
          <cell r="K1239">
            <v>0.3</v>
          </cell>
          <cell r="L1239">
            <v>0</v>
          </cell>
          <cell r="M1239">
            <v>0</v>
          </cell>
          <cell r="N1239"/>
          <cell r="O1239">
            <v>1</v>
          </cell>
          <cell r="P1239">
            <v>0.125</v>
          </cell>
          <cell r="Q1239">
            <v>0.3</v>
          </cell>
          <cell r="R1239">
            <v>0.3</v>
          </cell>
          <cell r="S1239">
            <v>3.7499999999999999E-2</v>
          </cell>
          <cell r="T1239" t="str">
            <v xml:space="preserve">AVANZAMOS EN LOS AVALÚOS DE 11 PREDIOS DE USO INSTITUCIONAL Y 6 PARA PREDIOS DE VÍAS.  </v>
          </cell>
          <cell r="U1239"/>
          <cell r="V1239"/>
          <cell r="W1239"/>
          <cell r="X1239">
            <v>0</v>
          </cell>
          <cell r="Y1239">
            <v>0</v>
          </cell>
          <cell r="Z1239"/>
          <cell r="AA1239"/>
          <cell r="AB1239"/>
          <cell r="AC1239"/>
          <cell r="AD1239">
            <v>0</v>
          </cell>
          <cell r="AE1239">
            <v>0</v>
          </cell>
          <cell r="AF1239"/>
          <cell r="AG1239"/>
          <cell r="AH1239"/>
          <cell r="AI1239"/>
          <cell r="AJ1239">
            <v>0</v>
          </cell>
          <cell r="AK1239">
            <v>0</v>
          </cell>
          <cell r="AL1239"/>
        </row>
        <row r="1240">
          <cell r="C1240">
            <v>254.01</v>
          </cell>
          <cell r="D1240" t="str">
            <v>Secretaría de Planeación</v>
          </cell>
          <cell r="E1240" t="str">
            <v>Realizar 1 acción de gestión predial</v>
          </cell>
          <cell r="F1240"/>
          <cell r="G1240"/>
          <cell r="H1240"/>
          <cell r="I1240"/>
          <cell r="J1240"/>
          <cell r="K1240">
            <v>0.5</v>
          </cell>
          <cell r="L1240">
            <v>0</v>
          </cell>
          <cell r="M1240">
            <v>0</v>
          </cell>
          <cell r="N1240"/>
          <cell r="O1240">
            <v>1</v>
          </cell>
          <cell r="P1240">
            <v>0.125</v>
          </cell>
          <cell r="Q1240">
            <v>0.5</v>
          </cell>
          <cell r="R1240">
            <v>0.5</v>
          </cell>
          <cell r="S1240">
            <v>6.25E-2</v>
          </cell>
          <cell r="T1240" t="str">
            <v xml:space="preserve">GESTIÓN PREDIAL PARA:
IED RINCÓN SANTO - GRANJITAS
IED CAPELLANÍA
VÍAS 
</v>
          </cell>
          <cell r="U1240"/>
          <cell r="V1240"/>
          <cell r="W1240"/>
          <cell r="X1240">
            <v>0</v>
          </cell>
          <cell r="Y1240">
            <v>0</v>
          </cell>
          <cell r="Z1240"/>
          <cell r="AA1240"/>
          <cell r="AB1240"/>
          <cell r="AC1240"/>
          <cell r="AD1240">
            <v>0</v>
          </cell>
          <cell r="AE1240">
            <v>0</v>
          </cell>
          <cell r="AF1240"/>
          <cell r="AG1240"/>
          <cell r="AH1240"/>
          <cell r="AI1240"/>
          <cell r="AJ1240">
            <v>0</v>
          </cell>
          <cell r="AK1240">
            <v>0</v>
          </cell>
          <cell r="AL1240"/>
        </row>
        <row r="1241">
          <cell r="C1241">
            <v>254.01</v>
          </cell>
          <cell r="D1241" t="str">
            <v>Secretaría de Planeación</v>
          </cell>
          <cell r="E1241" t="str">
            <v>Realizar 1 acción de compra de predios para el desarrollo de proyectos</v>
          </cell>
          <cell r="F1241"/>
          <cell r="G1241"/>
          <cell r="H1241"/>
          <cell r="I1241"/>
          <cell r="J1241"/>
          <cell r="K1241">
            <v>0.4</v>
          </cell>
          <cell r="L1241">
            <v>0</v>
          </cell>
          <cell r="M1241">
            <v>0</v>
          </cell>
          <cell r="N1241"/>
          <cell r="O1241">
            <v>1</v>
          </cell>
          <cell r="P1241">
            <v>0</v>
          </cell>
          <cell r="Q1241">
            <v>0.4</v>
          </cell>
          <cell r="R1241">
            <v>0.4</v>
          </cell>
          <cell r="S1241">
            <v>0</v>
          </cell>
          <cell r="T1241" t="str">
            <v xml:space="preserve">TRÁMITE PARA EL EMPRÉSTITO </v>
          </cell>
          <cell r="U1241"/>
          <cell r="V1241"/>
          <cell r="W1241"/>
          <cell r="X1241">
            <v>0</v>
          </cell>
          <cell r="Y1241">
            <v>0</v>
          </cell>
          <cell r="Z1241"/>
          <cell r="AA1241"/>
          <cell r="AB1241"/>
          <cell r="AC1241"/>
          <cell r="AD1241">
            <v>0</v>
          </cell>
          <cell r="AE1241">
            <v>0</v>
          </cell>
          <cell r="AF1241"/>
          <cell r="AG1241"/>
          <cell r="AH1241"/>
          <cell r="AI1241"/>
          <cell r="AJ1241">
            <v>0</v>
          </cell>
          <cell r="AK1241">
            <v>0</v>
          </cell>
          <cell r="AL1241"/>
        </row>
        <row r="1242">
          <cell r="C1242">
            <v>255</v>
          </cell>
          <cell r="D1242" t="str">
            <v>Secretaría de Desarrollo Económico</v>
          </cell>
          <cell r="E1242" t="str">
            <v>Gestionar 1 proyecto de un escenario para espectáculos públicos masivos</v>
          </cell>
          <cell r="F1242" t="str">
            <v xml:space="preserve">No se cuenta con escenario para eventos </v>
          </cell>
          <cell r="G1242">
            <v>0</v>
          </cell>
          <cell r="H1242">
            <v>0</v>
          </cell>
          <cell r="I1242"/>
          <cell r="J1242"/>
          <cell r="K1242"/>
          <cell r="L1242"/>
          <cell r="M1242">
            <v>0</v>
          </cell>
          <cell r="N1242"/>
          <cell r="O1242" t="str">
            <v>np</v>
          </cell>
          <cell r="P1242">
            <v>0.1</v>
          </cell>
          <cell r="Q1242"/>
          <cell r="R1242"/>
          <cell r="S1242">
            <v>0</v>
          </cell>
          <cell r="T1242" t="str">
            <v>..</v>
          </cell>
          <cell r="U1242"/>
          <cell r="V1242">
            <v>0</v>
          </cell>
          <cell r="W1242"/>
          <cell r="X1242"/>
          <cell r="Y1242">
            <v>0</v>
          </cell>
          <cell r="Z1242"/>
          <cell r="AA1242"/>
          <cell r="AB1242">
            <v>0</v>
          </cell>
          <cell r="AC1242"/>
          <cell r="AD1242"/>
          <cell r="AE1242">
            <v>0</v>
          </cell>
          <cell r="AF1242"/>
          <cell r="AG1242"/>
          <cell r="AH1242">
            <v>0</v>
          </cell>
          <cell r="AI1242"/>
          <cell r="AJ1242"/>
          <cell r="AK1242">
            <v>0</v>
          </cell>
          <cell r="AL1242"/>
        </row>
        <row r="1243">
          <cell r="C1243">
            <v>255.01</v>
          </cell>
          <cell r="D1243" t="str">
            <v>Secretaría de Desarrollo Económico</v>
          </cell>
          <cell r="E1243" t="str">
            <v>Buscar 1 predio para el desarrollo del proyecto</v>
          </cell>
          <cell r="F1243"/>
          <cell r="G1243"/>
          <cell r="H1243"/>
          <cell r="I1243"/>
          <cell r="J1243"/>
          <cell r="K1243">
            <v>0</v>
          </cell>
          <cell r="L1243">
            <v>0</v>
          </cell>
          <cell r="M1243">
            <v>0</v>
          </cell>
          <cell r="N1243"/>
          <cell r="O1243"/>
          <cell r="P1243">
            <v>0</v>
          </cell>
          <cell r="Q1243"/>
          <cell r="R1243">
            <v>0</v>
          </cell>
          <cell r="S1243">
            <v>0</v>
          </cell>
          <cell r="T1243" t="str">
            <v/>
          </cell>
          <cell r="U1243"/>
          <cell r="V1243"/>
          <cell r="W1243"/>
          <cell r="X1243">
            <v>0</v>
          </cell>
          <cell r="Y1243">
            <v>0</v>
          </cell>
          <cell r="Z1243"/>
          <cell r="AA1243"/>
          <cell r="AB1243"/>
          <cell r="AC1243"/>
          <cell r="AD1243">
            <v>0</v>
          </cell>
          <cell r="AE1243">
            <v>0</v>
          </cell>
          <cell r="AF1243"/>
          <cell r="AG1243"/>
          <cell r="AH1243"/>
          <cell r="AI1243"/>
          <cell r="AJ1243">
            <v>0</v>
          </cell>
          <cell r="AK1243">
            <v>0</v>
          </cell>
          <cell r="AL1243"/>
        </row>
        <row r="1244">
          <cell r="C1244">
            <v>255.02</v>
          </cell>
          <cell r="D1244" t="str">
            <v>Secretaría de Desarrollo Económico</v>
          </cell>
          <cell r="E1244" t="str">
            <v>Buscar 1 alianza público privada</v>
          </cell>
          <cell r="F1244"/>
          <cell r="G1244"/>
          <cell r="H1244"/>
          <cell r="I1244"/>
          <cell r="J1244"/>
          <cell r="K1244">
            <v>0</v>
          </cell>
          <cell r="L1244">
            <v>0</v>
          </cell>
          <cell r="M1244">
            <v>0</v>
          </cell>
          <cell r="N1244"/>
          <cell r="O1244"/>
          <cell r="P1244">
            <v>0</v>
          </cell>
          <cell r="Q1244"/>
          <cell r="R1244">
            <v>0</v>
          </cell>
          <cell r="S1244">
            <v>0</v>
          </cell>
          <cell r="T1244" t="str">
            <v/>
          </cell>
          <cell r="U1244"/>
          <cell r="V1244"/>
          <cell r="W1244"/>
          <cell r="X1244">
            <v>0</v>
          </cell>
          <cell r="Y1244">
            <v>0</v>
          </cell>
          <cell r="Z1244"/>
          <cell r="AA1244"/>
          <cell r="AB1244"/>
          <cell r="AC1244"/>
          <cell r="AD1244">
            <v>0</v>
          </cell>
          <cell r="AE1244">
            <v>0</v>
          </cell>
          <cell r="AF1244"/>
          <cell r="AG1244"/>
          <cell r="AH1244"/>
          <cell r="AI1244"/>
          <cell r="AJ1244">
            <v>0</v>
          </cell>
          <cell r="AK1244">
            <v>0</v>
          </cell>
          <cell r="AL1244"/>
        </row>
        <row r="1245">
          <cell r="C1245">
            <v>255.03</v>
          </cell>
          <cell r="D1245" t="str">
            <v>Secretaría de Desarrollo Económico</v>
          </cell>
          <cell r="E1245" t="str">
            <v>Gestionar 1 proyecto de un escenario para espectáculos públicos masivos</v>
          </cell>
          <cell r="F1245"/>
          <cell r="G1245"/>
          <cell r="H1245"/>
          <cell r="I1245"/>
          <cell r="J1245"/>
          <cell r="K1245">
            <v>0</v>
          </cell>
          <cell r="L1245">
            <v>0</v>
          </cell>
          <cell r="M1245">
            <v>0</v>
          </cell>
          <cell r="N1245"/>
          <cell r="O1245"/>
          <cell r="P1245">
            <v>0.1</v>
          </cell>
          <cell r="Q1245"/>
          <cell r="R1245">
            <v>0</v>
          </cell>
          <cell r="S1245">
            <v>0</v>
          </cell>
          <cell r="T1245" t="str">
            <v/>
          </cell>
          <cell r="U1245"/>
          <cell r="V1245"/>
          <cell r="W1245"/>
          <cell r="X1245">
            <v>0</v>
          </cell>
          <cell r="Y1245">
            <v>0</v>
          </cell>
          <cell r="Z1245"/>
          <cell r="AA1245"/>
          <cell r="AB1245"/>
          <cell r="AC1245"/>
          <cell r="AD1245">
            <v>0</v>
          </cell>
          <cell r="AE1245">
            <v>0</v>
          </cell>
          <cell r="AF1245"/>
          <cell r="AG1245"/>
          <cell r="AH1245"/>
          <cell r="AI1245"/>
          <cell r="AJ1245">
            <v>0</v>
          </cell>
          <cell r="AK1245">
            <v>0</v>
          </cell>
          <cell r="AL1245"/>
        </row>
        <row r="1246">
          <cell r="C1246">
            <v>256</v>
          </cell>
          <cell r="D1246" t="str">
            <v>Secretaría General</v>
          </cell>
          <cell r="E1246" t="str">
            <v>Implementar al 100% el plan de acción anual del Plan de Seguridad y Salud en el Trabajo</v>
          </cell>
          <cell r="F1246" t="str">
            <v>Plan de seguridad y salud en el trabajo Resolución No 042 del 2024</v>
          </cell>
          <cell r="G1246">
            <v>100</v>
          </cell>
          <cell r="H1246">
            <v>0</v>
          </cell>
          <cell r="I1246"/>
          <cell r="J1246"/>
          <cell r="K1246"/>
          <cell r="L1246"/>
          <cell r="M1246">
            <v>0</v>
          </cell>
          <cell r="N1246"/>
          <cell r="O1246">
            <v>100</v>
          </cell>
          <cell r="P1246">
            <v>100</v>
          </cell>
          <cell r="Q1246"/>
          <cell r="R1246"/>
          <cell r="S1246">
            <v>100</v>
          </cell>
          <cell r="T1246" t="str">
            <v>PLAN DE SEGURIDAD Y SALUD EN EL TRABAJO APROBADO MEDIANTE RESOLUCIÓN NO 042 DEL 30 DE ENERO 
PLAN DE ACCIÓN PARA LA VIGENCIA 2024 100% DE AVANCE.
REALIZAMOS LA SEMANA DE LA SALUD Y SEGURIDAD EN EL TRABAJO - 20 AL 23 DE AGOSTO - 201 PARTICIPANTES.
IMPLEMENTAMOS 4 PROGRAMAS DE VIGILANCIA EPIDEMIOLÓGICA (CARDIOVASCULAR - OSTEOMUSCULAR. VISUAL. AUDITIVO), 281 FUNCIONARIOS. 
ENTREGAMOS ELEMENTOS DE PROTECCIÓN PERSONAL (CASCOS - GAFAS - GUANTES - TAPABOCAS , BOTAS) 100 FUNCIONARIOS VINCULADOS.
REALIZAMOS INSPECCIONES A LAS DIFERENTES SEDES CON EL COPASST - 12 SEDES VISITADAS 
22 CAPACITACIONES REALIZADAS - EN ESTILOS DE VIDA SALUDABLE - PREVENCIÓN DE ENFERMEDADES - ENTRE OTROS.
REALIZAMOS MANTENIMIENTO Y CARGA DE 162 EXTINTORES DE TODAS LAS SEDES DE LA ALCALDÍA MUNICIPAL
LEVANTAMOS EL INVENTARIO DE SUSTANCIAS QUÍMICAS QUE SE UTILIZAN EN LAS DIFERENTES ÁREAS DE LA ALCALDÍA Y SE CAPACITACIÓN PERSONAL.
CAPACITAMOS LA BRIGADA DE EMERGENCIA Y RESCATE - 10 PARTICIPANTES 
INSPECCIÓN DE RIESGOS - ARL - CENTRO DE ADULTO MAYOR - ATENCIÓN A LA DISCAPACIDAD IDENTIFICANDO VULNERABILIDADES PARA INCLUIR EN ELLOS PLANES DE EMERGENCIA.
VISITA DE INSPECCIÓN CON EL MIN TRABAJO PARA MIRAR CONDICIONES DE SEGURIDAD.
CAPACITACIÓN EN MANIPULACIÓN  DE CARGAS - 15 FUNCIONARIOS DE ARCHIVO Y ALMACÉN-
CAPACITACIÓN EN CUIDAD DE HOMBRO Y MANO - 15 PARTICIPANTES.
CAPACITACIÓN EN RESOLUCIÓN DE CONFLICTOS - DIRIGIDO DE CONVIVENCIA LABORAL - 15 PARTICIPANTES.
30 DE SEPTIEMBRE REALIZAMOS EL SIMULACRO NACIONAL CON LA PARTICIPACIÓN DE BOMBEROS . CRUZ ROJA Y DEFENSA CIVIL
68 MANTENIMIENTOS PARA CONTROL DE PLAGAS - 68 CAJAS CEBADORAS Y 50 CAJAS NUEVAS
REEMPLAZO DE INSUMOS DE BOTIQUINES
ESCUELA TERAPÉUTICA DE PIES - ANATOMÍAS - ENFERMEDADES DEL PIE.
DESARROLLAMOS EL PROGRAMA DE PAUSAS ACTIVAS 
.HACEMOS SEGUIMIENTO AL PLAN DE ACCIÓN Y LAS ACTIVIDADES ANUALMENTE .</v>
          </cell>
          <cell r="U1246"/>
          <cell r="V1246">
            <v>0</v>
          </cell>
          <cell r="W1246"/>
          <cell r="X1246"/>
          <cell r="Y1246">
            <v>0</v>
          </cell>
          <cell r="Z1246"/>
          <cell r="AA1246"/>
          <cell r="AB1246">
            <v>0</v>
          </cell>
          <cell r="AC1246"/>
          <cell r="AD1246"/>
          <cell r="AE1246">
            <v>0</v>
          </cell>
          <cell r="AF1246"/>
          <cell r="AG1246"/>
          <cell r="AH1246">
            <v>0</v>
          </cell>
          <cell r="AI1246"/>
          <cell r="AJ1246"/>
          <cell r="AK1246">
            <v>0</v>
          </cell>
          <cell r="AL1246"/>
        </row>
        <row r="1247">
          <cell r="C1247">
            <v>256.01</v>
          </cell>
          <cell r="D1247" t="str">
            <v>Secretaría General</v>
          </cell>
          <cell r="E1247" t="str">
            <v>Programar y ejecutar 1 Plan de acción anual</v>
          </cell>
          <cell r="F1247"/>
          <cell r="G1247"/>
          <cell r="H1247"/>
          <cell r="I1247"/>
          <cell r="J1247"/>
          <cell r="K1247">
            <v>1</v>
          </cell>
          <cell r="L1247">
            <v>0</v>
          </cell>
          <cell r="M1247">
            <v>0</v>
          </cell>
          <cell r="N1247"/>
          <cell r="O1247">
            <v>1</v>
          </cell>
          <cell r="P1247">
            <v>50</v>
          </cell>
          <cell r="Q1247">
            <v>1</v>
          </cell>
          <cell r="R1247">
            <v>1</v>
          </cell>
          <cell r="S1247">
            <v>50</v>
          </cell>
          <cell r="T1247" t="str">
            <v xml:space="preserve">PLAN DE SEGURIDAD Y SALUD EN EL TRABAJO APROBADO MEDIANTE RESOLUCIÓN NO 042 DEL 30 DE ENERO 
PLAN DE ACCIÓN PARA LA VIGENCIA 2024 100% DE AVANCE.
REALIZAMOS LA SEMANA DE LA SALUD Y SEGURIDAD EN EL TRABAJO - 20 AL 23 DE AGOSTO - 201 PARTICIPANTES.
IMPLEMENTAMOS 4 PROGRAMAS DE VIGILANCIA EPIDEMIOLÓGICA (CARDIOVASCULAR - OSTEOMUSCULAR. VISUAL. AUDITIVO), 281 FUNCIONARIOS. 
ENTREGAMOS ELEMENTOS DE PROTECCIÓN PERSONAL (CASCOS - GAFAS - GUANTES - TAPABOCAS , BOTAS) 100 FUNCIONARIOS VINCULADOS.
REALIZAMOS INSPECCIONES A LAS DIFERENTES SEDES CON EL COPASST - 12 SEDES VISITADAS 
22 CAPACITACIONES REALIZADAS - EN ESTILOS DE VIDA SALUDABLE - PREVENCIÓN DE ENFERMEDADES - ENTRE OTROS.
REALIZAMOS MANTENIMIENTO Y CARGA DE 162 EXTINTORES DE TODAS LAS SEDES DE LA ALCALDÍA MUNICIPAL
LEVANTAMOS EL INVENTARIO DE SUSTANCIAS QUÍMICAS QUE SE UTILIZAN EN LAS DIFERENTES ÁREAS DE LA ALCALDÍA Y SE CAPACITACIÓN PERSONAL.
CAPACITAMOS LA BRIGADA DE EMERGENCIA Y RESCATE - 10 PARTICIPANTES 
INSPECCIÓN DE RIESGOS - ARL - CENTRO DE ADULTO MAYOR - ATENCIÓN A LA DISCAPACIDAD IDENTIFICANDO VULNERABILIDADES PARA INCLUIR EN ELLOS PLANES DE EMERGENCIA.
VISITA DE INSPECCIÓN CON EL MIN TRABAJO PARA MIRAR CONDICIONES DE SEGURIDAD.
CAPACITACIÓN EN MANIPULACIÓN  DE CARGAS - 15 FUNCIONARIOS DE ARCHIVO Y ALMACÉN-
CAPACITACIÓN EN CUIDAD DE HOMBRO Y MANO - 15 PARTICIPANTES.
CAPACITACIÓN EN RESOLUCIÓN DE CONFLICTOS - DIRIGIDO DE CONVIVENCIA LABORAL - 15 PARTICIPANTES.
30 DE SEPTIEMBRE REALIZAMOS EL SIMULACRO NACIONAL CON LA PARTICIPACIÓN DE BOMBEROS . CRUZ ROJA Y DEFENSA CIVIL
68 MANTENIMIENTOS PARA CONTROL DE PLAGAS - 68 CAJAS CEBADORAS Y 50 CAJAS NUEVAS
REEMPLAZO DE INSUMOS DE BOTIQUINES
ESCUELA TERAPÉUTICA DE PIES - ANATOMÍAS - ENFERMEDADES DEL PIE.
DESARROLLAMOS EL PROGRAMA DE PAUSAS ACTIVAS 
</v>
          </cell>
          <cell r="U1247"/>
          <cell r="V1247"/>
          <cell r="W1247"/>
          <cell r="X1247">
            <v>0</v>
          </cell>
          <cell r="Y1247">
            <v>0</v>
          </cell>
          <cell r="Z1247"/>
          <cell r="AA1247"/>
          <cell r="AB1247"/>
          <cell r="AC1247"/>
          <cell r="AD1247">
            <v>0</v>
          </cell>
          <cell r="AE1247">
            <v>0</v>
          </cell>
          <cell r="AF1247"/>
          <cell r="AG1247"/>
          <cell r="AH1247"/>
          <cell r="AI1247"/>
          <cell r="AJ1247">
            <v>0</v>
          </cell>
          <cell r="AK1247">
            <v>0</v>
          </cell>
          <cell r="AL1247"/>
        </row>
        <row r="1248">
          <cell r="C1248">
            <v>256.02</v>
          </cell>
          <cell r="D1248" t="str">
            <v>Secretaría General</v>
          </cell>
          <cell r="E1248" t="str">
            <v>Implementar 1 estrategia de seguimiento y monitoreo de los avances</v>
          </cell>
          <cell r="F1248"/>
          <cell r="G1248"/>
          <cell r="H1248"/>
          <cell r="I1248"/>
          <cell r="J1248"/>
          <cell r="K1248">
            <v>1</v>
          </cell>
          <cell r="L1248">
            <v>0</v>
          </cell>
          <cell r="M1248">
            <v>0</v>
          </cell>
          <cell r="N1248"/>
          <cell r="O1248">
            <v>1</v>
          </cell>
          <cell r="P1248">
            <v>50</v>
          </cell>
          <cell r="Q1248">
            <v>1</v>
          </cell>
          <cell r="R1248">
            <v>1</v>
          </cell>
          <cell r="S1248">
            <v>50</v>
          </cell>
          <cell r="T1248" t="str">
            <v xml:space="preserve">HACEMOS SEGUIMIENTO AL PLAN DE ACCIÓN Y LAS ACTIVIDADES ANUALMENTE </v>
          </cell>
          <cell r="U1248"/>
          <cell r="V1248"/>
          <cell r="W1248"/>
          <cell r="X1248">
            <v>0</v>
          </cell>
          <cell r="Y1248">
            <v>0</v>
          </cell>
          <cell r="Z1248"/>
          <cell r="AA1248"/>
          <cell r="AB1248"/>
          <cell r="AC1248"/>
          <cell r="AD1248">
            <v>0</v>
          </cell>
          <cell r="AE1248">
            <v>0</v>
          </cell>
          <cell r="AF1248"/>
          <cell r="AG1248"/>
          <cell r="AH1248"/>
          <cell r="AI1248"/>
          <cell r="AJ1248">
            <v>0</v>
          </cell>
          <cell r="AK1248">
            <v>0</v>
          </cell>
          <cell r="AL1248"/>
        </row>
        <row r="1249">
          <cell r="C1249">
            <v>256.02999999999997</v>
          </cell>
          <cell r="D1249" t="str">
            <v>Secretaría General</v>
          </cell>
          <cell r="E1249" t="str">
            <v>Realizar 1 certificación en seguridad y salud en el trabajo</v>
          </cell>
          <cell r="F1249"/>
          <cell r="G1249"/>
          <cell r="H1249"/>
          <cell r="I1249"/>
          <cell r="J1249"/>
          <cell r="K1249">
            <v>0</v>
          </cell>
          <cell r="L1249">
            <v>0</v>
          </cell>
          <cell r="M1249">
            <v>0</v>
          </cell>
          <cell r="N1249"/>
          <cell r="O1249"/>
          <cell r="P1249"/>
          <cell r="Q1249"/>
          <cell r="R1249">
            <v>0</v>
          </cell>
          <cell r="S1249">
            <v>0</v>
          </cell>
          <cell r="T1249" t="str">
            <v/>
          </cell>
          <cell r="U1249"/>
          <cell r="V1249"/>
          <cell r="W1249"/>
          <cell r="X1249">
            <v>0</v>
          </cell>
          <cell r="Y1249">
            <v>0</v>
          </cell>
          <cell r="Z1249"/>
          <cell r="AA1249"/>
          <cell r="AB1249"/>
          <cell r="AC1249"/>
          <cell r="AD1249">
            <v>0</v>
          </cell>
          <cell r="AE1249">
            <v>0</v>
          </cell>
          <cell r="AF1249"/>
          <cell r="AG1249"/>
          <cell r="AH1249"/>
          <cell r="AI1249"/>
          <cell r="AJ1249">
            <v>0</v>
          </cell>
          <cell r="AK1249">
            <v>0</v>
          </cell>
          <cell r="AL1249"/>
        </row>
        <row r="1250">
          <cell r="C1250">
            <v>257</v>
          </cell>
          <cell r="D1250" t="str">
            <v>Secretaría General</v>
          </cell>
          <cell r="E1250" t="str">
            <v>Implementar al 100% el plan de acción anual del Plan de Bienestar dirigido a los funcionarios de la Alcaldía Municipal</v>
          </cell>
          <cell r="F1250" t="str">
            <v xml:space="preserve"> Plan de Bienestar Resolución No 042 del 2024</v>
          </cell>
          <cell r="G1250">
            <v>100</v>
          </cell>
          <cell r="H1250">
            <v>0</v>
          </cell>
          <cell r="I1250"/>
          <cell r="J1250"/>
          <cell r="K1250"/>
          <cell r="L1250"/>
          <cell r="M1250">
            <v>0</v>
          </cell>
          <cell r="N1250"/>
          <cell r="O1250">
            <v>100</v>
          </cell>
          <cell r="P1250">
            <v>99.999999999999901</v>
          </cell>
          <cell r="Q1250"/>
          <cell r="R1250"/>
          <cell r="S1250">
            <v>99.999999999999901</v>
          </cell>
          <cell r="T1250" t="str">
            <v xml:space="preserve">PLAN DE BIENESTAR E INCENTIVOS VIG 2024 - APROBADO POR EL COMITÉ DE DESEMPEÑO INSTITUCIONAL 001 DEL 2024 - 100 % DE AVANCE
ACCIONES:
CELEBRACIÓN DE CUMPLEAÑOS- DÍA DE LA MUJER - DÍA DE LA FAMILIA - DÍA DEL HOMBRE - DÍA DE LA SECRETARIA - DÍA DEL CONDUCTOR- DÍA DEL BOMBERO - HOMENAJE A FUNCIONARIOS QUE SE JUBILADOS( ELIZABETH TÉLLEZ Y MIGUEL LAVERDE)  - CELEBRACIÓN DÍA DEL AMOR Y LA AMISTAD - DÍA PET Y DE CAMINATA ECOLÓGICA - CELEBRACIÓN DEL FIN DE AÑO -DÍA DEL SERVIDOR PÚBLICO CON OBRA DE TEATRO -DÍA DEL NIÑO DE LOS HIJOS DE FUNCIONARIOS CON ALMUERZO -  REFRIGERO -  TIQUETCK PARA PARQUE JAIME DUQUE
REALIZAMOS 1  ACTIVIDAD DE INTEGRACIÓN POR DEPENDENCIAS - COLSUBSIDIO  - DÍA FELIZ - 
REALIZAMOS 2 JORNADAS DE INDUCCIÓN Y REINDUCCIÓN - MES DE ABRIL .
EJECUTAMOS PLAN DE CAPACITACIONES - HEMOS REALIZADO 14 JORNADAS - EN TEMAS DE POLÍTICAS PÚBLICAS - MIPG - ORGANIZACIÓN Y GESTIÓN DOCUMENTAL - FUNCIONARIO DIGITAL - TRANSPARENCIA Y LUCHA CONTRA LA CORRUPCIÓN .- CONFLICTO DE INTERESE ENTRE OTRAS - EVALUACIÓN DE DESEMPEÑO LABORAL - LINEAMIENTOS DE CÓDIGO DISCIPLINARIO  - FUNCIONARIO DIGITAL - NEGOCIACIÓN COLECTIVA EN EL SECTOR PÚBLICO Y PRIVADO - LIDERAZGO ORGANIZACIONAL -  1.200 PARTICIPANTES.
REALIZAMOS 1 FERIA DE SERVICIOS Y EMPRENDIMIENTOS DE LOS FUNCIONARIOS  - 16 DE AGOSTO - 
REALIZAMOS ALIANZAS: SPINNING CENTER - EPS - CON ENTIDADES FINANCIERAS - CORPORACIÓN SOCIAL DE CUNDINAMARCA - CONTRADECUN - 
.CONTAMOS CON SISTEMA DE SEGUIMIENTO A LAS ACCIONES .CREAMOS EL COMITÉ DE INCENTIVOS PARA LOS FUNCIONARIOS DE LA ALCALDÍA MUNICIPAL.
HACE PARTE DEL PLAN DE BIENESTAR.
EN EL 2025 REALIZAREMOS LA PREMIACIÓN DEL PREMIO AL MEJOR FUNCIONARIO EN TODOS LOS NIVELES - 
</v>
          </cell>
          <cell r="U1250"/>
          <cell r="V1250">
            <v>0</v>
          </cell>
          <cell r="W1250"/>
          <cell r="X1250"/>
          <cell r="Y1250">
            <v>0</v>
          </cell>
          <cell r="Z1250"/>
          <cell r="AA1250"/>
          <cell r="AB1250">
            <v>0</v>
          </cell>
          <cell r="AC1250"/>
          <cell r="AD1250"/>
          <cell r="AE1250">
            <v>0</v>
          </cell>
          <cell r="AF1250"/>
          <cell r="AG1250"/>
          <cell r="AH1250">
            <v>0</v>
          </cell>
          <cell r="AI1250"/>
          <cell r="AJ1250"/>
          <cell r="AK1250">
            <v>0</v>
          </cell>
          <cell r="AL1250"/>
        </row>
        <row r="1251">
          <cell r="C1251">
            <v>257.01</v>
          </cell>
          <cell r="D1251" t="str">
            <v>Secretaría General</v>
          </cell>
          <cell r="E1251" t="str">
            <v>Programar y ejecutar 1 Plan de acción anual</v>
          </cell>
          <cell r="F1251"/>
          <cell r="G1251"/>
          <cell r="H1251"/>
          <cell r="I1251"/>
          <cell r="J1251"/>
          <cell r="K1251">
            <v>1</v>
          </cell>
          <cell r="L1251">
            <v>0</v>
          </cell>
          <cell r="M1251">
            <v>0</v>
          </cell>
          <cell r="N1251"/>
          <cell r="O1251">
            <v>1</v>
          </cell>
          <cell r="P1251">
            <v>33.3333333333333</v>
          </cell>
          <cell r="Q1251">
            <v>1</v>
          </cell>
          <cell r="R1251">
            <v>1</v>
          </cell>
          <cell r="S1251">
            <v>33.3333333333333</v>
          </cell>
          <cell r="T1251" t="str">
            <v xml:space="preserve">PLAN DE BIENESTAR E INCENTIVOS VIG 2024 - APROBADO POR EL COMITÉ DE DESEMPEÑO INSTITUCIONAL 001 DEL 2024 - 100 % DE AVANCE
ACCIONES:
CELEBRACIÓN DE CUMPLEAÑOS- DÍA DE LA MUJER - DÍA DE LA FAMILIA - DÍA DEL HOMBRE - DÍA DE LA SECRETARIA - DÍA DEL CONDUCTOR- DÍA DEL BOMBERO - HOMENAJE A FUNCIONARIOS QUE SE JUBILADOS( ELIZABETH TÉLLEZ Y MIGUEL LAVERDE)  - CELEBRACIÓN DÍA DEL AMOR Y LA AMISTAD - DÍA PET Y DE CAMINATA ECOLÓGICA - CELEBRACIÓN DEL FIN DE AÑO -DÍA DEL SERVIDOR PÚBLICO CON OBRA DE TEATRO -DÍA DEL NIÑO DE LOS HIJOS DE FUNCIONARIOS CON ALMUERZO -  REFRIGERO -  TIQUETCK PARA PARQUE JAIME DUQUE
REALIZAMOS 1  ACTIVIDAD DE INTEGRACIÓN POR DEPENDENCIAS - COLSUBSIDIO  - DÍA FELIZ - 
REALIZAMOS 2 JORNADAS DE INDUCCIÓN Y REINDUCCIÓN - MES DE ABRIL .
EJECUTAMOS PLAN DE CAPACITACIONES - HEMOS REALIZADO 14 JORNADAS - EN TEMAS DE POLÍTICAS PÚBLICAS - MIPG - ORGANIZACIÓN Y GESTIÓN DOCUMENTAL - FUNCIONARIO DIGITAL - TRANSPARENCIA Y LUCHA CONTRA LA CORRUPCIÓN .- CONFLICTO DE INTERESE ENTRE OTRAS - EVALUACIÓN DE DESEMPEÑO LABORAL - LINEAMIENTOS DE CÓDIGO DISCIPLINARIO  - FUNCIONARIO DIGITAL - NEGOCIACIÓN COLECTIVA EN EL SECTOR PÚBLICO Y PRIVADO - LIDERAZGO ORGANIZACIONAL -  1.200 PARTICIPANTES.
REALIZAMOS 1 FERIA DE SERVICIOS Y EMPRENDIMIENTOS DE LOS FUNCIONARIOS  - 16 DE AGOSTO - 
REALIZAMOS ALIANZAS: SPINNING CENTER - EPS - CON ENTIDADES FINANCIERAS - CORPORACIÓN SOCIAL DE CUNDINAMARCA - CONTRADECUN - 
</v>
          </cell>
          <cell r="U1251"/>
          <cell r="V1251"/>
          <cell r="W1251"/>
          <cell r="X1251">
            <v>0</v>
          </cell>
          <cell r="Y1251">
            <v>0</v>
          </cell>
          <cell r="Z1251"/>
          <cell r="AA1251"/>
          <cell r="AB1251"/>
          <cell r="AC1251"/>
          <cell r="AD1251">
            <v>0</v>
          </cell>
          <cell r="AE1251">
            <v>0</v>
          </cell>
          <cell r="AF1251"/>
          <cell r="AG1251"/>
          <cell r="AH1251"/>
          <cell r="AI1251"/>
          <cell r="AJ1251">
            <v>0</v>
          </cell>
          <cell r="AK1251">
            <v>0</v>
          </cell>
          <cell r="AL1251"/>
        </row>
        <row r="1252">
          <cell r="C1252">
            <v>257.02</v>
          </cell>
          <cell r="D1252" t="str">
            <v>Secretaría General</v>
          </cell>
          <cell r="E1252" t="str">
            <v>Implementar 1 estrategia de seguimiento y monitoreo de los avances</v>
          </cell>
          <cell r="F1252"/>
          <cell r="G1252"/>
          <cell r="H1252"/>
          <cell r="I1252"/>
          <cell r="J1252"/>
          <cell r="K1252">
            <v>1</v>
          </cell>
          <cell r="L1252">
            <v>0</v>
          </cell>
          <cell r="M1252">
            <v>0</v>
          </cell>
          <cell r="N1252"/>
          <cell r="O1252">
            <v>1</v>
          </cell>
          <cell r="P1252">
            <v>33.3333333333333</v>
          </cell>
          <cell r="Q1252">
            <v>1</v>
          </cell>
          <cell r="R1252">
            <v>1</v>
          </cell>
          <cell r="S1252">
            <v>33.3333333333333</v>
          </cell>
          <cell r="T1252" t="str">
            <v xml:space="preserve">CONTAMOS CON SISTEMA DE SEGUIMIENTO A LAS ACCIONES </v>
          </cell>
          <cell r="U1252"/>
          <cell r="V1252"/>
          <cell r="W1252"/>
          <cell r="X1252">
            <v>0</v>
          </cell>
          <cell r="Y1252">
            <v>0</v>
          </cell>
          <cell r="Z1252"/>
          <cell r="AA1252"/>
          <cell r="AB1252"/>
          <cell r="AC1252"/>
          <cell r="AD1252">
            <v>0</v>
          </cell>
          <cell r="AE1252">
            <v>0</v>
          </cell>
          <cell r="AF1252"/>
          <cell r="AG1252"/>
          <cell r="AH1252"/>
          <cell r="AI1252"/>
          <cell r="AJ1252">
            <v>0</v>
          </cell>
          <cell r="AK1252">
            <v>0</v>
          </cell>
          <cell r="AL1252"/>
        </row>
        <row r="1253">
          <cell r="C1253">
            <v>257.02999999999997</v>
          </cell>
          <cell r="D1253" t="str">
            <v>Secretaría General</v>
          </cell>
          <cell r="E1253" t="str">
            <v>Crear 1 plan de incentivo para los funcionarios públicos</v>
          </cell>
          <cell r="F1253"/>
          <cell r="G1253"/>
          <cell r="H1253"/>
          <cell r="I1253"/>
          <cell r="J1253"/>
          <cell r="K1253">
            <v>1</v>
          </cell>
          <cell r="L1253">
            <v>0</v>
          </cell>
          <cell r="M1253">
            <v>0</v>
          </cell>
          <cell r="N1253"/>
          <cell r="O1253">
            <v>1</v>
          </cell>
          <cell r="P1253">
            <v>33.3333333333333</v>
          </cell>
          <cell r="Q1253">
            <v>1</v>
          </cell>
          <cell r="R1253">
            <v>1</v>
          </cell>
          <cell r="S1253">
            <v>33.3333333333333</v>
          </cell>
          <cell r="T1253" t="str">
            <v xml:space="preserve">CREAMOS EL COMITÉ DE INCENTIVOS PARA LOS FUNCIONARIOS DE LA ALCALDÍA MUNICIPAL.
HACE PARTE DEL PLAN DE BIENESTAR.
EN EL 2025 REALIZAREMOS LA PREMIACIÓN DEL PREMIO AL MEJOR FUNCIONARIO EN TODOS LOS NIVELES - 
</v>
          </cell>
          <cell r="U1253"/>
          <cell r="V1253"/>
          <cell r="W1253"/>
          <cell r="X1253">
            <v>0</v>
          </cell>
          <cell r="Y1253">
            <v>0</v>
          </cell>
          <cell r="Z1253"/>
          <cell r="AA1253"/>
          <cell r="AB1253"/>
          <cell r="AC1253"/>
          <cell r="AD1253">
            <v>0</v>
          </cell>
          <cell r="AE1253">
            <v>0</v>
          </cell>
          <cell r="AF1253"/>
          <cell r="AG1253"/>
          <cell r="AH1253"/>
          <cell r="AI1253"/>
          <cell r="AJ1253">
            <v>0</v>
          </cell>
          <cell r="AK1253">
            <v>0</v>
          </cell>
          <cell r="AL1253"/>
        </row>
        <row r="1254">
          <cell r="C1254">
            <v>258</v>
          </cell>
          <cell r="D1254" t="str">
            <v>Secretaría General</v>
          </cell>
          <cell r="E1254" t="str">
            <v>Actualizar e implementar al 100% el plan de acción anual del Plan Estratégico de Seguridad Vial</v>
          </cell>
          <cell r="F1254" t="str">
            <v>Plan Estratégico de Seguridad Vial desactualizado</v>
          </cell>
          <cell r="G1254">
            <v>0</v>
          </cell>
          <cell r="H1254">
            <v>0</v>
          </cell>
          <cell r="I1254"/>
          <cell r="J1254"/>
          <cell r="K1254"/>
          <cell r="L1254"/>
          <cell r="M1254">
            <v>0</v>
          </cell>
          <cell r="N1254"/>
          <cell r="O1254">
            <v>100</v>
          </cell>
          <cell r="P1254">
            <v>100</v>
          </cell>
          <cell r="Q1254"/>
          <cell r="R1254"/>
          <cell r="S1254">
            <v>100</v>
          </cell>
          <cell r="T1254" t="str">
            <v>CONTAMOS CON PLAN ESTRATÉGICO DE SEGURIDAD VIAL - APROBADO POR ACTO ADMINISTRATIVO.PLAN DE ACCIÓN DE LA VIGENCIA 2024 CUMPLIDO AL 100% 
INSPECCIONES A LA FLOTA DE VEHÍCULOS - MAQUINARIA AMARILLA - VEHÍCULOS GRANDES Y LIVIANOS - 73 VEHÍCULOS EN TOTAL 
REALIZAMOS 3 JORNADAS DE PRUEBAS DE ALCOHOLEMIA A FUNCIONARIOS DE LA ALCALDÍA. 
CON 1 INFOGRAFÍA SOCIALIZAMOS EL TEMA DE VELOCIDAD SEGURA - PREVENCIÓN DE CONSUMO DE ALCOHOL - POLÍTICA DE CERO TOLERANCIAS A LA CONDUCCIÓN Y DESARROLLO DE ACTIVIDADES LABORALES BAJO LOS EFECTOS DEL ALCOHOL.
MANTENIMIENTO PREVENTIVO Y CORRECTIVO A LA FLOTA DE VEHÍCULOS.
VERIFICAMOS COMPARENDOS DE LOS FUNCIONARIOS CONDUCTORES.
ARTICULAMOS EL PLAN ESTRATÉGICO DE SEGURIDAD VIAL CON EL PLAN ESTRATÉGICO MUNICIPAL DE MOVILIDAD DE LA SEC DE TRÁNSITO.
. 1 APOYO TÉCNICO PARA REALIZAR EL SEGUIMIENTO Y MONITOREO AL CUMPLIMIENTO DEL PLAN .CONFORMAMOS EL COMITÉ DE SEGURIDAD VIAL MEDIANTE ACTO ADMINISTRATIVO 
REALIZAMOS 4 SESIONES 
.ARTICULAMOS CON LA SECRETARIA DE TRÁNSITO Y MOVILIDAD.</v>
          </cell>
          <cell r="U1254"/>
          <cell r="V1254">
            <v>0</v>
          </cell>
          <cell r="W1254"/>
          <cell r="X1254"/>
          <cell r="Y1254">
            <v>0</v>
          </cell>
          <cell r="Z1254"/>
          <cell r="AA1254"/>
          <cell r="AB1254">
            <v>0</v>
          </cell>
          <cell r="AC1254"/>
          <cell r="AD1254"/>
          <cell r="AE1254">
            <v>0</v>
          </cell>
          <cell r="AF1254"/>
          <cell r="AG1254"/>
          <cell r="AH1254">
            <v>0</v>
          </cell>
          <cell r="AI1254"/>
          <cell r="AJ1254"/>
          <cell r="AK1254">
            <v>0</v>
          </cell>
          <cell r="AL1254"/>
        </row>
        <row r="1255">
          <cell r="C1255">
            <v>258.01</v>
          </cell>
          <cell r="D1255" t="str">
            <v>Secretaría General</v>
          </cell>
          <cell r="E1255" t="str">
            <v>Elaborar 1 plan de acción para 4 años</v>
          </cell>
          <cell r="F1255"/>
          <cell r="G1255"/>
          <cell r="H1255"/>
          <cell r="I1255"/>
          <cell r="J1255"/>
          <cell r="K1255">
            <v>1</v>
          </cell>
          <cell r="L1255">
            <v>0</v>
          </cell>
          <cell r="M1255">
            <v>0</v>
          </cell>
          <cell r="N1255"/>
          <cell r="O1255">
            <v>1</v>
          </cell>
          <cell r="P1255">
            <v>25</v>
          </cell>
          <cell r="Q1255">
            <v>1</v>
          </cell>
          <cell r="R1255">
            <v>1</v>
          </cell>
          <cell r="S1255">
            <v>25</v>
          </cell>
          <cell r="T1255" t="str">
            <v>CONTAMOS CON PLAN ESTRATÉGICO DE SEGURIDAD VIAL - APROBADO POR ACTO ADMINISTRATIVO</v>
          </cell>
          <cell r="U1255"/>
          <cell r="V1255"/>
          <cell r="W1255"/>
          <cell r="X1255">
            <v>0</v>
          </cell>
          <cell r="Y1255">
            <v>0</v>
          </cell>
          <cell r="Z1255"/>
          <cell r="AA1255"/>
          <cell r="AB1255"/>
          <cell r="AC1255"/>
          <cell r="AD1255">
            <v>0</v>
          </cell>
          <cell r="AE1255">
            <v>0</v>
          </cell>
          <cell r="AF1255"/>
          <cell r="AG1255"/>
          <cell r="AH1255"/>
          <cell r="AI1255"/>
          <cell r="AJ1255">
            <v>0</v>
          </cell>
          <cell r="AK1255">
            <v>0</v>
          </cell>
          <cell r="AL1255"/>
        </row>
        <row r="1256">
          <cell r="C1256">
            <v>258.02</v>
          </cell>
          <cell r="D1256" t="str">
            <v>Secretaría General</v>
          </cell>
          <cell r="E1256" t="str">
            <v>Programar y ejecutar el plan de acción anual al 100%</v>
          </cell>
          <cell r="F1256"/>
          <cell r="G1256"/>
          <cell r="H1256"/>
          <cell r="I1256"/>
          <cell r="J1256"/>
          <cell r="K1256">
            <v>100</v>
          </cell>
          <cell r="L1256">
            <v>0</v>
          </cell>
          <cell r="M1256">
            <v>0</v>
          </cell>
          <cell r="N1256"/>
          <cell r="O1256">
            <v>100</v>
          </cell>
          <cell r="P1256">
            <v>25</v>
          </cell>
          <cell r="Q1256">
            <v>100</v>
          </cell>
          <cell r="R1256">
            <v>1</v>
          </cell>
          <cell r="S1256">
            <v>25</v>
          </cell>
          <cell r="T1256" t="str">
            <v xml:space="preserve">PLAN DE ACCIÓN DE LA VIGENCIA 2024 CUMPLIDO AL 100% 
INSPECCIONES A LA FLOTA DE VEHÍCULOS - MAQUINARIA AMARILLA - VEHÍCULOS GRANDES Y LIVIANOS - 73 VEHÍCULOS EN TOTAL 
REALIZAMOS 3 JORNADAS DE PRUEBAS DE ALCOHOLEMIA A FUNCIONARIOS DE LA ALCALDÍA. 
CON 1 INFOGRAFÍA SOCIALIZAMOS EL TEMA DE VELOCIDAD SEGURA - PREVENCIÓN DE CONSUMO DE ALCOHOL - POLÍTICA DE CERO TOLERANCIAS A LA CONDUCCIÓN Y DESARROLLO DE ACTIVIDADES LABORALES BAJO LOS EFECTOS DEL ALCOHOL.
MANTENIMIENTO PREVENTIVO Y CORRECTIVO A LA FLOTA DE VEHÍCULOS.
VERIFICAMOS COMPARENDOS DE LOS FUNCIONARIOS CONDUCTORES.
ARTICULAMOS EL PLAN ESTRATÉGICO DE SEGURIDAD VIAL CON EL PLAN ESTRATÉGICO MUNICIPAL DE MOVILIDAD DE LA SEC DE TRÁNSITO.
</v>
          </cell>
          <cell r="U1256"/>
          <cell r="V1256"/>
          <cell r="W1256"/>
          <cell r="X1256">
            <v>0</v>
          </cell>
          <cell r="Y1256">
            <v>0</v>
          </cell>
          <cell r="Z1256"/>
          <cell r="AA1256"/>
          <cell r="AB1256"/>
          <cell r="AC1256"/>
          <cell r="AD1256">
            <v>0</v>
          </cell>
          <cell r="AE1256">
            <v>0</v>
          </cell>
          <cell r="AF1256"/>
          <cell r="AG1256"/>
          <cell r="AH1256"/>
          <cell r="AI1256"/>
          <cell r="AJ1256">
            <v>0</v>
          </cell>
          <cell r="AK1256">
            <v>0</v>
          </cell>
          <cell r="AL1256"/>
        </row>
        <row r="1257">
          <cell r="C1257">
            <v>258.02999999999997</v>
          </cell>
          <cell r="D1257" t="str">
            <v>Secretaría General</v>
          </cell>
          <cell r="E1257" t="str">
            <v>Implementar 1 estrategia de seguimiento y monitoreo</v>
          </cell>
          <cell r="F1257"/>
          <cell r="G1257"/>
          <cell r="H1257"/>
          <cell r="I1257"/>
          <cell r="J1257"/>
          <cell r="K1257">
            <v>1</v>
          </cell>
          <cell r="L1257">
            <v>0</v>
          </cell>
          <cell r="M1257">
            <v>0</v>
          </cell>
          <cell r="N1257"/>
          <cell r="O1257">
            <v>1</v>
          </cell>
          <cell r="P1257">
            <v>0</v>
          </cell>
          <cell r="Q1257">
            <v>1</v>
          </cell>
          <cell r="R1257">
            <v>1</v>
          </cell>
          <cell r="S1257">
            <v>0</v>
          </cell>
          <cell r="T1257" t="str">
            <v xml:space="preserve"> 1 APOYO TÉCNICO PARA REALIZAR EL SEGUIMIENTO Y MONITOREO AL CUMPLIMIENTO DEL PLAN </v>
          </cell>
          <cell r="U1257"/>
          <cell r="V1257"/>
          <cell r="W1257"/>
          <cell r="X1257">
            <v>0</v>
          </cell>
          <cell r="Y1257">
            <v>0</v>
          </cell>
          <cell r="Z1257"/>
          <cell r="AA1257"/>
          <cell r="AB1257"/>
          <cell r="AC1257"/>
          <cell r="AD1257">
            <v>0</v>
          </cell>
          <cell r="AE1257">
            <v>0</v>
          </cell>
          <cell r="AF1257"/>
          <cell r="AG1257"/>
          <cell r="AH1257"/>
          <cell r="AI1257"/>
          <cell r="AJ1257">
            <v>0</v>
          </cell>
          <cell r="AK1257">
            <v>0</v>
          </cell>
          <cell r="AL1257"/>
        </row>
        <row r="1258">
          <cell r="C1258">
            <v>258.04000000000002</v>
          </cell>
          <cell r="D1258" t="str">
            <v>Secretaría General</v>
          </cell>
          <cell r="E1258" t="str">
            <v>Garantizar el funcionamiento anual de 1 Comité de Seguridad Vial</v>
          </cell>
          <cell r="F1258"/>
          <cell r="G1258"/>
          <cell r="H1258"/>
          <cell r="I1258"/>
          <cell r="J1258"/>
          <cell r="K1258">
            <v>1</v>
          </cell>
          <cell r="L1258">
            <v>0</v>
          </cell>
          <cell r="M1258">
            <v>0</v>
          </cell>
          <cell r="N1258"/>
          <cell r="O1258">
            <v>1</v>
          </cell>
          <cell r="P1258">
            <v>25</v>
          </cell>
          <cell r="Q1258">
            <v>1</v>
          </cell>
          <cell r="R1258">
            <v>1</v>
          </cell>
          <cell r="S1258">
            <v>25</v>
          </cell>
          <cell r="T1258" t="str">
            <v xml:space="preserve">CONFORMAMOS EL COMITÉ DE SEGURIDAD VIAL MEDIANTE ACTO ADMINISTRATIVO 
REALIZAMOS 4 SESIONES 
</v>
          </cell>
          <cell r="U1258"/>
          <cell r="V1258"/>
          <cell r="W1258"/>
          <cell r="X1258">
            <v>0</v>
          </cell>
          <cell r="Y1258">
            <v>0</v>
          </cell>
          <cell r="Z1258"/>
          <cell r="AA1258"/>
          <cell r="AB1258"/>
          <cell r="AC1258"/>
          <cell r="AD1258">
            <v>0</v>
          </cell>
          <cell r="AE1258">
            <v>0</v>
          </cell>
          <cell r="AF1258"/>
          <cell r="AG1258"/>
          <cell r="AH1258"/>
          <cell r="AI1258"/>
          <cell r="AJ1258">
            <v>0</v>
          </cell>
          <cell r="AK1258">
            <v>0</v>
          </cell>
          <cell r="AL1258"/>
        </row>
        <row r="1259">
          <cell r="C1259">
            <v>258.05</v>
          </cell>
          <cell r="D1259" t="str">
            <v>Secretaría General</v>
          </cell>
          <cell r="E1259" t="str">
            <v>Articular con 1 Secretaría de Tránsito y movilidad</v>
          </cell>
          <cell r="F1259"/>
          <cell r="G1259"/>
          <cell r="H1259"/>
          <cell r="I1259"/>
          <cell r="J1259"/>
          <cell r="K1259">
            <v>1</v>
          </cell>
          <cell r="L1259">
            <v>0</v>
          </cell>
          <cell r="M1259">
            <v>0</v>
          </cell>
          <cell r="N1259"/>
          <cell r="O1259">
            <v>1</v>
          </cell>
          <cell r="P1259">
            <v>25</v>
          </cell>
          <cell r="Q1259">
            <v>1</v>
          </cell>
          <cell r="R1259">
            <v>1</v>
          </cell>
          <cell r="S1259">
            <v>25</v>
          </cell>
          <cell r="T1259" t="str">
            <v>ARTICULAMOS CON LA SECRETARIA DE TRÁNSITO Y MOVILIDAD.</v>
          </cell>
          <cell r="U1259"/>
          <cell r="V1259"/>
          <cell r="W1259"/>
          <cell r="X1259">
            <v>0</v>
          </cell>
          <cell r="Y1259">
            <v>0</v>
          </cell>
          <cell r="Z1259"/>
          <cell r="AA1259"/>
          <cell r="AB1259"/>
          <cell r="AC1259"/>
          <cell r="AD1259">
            <v>0</v>
          </cell>
          <cell r="AE1259">
            <v>0</v>
          </cell>
          <cell r="AF1259"/>
          <cell r="AG1259"/>
          <cell r="AH1259"/>
          <cell r="AI1259"/>
          <cell r="AJ1259">
            <v>0</v>
          </cell>
          <cell r="AK1259">
            <v>0</v>
          </cell>
          <cell r="AL1259"/>
        </row>
        <row r="1260">
          <cell r="C1260">
            <v>259</v>
          </cell>
          <cell r="D1260" t="str">
            <v>Secretaría General</v>
          </cell>
          <cell r="E1260" t="str">
            <v>Garantizar el funcionamiento anual de 1 plataforma para el manejo del Pasivo Pensional</v>
          </cell>
          <cell r="F1260" t="str">
            <v xml:space="preserve">Plataforma debe ser actualizada </v>
          </cell>
          <cell r="G1260">
            <v>0</v>
          </cell>
          <cell r="H1260">
            <v>0</v>
          </cell>
          <cell r="I1260"/>
          <cell r="J1260"/>
          <cell r="K1260"/>
          <cell r="L1260"/>
          <cell r="M1260">
            <v>0</v>
          </cell>
          <cell r="N1260"/>
          <cell r="O1260">
            <v>1</v>
          </cell>
          <cell r="P1260">
            <v>1</v>
          </cell>
          <cell r="Q1260"/>
          <cell r="R1260"/>
          <cell r="S1260">
            <v>1</v>
          </cell>
          <cell r="T1260" t="str">
            <v xml:space="preserve">REALIZAMOS LOS PAGOS POR LEY - 28 BONOS PENSIONALES Y CUOTAS PARTES PENSIONALES - </v>
          </cell>
          <cell r="U1260"/>
          <cell r="V1260">
            <v>0</v>
          </cell>
          <cell r="W1260"/>
          <cell r="X1260"/>
          <cell r="Y1260">
            <v>0</v>
          </cell>
          <cell r="Z1260"/>
          <cell r="AA1260"/>
          <cell r="AB1260">
            <v>0</v>
          </cell>
          <cell r="AC1260"/>
          <cell r="AD1260"/>
          <cell r="AE1260">
            <v>0</v>
          </cell>
          <cell r="AF1260"/>
          <cell r="AG1260"/>
          <cell r="AH1260">
            <v>0</v>
          </cell>
          <cell r="AI1260"/>
          <cell r="AJ1260"/>
          <cell r="AK1260">
            <v>0</v>
          </cell>
          <cell r="AL1260"/>
        </row>
        <row r="1261">
          <cell r="C1261">
            <v>259.01</v>
          </cell>
          <cell r="D1261" t="str">
            <v>Secretaría General</v>
          </cell>
          <cell r="E1261" t="str">
            <v>Garantizar el funcionamiento anual de 1 plataforma para el manejo del Pasivo Pensional</v>
          </cell>
          <cell r="F1261"/>
          <cell r="G1261"/>
          <cell r="H1261"/>
          <cell r="I1261"/>
          <cell r="J1261"/>
          <cell r="K1261">
            <v>1</v>
          </cell>
          <cell r="L1261">
            <v>0</v>
          </cell>
          <cell r="M1261">
            <v>0</v>
          </cell>
          <cell r="N1261"/>
          <cell r="O1261">
            <v>1</v>
          </cell>
          <cell r="P1261">
            <v>1</v>
          </cell>
          <cell r="Q1261">
            <v>1</v>
          </cell>
          <cell r="R1261">
            <v>1</v>
          </cell>
          <cell r="S1261">
            <v>1</v>
          </cell>
          <cell r="T1261" t="str">
            <v xml:space="preserve">REALIZAMOS LOS PAGOS POR LEY - 28 BONOS PENSIONALES Y CUOTAS PARTES PENSIONALES - </v>
          </cell>
          <cell r="U1261"/>
          <cell r="V1261"/>
          <cell r="W1261"/>
          <cell r="X1261">
            <v>0</v>
          </cell>
          <cell r="Y1261">
            <v>0</v>
          </cell>
          <cell r="Z1261"/>
          <cell r="AA1261"/>
          <cell r="AB1261"/>
          <cell r="AC1261"/>
          <cell r="AD1261">
            <v>0</v>
          </cell>
          <cell r="AE1261">
            <v>0</v>
          </cell>
          <cell r="AF1261"/>
          <cell r="AG1261"/>
          <cell r="AH1261"/>
          <cell r="AI1261"/>
          <cell r="AJ1261">
            <v>0</v>
          </cell>
          <cell r="AK1261">
            <v>0</v>
          </cell>
          <cell r="AL1261"/>
        </row>
        <row r="1262">
          <cell r="C1262">
            <v>260</v>
          </cell>
          <cell r="D1262" t="str">
            <v>Secretaría General</v>
          </cell>
          <cell r="E1262" t="str">
            <v>Garantizar el funcionamiento anual de 1 oficina de atención al ciudadano</v>
          </cell>
          <cell r="F1262" t="str">
            <v xml:space="preserve">Ventanilla Única de Atención al ciudadano - canales de atención presencial - virtual - telefónico ubicada en la Alcaldía Municipal </v>
          </cell>
          <cell r="G1262">
            <v>1</v>
          </cell>
          <cell r="H1262">
            <v>0</v>
          </cell>
          <cell r="I1262"/>
          <cell r="J1262"/>
          <cell r="K1262"/>
          <cell r="L1262"/>
          <cell r="M1262">
            <v>0</v>
          </cell>
          <cell r="N1262"/>
          <cell r="O1262">
            <v>1</v>
          </cell>
          <cell r="P1262">
            <v>0.998571428571426</v>
          </cell>
          <cell r="Q1262"/>
          <cell r="R1262"/>
          <cell r="S1262">
            <v>0.998571428571426</v>
          </cell>
          <cell r="T1262" t="str">
            <v>CONTAMOS CON EQUIPO DE 4 ASISTENCIALES PARA LA ATENCIÓN EN TODOS LOS CANALES DE ATENCIÓN AL CIUDADANO:
VENTANILLA ÚNICA 
CHAT VIRTUAL: 8631 CIUDADANOS ATENDIDOS 
 WHATSAPP: 2627 ATENCIONES
LÍNEA TELEFÓNICA MÓVIL 3697 LLAMADAS 
OPERADOR: 435 
MEJORAMOS EN 15 SEGUNDOS LOS TIEMPOS DE ESPERA EN EL CHAT Y WHATSAPP
.CONVENIO CON ACCENORTE PARA ATENCIÓN AL USUARIO - CON UNIDAD MÓVIL - 3 SECTORES CAPELLANÍA - PARQUE PRINCIPAL Y CANELÓN - 200 PERSONAS 
IMPLEMENTAMOS LA RUTA IDEAL - LA CUAL BUSCA LLEVAR LA ATENCIÓN A LOS DIFERENTES SECTORES DEL MUNICIPIO -  14 SECTORES - JAC VISITADOS Y ATENDIDOS -334 PERSONAS ATENDIDOS.
.CONTAMOS CON MODULO SYSMAN - CORRESPONDENCIA - DISTRIBUCIÓN - SEGUIMIENTO A PQR
PQR RECIBIDOS 11.107 - A 3O DE SEPTIEMBRE.
.CHAT VIRTUAL: 8631 CIUDADANOS ATENDIDOS 
 WHATSAPP: 2627 ATENCIONES
LÍNEA TELEFÓNICA MÓVIL 3697 LLAMADAS 
OPERADOR : 435 
MEJORAMOS EN 15 SEGUNDOS LOS TIEMPOS DE ESPERA EN EL CHAT Y WHATSAPP 
.INSTALAMOS EL PROGRAMA JAWS - PARA ATENDER  PERSONAS CON LIMITACIÓN VISUAL 
SEÑALIZACIÓN A TODOS LOS EDIFICIOS DE RAMPAS  CON EL APOYO DE SEC INFRAESTRUCTURA Y TRÁNSITO.
SEÑALIZACIÓN PODOTACTIL A LA ENTRADA DE PALACIO MUNICIPAL - SEDE PIEDRAS ROJAS - CLUB EDAD DE ORO - 
SEÑALIZACIÓN EN BRAILE - EN SEDE PIEDRAS ROJAS - SECRETARIA DE SALUD - CISAEC - 
CONTAMOS CON SERVICIO DE LENGUAJE DE SEÑAS  - SEPTIEMBRE A DICIEMBRE - ADICIONAL SE DICTAN CAPACITACIONES PARA ATENCIÓN AL CIUDADANO  CON LENGUAJE DE SEÑAS 
.REALIZAMOS SEÑALIZACIÓN EN LA VENTANILLA ÚNICA
COLOCAMOS BUZÓN DE SUGERENCIAS - DIADEMAS TELEFÓNICAS 
.ARTICULAMOS ACCIONES CON SEC TIC EN SISTEMA ÚNICO DE TRÁMITES - SUIT</v>
          </cell>
          <cell r="U1262"/>
          <cell r="V1262">
            <v>0</v>
          </cell>
          <cell r="W1262"/>
          <cell r="X1262"/>
          <cell r="Y1262">
            <v>0</v>
          </cell>
          <cell r="Z1262"/>
          <cell r="AA1262"/>
          <cell r="AB1262">
            <v>0</v>
          </cell>
          <cell r="AC1262"/>
          <cell r="AD1262"/>
          <cell r="AE1262">
            <v>0</v>
          </cell>
          <cell r="AF1262"/>
          <cell r="AG1262"/>
          <cell r="AH1262">
            <v>0</v>
          </cell>
          <cell r="AI1262"/>
          <cell r="AJ1262"/>
          <cell r="AK1262">
            <v>0</v>
          </cell>
          <cell r="AL1262"/>
        </row>
        <row r="1263">
          <cell r="C1263">
            <v>260.01</v>
          </cell>
          <cell r="D1263" t="str">
            <v>Secretaría General</v>
          </cell>
          <cell r="E1263" t="str">
            <v>Vincular al 100% de personal necesario para la atención de la Oficina</v>
          </cell>
          <cell r="F1263"/>
          <cell r="G1263"/>
          <cell r="H1263"/>
          <cell r="I1263"/>
          <cell r="J1263"/>
          <cell r="K1263">
            <v>100</v>
          </cell>
          <cell r="L1263">
            <v>0</v>
          </cell>
          <cell r="M1263">
            <v>0</v>
          </cell>
          <cell r="N1263"/>
          <cell r="O1263">
            <v>100</v>
          </cell>
          <cell r="P1263">
            <v>0.22</v>
          </cell>
          <cell r="Q1263">
            <v>100</v>
          </cell>
          <cell r="R1263">
            <v>1</v>
          </cell>
          <cell r="S1263">
            <v>0.22</v>
          </cell>
          <cell r="T1263" t="str">
            <v xml:space="preserve">CONTAMOS CON EQUIPO DE 4 ASISTENCIALES PARA LA ATENCIÓN EN TODOS LOS CANALES DE ATENCIÓN AL CIUDADANO:
VENTANILLA ÚNICA 
CHAT VIRTUAL: 8631 CIUDADANOS ATENDIDOS 
 WHATSAPP: 2627 ATENCIONES
LÍNEA TELEFÓNICA MÓVIL 3697 LLAMADAS 
OPERADOR: 435 
MEJORAMOS EN 15 SEGUNDOS LOS TIEMPOS DE ESPERA EN EL CHAT Y WHATSAPP
</v>
          </cell>
          <cell r="U1263"/>
          <cell r="V1263"/>
          <cell r="W1263"/>
          <cell r="X1263">
            <v>0</v>
          </cell>
          <cell r="Y1263">
            <v>0</v>
          </cell>
          <cell r="Z1263"/>
          <cell r="AA1263"/>
          <cell r="AB1263"/>
          <cell r="AC1263"/>
          <cell r="AD1263">
            <v>0</v>
          </cell>
          <cell r="AE1263">
            <v>0</v>
          </cell>
          <cell r="AF1263"/>
          <cell r="AG1263"/>
          <cell r="AH1263"/>
          <cell r="AI1263"/>
          <cell r="AJ1263">
            <v>0</v>
          </cell>
          <cell r="AK1263">
            <v>0</v>
          </cell>
          <cell r="AL1263"/>
        </row>
        <row r="1264">
          <cell r="C1264">
            <v>260.02</v>
          </cell>
          <cell r="D1264" t="str">
            <v>Secretaría General</v>
          </cell>
          <cell r="E1264" t="str">
            <v>Revisar la viabilidad de crear 1 nuevo punto de atención al Ciudadano Móvil</v>
          </cell>
          <cell r="F1264"/>
          <cell r="G1264"/>
          <cell r="H1264"/>
          <cell r="I1264"/>
          <cell r="J1264"/>
          <cell r="K1264">
            <v>1</v>
          </cell>
          <cell r="L1264">
            <v>0</v>
          </cell>
          <cell r="M1264">
            <v>0</v>
          </cell>
          <cell r="N1264"/>
          <cell r="O1264">
            <v>1</v>
          </cell>
          <cell r="P1264">
            <v>0.14285714285714199</v>
          </cell>
          <cell r="Q1264">
            <v>1</v>
          </cell>
          <cell r="R1264">
            <v>1</v>
          </cell>
          <cell r="S1264">
            <v>0.14285714285714199</v>
          </cell>
          <cell r="T1264" t="str">
            <v xml:space="preserve">CONVENIO CON ACCENORTE PARA ATENCIÓN AL USUARIO - CON UNIDAD MÓVIL - 3 SECTORES CAPELLANÍA - PARQUE PRINCIPAL Y CANELÓN - 200 PERSONAS 
IMPLEMENTAMOS LA RUTA IDEAL - LA CUAL BUSCA LLEVAR LA ATENCIÓN A LOS DIFERENTES SECTORES DEL MUNICIPIO -  14 SECTORES - JAC VISITADOS Y ATENDIDOS -334 PERSONAS ATENDIDOS.
</v>
          </cell>
          <cell r="U1264"/>
          <cell r="V1264"/>
          <cell r="W1264"/>
          <cell r="X1264">
            <v>0</v>
          </cell>
          <cell r="Y1264">
            <v>0</v>
          </cell>
          <cell r="Z1264"/>
          <cell r="AA1264"/>
          <cell r="AB1264"/>
          <cell r="AC1264"/>
          <cell r="AD1264">
            <v>0</v>
          </cell>
          <cell r="AE1264">
            <v>0</v>
          </cell>
          <cell r="AF1264"/>
          <cell r="AG1264"/>
          <cell r="AH1264"/>
          <cell r="AI1264"/>
          <cell r="AJ1264">
            <v>0</v>
          </cell>
          <cell r="AK1264">
            <v>0</v>
          </cell>
          <cell r="AL1264"/>
        </row>
        <row r="1265">
          <cell r="C1265">
            <v>260.02999999999997</v>
          </cell>
          <cell r="D1265" t="str">
            <v>Secretaría General</v>
          </cell>
          <cell r="E1265" t="str">
            <v>Garantizar al 100% el funcionamiento del software de radicación para la atención al ciudadano</v>
          </cell>
          <cell r="F1265"/>
          <cell r="G1265"/>
          <cell r="H1265"/>
          <cell r="I1265"/>
          <cell r="J1265"/>
          <cell r="K1265">
            <v>1</v>
          </cell>
          <cell r="L1265">
            <v>0</v>
          </cell>
          <cell r="M1265">
            <v>0</v>
          </cell>
          <cell r="N1265"/>
          <cell r="O1265">
            <v>1</v>
          </cell>
          <cell r="P1265">
            <v>0.14285714285714199</v>
          </cell>
          <cell r="Q1265">
            <v>1</v>
          </cell>
          <cell r="R1265">
            <v>1</v>
          </cell>
          <cell r="S1265">
            <v>0.14285714285714199</v>
          </cell>
          <cell r="T1265" t="str">
            <v xml:space="preserve">CONTAMOS CON MODULO SYSMAN - CORRESPONDENCIA - DISTRIBUCIÓN - SEGUIMIENTO A PQR
PQR RECIBIDOS 11.107 - A 3O DE SEPTIEMBRE.
</v>
          </cell>
          <cell r="U1265"/>
          <cell r="V1265"/>
          <cell r="W1265"/>
          <cell r="X1265">
            <v>0</v>
          </cell>
          <cell r="Y1265">
            <v>0</v>
          </cell>
          <cell r="Z1265"/>
          <cell r="AA1265"/>
          <cell r="AB1265"/>
          <cell r="AC1265"/>
          <cell r="AD1265">
            <v>0</v>
          </cell>
          <cell r="AE1265">
            <v>0</v>
          </cell>
          <cell r="AF1265"/>
          <cell r="AG1265"/>
          <cell r="AH1265"/>
          <cell r="AI1265"/>
          <cell r="AJ1265">
            <v>0</v>
          </cell>
          <cell r="AK1265">
            <v>0</v>
          </cell>
          <cell r="AL1265"/>
        </row>
        <row r="1266">
          <cell r="C1266">
            <v>260.04000000000002</v>
          </cell>
          <cell r="D1266" t="str">
            <v>Secretaría General</v>
          </cell>
          <cell r="E1266" t="str">
            <v>Fortalecer al100% los canales de Atención a la Ciudadanía - Virtual -</v>
          </cell>
          <cell r="F1266"/>
          <cell r="G1266"/>
          <cell r="H1266"/>
          <cell r="I1266"/>
          <cell r="J1266"/>
          <cell r="K1266">
            <v>100</v>
          </cell>
          <cell r="L1266">
            <v>0</v>
          </cell>
          <cell r="M1266">
            <v>0</v>
          </cell>
          <cell r="N1266"/>
          <cell r="O1266">
            <v>100</v>
          </cell>
          <cell r="P1266">
            <v>0.11</v>
          </cell>
          <cell r="Q1266">
            <v>100</v>
          </cell>
          <cell r="R1266">
            <v>1</v>
          </cell>
          <cell r="S1266">
            <v>0.11</v>
          </cell>
          <cell r="T1266" t="str">
            <v xml:space="preserve">CHAT VIRTUAL: 8631 CIUDADANOS ATENDIDOS 
 WHATSAPP: 2627 ATENCIONES
LÍNEA TELEFÓNICA MÓVIL 3697 LLAMADAS 
OPERADOR : 435 
MEJORAMOS EN 15 SEGUNDOS LOS TIEMPOS DE ESPERA EN EL CHAT Y WHATSAPP 
</v>
          </cell>
          <cell r="U1266"/>
          <cell r="V1266"/>
          <cell r="W1266"/>
          <cell r="X1266">
            <v>0</v>
          </cell>
          <cell r="Y1266">
            <v>0</v>
          </cell>
          <cell r="Z1266"/>
          <cell r="AA1266"/>
          <cell r="AB1266"/>
          <cell r="AC1266"/>
          <cell r="AD1266">
            <v>0</v>
          </cell>
          <cell r="AE1266">
            <v>0</v>
          </cell>
          <cell r="AF1266"/>
          <cell r="AG1266"/>
          <cell r="AH1266"/>
          <cell r="AI1266"/>
          <cell r="AJ1266">
            <v>0</v>
          </cell>
          <cell r="AK1266">
            <v>0</v>
          </cell>
          <cell r="AL1266"/>
        </row>
        <row r="1267">
          <cell r="C1267">
            <v>260.05</v>
          </cell>
          <cell r="D1267" t="str">
            <v>Secretaría General</v>
          </cell>
          <cell r="E1267" t="str">
            <v>Implementar 1 estrategia de atención incluyente</v>
          </cell>
          <cell r="F1267"/>
          <cell r="G1267"/>
          <cell r="H1267"/>
          <cell r="I1267"/>
          <cell r="J1267"/>
          <cell r="K1267">
            <v>1</v>
          </cell>
          <cell r="L1267">
            <v>0</v>
          </cell>
          <cell r="M1267">
            <v>0</v>
          </cell>
          <cell r="N1267"/>
          <cell r="O1267">
            <v>1</v>
          </cell>
          <cell r="P1267">
            <v>0.14285714285714199</v>
          </cell>
          <cell r="Q1267">
            <v>1</v>
          </cell>
          <cell r="R1267">
            <v>1</v>
          </cell>
          <cell r="S1267">
            <v>0.14285714285714199</v>
          </cell>
          <cell r="T1267" t="str">
            <v xml:space="preserve">INSTALAMOS EL PROGRAMA JAWS - PARA ATENDER  PERSONAS CON LIMITACIÓN VISUAL 
SEÑALIZACIÓN A TODOS LOS EDIFICIOS DE RAMPAS  CON EL APOYO DE SEC INFRAESTRUCTURA Y TRÁNSITO.
SEÑALIZACIÓN PODOTACTIL A LA ENTRADA DE PALACIO MUNICIPAL - SEDE PIEDRAS ROJAS - CLUB EDAD DE ORO - 
SEÑALIZACIÓN EN BRAILE - EN SEDE PIEDRAS ROJAS - SECRETARIA DE SALUD - CISAEC - 
CONTAMOS CON SERVICIO DE LENGUAJE DE SEÑAS  - SEPTIEMBRE A DICIEMBRE - ADICIONAL SE DICTAN CAPACITACIONES PARA ATENCIÓN AL CIUDADANO  CON LENGUAJE DE SEÑAS 
</v>
          </cell>
          <cell r="U1267"/>
          <cell r="V1267"/>
          <cell r="W1267"/>
          <cell r="X1267">
            <v>0</v>
          </cell>
          <cell r="Y1267">
            <v>0</v>
          </cell>
          <cell r="Z1267"/>
          <cell r="AA1267"/>
          <cell r="AB1267"/>
          <cell r="AC1267"/>
          <cell r="AD1267">
            <v>0</v>
          </cell>
          <cell r="AE1267">
            <v>0</v>
          </cell>
          <cell r="AF1267"/>
          <cell r="AG1267"/>
          <cell r="AH1267"/>
          <cell r="AI1267"/>
          <cell r="AJ1267">
            <v>0</v>
          </cell>
          <cell r="AK1267">
            <v>0</v>
          </cell>
          <cell r="AL1267"/>
        </row>
        <row r="1268">
          <cell r="C1268">
            <v>260.06</v>
          </cell>
          <cell r="D1268" t="str">
            <v>Secretaría General</v>
          </cell>
          <cell r="E1268" t="str">
            <v>Instalar 1 señalización a la ventanilla única y el buzón de sugerencias</v>
          </cell>
          <cell r="F1268"/>
          <cell r="G1268"/>
          <cell r="H1268"/>
          <cell r="I1268"/>
          <cell r="J1268"/>
          <cell r="K1268">
            <v>1</v>
          </cell>
          <cell r="L1268">
            <v>0</v>
          </cell>
          <cell r="M1268">
            <v>0</v>
          </cell>
          <cell r="N1268"/>
          <cell r="O1268">
            <v>1</v>
          </cell>
          <cell r="P1268">
            <v>0.1</v>
          </cell>
          <cell r="Q1268">
            <v>1</v>
          </cell>
          <cell r="R1268">
            <v>1</v>
          </cell>
          <cell r="S1268">
            <v>0.1</v>
          </cell>
          <cell r="T1268" t="str">
            <v xml:space="preserve">REALIZAMOS SEÑALIZACIÓN EN LA VENTANILLA ÚNICA
COLOCAMOS BUZÓN DE SUGERENCIAS - DIADEMAS TELEFÓNICAS 
</v>
          </cell>
          <cell r="U1268"/>
          <cell r="V1268"/>
          <cell r="W1268"/>
          <cell r="X1268">
            <v>0</v>
          </cell>
          <cell r="Y1268">
            <v>0</v>
          </cell>
          <cell r="Z1268"/>
          <cell r="AA1268"/>
          <cell r="AB1268"/>
          <cell r="AC1268"/>
          <cell r="AD1268">
            <v>0</v>
          </cell>
          <cell r="AE1268">
            <v>0</v>
          </cell>
          <cell r="AF1268"/>
          <cell r="AG1268"/>
          <cell r="AH1268"/>
          <cell r="AI1268"/>
          <cell r="AJ1268">
            <v>0</v>
          </cell>
          <cell r="AK1268">
            <v>0</v>
          </cell>
          <cell r="AL1268"/>
        </row>
        <row r="1269">
          <cell r="C1269">
            <v>260.07</v>
          </cell>
          <cell r="D1269" t="str">
            <v>Secretaría General</v>
          </cell>
          <cell r="E1269" t="str">
            <v>Realizar 1 articulación con las secretarias de la TIC y Planeación para el funcionamiento del Sistema Único de Trámites - SUIT</v>
          </cell>
          <cell r="F1269"/>
          <cell r="G1269"/>
          <cell r="H1269"/>
          <cell r="I1269"/>
          <cell r="J1269"/>
          <cell r="K1269">
            <v>1</v>
          </cell>
          <cell r="L1269">
            <v>0</v>
          </cell>
          <cell r="M1269">
            <v>0</v>
          </cell>
          <cell r="N1269"/>
          <cell r="O1269">
            <v>1</v>
          </cell>
          <cell r="P1269">
            <v>0.14000000000000001</v>
          </cell>
          <cell r="Q1269">
            <v>1</v>
          </cell>
          <cell r="R1269">
            <v>1</v>
          </cell>
          <cell r="S1269">
            <v>0.14000000000000001</v>
          </cell>
          <cell r="T1269" t="str">
            <v>ARTICULAMOS ACCIONES CON SEC TIC EN SISTEMA ÚNICO DE TRÁMITES - SUIT</v>
          </cell>
          <cell r="U1269"/>
          <cell r="V1269"/>
          <cell r="W1269"/>
          <cell r="X1269">
            <v>0</v>
          </cell>
          <cell r="Y1269">
            <v>0</v>
          </cell>
          <cell r="Z1269"/>
          <cell r="AA1269"/>
          <cell r="AB1269"/>
          <cell r="AC1269"/>
          <cell r="AD1269">
            <v>0</v>
          </cell>
          <cell r="AE1269">
            <v>0</v>
          </cell>
          <cell r="AF1269"/>
          <cell r="AG1269"/>
          <cell r="AH1269"/>
          <cell r="AI1269"/>
          <cell r="AJ1269">
            <v>0</v>
          </cell>
          <cell r="AK1269">
            <v>0</v>
          </cell>
          <cell r="AL1269"/>
        </row>
        <row r="1270">
          <cell r="C1270">
            <v>261</v>
          </cell>
          <cell r="D1270" t="str">
            <v>Secretaría General</v>
          </cell>
          <cell r="E1270" t="str">
            <v>Desarrollar 1 estrategia de dotación de mobiliario de la Alcaldía Municipal</v>
          </cell>
          <cell r="F1270" t="str">
            <v xml:space="preserve">Contamos con inventario de bienes muebles del municipio en regular estado y no suficiente para la administración municipal </v>
          </cell>
          <cell r="G1270">
            <v>0</v>
          </cell>
          <cell r="H1270">
            <v>0</v>
          </cell>
          <cell r="I1270"/>
          <cell r="J1270"/>
          <cell r="K1270"/>
          <cell r="L1270"/>
          <cell r="M1270">
            <v>0</v>
          </cell>
          <cell r="N1270"/>
          <cell r="O1270">
            <v>1</v>
          </cell>
          <cell r="P1270">
            <v>1</v>
          </cell>
          <cell r="Q1270"/>
          <cell r="R1270"/>
          <cell r="S1270">
            <v>1</v>
          </cell>
          <cell r="T1270" t="str">
            <v xml:space="preserve">AVANZAMOS EN LA ACTUALIZACIÓN DEL INVENTARIO CON VISITA A LAS DEPENDENCIAS.
80% CON PAQUETEO Y ASIGNACIÓN POR SYSMAN 
..REALIZAMOS REPARACIONES MENORES A ESCRITORIOS Y SILLAS .DESPACHO DEL ALCALDE
OFICINA DEL SISBÉN
SECRETARIA DE PLANEACIÓN
SECRETARIA DE DESARROLLO SOCIAL
BANCO DE ALIMENTOS
SECRETARIA DE SALUD
COMISARIA DE FAMILIAS 
INSPECCIÓN DE POLICÍA
OFICINA DE PRENSA 
</v>
          </cell>
          <cell r="U1270"/>
          <cell r="V1270">
            <v>0</v>
          </cell>
          <cell r="W1270"/>
          <cell r="X1270"/>
          <cell r="Y1270">
            <v>0</v>
          </cell>
          <cell r="Z1270"/>
          <cell r="AA1270"/>
          <cell r="AB1270">
            <v>0</v>
          </cell>
          <cell r="AC1270"/>
          <cell r="AD1270"/>
          <cell r="AE1270">
            <v>0</v>
          </cell>
          <cell r="AF1270"/>
          <cell r="AG1270"/>
          <cell r="AH1270">
            <v>0</v>
          </cell>
          <cell r="AI1270"/>
          <cell r="AJ1270"/>
          <cell r="AK1270">
            <v>0</v>
          </cell>
          <cell r="AL1270"/>
        </row>
        <row r="1271">
          <cell r="C1271">
            <v>261.01</v>
          </cell>
          <cell r="D1271" t="str">
            <v>Secretaría General</v>
          </cell>
          <cell r="E1271" t="str">
            <v>Actualizar 1 inventario del mobiliario</v>
          </cell>
          <cell r="F1271"/>
          <cell r="G1271"/>
          <cell r="H1271"/>
          <cell r="I1271"/>
          <cell r="J1271"/>
          <cell r="K1271">
            <v>1</v>
          </cell>
          <cell r="L1271">
            <v>0</v>
          </cell>
          <cell r="M1271">
            <v>0</v>
          </cell>
          <cell r="N1271"/>
          <cell r="O1271">
            <v>1</v>
          </cell>
          <cell r="P1271">
            <v>0.5</v>
          </cell>
          <cell r="Q1271">
            <v>1</v>
          </cell>
          <cell r="R1271">
            <v>1</v>
          </cell>
          <cell r="S1271">
            <v>0.5</v>
          </cell>
          <cell r="T1271" t="str">
            <v xml:space="preserve">AVANZAMOS EN LA ACTUALIZACIÓN DEL INVENTARIO CON VISITA A LAS DEPENDENCIAS.
80% CON PAQUETEO Y ASIGNACIÓN POR SYSMAN 
</v>
          </cell>
          <cell r="U1271"/>
          <cell r="V1271"/>
          <cell r="W1271"/>
          <cell r="X1271">
            <v>0</v>
          </cell>
          <cell r="Y1271">
            <v>0</v>
          </cell>
          <cell r="Z1271"/>
          <cell r="AA1271"/>
          <cell r="AB1271"/>
          <cell r="AC1271"/>
          <cell r="AD1271">
            <v>0</v>
          </cell>
          <cell r="AE1271">
            <v>0</v>
          </cell>
          <cell r="AF1271"/>
          <cell r="AG1271"/>
          <cell r="AH1271"/>
          <cell r="AI1271"/>
          <cell r="AJ1271">
            <v>0</v>
          </cell>
          <cell r="AK1271">
            <v>0</v>
          </cell>
          <cell r="AL1271"/>
        </row>
        <row r="1272">
          <cell r="C1272">
            <v>261.02</v>
          </cell>
          <cell r="D1272" t="str">
            <v>Secretaría General</v>
          </cell>
          <cell r="E1272" t="str">
            <v>Realizar 1 acción de dotación de mobiliario</v>
          </cell>
          <cell r="F1272"/>
          <cell r="G1272"/>
          <cell r="H1272"/>
          <cell r="I1272"/>
          <cell r="J1272"/>
          <cell r="K1272">
            <v>0</v>
          </cell>
          <cell r="L1272">
            <v>0</v>
          </cell>
          <cell r="M1272">
            <v>0</v>
          </cell>
          <cell r="N1272"/>
          <cell r="O1272"/>
          <cell r="P1272"/>
          <cell r="Q1272"/>
          <cell r="R1272">
            <v>0</v>
          </cell>
          <cell r="S1272">
            <v>0</v>
          </cell>
          <cell r="T1272" t="str">
            <v/>
          </cell>
          <cell r="U1272"/>
          <cell r="V1272"/>
          <cell r="W1272"/>
          <cell r="X1272">
            <v>0</v>
          </cell>
          <cell r="Y1272">
            <v>0</v>
          </cell>
          <cell r="Z1272"/>
          <cell r="AA1272"/>
          <cell r="AB1272"/>
          <cell r="AC1272"/>
          <cell r="AD1272">
            <v>0</v>
          </cell>
          <cell r="AE1272">
            <v>0</v>
          </cell>
          <cell r="AF1272"/>
          <cell r="AG1272"/>
          <cell r="AH1272"/>
          <cell r="AI1272"/>
          <cell r="AJ1272">
            <v>0</v>
          </cell>
          <cell r="AK1272">
            <v>0</v>
          </cell>
          <cell r="AL1272"/>
        </row>
        <row r="1273">
          <cell r="C1273">
            <v>261.02999999999997</v>
          </cell>
          <cell r="D1273" t="str">
            <v>Secretaría General</v>
          </cell>
          <cell r="E1273" t="str">
            <v>Realizar 1 acción anual de mantenimiento del mobiliario</v>
          </cell>
          <cell r="F1273"/>
          <cell r="G1273"/>
          <cell r="H1273"/>
          <cell r="I1273"/>
          <cell r="J1273"/>
          <cell r="K1273">
            <v>1</v>
          </cell>
          <cell r="L1273">
            <v>0</v>
          </cell>
          <cell r="M1273">
            <v>0</v>
          </cell>
          <cell r="N1273"/>
          <cell r="O1273">
            <v>1</v>
          </cell>
          <cell r="P1273">
            <v>0.1</v>
          </cell>
          <cell r="Q1273">
            <v>1</v>
          </cell>
          <cell r="R1273">
            <v>1</v>
          </cell>
          <cell r="S1273">
            <v>0.1</v>
          </cell>
          <cell r="T1273" t="str">
            <v xml:space="preserve">REALIZAMOS REPARACIONES MENORES A ESCRITORIOS Y SILLAS </v>
          </cell>
          <cell r="U1273"/>
          <cell r="V1273"/>
          <cell r="W1273"/>
          <cell r="X1273">
            <v>0</v>
          </cell>
          <cell r="Y1273">
            <v>0</v>
          </cell>
          <cell r="Z1273"/>
          <cell r="AA1273"/>
          <cell r="AB1273"/>
          <cell r="AC1273"/>
          <cell r="AD1273">
            <v>0</v>
          </cell>
          <cell r="AE1273">
            <v>0</v>
          </cell>
          <cell r="AF1273"/>
          <cell r="AG1273"/>
          <cell r="AH1273"/>
          <cell r="AI1273"/>
          <cell r="AJ1273">
            <v>0</v>
          </cell>
          <cell r="AK1273">
            <v>0</v>
          </cell>
          <cell r="AL1273"/>
        </row>
        <row r="1274">
          <cell r="C1274">
            <v>261.04000000000002</v>
          </cell>
          <cell r="D1274" t="str">
            <v>Secretaría General</v>
          </cell>
          <cell r="E1274" t="str">
            <v>Apoyar la 100% de adecuación de oficinas</v>
          </cell>
          <cell r="F1274"/>
          <cell r="G1274"/>
          <cell r="H1274"/>
          <cell r="I1274"/>
          <cell r="J1274"/>
          <cell r="K1274">
            <v>100</v>
          </cell>
          <cell r="L1274">
            <v>0</v>
          </cell>
          <cell r="M1274">
            <v>0</v>
          </cell>
          <cell r="N1274"/>
          <cell r="O1274">
            <v>100</v>
          </cell>
          <cell r="P1274">
            <v>0.4</v>
          </cell>
          <cell r="Q1274">
            <v>100</v>
          </cell>
          <cell r="R1274">
            <v>1</v>
          </cell>
          <cell r="S1274">
            <v>0.4</v>
          </cell>
          <cell r="T1274" t="str">
            <v xml:space="preserve">DESPACHO DEL ALCALDE
OFICINA DEL SISBÉN
SECRETARIA DE PLANEACIÓN
SECRETARIA DE DESARROLLO SOCIAL
BANCO DE ALIMENTOS
SECRETARIA DE SALUD
COMISARIA DE FAMILIAS 
INSPECCIÓN DE POLICÍA
OFICINA DE PRENSA 
</v>
          </cell>
          <cell r="U1274"/>
          <cell r="V1274"/>
          <cell r="W1274"/>
          <cell r="X1274">
            <v>0</v>
          </cell>
          <cell r="Y1274">
            <v>0</v>
          </cell>
          <cell r="Z1274"/>
          <cell r="AA1274"/>
          <cell r="AB1274"/>
          <cell r="AC1274"/>
          <cell r="AD1274">
            <v>0</v>
          </cell>
          <cell r="AE1274">
            <v>0</v>
          </cell>
          <cell r="AF1274"/>
          <cell r="AG1274"/>
          <cell r="AH1274"/>
          <cell r="AI1274"/>
          <cell r="AJ1274">
            <v>0</v>
          </cell>
          <cell r="AK1274">
            <v>0</v>
          </cell>
          <cell r="AL1274"/>
        </row>
        <row r="1275">
          <cell r="C1275">
            <v>262</v>
          </cell>
          <cell r="D1275" t="str">
            <v>Secretaría General</v>
          </cell>
          <cell r="E1275" t="str">
            <v>Apoyar 100% las actividades logísticas para el funcionamiento de la Alcaldía Municipal</v>
          </cell>
          <cell r="F1275" t="str">
            <v xml:space="preserve">Contamos con Sistema de vigilancia a través de empresa de vigilancia - 56 puntos - colegios - edificios públicos - predios </v>
          </cell>
          <cell r="G1275">
            <v>100</v>
          </cell>
          <cell r="H1275">
            <v>0</v>
          </cell>
          <cell r="I1275"/>
          <cell r="J1275"/>
          <cell r="K1275"/>
          <cell r="L1275"/>
          <cell r="M1275">
            <v>0</v>
          </cell>
          <cell r="N1275"/>
          <cell r="O1275">
            <v>100</v>
          </cell>
          <cell r="P1275">
            <v>100</v>
          </cell>
          <cell r="Q1275"/>
          <cell r="R1275"/>
          <cell r="S1275">
            <v>100</v>
          </cell>
          <cell r="T1275" t="str">
            <v xml:space="preserve">
ALMACÉN:  GARANTIZAMOS EL PERSONAL DE APOYO DEL ALMACÉN 
APOYO LOGÍSTICO AL 100% DE REFRIGERIOS
..REALIZAMOS MANTENIMIENTO DE CARPAS Y TARIMA CON EL EQUIPO DE TRABAJO .ADQUIRIMOS UN VEHÍCULO PARA EL DESPACHO.VIGILANCIA: GARANTIZAMOS EL SERVICIOS DE VIGILANCIA EN 61 PUNTOS - EDIFICIOS PÚBLICOS - ESCENARIOS DEPORTIVOS - IED - SALONES COMUNALES - ESTABLECIMIENTOS CON SERVICIOS SOCIALES (CDI: LUDOTECAS) .SERVICIO DE ASEO:   GARANTIZAMOS EL SERVICIO DE ASEO - EN EDIFICIOS PÚBLICOS - 6 IED - .SERVICIOS PÚBLICOS: GARANTIZAMOS EL PAGO DE LOS SERVICIOS PÚBLICOS DE LAS 6 IED.</v>
          </cell>
          <cell r="U1275"/>
          <cell r="V1275">
            <v>0</v>
          </cell>
          <cell r="W1275"/>
          <cell r="X1275"/>
          <cell r="Y1275">
            <v>0</v>
          </cell>
          <cell r="Z1275"/>
          <cell r="AA1275"/>
          <cell r="AB1275">
            <v>0</v>
          </cell>
          <cell r="AC1275"/>
          <cell r="AD1275"/>
          <cell r="AE1275">
            <v>0</v>
          </cell>
          <cell r="AF1275"/>
          <cell r="AG1275"/>
          <cell r="AH1275">
            <v>0</v>
          </cell>
          <cell r="AI1275"/>
          <cell r="AJ1275"/>
          <cell r="AK1275">
            <v>0</v>
          </cell>
          <cell r="AL1275"/>
        </row>
        <row r="1276">
          <cell r="C1276">
            <v>262.01</v>
          </cell>
          <cell r="D1276" t="str">
            <v>Secretaría General</v>
          </cell>
          <cell r="E1276" t="str">
            <v>Apoyar el desarrollo anual del 100% de los eventos de la alcaldía municipal</v>
          </cell>
          <cell r="F1276"/>
          <cell r="G1276"/>
          <cell r="H1276"/>
          <cell r="I1276"/>
          <cell r="J1276"/>
          <cell r="K1276">
            <v>100</v>
          </cell>
          <cell r="L1276">
            <v>0</v>
          </cell>
          <cell r="M1276">
            <v>0</v>
          </cell>
          <cell r="N1276"/>
          <cell r="O1276">
            <v>100</v>
          </cell>
          <cell r="P1276">
            <v>20</v>
          </cell>
          <cell r="Q1276">
            <v>100</v>
          </cell>
          <cell r="R1276">
            <v>1</v>
          </cell>
          <cell r="S1276">
            <v>20</v>
          </cell>
          <cell r="T1276" t="str">
            <v xml:space="preserve">
ALMACÉN:  GARANTIZAMOS EL PERSONAL DE APOYO DEL ALMACÉN 
APOYO LOGÍSTICO AL 100% DE REFRIGERIOS
</v>
          </cell>
          <cell r="U1276"/>
          <cell r="V1276"/>
          <cell r="W1276"/>
          <cell r="X1276">
            <v>0</v>
          </cell>
          <cell r="Y1276">
            <v>0</v>
          </cell>
          <cell r="Z1276"/>
          <cell r="AA1276"/>
          <cell r="AB1276"/>
          <cell r="AC1276"/>
          <cell r="AD1276">
            <v>0</v>
          </cell>
          <cell r="AE1276">
            <v>0</v>
          </cell>
          <cell r="AF1276"/>
          <cell r="AG1276"/>
          <cell r="AH1276"/>
          <cell r="AI1276"/>
          <cell r="AJ1276">
            <v>0</v>
          </cell>
          <cell r="AK1276">
            <v>0</v>
          </cell>
          <cell r="AL1276"/>
        </row>
        <row r="1277">
          <cell r="C1277">
            <v>262.02</v>
          </cell>
          <cell r="D1277" t="str">
            <v>Secretaría General</v>
          </cell>
          <cell r="E1277" t="str">
            <v>Realizar 1 adquisición de carpas, sillas y demás elementos de apoyo a actividades</v>
          </cell>
          <cell r="F1277"/>
          <cell r="G1277"/>
          <cell r="H1277"/>
          <cell r="I1277"/>
          <cell r="J1277"/>
          <cell r="K1277">
            <v>0</v>
          </cell>
          <cell r="L1277">
            <v>0</v>
          </cell>
          <cell r="M1277">
            <v>0</v>
          </cell>
          <cell r="N1277"/>
          <cell r="O1277"/>
          <cell r="P1277"/>
          <cell r="Q1277"/>
          <cell r="R1277">
            <v>0</v>
          </cell>
          <cell r="S1277">
            <v>0</v>
          </cell>
          <cell r="T1277"/>
          <cell r="U1277"/>
          <cell r="V1277"/>
          <cell r="W1277"/>
          <cell r="X1277">
            <v>0</v>
          </cell>
          <cell r="Y1277">
            <v>0</v>
          </cell>
          <cell r="Z1277"/>
          <cell r="AA1277"/>
          <cell r="AB1277"/>
          <cell r="AC1277"/>
          <cell r="AD1277">
            <v>0</v>
          </cell>
          <cell r="AE1277">
            <v>0</v>
          </cell>
          <cell r="AF1277"/>
          <cell r="AG1277"/>
          <cell r="AH1277"/>
          <cell r="AI1277"/>
          <cell r="AJ1277">
            <v>0</v>
          </cell>
          <cell r="AK1277">
            <v>0</v>
          </cell>
          <cell r="AL1277"/>
        </row>
        <row r="1278">
          <cell r="C1278">
            <v>262.02999999999997</v>
          </cell>
          <cell r="D1278" t="str">
            <v>Secretaría General</v>
          </cell>
          <cell r="E1278" t="str">
            <v>Realizar 1 acción de mantenimiento a los equipos y elementos de apoyo</v>
          </cell>
          <cell r="F1278"/>
          <cell r="G1278"/>
          <cell r="H1278"/>
          <cell r="I1278"/>
          <cell r="J1278"/>
          <cell r="K1278">
            <v>1</v>
          </cell>
          <cell r="L1278">
            <v>0</v>
          </cell>
          <cell r="M1278">
            <v>0</v>
          </cell>
          <cell r="N1278"/>
          <cell r="O1278">
            <v>1</v>
          </cell>
          <cell r="P1278">
            <v>20</v>
          </cell>
          <cell r="Q1278">
            <v>1</v>
          </cell>
          <cell r="R1278">
            <v>1</v>
          </cell>
          <cell r="S1278">
            <v>20</v>
          </cell>
          <cell r="T1278" t="str">
            <v xml:space="preserve">REALIZAMOS MANTENIMIENTO DE CARPAS Y TARIMA CON EL EQUIPO DE TRABAJO </v>
          </cell>
          <cell r="U1278"/>
          <cell r="V1278"/>
          <cell r="W1278"/>
          <cell r="X1278">
            <v>0</v>
          </cell>
          <cell r="Y1278">
            <v>0</v>
          </cell>
          <cell r="Z1278"/>
          <cell r="AA1278"/>
          <cell r="AB1278"/>
          <cell r="AC1278"/>
          <cell r="AD1278">
            <v>0</v>
          </cell>
          <cell r="AE1278">
            <v>0</v>
          </cell>
          <cell r="AF1278"/>
          <cell r="AG1278"/>
          <cell r="AH1278"/>
          <cell r="AI1278"/>
          <cell r="AJ1278">
            <v>0</v>
          </cell>
          <cell r="AK1278">
            <v>0</v>
          </cell>
          <cell r="AL1278"/>
        </row>
        <row r="1279">
          <cell r="C1279">
            <v>262.04000000000002</v>
          </cell>
          <cell r="D1279" t="str">
            <v>Secretaría General</v>
          </cell>
          <cell r="E1279" t="str">
            <v>Gestionar la Adquisición de 1 vehículo</v>
          </cell>
          <cell r="F1279"/>
          <cell r="G1279"/>
          <cell r="H1279"/>
          <cell r="I1279"/>
          <cell r="J1279"/>
          <cell r="K1279">
            <v>1</v>
          </cell>
          <cell r="L1279">
            <v>0</v>
          </cell>
          <cell r="M1279">
            <v>0</v>
          </cell>
          <cell r="N1279"/>
          <cell r="O1279">
            <v>1</v>
          </cell>
          <cell r="P1279">
            <v>0</v>
          </cell>
          <cell r="Q1279">
            <v>1</v>
          </cell>
          <cell r="R1279">
            <v>1</v>
          </cell>
          <cell r="S1279">
            <v>0</v>
          </cell>
          <cell r="T1279" t="str">
            <v>ADQUIRIMOS UN VEHÍCULO PARA EL DESPACHO</v>
          </cell>
          <cell r="U1279"/>
          <cell r="V1279"/>
          <cell r="W1279"/>
          <cell r="X1279">
            <v>0</v>
          </cell>
          <cell r="Y1279">
            <v>0</v>
          </cell>
          <cell r="Z1279"/>
          <cell r="AA1279"/>
          <cell r="AB1279"/>
          <cell r="AC1279"/>
          <cell r="AD1279">
            <v>0</v>
          </cell>
          <cell r="AE1279">
            <v>0</v>
          </cell>
          <cell r="AF1279"/>
          <cell r="AG1279"/>
          <cell r="AH1279"/>
          <cell r="AI1279"/>
          <cell r="AJ1279">
            <v>0</v>
          </cell>
          <cell r="AK1279">
            <v>0</v>
          </cell>
          <cell r="AL1279"/>
        </row>
        <row r="1280">
          <cell r="C1280">
            <v>262.05</v>
          </cell>
          <cell r="D1280" t="str">
            <v>Secretaría General</v>
          </cell>
          <cell r="E1280" t="str">
            <v>Apoyar 1 acción anual de vigilancia</v>
          </cell>
          <cell r="F1280"/>
          <cell r="G1280"/>
          <cell r="H1280"/>
          <cell r="I1280"/>
          <cell r="J1280"/>
          <cell r="K1280">
            <v>1</v>
          </cell>
          <cell r="L1280">
            <v>0</v>
          </cell>
          <cell r="M1280">
            <v>0</v>
          </cell>
          <cell r="N1280"/>
          <cell r="O1280">
            <v>1</v>
          </cell>
          <cell r="P1280">
            <v>20</v>
          </cell>
          <cell r="Q1280">
            <v>1</v>
          </cell>
          <cell r="R1280">
            <v>1</v>
          </cell>
          <cell r="S1280">
            <v>20</v>
          </cell>
          <cell r="T1280" t="str">
            <v xml:space="preserve">VIGILANCIA: GARANTIZAMOS EL SERVICIOS DE VIGILANCIA EN 61 PUNTOS - EDIFICIOS PÚBLICOS - ESCENARIOS DEPORTIVOS - IED - SALONES COMUNALES - ESTABLECIMIENTOS CON SERVICIOS SOCIALES (CDI: LUDOTECAS) </v>
          </cell>
          <cell r="U1280"/>
          <cell r="V1280"/>
          <cell r="W1280"/>
          <cell r="X1280">
            <v>0</v>
          </cell>
          <cell r="Y1280">
            <v>0</v>
          </cell>
          <cell r="Z1280"/>
          <cell r="AA1280"/>
          <cell r="AB1280"/>
          <cell r="AC1280"/>
          <cell r="AD1280">
            <v>0</v>
          </cell>
          <cell r="AE1280">
            <v>0</v>
          </cell>
          <cell r="AF1280"/>
          <cell r="AG1280"/>
          <cell r="AH1280"/>
          <cell r="AI1280"/>
          <cell r="AJ1280">
            <v>0</v>
          </cell>
          <cell r="AK1280">
            <v>0</v>
          </cell>
          <cell r="AL1280"/>
        </row>
        <row r="1281">
          <cell r="C1281">
            <v>262.06</v>
          </cell>
          <cell r="D1281" t="str">
            <v>Secretaría General</v>
          </cell>
          <cell r="E1281" t="str">
            <v>Apoyar 1 acción anual de aseo</v>
          </cell>
          <cell r="F1281"/>
          <cell r="G1281"/>
          <cell r="H1281"/>
          <cell r="I1281"/>
          <cell r="J1281"/>
          <cell r="K1281">
            <v>1</v>
          </cell>
          <cell r="L1281">
            <v>0</v>
          </cell>
          <cell r="M1281">
            <v>0</v>
          </cell>
          <cell r="N1281"/>
          <cell r="O1281">
            <v>1</v>
          </cell>
          <cell r="P1281">
            <v>20</v>
          </cell>
          <cell r="Q1281">
            <v>1</v>
          </cell>
          <cell r="R1281">
            <v>1</v>
          </cell>
          <cell r="S1281">
            <v>20</v>
          </cell>
          <cell r="T1281" t="str">
            <v xml:space="preserve">SERVICIO DE ASEO:   GARANTIZAMOS EL SERVICIO DE ASEO - EN EDIFICIOS PÚBLICOS - 6 IED - </v>
          </cell>
          <cell r="U1281"/>
          <cell r="V1281"/>
          <cell r="W1281"/>
          <cell r="X1281">
            <v>0</v>
          </cell>
          <cell r="Y1281">
            <v>0</v>
          </cell>
          <cell r="Z1281"/>
          <cell r="AA1281"/>
          <cell r="AB1281"/>
          <cell r="AC1281"/>
          <cell r="AD1281">
            <v>0</v>
          </cell>
          <cell r="AE1281">
            <v>0</v>
          </cell>
          <cell r="AF1281"/>
          <cell r="AG1281"/>
          <cell r="AH1281"/>
          <cell r="AI1281"/>
          <cell r="AJ1281">
            <v>0</v>
          </cell>
          <cell r="AK1281">
            <v>0</v>
          </cell>
          <cell r="AL1281"/>
        </row>
        <row r="1282">
          <cell r="C1282">
            <v>262.07</v>
          </cell>
          <cell r="D1282" t="str">
            <v>Secretaría General</v>
          </cell>
          <cell r="E1282" t="str">
            <v>Apoyar 1 acción anual de pago de servicios públicos</v>
          </cell>
          <cell r="F1282"/>
          <cell r="G1282"/>
          <cell r="H1282"/>
          <cell r="I1282"/>
          <cell r="J1282"/>
          <cell r="K1282">
            <v>1</v>
          </cell>
          <cell r="L1282">
            <v>0</v>
          </cell>
          <cell r="M1282">
            <v>0</v>
          </cell>
          <cell r="N1282"/>
          <cell r="O1282">
            <v>1</v>
          </cell>
          <cell r="P1282">
            <v>20</v>
          </cell>
          <cell r="Q1282">
            <v>1</v>
          </cell>
          <cell r="R1282">
            <v>1</v>
          </cell>
          <cell r="S1282">
            <v>20</v>
          </cell>
          <cell r="T1282" t="str">
            <v>SERVICIOS PÚBLICOS: GARANTIZAMOS EL PAGO DE LOS SERVICIOS PÚBLICOS DE LAS 6 IED.</v>
          </cell>
          <cell r="U1282"/>
          <cell r="V1282"/>
          <cell r="W1282"/>
          <cell r="X1282">
            <v>0</v>
          </cell>
          <cell r="Y1282">
            <v>0</v>
          </cell>
          <cell r="Z1282"/>
          <cell r="AA1282"/>
          <cell r="AB1282"/>
          <cell r="AC1282"/>
          <cell r="AD1282">
            <v>0</v>
          </cell>
          <cell r="AE1282">
            <v>0</v>
          </cell>
          <cell r="AF1282"/>
          <cell r="AG1282"/>
          <cell r="AH1282"/>
          <cell r="AI1282"/>
          <cell r="AJ1282">
            <v>0</v>
          </cell>
          <cell r="AK1282">
            <v>0</v>
          </cell>
          <cell r="AL1282"/>
        </row>
        <row r="1283">
          <cell r="C1283">
            <v>263</v>
          </cell>
          <cell r="D1283" t="str">
            <v>Secretaría General</v>
          </cell>
          <cell r="E1283" t="str">
            <v>Apoyar al 100% el funcionamiento anual de los procesos de competencia de la Alcaldía Municipal</v>
          </cell>
          <cell r="F1283" t="str">
            <v xml:space="preserve">Se realizaban acciones de apoyo </v>
          </cell>
          <cell r="G1283">
            <v>0</v>
          </cell>
          <cell r="H1283">
            <v>0</v>
          </cell>
          <cell r="I1283"/>
          <cell r="J1283"/>
          <cell r="K1283"/>
          <cell r="L1283"/>
          <cell r="M1283">
            <v>0</v>
          </cell>
          <cell r="N1283"/>
          <cell r="O1283">
            <v>100</v>
          </cell>
          <cell r="P1283">
            <v>100</v>
          </cell>
          <cell r="Q1283"/>
          <cell r="R1283"/>
          <cell r="S1283">
            <v>100</v>
          </cell>
          <cell r="T1283" t="str">
            <v xml:space="preserve">GARANTIZAMOS EL FUCNONAMIENTO DEL PROCESO CONTRATUAL EN LA ALCALDIA MUNICIPAL. </v>
          </cell>
          <cell r="U1283"/>
          <cell r="V1283">
            <v>0</v>
          </cell>
          <cell r="W1283"/>
          <cell r="X1283"/>
          <cell r="Y1283">
            <v>0</v>
          </cell>
          <cell r="Z1283"/>
          <cell r="AA1283"/>
          <cell r="AB1283">
            <v>0</v>
          </cell>
          <cell r="AC1283"/>
          <cell r="AD1283"/>
          <cell r="AE1283">
            <v>0</v>
          </cell>
          <cell r="AF1283"/>
          <cell r="AG1283"/>
          <cell r="AH1283">
            <v>0</v>
          </cell>
          <cell r="AI1283"/>
          <cell r="AJ1283"/>
          <cell r="AK1283">
            <v>0</v>
          </cell>
          <cell r="AL1283"/>
        </row>
        <row r="1284">
          <cell r="C1284">
            <v>263.01</v>
          </cell>
          <cell r="D1284" t="str">
            <v>Secretaría General</v>
          </cell>
          <cell r="E1284" t="str">
            <v>Apoyar al 100% el funcionamiento anual de los procesos de competencia de la Alcaldía Municipal</v>
          </cell>
          <cell r="F1284"/>
          <cell r="G1284"/>
          <cell r="H1284"/>
          <cell r="I1284"/>
          <cell r="J1284"/>
          <cell r="K1284">
            <v>100</v>
          </cell>
          <cell r="L1284">
            <v>0</v>
          </cell>
          <cell r="M1284">
            <v>0</v>
          </cell>
          <cell r="N1284"/>
          <cell r="O1284">
            <v>100</v>
          </cell>
          <cell r="P1284">
            <v>100</v>
          </cell>
          <cell r="Q1284">
            <v>100</v>
          </cell>
          <cell r="R1284">
            <v>1</v>
          </cell>
          <cell r="S1284">
            <v>100</v>
          </cell>
          <cell r="T1284" t="str">
            <v xml:space="preserve">GARANTIZAMOS EL FUCNONAMIENTO DEL PROCESO CONTRATUAL EN LA ALCALDIA MUNICIPAL. </v>
          </cell>
          <cell r="U1284"/>
          <cell r="V1284"/>
          <cell r="W1284"/>
          <cell r="X1284">
            <v>0</v>
          </cell>
          <cell r="Y1284">
            <v>0</v>
          </cell>
          <cell r="Z1284"/>
          <cell r="AA1284"/>
          <cell r="AB1284"/>
          <cell r="AC1284"/>
          <cell r="AD1284">
            <v>0</v>
          </cell>
          <cell r="AE1284">
            <v>0</v>
          </cell>
          <cell r="AF1284"/>
          <cell r="AG1284"/>
          <cell r="AH1284"/>
          <cell r="AI1284"/>
          <cell r="AJ1284">
            <v>0</v>
          </cell>
          <cell r="AK1284">
            <v>0</v>
          </cell>
          <cell r="AL1284"/>
        </row>
        <row r="1285">
          <cell r="C1285">
            <v>264</v>
          </cell>
          <cell r="D1285" t="str">
            <v>Secretaría General</v>
          </cell>
          <cell r="E1285" t="str">
            <v>Implementar al 100% el plan de acción anual de Plan Institucional de Archivo - PINAR</v>
          </cell>
          <cell r="F1285" t="str">
            <v>Plan Institucional de Archivo se encuentra desactualizado por reorganización administrativa vigencia 2022</v>
          </cell>
          <cell r="G1285">
            <v>1</v>
          </cell>
          <cell r="H1285">
            <v>0</v>
          </cell>
          <cell r="I1285"/>
          <cell r="J1285"/>
          <cell r="K1285"/>
          <cell r="L1285"/>
          <cell r="M1285">
            <v>0</v>
          </cell>
          <cell r="N1285"/>
          <cell r="O1285">
            <v>100</v>
          </cell>
          <cell r="P1285">
            <v>100</v>
          </cell>
          <cell r="Q1285"/>
          <cell r="R1285"/>
          <cell r="S1285">
            <v>100</v>
          </cell>
          <cell r="T1285" t="str">
            <v xml:space="preserve">ACTUALIZAMOS 1 PLAN INSTITUCIONAL DE ARCHIVO POR ACTO ADMINISTRATIVO.PINAR - APROBADO EN COMITÉ DE DESEMPEÑO INSTITUCIONAL - POR ACTA NO 01 DEL 29 DE ENERO DEL 2024.PLAN DE ACCIÓN PARA LA VIGENCIA 2024 CUMPLIDO AL 100%.ACCIONES:
CONTAMOS CON DIAGNOSTICO INTEGRAL DE ARCHIVO.
HICIMOS ACOMPAÑAMIENTO A LAS DEPENDENCIAS EN: TENDIDO DOCUMENTAL - IDENTIFICACIÓN DE SERIES Y SUBSERIES - VISITAMOS 12 SECRETARIAS
APOYAMOS TRANSFERENCIAS - RECIBIMOS 708 CAJAS 
REORGANIZAMOS LA OFICINA DE ARCHIVO - ALCALDÍA MUNICIPAL PARA MEJORAR LA ATENCIÓN AL CLIENTE. 
REALIZAMOS LA ACTUALIZACIÓN DEL FORMATO ÚNICO DE INVENTARIO DOCUMENTAL - FUID - TABLAS DE RETENCIÓN DOCUMENTAL - ENCUESTAS PARA TABLA DE RETENCIÓN DOCUMENTAL 
APLICAMOS ENCUESTA PARA ACTUALIZACIÓN DE TABLAS DE RETENCIÓN DOCUMENTAL - 17 DEPENDENCIAS A LA FECHA. 
AVANZAMOS EN LA ACTUALIZACIÓN DE PROCESOS: SOLICITUD PRESTAMOS DE DOCUMENTOS (701 DOC PRESTADOS)  - ELIMINACIÓN DOCUMENTAL - TRANSFERENCIAS PRIMARIAS Y SECUNDARIAS.
ELABORAMOS EL INSTRUCTIVO DE ORGANIZACIÓN DE ARCHIVOS DE GESTIÓN Y ESTÁ EN  TRÁMITE DE APROBACIÓN  SGC
AJUSTAMOS INDICADORES DEL SGC - 
AVANZAMOS EN LA VERIFICACIÓN DE INVENTARIO DOCUMENTALES EN EL POLITÉCNICO - 
CREAMOS UNA HERRAMIENTA DE CONSULTA Y VERIFICACIÓN PARA PRÉSTAMOS Y SOLICITUDES - DRIVE - SEMAFORIZADO
ESTAMOS AL DÍA CON EL PLAN DE MEJORAMIENTO DE CONTROL INTERNO Y SGC
DOTAMOS CON INSUMOS -  CARPETAS - CAJAS - GANCHOS Y ESTANTERÍA 
.IMPLEMENTAMOS ESTRATEGIA DE SEGUIMIENTO A LAS ACCIONES REALIZADAS .AJUSTAMOS LOS INSTRUMENTOS ARCHIVÍSTICOS.
AVANZAMOS EN LEVANTAMIENTO DE HITOS HISTÓRICOS PARA LA ACTUALIZACIÓN DE LAS TABLAS DE RETENCIÓN DOCUMENTAL.
APLICAMOS ENCUESTAS. 
.INSTALAMOS ESTANTERÍA RODANTE EN EL ARCHIVO PARA MEJORAR LAS CONDICIONES DE CONSERVACIÓN DOCUMENTAL
REORGANIZACIÓN DEL ARCHIVO CON LA INSTALACIÓN DE PUESTOS DE TRABAJO.
.DAMOS LÍNEA EN FORMATOS - PROCESOS Y PROCEDIMIENTOS - ARCHIVO Y TRANSFERENCIAS </v>
          </cell>
          <cell r="U1285"/>
          <cell r="V1285">
            <v>0</v>
          </cell>
          <cell r="W1285"/>
          <cell r="X1285"/>
          <cell r="Y1285">
            <v>0</v>
          </cell>
          <cell r="Z1285"/>
          <cell r="AA1285"/>
          <cell r="AB1285">
            <v>0</v>
          </cell>
          <cell r="AC1285"/>
          <cell r="AD1285"/>
          <cell r="AE1285">
            <v>0</v>
          </cell>
          <cell r="AF1285"/>
          <cell r="AG1285"/>
          <cell r="AH1285">
            <v>0</v>
          </cell>
          <cell r="AI1285"/>
          <cell r="AJ1285"/>
          <cell r="AK1285">
            <v>0</v>
          </cell>
          <cell r="AL1285"/>
        </row>
        <row r="1286">
          <cell r="C1286">
            <v>264.01</v>
          </cell>
          <cell r="D1286" t="str">
            <v>Secretaría General</v>
          </cell>
          <cell r="E1286" t="str">
            <v>Actualizar 1 PINAR</v>
          </cell>
          <cell r="F1286"/>
          <cell r="G1286"/>
          <cell r="H1286"/>
          <cell r="I1286"/>
          <cell r="J1286"/>
          <cell r="K1286">
            <v>1</v>
          </cell>
          <cell r="L1286">
            <v>0</v>
          </cell>
          <cell r="M1286">
            <v>0</v>
          </cell>
          <cell r="N1286"/>
          <cell r="O1286">
            <v>1</v>
          </cell>
          <cell r="P1286">
            <v>12.5</v>
          </cell>
          <cell r="Q1286">
            <v>1</v>
          </cell>
          <cell r="R1286">
            <v>1</v>
          </cell>
          <cell r="S1286">
            <v>12.5</v>
          </cell>
          <cell r="T1286" t="str">
            <v>ACTUALIZAMOS 1 PLAN INSTITUCIONAL DE ARCHIVO POR ACTO ADMINISTRATIVO</v>
          </cell>
          <cell r="U1286"/>
          <cell r="V1286"/>
          <cell r="W1286"/>
          <cell r="X1286">
            <v>0</v>
          </cell>
          <cell r="Y1286">
            <v>0</v>
          </cell>
          <cell r="Z1286"/>
          <cell r="AA1286"/>
          <cell r="AB1286"/>
          <cell r="AC1286"/>
          <cell r="AD1286">
            <v>0</v>
          </cell>
          <cell r="AE1286">
            <v>0</v>
          </cell>
          <cell r="AF1286"/>
          <cell r="AG1286"/>
          <cell r="AH1286"/>
          <cell r="AI1286"/>
          <cell r="AJ1286">
            <v>0</v>
          </cell>
          <cell r="AK1286">
            <v>0</v>
          </cell>
          <cell r="AL1286"/>
        </row>
        <row r="1287">
          <cell r="C1287">
            <v>264.02</v>
          </cell>
          <cell r="D1287" t="str">
            <v>Secretaría General</v>
          </cell>
          <cell r="E1287" t="str">
            <v>Aprobar 1 PINAR</v>
          </cell>
          <cell r="F1287"/>
          <cell r="G1287"/>
          <cell r="H1287"/>
          <cell r="I1287"/>
          <cell r="J1287"/>
          <cell r="K1287">
            <v>1</v>
          </cell>
          <cell r="L1287">
            <v>0</v>
          </cell>
          <cell r="M1287">
            <v>0</v>
          </cell>
          <cell r="N1287"/>
          <cell r="O1287">
            <v>1</v>
          </cell>
          <cell r="P1287">
            <v>12.5</v>
          </cell>
          <cell r="Q1287">
            <v>1</v>
          </cell>
          <cell r="R1287">
            <v>1</v>
          </cell>
          <cell r="S1287">
            <v>12.5</v>
          </cell>
          <cell r="T1287" t="str">
            <v>PINAR - APROBADO EN COMITÉ DE DESEMPEÑO INSTITUCIONAL - POR ACTA NO 01 DEL 29 DE ENERO DEL 2024</v>
          </cell>
          <cell r="U1287"/>
          <cell r="V1287"/>
          <cell r="W1287"/>
          <cell r="X1287">
            <v>0</v>
          </cell>
          <cell r="Y1287">
            <v>0</v>
          </cell>
          <cell r="Z1287"/>
          <cell r="AA1287"/>
          <cell r="AB1287"/>
          <cell r="AC1287"/>
          <cell r="AD1287">
            <v>0</v>
          </cell>
          <cell r="AE1287">
            <v>0</v>
          </cell>
          <cell r="AF1287"/>
          <cell r="AG1287"/>
          <cell r="AH1287"/>
          <cell r="AI1287"/>
          <cell r="AJ1287">
            <v>0</v>
          </cell>
          <cell r="AK1287">
            <v>0</v>
          </cell>
          <cell r="AL1287"/>
        </row>
        <row r="1288">
          <cell r="C1288">
            <v>264.02999999999997</v>
          </cell>
          <cell r="D1288" t="str">
            <v>Secretaría General</v>
          </cell>
          <cell r="E1288" t="str">
            <v>Elaborar 1 plan de acción para 4 años</v>
          </cell>
          <cell r="F1288"/>
          <cell r="G1288"/>
          <cell r="H1288"/>
          <cell r="I1288"/>
          <cell r="J1288"/>
          <cell r="K1288">
            <v>1</v>
          </cell>
          <cell r="L1288">
            <v>0</v>
          </cell>
          <cell r="M1288">
            <v>0</v>
          </cell>
          <cell r="N1288"/>
          <cell r="O1288">
            <v>1</v>
          </cell>
          <cell r="P1288">
            <v>12.5</v>
          </cell>
          <cell r="Q1288">
            <v>1</v>
          </cell>
          <cell r="R1288">
            <v>1</v>
          </cell>
          <cell r="S1288">
            <v>12.5</v>
          </cell>
          <cell r="T1288" t="str">
            <v>PLAN DE ACCIÓN PARA LA VIGENCIA 2024 CUMPLIDO AL 100%</v>
          </cell>
          <cell r="U1288"/>
          <cell r="V1288"/>
          <cell r="W1288"/>
          <cell r="X1288">
            <v>0</v>
          </cell>
          <cell r="Y1288">
            <v>0</v>
          </cell>
          <cell r="Z1288"/>
          <cell r="AA1288"/>
          <cell r="AB1288"/>
          <cell r="AC1288"/>
          <cell r="AD1288">
            <v>0</v>
          </cell>
          <cell r="AE1288">
            <v>0</v>
          </cell>
          <cell r="AF1288"/>
          <cell r="AG1288"/>
          <cell r="AH1288"/>
          <cell r="AI1288"/>
          <cell r="AJ1288">
            <v>0</v>
          </cell>
          <cell r="AK1288">
            <v>0</v>
          </cell>
          <cell r="AL1288"/>
        </row>
        <row r="1289">
          <cell r="C1289">
            <v>264.04000000000002</v>
          </cell>
          <cell r="D1289" t="str">
            <v>Secretaría General</v>
          </cell>
          <cell r="E1289" t="str">
            <v>Programar y ejecutar el plan de acción anual al 100%</v>
          </cell>
          <cell r="F1289"/>
          <cell r="G1289"/>
          <cell r="H1289"/>
          <cell r="I1289"/>
          <cell r="J1289"/>
          <cell r="K1289">
            <v>100</v>
          </cell>
          <cell r="L1289">
            <v>0</v>
          </cell>
          <cell r="M1289">
            <v>0</v>
          </cell>
          <cell r="N1289"/>
          <cell r="O1289">
            <v>100</v>
          </cell>
          <cell r="P1289">
            <v>12.5</v>
          </cell>
          <cell r="Q1289">
            <v>100</v>
          </cell>
          <cell r="R1289">
            <v>1</v>
          </cell>
          <cell r="S1289">
            <v>12.5</v>
          </cell>
          <cell r="T1289" t="str">
            <v xml:space="preserve">ACCIONES:
CONTAMOS CON DIAGNOSTICO INTEGRAL DE ARCHIVO.
HICIMOS ACOMPAÑAMIENTO A LAS DEPENDENCIAS EN: TENDIDO DOCUMENTAL - IDENTIFICACIÓN DE SERIES Y SUBSERIES - VISITAMOS 12 SECRETARIAS
APOYAMOS TRANSFERENCIAS - RECIBIMOS 708 CAJAS 
REORGANIZAMOS LA OFICINA DE ARCHIVO - ALCALDÍA MUNICIPAL PARA MEJORAR LA ATENCIÓN AL CLIENTE. 
REALIZAMOS LA ACTUALIZACIÓN DEL FORMATO ÚNICO DE INVENTARIO DOCUMENTAL - FUID - TABLAS DE RETENCIÓN DOCUMENTAL - ENCUESTAS PARA TABLA DE RETENCIÓN DOCUMENTAL 
APLICAMOS ENCUESTA PARA ACTUALIZACIÓN DE TABLAS DE RETENCIÓN DOCUMENTAL - 17 DEPENDENCIAS A LA FECHA. 
AVANZAMOS EN LA ACTUALIZACIÓN DE PROCESOS: SOLICITUD PRESTAMOS DE DOCUMENTOS (701 DOC PRESTADOS)  - ELIMINACIÓN DOCUMENTAL - TRANSFERENCIAS PRIMARIAS Y SECUNDARIAS.
ELABORAMOS EL INSTRUCTIVO DE ORGANIZACIÓN DE ARCHIVOS DE GESTIÓN Y ESTÁ EN  TRÁMITE DE APROBACIÓN  SGC
AJUSTAMOS INDICADORES DEL SGC - 
AVANZAMOS EN LA VERIFICACIÓN DE INVENTARIO DOCUMENTALES EN EL POLITÉCNICO - 
CREAMOS UNA HERRAMIENTA DE CONSULTA Y VERIFICACIÓN PARA PRÉSTAMOS Y SOLICITUDES - DRIVE - SEMAFORIZADO
ESTAMOS AL DÍA CON EL PLAN DE MEJORAMIENTO DE CONTROL INTERNO Y SGC
DOTAMOS CON INSUMOS -  CARPETAS - CAJAS - GANCHOS Y ESTANTERÍA 
</v>
          </cell>
          <cell r="U1289"/>
          <cell r="V1289"/>
          <cell r="W1289"/>
          <cell r="X1289">
            <v>0</v>
          </cell>
          <cell r="Y1289">
            <v>0</v>
          </cell>
          <cell r="Z1289"/>
          <cell r="AA1289"/>
          <cell r="AB1289"/>
          <cell r="AC1289"/>
          <cell r="AD1289">
            <v>0</v>
          </cell>
          <cell r="AE1289">
            <v>0</v>
          </cell>
          <cell r="AF1289"/>
          <cell r="AG1289"/>
          <cell r="AH1289"/>
          <cell r="AI1289"/>
          <cell r="AJ1289">
            <v>0</v>
          </cell>
          <cell r="AK1289">
            <v>0</v>
          </cell>
          <cell r="AL1289"/>
        </row>
        <row r="1290">
          <cell r="C1290">
            <v>264.05</v>
          </cell>
          <cell r="D1290" t="str">
            <v>Secretaría General</v>
          </cell>
          <cell r="E1290" t="str">
            <v>Implementar 1 estrategia de seguimiento y monitoreo</v>
          </cell>
          <cell r="F1290"/>
          <cell r="G1290"/>
          <cell r="H1290"/>
          <cell r="I1290"/>
          <cell r="J1290"/>
          <cell r="K1290">
            <v>1</v>
          </cell>
          <cell r="L1290">
            <v>0</v>
          </cell>
          <cell r="M1290">
            <v>0</v>
          </cell>
          <cell r="N1290"/>
          <cell r="O1290">
            <v>1</v>
          </cell>
          <cell r="P1290">
            <v>12.5</v>
          </cell>
          <cell r="Q1290">
            <v>1</v>
          </cell>
          <cell r="R1290">
            <v>1</v>
          </cell>
          <cell r="S1290">
            <v>12.5</v>
          </cell>
          <cell r="T1290" t="str">
            <v xml:space="preserve">IMPLEMENTAMOS ESTRATEGIA DE SEGUIMIENTO A LAS ACCIONES REALIZADAS </v>
          </cell>
          <cell r="U1290"/>
          <cell r="V1290"/>
          <cell r="W1290"/>
          <cell r="X1290">
            <v>0</v>
          </cell>
          <cell r="Y1290">
            <v>0</v>
          </cell>
          <cell r="Z1290"/>
          <cell r="AA1290"/>
          <cell r="AB1290"/>
          <cell r="AC1290"/>
          <cell r="AD1290">
            <v>0</v>
          </cell>
          <cell r="AE1290">
            <v>0</v>
          </cell>
          <cell r="AF1290"/>
          <cell r="AG1290"/>
          <cell r="AH1290"/>
          <cell r="AI1290"/>
          <cell r="AJ1290">
            <v>0</v>
          </cell>
          <cell r="AK1290">
            <v>0</v>
          </cell>
          <cell r="AL1290"/>
        </row>
        <row r="1291">
          <cell r="C1291">
            <v>264.06</v>
          </cell>
          <cell r="D1291" t="str">
            <v>Secretaría General</v>
          </cell>
          <cell r="E1291" t="str">
            <v>Actualizar al 100% las Tablas de Retención Documental - TRD</v>
          </cell>
          <cell r="F1291"/>
          <cell r="G1291"/>
          <cell r="H1291"/>
          <cell r="I1291"/>
          <cell r="J1291"/>
          <cell r="K1291">
            <v>50</v>
          </cell>
          <cell r="L1291">
            <v>0</v>
          </cell>
          <cell r="M1291">
            <v>0</v>
          </cell>
          <cell r="N1291"/>
          <cell r="O1291">
            <v>50</v>
          </cell>
          <cell r="P1291">
            <v>12.5</v>
          </cell>
          <cell r="Q1291">
            <v>50</v>
          </cell>
          <cell r="R1291">
            <v>1</v>
          </cell>
          <cell r="S1291">
            <v>12.5</v>
          </cell>
          <cell r="T1291" t="str">
            <v xml:space="preserve">AJUSTAMOS LOS INSTRUMENTOS ARCHIVÍSTICOS.
AVANZAMOS EN LEVANTAMIENTO DE HITOS HISTÓRICOS PARA LA ACTUALIZACIÓN DE LAS TABLAS DE RETENCIÓN DOCUMENTAL.
APLICAMOS ENCUESTAS. 
</v>
          </cell>
          <cell r="U1291"/>
          <cell r="V1291"/>
          <cell r="W1291"/>
          <cell r="X1291">
            <v>0</v>
          </cell>
          <cell r="Y1291">
            <v>0</v>
          </cell>
          <cell r="Z1291"/>
          <cell r="AA1291"/>
          <cell r="AB1291"/>
          <cell r="AC1291"/>
          <cell r="AD1291">
            <v>0</v>
          </cell>
          <cell r="AE1291">
            <v>0</v>
          </cell>
          <cell r="AF1291"/>
          <cell r="AG1291"/>
          <cell r="AH1291"/>
          <cell r="AI1291"/>
          <cell r="AJ1291">
            <v>0</v>
          </cell>
          <cell r="AK1291">
            <v>0</v>
          </cell>
          <cell r="AL1291"/>
        </row>
        <row r="1292">
          <cell r="C1292">
            <v>264.07</v>
          </cell>
          <cell r="D1292" t="str">
            <v>Secretaría General</v>
          </cell>
          <cell r="E1292" t="str">
            <v>Organizar 1 archivo municipal y cumplir con los requerimientos mínimos de conservación documental.</v>
          </cell>
          <cell r="F1292"/>
          <cell r="G1292"/>
          <cell r="H1292"/>
          <cell r="I1292"/>
          <cell r="J1292"/>
          <cell r="K1292">
            <v>1</v>
          </cell>
          <cell r="L1292">
            <v>0</v>
          </cell>
          <cell r="M1292">
            <v>0</v>
          </cell>
          <cell r="N1292"/>
          <cell r="O1292">
            <v>1</v>
          </cell>
          <cell r="P1292">
            <v>12.5</v>
          </cell>
          <cell r="Q1292">
            <v>1</v>
          </cell>
          <cell r="R1292">
            <v>1</v>
          </cell>
          <cell r="S1292">
            <v>12.5</v>
          </cell>
          <cell r="T1292" t="str">
            <v xml:space="preserve">INSTALAMOS ESTANTERÍA RODANTE EN EL ARCHIVO PARA MEJORAR LAS CONDICIONES DE CONSERVACIÓN DOCUMENTAL
REORGANIZACIÓN DEL ARCHIVO CON LA INSTALACIÓN DE PUESTOS DE TRABAJO.
</v>
          </cell>
          <cell r="U1292"/>
          <cell r="V1292"/>
          <cell r="W1292"/>
          <cell r="X1292">
            <v>0</v>
          </cell>
          <cell r="Y1292">
            <v>0</v>
          </cell>
          <cell r="Z1292"/>
          <cell r="AA1292"/>
          <cell r="AB1292"/>
          <cell r="AC1292"/>
          <cell r="AD1292">
            <v>0</v>
          </cell>
          <cell r="AE1292">
            <v>0</v>
          </cell>
          <cell r="AF1292"/>
          <cell r="AG1292"/>
          <cell r="AH1292"/>
          <cell r="AI1292"/>
          <cell r="AJ1292">
            <v>0</v>
          </cell>
          <cell r="AK1292">
            <v>0</v>
          </cell>
          <cell r="AL1292"/>
        </row>
        <row r="1293">
          <cell r="C1293">
            <v>264.08</v>
          </cell>
          <cell r="D1293" t="str">
            <v>Secretaría General</v>
          </cell>
          <cell r="E1293" t="str">
            <v>Dar línea en temas de archivo al 100% de las dependencias de la Alcaldía Municipal</v>
          </cell>
          <cell r="F1293"/>
          <cell r="G1293"/>
          <cell r="H1293"/>
          <cell r="I1293"/>
          <cell r="J1293"/>
          <cell r="K1293">
            <v>100</v>
          </cell>
          <cell r="L1293">
            <v>0</v>
          </cell>
          <cell r="M1293">
            <v>0</v>
          </cell>
          <cell r="N1293"/>
          <cell r="O1293">
            <v>100</v>
          </cell>
          <cell r="P1293">
            <v>12.5</v>
          </cell>
          <cell r="Q1293">
            <v>100</v>
          </cell>
          <cell r="R1293">
            <v>1</v>
          </cell>
          <cell r="S1293">
            <v>12.5</v>
          </cell>
          <cell r="T1293" t="str">
            <v xml:space="preserve">DAMOS LÍNEA EN FORMATOS - PROCESOS Y PROCEDIMIENTOS - ARCHIVO Y TRANSFERENCIAS </v>
          </cell>
          <cell r="U1293"/>
          <cell r="V1293"/>
          <cell r="W1293"/>
          <cell r="X1293">
            <v>0</v>
          </cell>
          <cell r="Y1293">
            <v>0</v>
          </cell>
          <cell r="Z1293"/>
          <cell r="AA1293"/>
          <cell r="AB1293"/>
          <cell r="AC1293"/>
          <cell r="AD1293">
            <v>0</v>
          </cell>
          <cell r="AE1293">
            <v>0</v>
          </cell>
          <cell r="AF1293"/>
          <cell r="AG1293"/>
          <cell r="AH1293"/>
          <cell r="AI1293"/>
          <cell r="AJ1293">
            <v>0</v>
          </cell>
          <cell r="AK1293">
            <v>0</v>
          </cell>
          <cell r="AL1293"/>
        </row>
        <row r="1294">
          <cell r="C1294">
            <v>265</v>
          </cell>
          <cell r="D1294" t="str">
            <v>Secretaría de Planeación</v>
          </cell>
          <cell r="E1294" t="str">
            <v>Mantener 1 Certificación en el Sistema de Gestión de Calidad-ISO 9001-2015 para la Alcaldía Municipal</v>
          </cell>
          <cell r="F1294" t="str">
            <v xml:space="preserve">Certificación en el Sistema de Gestión de Calidad-ISO 9001-2015 para la Alcaldía Municipal </v>
          </cell>
          <cell r="G1294">
            <v>1</v>
          </cell>
          <cell r="H1294">
            <v>0</v>
          </cell>
          <cell r="I1294"/>
          <cell r="J1294"/>
          <cell r="K1294"/>
          <cell r="L1294"/>
          <cell r="M1294">
            <v>0</v>
          </cell>
          <cell r="N1294"/>
          <cell r="O1294">
            <v>1</v>
          </cell>
          <cell r="P1294">
            <v>1</v>
          </cell>
          <cell r="Q1294"/>
          <cell r="R1294"/>
          <cell r="S1294">
            <v>1</v>
          </cell>
          <cell r="T1294" t="str">
            <v xml:space="preserve">REALIZAMOS PLAN DE AUDITORIA INTERNO - MARZO A JUNIO - ACORDE AL REPORTE DEL AÑO PASADO - 15 JORNADAS REALIZADAS.
CONTAMOS CON CERTIFICACIÓN OTORGADA EN LA VIGENCIA 2022 LA CUAL TIENE UNA DURACIÓN DE 3 AÑOS (HASTA 2025) - REALIZAMOS EN LA VIGENCIA 2024 - 2SEGUIMIENTO CON AUDITORÍA EXTERNA - AGOSTO 12 DEL 2024 - RATIFICANDO LA CERTIFICACIÓN.
GARANTIZAMOS EL FUNCIONAMIENTO DEL SOFTWARE DONDE SE ALOJA LA DOCUMENTACIÓN SOPORTE DEL SGC
.CONTAMOS CON 78 INDICADORES DE GESTIÓN - CON CUBRIMIENTO PARA 22 PROCESOS - 13 DEPENDENCIAS. .CONTAMOS CON EQUIPO DE 33 AUDITORES (2 AUDITORES POR DEPENDENCIA Y SON FUNCIONARIOS DE PLANTA) Y 2 OBSERVADORES (EN PROCESO DE FORMACIÓN Y SE SELECCIONARON POR CONVOCATORIA)
REPORTE SEMESTRAL PROCESO DE INDICADORES EN ISOLUTION 
PLAN DE MEJORA Y SEGUIMIENTO 
.MANTENEMOS LA CERTIFICACIÓN OBTENIDA EN LA VIGENCIA 2022 QUE TIENE UNA DURACIÓN DE 3 AÑOS .SEC GENERAL - PLAN DE SEGURIDAD EN EL TRABAJO -AVANZAMOS EN LA REVISIÓN DE DOCUMENTOS TRANSVERSALES DE AUDITORÍAS INTERNA Y GESTIÓN DEL CAMBIO </v>
          </cell>
          <cell r="U1294"/>
          <cell r="V1294">
            <v>0</v>
          </cell>
          <cell r="W1294"/>
          <cell r="X1294"/>
          <cell r="Y1294">
            <v>0</v>
          </cell>
          <cell r="Z1294"/>
          <cell r="AA1294"/>
          <cell r="AB1294">
            <v>0</v>
          </cell>
          <cell r="AC1294"/>
          <cell r="AD1294"/>
          <cell r="AE1294">
            <v>0</v>
          </cell>
          <cell r="AF1294"/>
          <cell r="AG1294"/>
          <cell r="AH1294">
            <v>0</v>
          </cell>
          <cell r="AI1294"/>
          <cell r="AJ1294"/>
          <cell r="AK1294">
            <v>0</v>
          </cell>
          <cell r="AL1294"/>
        </row>
        <row r="1295">
          <cell r="C1295">
            <v>265.01</v>
          </cell>
          <cell r="D1295" t="str">
            <v>Secretaría de Planeación</v>
          </cell>
          <cell r="E1295" t="str">
            <v>Garantizar el funcionamiento de 1 Sistema de Gestión de calidad SGC</v>
          </cell>
          <cell r="F1295"/>
          <cell r="G1295"/>
          <cell r="H1295"/>
          <cell r="I1295"/>
          <cell r="J1295"/>
          <cell r="K1295">
            <v>1</v>
          </cell>
          <cell r="L1295">
            <v>0</v>
          </cell>
          <cell r="M1295">
            <v>0</v>
          </cell>
          <cell r="N1295"/>
          <cell r="O1295">
            <v>1</v>
          </cell>
          <cell r="P1295">
            <v>0.2</v>
          </cell>
          <cell r="Q1295">
            <v>1</v>
          </cell>
          <cell r="R1295">
            <v>1</v>
          </cell>
          <cell r="S1295">
            <v>0.2</v>
          </cell>
          <cell r="T1295" t="str">
            <v xml:space="preserve">REALIZAMOS PLAN DE AUDITORIA INTERNO - MARZO A JUNIO - ACORDE AL REPORTE DEL AÑO PASADO - 15 JORNADAS REALIZADAS.
CONTAMOS CON CERTIFICACIÓN OTORGADA EN LA VIGENCIA 2022 LA CUAL TIENE UNA DURACIÓN DE 3 AÑOS (HASTA 2025) - REALIZAMOS EN LA VIGENCIA 2024 - 2SEGUIMIENTO CON AUDITORÍA EXTERNA - AGOSTO 12 DEL 2024 - RATIFICANDO LA CERTIFICACIÓN.
GARANTIZAMOS EL FUNCIONAMIENTO DEL SOFTWARE DONDE SE ALOJA LA DOCUMENTACIÓN SOPORTE DEL SGC
</v>
          </cell>
          <cell r="U1295"/>
          <cell r="V1295"/>
          <cell r="W1295"/>
          <cell r="X1295">
            <v>0</v>
          </cell>
          <cell r="Y1295">
            <v>0</v>
          </cell>
          <cell r="Z1295"/>
          <cell r="AA1295"/>
          <cell r="AB1295"/>
          <cell r="AC1295"/>
          <cell r="AD1295">
            <v>0</v>
          </cell>
          <cell r="AE1295">
            <v>0</v>
          </cell>
          <cell r="AF1295"/>
          <cell r="AG1295"/>
          <cell r="AH1295"/>
          <cell r="AI1295"/>
          <cell r="AJ1295">
            <v>0</v>
          </cell>
          <cell r="AK1295">
            <v>0</v>
          </cell>
          <cell r="AL1295"/>
        </row>
        <row r="1296">
          <cell r="C1296">
            <v>265.02</v>
          </cell>
          <cell r="D1296" t="str">
            <v>Secretaría de Planeación</v>
          </cell>
          <cell r="E1296" t="str">
            <v>Establecer 1 batería de indicadores</v>
          </cell>
          <cell r="F1296"/>
          <cell r="G1296"/>
          <cell r="H1296"/>
          <cell r="I1296"/>
          <cell r="J1296"/>
          <cell r="K1296">
            <v>1</v>
          </cell>
          <cell r="L1296">
            <v>0</v>
          </cell>
          <cell r="M1296">
            <v>0</v>
          </cell>
          <cell r="N1296"/>
          <cell r="O1296">
            <v>1</v>
          </cell>
          <cell r="P1296">
            <v>0.2</v>
          </cell>
          <cell r="Q1296">
            <v>1</v>
          </cell>
          <cell r="R1296">
            <v>1</v>
          </cell>
          <cell r="S1296">
            <v>0.2</v>
          </cell>
          <cell r="T1296" t="str">
            <v xml:space="preserve">CONTAMOS CON 78 INDICADORES DE GESTIÓN - CON CUBRIMIENTO PARA 22 PROCESOS - 13 DEPENDENCIAS. </v>
          </cell>
          <cell r="U1296"/>
          <cell r="V1296"/>
          <cell r="W1296"/>
          <cell r="X1296">
            <v>0</v>
          </cell>
          <cell r="Y1296">
            <v>0</v>
          </cell>
          <cell r="Z1296"/>
          <cell r="AA1296"/>
          <cell r="AB1296"/>
          <cell r="AC1296"/>
          <cell r="AD1296">
            <v>0</v>
          </cell>
          <cell r="AE1296">
            <v>0</v>
          </cell>
          <cell r="AF1296"/>
          <cell r="AG1296"/>
          <cell r="AH1296"/>
          <cell r="AI1296"/>
          <cell r="AJ1296">
            <v>0</v>
          </cell>
          <cell r="AK1296">
            <v>0</v>
          </cell>
          <cell r="AL1296"/>
        </row>
        <row r="1297">
          <cell r="C1297">
            <v>265.02999999999997</v>
          </cell>
          <cell r="D1297" t="str">
            <v>Secretaría de Planeación</v>
          </cell>
          <cell r="E1297" t="str">
            <v>Implementar 1 estrategia de seguimiento y monitoreo</v>
          </cell>
          <cell r="F1297"/>
          <cell r="G1297"/>
          <cell r="H1297"/>
          <cell r="I1297"/>
          <cell r="J1297"/>
          <cell r="K1297">
            <v>1</v>
          </cell>
          <cell r="L1297">
            <v>0</v>
          </cell>
          <cell r="M1297">
            <v>0</v>
          </cell>
          <cell r="N1297"/>
          <cell r="O1297">
            <v>1</v>
          </cell>
          <cell r="P1297">
            <v>0.2</v>
          </cell>
          <cell r="Q1297">
            <v>1</v>
          </cell>
          <cell r="R1297">
            <v>1</v>
          </cell>
          <cell r="S1297">
            <v>0.2</v>
          </cell>
          <cell r="T1297" t="str">
            <v xml:space="preserve">CONTAMOS CON EQUIPO DE 33 AUDITORES (2 AUDITORES POR DEPENDENCIA Y SON FUNCIONARIOS DE PLANTA) Y 2 OBSERVADORES (EN PROCESO DE FORMACIÓN Y SE SELECCIONARON POR CONVOCATORIA)
REPORTE SEMESTRAL PROCESO DE INDICADORES EN ISOLUTION 
PLAN DE MEJORA Y SEGUIMIENTO 
</v>
          </cell>
          <cell r="U1297"/>
          <cell r="V1297"/>
          <cell r="W1297"/>
          <cell r="X1297">
            <v>0</v>
          </cell>
          <cell r="Y1297">
            <v>0</v>
          </cell>
          <cell r="Z1297"/>
          <cell r="AA1297"/>
          <cell r="AB1297"/>
          <cell r="AC1297"/>
          <cell r="AD1297">
            <v>0</v>
          </cell>
          <cell r="AE1297">
            <v>0</v>
          </cell>
          <cell r="AF1297"/>
          <cell r="AG1297"/>
          <cell r="AH1297"/>
          <cell r="AI1297"/>
          <cell r="AJ1297">
            <v>0</v>
          </cell>
          <cell r="AK1297">
            <v>0</v>
          </cell>
          <cell r="AL1297"/>
        </row>
        <row r="1298">
          <cell r="C1298">
            <v>265.04000000000002</v>
          </cell>
          <cell r="D1298" t="str">
            <v>Secretaría de Planeación</v>
          </cell>
          <cell r="E1298" t="str">
            <v>Lograr 1 recertificación en - ISO 9001 - 2015</v>
          </cell>
          <cell r="F1298"/>
          <cell r="G1298"/>
          <cell r="H1298"/>
          <cell r="I1298"/>
          <cell r="J1298"/>
          <cell r="K1298">
            <v>1</v>
          </cell>
          <cell r="L1298">
            <v>0</v>
          </cell>
          <cell r="M1298">
            <v>0</v>
          </cell>
          <cell r="N1298"/>
          <cell r="O1298">
            <v>1</v>
          </cell>
          <cell r="P1298">
            <v>0.2</v>
          </cell>
          <cell r="Q1298">
            <v>1</v>
          </cell>
          <cell r="R1298">
            <v>1</v>
          </cell>
          <cell r="S1298">
            <v>0.2</v>
          </cell>
          <cell r="T1298" t="str">
            <v xml:space="preserve">MANTENEMOS LA CERTIFICACIÓN OBTENIDA EN LA VIGENCIA 2022 QUE TIENE UNA DURACIÓN DE 3 AÑOS </v>
          </cell>
          <cell r="U1298"/>
          <cell r="V1298"/>
          <cell r="W1298"/>
          <cell r="X1298">
            <v>0</v>
          </cell>
          <cell r="Y1298">
            <v>0</v>
          </cell>
          <cell r="Z1298"/>
          <cell r="AA1298"/>
          <cell r="AB1298"/>
          <cell r="AC1298"/>
          <cell r="AD1298">
            <v>0</v>
          </cell>
          <cell r="AE1298">
            <v>0</v>
          </cell>
          <cell r="AF1298"/>
          <cell r="AG1298"/>
          <cell r="AH1298"/>
          <cell r="AI1298"/>
          <cell r="AJ1298">
            <v>0</v>
          </cell>
          <cell r="AK1298">
            <v>0</v>
          </cell>
          <cell r="AL1298"/>
        </row>
        <row r="1299">
          <cell r="C1299">
            <v>265.05</v>
          </cell>
          <cell r="D1299" t="str">
            <v>Secretaría de Planeación</v>
          </cell>
          <cell r="E1299" t="str">
            <v>Realizar 1 acción de articulación con la Secretaría General y Secretaría Ambiente para lograr 2 nuevas certificaciones de procesos</v>
          </cell>
          <cell r="F1299"/>
          <cell r="G1299"/>
          <cell r="H1299"/>
          <cell r="I1299"/>
          <cell r="J1299"/>
          <cell r="K1299">
            <v>1</v>
          </cell>
          <cell r="L1299">
            <v>0</v>
          </cell>
          <cell r="M1299">
            <v>0</v>
          </cell>
          <cell r="N1299"/>
          <cell r="O1299">
            <v>1</v>
          </cell>
          <cell r="P1299">
            <v>0.2</v>
          </cell>
          <cell r="Q1299">
            <v>1</v>
          </cell>
          <cell r="R1299">
            <v>1</v>
          </cell>
          <cell r="S1299">
            <v>0.2</v>
          </cell>
          <cell r="T1299" t="str">
            <v xml:space="preserve">SEC GENERAL - PLAN DE SEGURIDAD EN EL TRABAJO -AVANZAMOS EN LA REVISIÓN DE DOCUMENTOS TRANSVERSALES DE AUDITORÍAS INTERNA Y GESTIÓN DEL CAMBIO </v>
          </cell>
          <cell r="U1299"/>
          <cell r="V1299"/>
          <cell r="W1299"/>
          <cell r="X1299">
            <v>0</v>
          </cell>
          <cell r="Y1299">
            <v>0</v>
          </cell>
          <cell r="Z1299"/>
          <cell r="AA1299"/>
          <cell r="AB1299"/>
          <cell r="AC1299"/>
          <cell r="AD1299">
            <v>0</v>
          </cell>
          <cell r="AE1299">
            <v>0</v>
          </cell>
          <cell r="AF1299"/>
          <cell r="AG1299"/>
          <cell r="AH1299"/>
          <cell r="AI1299"/>
          <cell r="AJ1299">
            <v>0</v>
          </cell>
          <cell r="AK1299">
            <v>0</v>
          </cell>
          <cell r="AL1299"/>
        </row>
        <row r="1300">
          <cell r="C1300">
            <v>266</v>
          </cell>
          <cell r="D1300" t="str">
            <v>Secretaría de Planeación</v>
          </cell>
          <cell r="E1300" t="str">
            <v>Adoptar 1 Plan de Desarrollo Municipal</v>
          </cell>
          <cell r="F1300" t="str">
            <v>Plan de Desarrollo 2020 - 2023</v>
          </cell>
          <cell r="G1300">
            <v>1</v>
          </cell>
          <cell r="H1300">
            <v>0</v>
          </cell>
          <cell r="I1300"/>
          <cell r="J1300"/>
          <cell r="K1300"/>
          <cell r="L1300"/>
          <cell r="M1300">
            <v>0</v>
          </cell>
          <cell r="N1300"/>
          <cell r="O1300">
            <v>1</v>
          </cell>
          <cell r="P1300">
            <v>1</v>
          </cell>
          <cell r="Q1300"/>
          <cell r="R1300"/>
          <cell r="S1300">
            <v>1</v>
          </cell>
          <cell r="T1300" t="str">
            <v>FORMULAMOS Y ADOPTAMOS EL PLAN DE DESARROLLO - CAJICÁ IDEAL 2024 - 2027 - ACUERDO MUNICIPAL NO 001 DEL 2024 - SE ESTRUCTURA EN 5 DIMENSIONES - 17 SECTORES DE INVERSIÓN - 92 METAS DE RESULTADO - 339 METAS DE PRODUCTO.</v>
          </cell>
          <cell r="U1300"/>
          <cell r="V1300">
            <v>0</v>
          </cell>
          <cell r="W1300"/>
          <cell r="X1300"/>
          <cell r="Y1300">
            <v>0</v>
          </cell>
          <cell r="Z1300"/>
          <cell r="AA1300"/>
          <cell r="AB1300">
            <v>0</v>
          </cell>
          <cell r="AC1300"/>
          <cell r="AD1300"/>
          <cell r="AE1300">
            <v>0</v>
          </cell>
          <cell r="AF1300"/>
          <cell r="AG1300"/>
          <cell r="AH1300">
            <v>0</v>
          </cell>
          <cell r="AI1300"/>
          <cell r="AJ1300"/>
          <cell r="AK1300">
            <v>0</v>
          </cell>
          <cell r="AL1300"/>
        </row>
        <row r="1301">
          <cell r="C1301">
            <v>266.01</v>
          </cell>
          <cell r="D1301" t="str">
            <v>Secretaría de Planeación</v>
          </cell>
          <cell r="E1301" t="str">
            <v>Adoptar 1 Plan de Desarrollo</v>
          </cell>
          <cell r="F1301"/>
          <cell r="G1301"/>
          <cell r="H1301"/>
          <cell r="I1301"/>
          <cell r="J1301"/>
          <cell r="K1301">
            <v>1</v>
          </cell>
          <cell r="L1301">
            <v>0</v>
          </cell>
          <cell r="M1301">
            <v>0</v>
          </cell>
          <cell r="N1301"/>
          <cell r="O1301">
            <v>1</v>
          </cell>
          <cell r="P1301">
            <v>1</v>
          </cell>
          <cell r="Q1301">
            <v>1</v>
          </cell>
          <cell r="R1301">
            <v>1</v>
          </cell>
          <cell r="S1301">
            <v>1</v>
          </cell>
          <cell r="T1301" t="str">
            <v>FORMULAMOS Y ADOPTAMOS EL PLAN DE DESARROLLO - CAJICÁ IDEAL 2024 - 2027 - ACUERDO MUNICIPAL NO 001 DEL 2024 - SE ESTRUCTURA EN 5 DIMENSIONES - 17 SECTORES DE INVERSIÓN - 92 METAS DE RESULTADO - 339 METAS DE PRODUCTO.</v>
          </cell>
          <cell r="U1301"/>
          <cell r="V1301"/>
          <cell r="W1301"/>
          <cell r="X1301">
            <v>0</v>
          </cell>
          <cell r="Y1301">
            <v>0</v>
          </cell>
          <cell r="Z1301"/>
          <cell r="AA1301"/>
          <cell r="AB1301"/>
          <cell r="AC1301"/>
          <cell r="AD1301">
            <v>0</v>
          </cell>
          <cell r="AE1301">
            <v>0</v>
          </cell>
          <cell r="AF1301"/>
          <cell r="AG1301"/>
          <cell r="AH1301"/>
          <cell r="AI1301"/>
          <cell r="AJ1301">
            <v>0</v>
          </cell>
          <cell r="AK1301">
            <v>0</v>
          </cell>
          <cell r="AL1301"/>
        </row>
        <row r="1302">
          <cell r="C1302">
            <v>267</v>
          </cell>
          <cell r="D1302" t="str">
            <v>Secretaría de Planeación</v>
          </cell>
          <cell r="E1302" t="str">
            <v>Garantizar al 100% el funcionamiento anual del Banco Municipal de proyectos</v>
          </cell>
          <cell r="F1302" t="str">
            <v xml:space="preserve">Se cuenta con Banco Municipal de Proyectos vinculado al Banco Nacional de Proyectos - plataforma Suifp - Territorio del DNP </v>
          </cell>
          <cell r="G1302">
            <v>100</v>
          </cell>
          <cell r="H1302">
            <v>0</v>
          </cell>
          <cell r="I1302"/>
          <cell r="J1302"/>
          <cell r="K1302"/>
          <cell r="L1302"/>
          <cell r="M1302">
            <v>0</v>
          </cell>
          <cell r="N1302"/>
          <cell r="O1302">
            <v>100</v>
          </cell>
          <cell r="P1302">
            <v>100</v>
          </cell>
          <cell r="Q1302"/>
          <cell r="R1302"/>
          <cell r="S1302">
            <v>100</v>
          </cell>
          <cell r="T1302" t="str">
            <v xml:space="preserve">CONTAMOS CON UN EQUIPO CONFORMADO POR 43 PROFESIONALES Y TÉCNICO 1 PROFESIONAL DE PLANTA  .91 PROYECTOS FORMULADOS ARTICULADOS AL PDM QUE SOPORTAN SU INVERSIÓN..5 PROYECTOS FORMULADOS Y RADICADOS 
10 PROYECTOS EN AJUSTES
.SPI: SEGUIMIENTO A PROYECTOS DE LA VIGENCIA 2023 QUE ESTÁN EN FUNCIONAMIENTO Y CULMINO SU VIDA UTIL 
PIIP:  SEGUIMIENTO A PROYECTOS DE LA VIGENCIA 2024 - MIGRACIÓN A PIIP - PLATAFORMA DE PROYECTOS DE INVERSIÓN 
</v>
          </cell>
          <cell r="U1302"/>
          <cell r="V1302">
            <v>0</v>
          </cell>
          <cell r="W1302"/>
          <cell r="X1302"/>
          <cell r="Y1302">
            <v>0</v>
          </cell>
          <cell r="Z1302"/>
          <cell r="AA1302"/>
          <cell r="AB1302">
            <v>0</v>
          </cell>
          <cell r="AC1302"/>
          <cell r="AD1302"/>
          <cell r="AE1302">
            <v>0</v>
          </cell>
          <cell r="AF1302"/>
          <cell r="AG1302"/>
          <cell r="AH1302">
            <v>0</v>
          </cell>
          <cell r="AI1302"/>
          <cell r="AJ1302"/>
          <cell r="AK1302">
            <v>0</v>
          </cell>
          <cell r="AL1302"/>
        </row>
        <row r="1303">
          <cell r="C1303">
            <v>267.01</v>
          </cell>
          <cell r="D1303" t="str">
            <v>Secretaría de Planeación</v>
          </cell>
          <cell r="E1303" t="str">
            <v>Contar con 1 equipo formulador de proyectos que garantice la operación del Banco</v>
          </cell>
          <cell r="F1303"/>
          <cell r="G1303"/>
          <cell r="H1303"/>
          <cell r="I1303"/>
          <cell r="J1303"/>
          <cell r="K1303">
            <v>1</v>
          </cell>
          <cell r="L1303">
            <v>0</v>
          </cell>
          <cell r="M1303">
            <v>0</v>
          </cell>
          <cell r="N1303"/>
          <cell r="O1303">
            <v>1</v>
          </cell>
          <cell r="P1303">
            <v>40</v>
          </cell>
          <cell r="Q1303">
            <v>1</v>
          </cell>
          <cell r="R1303">
            <v>1</v>
          </cell>
          <cell r="S1303">
            <v>40</v>
          </cell>
          <cell r="T1303" t="str">
            <v xml:space="preserve">CONTAMOS CON UN EQUIPO CONFORMADO POR 43 PROFESIONALES Y TÉCNICO 1 PROFESIONAL DE PLANTA  </v>
          </cell>
          <cell r="U1303"/>
          <cell r="V1303"/>
          <cell r="W1303"/>
          <cell r="X1303">
            <v>0</v>
          </cell>
          <cell r="Y1303">
            <v>0</v>
          </cell>
          <cell r="Z1303"/>
          <cell r="AA1303"/>
          <cell r="AB1303"/>
          <cell r="AC1303"/>
          <cell r="AD1303">
            <v>0</v>
          </cell>
          <cell r="AE1303">
            <v>0</v>
          </cell>
          <cell r="AF1303"/>
          <cell r="AG1303"/>
          <cell r="AH1303"/>
          <cell r="AI1303"/>
          <cell r="AJ1303">
            <v>0</v>
          </cell>
          <cell r="AK1303">
            <v>0</v>
          </cell>
          <cell r="AL1303"/>
        </row>
        <row r="1304">
          <cell r="C1304">
            <v>267.02</v>
          </cell>
          <cell r="D1304" t="str">
            <v>Secretaría de Planeación</v>
          </cell>
          <cell r="E1304" t="str">
            <v>Formular al 100% los proyectos de inversión que respaldan la ejecución del PDM</v>
          </cell>
          <cell r="F1304"/>
          <cell r="G1304"/>
          <cell r="H1304"/>
          <cell r="I1304"/>
          <cell r="J1304"/>
          <cell r="K1304">
            <v>100</v>
          </cell>
          <cell r="L1304">
            <v>0</v>
          </cell>
          <cell r="M1304">
            <v>0</v>
          </cell>
          <cell r="N1304"/>
          <cell r="O1304">
            <v>100</v>
          </cell>
          <cell r="P1304">
            <v>40</v>
          </cell>
          <cell r="Q1304">
            <v>100</v>
          </cell>
          <cell r="R1304">
            <v>1</v>
          </cell>
          <cell r="S1304">
            <v>40</v>
          </cell>
          <cell r="T1304" t="str">
            <v>91 PROYECTOS FORMULADOS ARTICULADOS AL PDM QUE SOPORTAN SU INVERSIÓN.</v>
          </cell>
          <cell r="U1304"/>
          <cell r="V1304"/>
          <cell r="W1304"/>
          <cell r="X1304">
            <v>0</v>
          </cell>
          <cell r="Y1304">
            <v>0</v>
          </cell>
          <cell r="Z1304"/>
          <cell r="AA1304"/>
          <cell r="AB1304"/>
          <cell r="AC1304"/>
          <cell r="AD1304">
            <v>0</v>
          </cell>
          <cell r="AE1304">
            <v>0</v>
          </cell>
          <cell r="AF1304"/>
          <cell r="AG1304"/>
          <cell r="AH1304"/>
          <cell r="AI1304"/>
          <cell r="AJ1304">
            <v>0</v>
          </cell>
          <cell r="AK1304">
            <v>0</v>
          </cell>
          <cell r="AL1304"/>
        </row>
        <row r="1305">
          <cell r="C1305">
            <v>267.02999999999997</v>
          </cell>
          <cell r="D1305" t="str">
            <v>Secretaría de Planeación</v>
          </cell>
          <cell r="E1305" t="str">
            <v>Formular al 100% los proyectos de inversión que se requieran para gestionar proyectos</v>
          </cell>
          <cell r="F1305"/>
          <cell r="G1305"/>
          <cell r="H1305"/>
          <cell r="I1305"/>
          <cell r="J1305"/>
          <cell r="K1305">
            <v>100</v>
          </cell>
          <cell r="L1305">
            <v>0</v>
          </cell>
          <cell r="M1305">
            <v>0</v>
          </cell>
          <cell r="N1305"/>
          <cell r="O1305">
            <v>100</v>
          </cell>
          <cell r="P1305">
            <v>10</v>
          </cell>
          <cell r="Q1305">
            <v>100</v>
          </cell>
          <cell r="R1305">
            <v>1</v>
          </cell>
          <cell r="S1305">
            <v>10</v>
          </cell>
          <cell r="T1305" t="str">
            <v xml:space="preserve">5 PROYECTOS FORMULADOS Y RADICADOS 
10 PROYECTOS EN AJUSTES
</v>
          </cell>
          <cell r="U1305"/>
          <cell r="V1305"/>
          <cell r="W1305"/>
          <cell r="X1305">
            <v>0</v>
          </cell>
          <cell r="Y1305">
            <v>0</v>
          </cell>
          <cell r="Z1305"/>
          <cell r="AA1305"/>
          <cell r="AB1305"/>
          <cell r="AC1305"/>
          <cell r="AD1305">
            <v>0</v>
          </cell>
          <cell r="AE1305">
            <v>0</v>
          </cell>
          <cell r="AF1305"/>
          <cell r="AG1305"/>
          <cell r="AH1305"/>
          <cell r="AI1305"/>
          <cell r="AJ1305">
            <v>0</v>
          </cell>
          <cell r="AK1305">
            <v>0</v>
          </cell>
          <cell r="AL1305"/>
        </row>
        <row r="1306">
          <cell r="C1306">
            <v>267.04000000000002</v>
          </cell>
          <cell r="D1306" t="str">
            <v>Secretaría de Planeación</v>
          </cell>
          <cell r="E1306" t="str">
            <v>Implementar 1 proceso de seguimiento a los proyectos de inversión en la plataforma que disponga el DNP</v>
          </cell>
          <cell r="F1306"/>
          <cell r="G1306"/>
          <cell r="H1306"/>
          <cell r="I1306"/>
          <cell r="J1306"/>
          <cell r="K1306">
            <v>1</v>
          </cell>
          <cell r="L1306">
            <v>0</v>
          </cell>
          <cell r="M1306">
            <v>0</v>
          </cell>
          <cell r="N1306"/>
          <cell r="O1306">
            <v>1</v>
          </cell>
          <cell r="P1306">
            <v>10</v>
          </cell>
          <cell r="Q1306">
            <v>1</v>
          </cell>
          <cell r="R1306">
            <v>1</v>
          </cell>
          <cell r="S1306">
            <v>10</v>
          </cell>
          <cell r="T1306" t="str">
            <v xml:space="preserve">SPI: SEGUIMIENTO A PROYECTOS DE LA VIGENCIA 2023 QUE ESTÁN EN FUNCIONAMIENTO Y CULMINO SU VIDA UTIL 
PIIP:  SEGUIMIENTO A PROYECTOS DE LA VIGENCIA 2024 - MIGRACIÓN A PIIP - PLATAFORMA DE PROYECTOS DE INVERSIÓN 
</v>
          </cell>
          <cell r="U1306"/>
          <cell r="V1306"/>
          <cell r="W1306"/>
          <cell r="X1306">
            <v>0</v>
          </cell>
          <cell r="Y1306">
            <v>0</v>
          </cell>
          <cell r="Z1306"/>
          <cell r="AA1306"/>
          <cell r="AB1306"/>
          <cell r="AC1306"/>
          <cell r="AD1306">
            <v>0</v>
          </cell>
          <cell r="AE1306">
            <v>0</v>
          </cell>
          <cell r="AF1306"/>
          <cell r="AG1306"/>
          <cell r="AH1306"/>
          <cell r="AI1306"/>
          <cell r="AJ1306">
            <v>0</v>
          </cell>
          <cell r="AK1306">
            <v>0</v>
          </cell>
          <cell r="AL1306"/>
        </row>
        <row r="1307">
          <cell r="C1307">
            <v>268</v>
          </cell>
          <cell r="D1307" t="str">
            <v>Secretaría de Planeación</v>
          </cell>
          <cell r="E1307" t="str">
            <v>Implementar anualmente 1 Modelo Integrado de Planeación y Gestión MIPG con sus políticas anexas</v>
          </cell>
          <cell r="F1307" t="str">
            <v>Se cuentan con 17 políticas y se avanza en la implementación de MIPG</v>
          </cell>
          <cell r="G1307">
            <v>1</v>
          </cell>
          <cell r="H1307">
            <v>0</v>
          </cell>
          <cell r="I1307"/>
          <cell r="J1307"/>
          <cell r="K1307"/>
          <cell r="L1307"/>
          <cell r="M1307">
            <v>0</v>
          </cell>
          <cell r="N1307"/>
          <cell r="O1307">
            <v>1</v>
          </cell>
          <cell r="P1307">
            <v>1</v>
          </cell>
          <cell r="Q1307"/>
          <cell r="R1307"/>
          <cell r="S1307">
            <v>1</v>
          </cell>
          <cell r="T1307" t="str">
            <v xml:space="preserve">CONTAMOS CON 19 POLÍTICAS DE MIPG EN IMPLEMENTACIÓN - MANTENIMIENTO Y MEJORA..COMITÉ DE DESEMPEÑO 
REALIZAMOS 4 REUNIONES ORDINARIAS Y 1 REUNIÓN EXTRAORDINARIA 
.16 DE MAYO REALIZAMOS EL REPORTE DE LA VIGENCIA 2023.IDI 2022: 69,9
IDI 2023: 74.8 
</v>
          </cell>
          <cell r="U1307"/>
          <cell r="V1307">
            <v>0</v>
          </cell>
          <cell r="W1307"/>
          <cell r="X1307"/>
          <cell r="Y1307">
            <v>0</v>
          </cell>
          <cell r="Z1307"/>
          <cell r="AA1307"/>
          <cell r="AB1307">
            <v>0</v>
          </cell>
          <cell r="AC1307"/>
          <cell r="AD1307"/>
          <cell r="AE1307">
            <v>0</v>
          </cell>
          <cell r="AF1307"/>
          <cell r="AG1307"/>
          <cell r="AH1307">
            <v>0</v>
          </cell>
          <cell r="AI1307"/>
          <cell r="AJ1307"/>
          <cell r="AK1307">
            <v>0</v>
          </cell>
          <cell r="AL1307"/>
        </row>
        <row r="1308">
          <cell r="C1308">
            <v>268.01</v>
          </cell>
          <cell r="D1308" t="str">
            <v>Secretaría de Planeación</v>
          </cell>
          <cell r="E1308" t="str">
            <v>Avanzar en la implementación del 100% de las políticas de MIPG - 17 políticas</v>
          </cell>
          <cell r="F1308"/>
          <cell r="G1308"/>
          <cell r="H1308"/>
          <cell r="I1308"/>
          <cell r="J1308"/>
          <cell r="K1308">
            <v>100</v>
          </cell>
          <cell r="L1308">
            <v>0</v>
          </cell>
          <cell r="M1308">
            <v>0</v>
          </cell>
          <cell r="N1308"/>
          <cell r="O1308">
            <v>100</v>
          </cell>
          <cell r="P1308">
            <v>0.25</v>
          </cell>
          <cell r="Q1308">
            <v>100</v>
          </cell>
          <cell r="R1308">
            <v>1</v>
          </cell>
          <cell r="S1308">
            <v>0.25</v>
          </cell>
          <cell r="T1308" t="str">
            <v>CONTAMOS CON 19 POLÍTICAS DE MIPG EN IMPLEMENTACIÓN - MANTENIMIENTO Y MEJORA.</v>
          </cell>
          <cell r="U1308"/>
          <cell r="V1308"/>
          <cell r="W1308"/>
          <cell r="X1308">
            <v>0</v>
          </cell>
          <cell r="Y1308">
            <v>0</v>
          </cell>
          <cell r="Z1308"/>
          <cell r="AA1308"/>
          <cell r="AB1308"/>
          <cell r="AC1308"/>
          <cell r="AD1308">
            <v>0</v>
          </cell>
          <cell r="AE1308">
            <v>0</v>
          </cell>
          <cell r="AF1308"/>
          <cell r="AG1308"/>
          <cell r="AH1308"/>
          <cell r="AI1308"/>
          <cell r="AJ1308">
            <v>0</v>
          </cell>
          <cell r="AK1308">
            <v>0</v>
          </cell>
          <cell r="AL1308"/>
        </row>
        <row r="1309">
          <cell r="C1309">
            <v>268.02</v>
          </cell>
          <cell r="D1309" t="str">
            <v>Secretaría de Planeación</v>
          </cell>
          <cell r="E1309" t="str">
            <v>Garantizar el funcionamiento anual del 1 Comité de Desempeño.</v>
          </cell>
          <cell r="F1309"/>
          <cell r="G1309"/>
          <cell r="H1309"/>
          <cell r="I1309"/>
          <cell r="J1309"/>
          <cell r="K1309">
            <v>1</v>
          </cell>
          <cell r="L1309">
            <v>0</v>
          </cell>
          <cell r="M1309">
            <v>0</v>
          </cell>
          <cell r="N1309"/>
          <cell r="O1309">
            <v>1</v>
          </cell>
          <cell r="P1309">
            <v>0.25</v>
          </cell>
          <cell r="Q1309">
            <v>1</v>
          </cell>
          <cell r="R1309">
            <v>1</v>
          </cell>
          <cell r="S1309">
            <v>0.25</v>
          </cell>
          <cell r="T1309" t="str">
            <v xml:space="preserve">COMITÉ DE DESEMPEÑO 
REALIZAMOS 4 REUNIONES ORDINARIAS Y 1 REUNIÓN EXTRAORDINARIA 
</v>
          </cell>
          <cell r="U1309"/>
          <cell r="V1309"/>
          <cell r="W1309"/>
          <cell r="X1309">
            <v>0</v>
          </cell>
          <cell r="Y1309">
            <v>0</v>
          </cell>
          <cell r="Z1309"/>
          <cell r="AA1309"/>
          <cell r="AB1309"/>
          <cell r="AC1309"/>
          <cell r="AD1309">
            <v>0</v>
          </cell>
          <cell r="AE1309">
            <v>0</v>
          </cell>
          <cell r="AF1309"/>
          <cell r="AG1309"/>
          <cell r="AH1309"/>
          <cell r="AI1309"/>
          <cell r="AJ1309">
            <v>0</v>
          </cell>
          <cell r="AK1309">
            <v>0</v>
          </cell>
          <cell r="AL1309"/>
        </row>
        <row r="1310">
          <cell r="C1310">
            <v>268.02999999999997</v>
          </cell>
          <cell r="D1310" t="str">
            <v>Secretaría de Planeación</v>
          </cell>
          <cell r="E1310" t="str">
            <v>Realizar 1 reporte anual al FURAG</v>
          </cell>
          <cell r="F1310"/>
          <cell r="G1310"/>
          <cell r="H1310"/>
          <cell r="I1310"/>
          <cell r="J1310"/>
          <cell r="K1310">
            <v>1</v>
          </cell>
          <cell r="L1310">
            <v>0</v>
          </cell>
          <cell r="M1310">
            <v>0</v>
          </cell>
          <cell r="N1310"/>
          <cell r="O1310">
            <v>1</v>
          </cell>
          <cell r="P1310">
            <v>0.25</v>
          </cell>
          <cell r="Q1310">
            <v>1</v>
          </cell>
          <cell r="R1310">
            <v>1</v>
          </cell>
          <cell r="S1310">
            <v>0.25</v>
          </cell>
          <cell r="T1310" t="str">
            <v>16 DE MAYO REALIZAMOS EL REPORTE DE LA VIGENCIA 2023</v>
          </cell>
          <cell r="U1310"/>
          <cell r="V1310"/>
          <cell r="W1310"/>
          <cell r="X1310">
            <v>0</v>
          </cell>
          <cell r="Y1310">
            <v>0</v>
          </cell>
          <cell r="Z1310"/>
          <cell r="AA1310"/>
          <cell r="AB1310"/>
          <cell r="AC1310"/>
          <cell r="AD1310">
            <v>0</v>
          </cell>
          <cell r="AE1310">
            <v>0</v>
          </cell>
          <cell r="AF1310"/>
          <cell r="AG1310"/>
          <cell r="AH1310"/>
          <cell r="AI1310"/>
          <cell r="AJ1310">
            <v>0</v>
          </cell>
          <cell r="AK1310">
            <v>0</v>
          </cell>
          <cell r="AL1310"/>
        </row>
        <row r="1311">
          <cell r="C1311">
            <v>268.04000000000002</v>
          </cell>
          <cell r="D1311" t="str">
            <v>Secretaría de Planeación</v>
          </cell>
          <cell r="E1311" t="str">
            <v>Mejorar en 5 puntos el Índice de Desempeño Institucional - IDI -</v>
          </cell>
          <cell r="F1311"/>
          <cell r="G1311"/>
          <cell r="H1311"/>
          <cell r="I1311"/>
          <cell r="J1311"/>
          <cell r="K1311">
            <v>74.8</v>
          </cell>
          <cell r="L1311">
            <v>0</v>
          </cell>
          <cell r="M1311">
            <v>0</v>
          </cell>
          <cell r="N1311"/>
          <cell r="O1311">
            <v>69</v>
          </cell>
          <cell r="P1311">
            <v>0.25</v>
          </cell>
          <cell r="Q1311">
            <v>74.8</v>
          </cell>
          <cell r="R1311">
            <v>1</v>
          </cell>
          <cell r="S1311">
            <v>0.25</v>
          </cell>
          <cell r="T1311" t="str">
            <v xml:space="preserve">IDI 2022: 69,9
IDI 2023: 74.8 
</v>
          </cell>
          <cell r="U1311"/>
          <cell r="V1311"/>
          <cell r="W1311"/>
          <cell r="X1311">
            <v>0</v>
          </cell>
          <cell r="Y1311">
            <v>0</v>
          </cell>
          <cell r="Z1311"/>
          <cell r="AA1311"/>
          <cell r="AB1311"/>
          <cell r="AC1311"/>
          <cell r="AD1311">
            <v>0</v>
          </cell>
          <cell r="AE1311">
            <v>0</v>
          </cell>
          <cell r="AF1311"/>
          <cell r="AG1311"/>
          <cell r="AH1311"/>
          <cell r="AI1311"/>
          <cell r="AJ1311">
            <v>0</v>
          </cell>
          <cell r="AK1311">
            <v>0</v>
          </cell>
          <cell r="AL1311"/>
        </row>
        <row r="1312">
          <cell r="C1312">
            <v>269</v>
          </cell>
          <cell r="D1312" t="str">
            <v>Secretaría de Planeación</v>
          </cell>
          <cell r="E1312" t="str">
            <v>Realizar 1 acción anual de apoyo Consejo Territorial de Planeación</v>
          </cell>
          <cell r="F1312" t="str">
            <v xml:space="preserve">Se renovó el Consejo Territorial de Planeación a través del Decreto Municipal No 061 del 2024 </v>
          </cell>
          <cell r="G1312">
            <v>1</v>
          </cell>
          <cell r="H1312">
            <v>0</v>
          </cell>
          <cell r="I1312"/>
          <cell r="J1312"/>
          <cell r="K1312"/>
          <cell r="L1312"/>
          <cell r="M1312">
            <v>0</v>
          </cell>
          <cell r="N1312"/>
          <cell r="O1312">
            <v>1</v>
          </cell>
          <cell r="P1312">
            <v>1</v>
          </cell>
          <cell r="Q1312"/>
          <cell r="R1312"/>
          <cell r="S1312">
            <v>0.95</v>
          </cell>
          <cell r="T1312" t="str">
            <v xml:space="preserve">RENOVAMOS EL ACTO CON EL DECRETO MUNICIPAL 061 DEL 14 DE FEBRERO DEL 2024 - CON 22 CONSEJEROS - POSESIONADOS EL 22 DE FEBRERO DEL 2024.
ACOMPAÑARON Y APOYARON LA FASE DE FORMULACIÓN DEL PDM.
HEMOS REALIZADO 7 REUNIONES. 
.APOYAMOS FACILITANDO ESPACIO PARA SUS REUNIONES PERIÓDICAS EN LA CASA DE LA JUSTICIA .CONGRESO DEPARTAMENTAL DE CONSEJEROS TERRITORIALES DE PLANEACIÓN. .5 CAPACITACIONES REALIZADAS - ORDENAMIENTO TERRITORIAL - MOVILIDAD - AMBIENTE - PLAN DE DESARROLLO - </v>
          </cell>
          <cell r="U1312"/>
          <cell r="V1312">
            <v>0</v>
          </cell>
          <cell r="W1312"/>
          <cell r="X1312"/>
          <cell r="Y1312">
            <v>0</v>
          </cell>
          <cell r="Z1312"/>
          <cell r="AA1312"/>
          <cell r="AB1312">
            <v>0</v>
          </cell>
          <cell r="AC1312"/>
          <cell r="AD1312"/>
          <cell r="AE1312">
            <v>0</v>
          </cell>
          <cell r="AF1312"/>
          <cell r="AG1312"/>
          <cell r="AH1312">
            <v>0</v>
          </cell>
          <cell r="AI1312"/>
          <cell r="AJ1312"/>
          <cell r="AK1312">
            <v>0</v>
          </cell>
          <cell r="AL1312"/>
        </row>
        <row r="1313">
          <cell r="C1313">
            <v>269.01</v>
          </cell>
          <cell r="D1313" t="str">
            <v>Secretaría de Planeación</v>
          </cell>
          <cell r="E1313" t="str">
            <v>Garantizar el funcionamiento anual de 1 Consejo Territorial de Planeación</v>
          </cell>
          <cell r="F1313"/>
          <cell r="G1313"/>
          <cell r="H1313"/>
          <cell r="I1313"/>
          <cell r="J1313"/>
          <cell r="K1313">
            <v>0.8</v>
          </cell>
          <cell r="L1313">
            <v>0</v>
          </cell>
          <cell r="M1313">
            <v>0</v>
          </cell>
          <cell r="N1313"/>
          <cell r="O1313">
            <v>1</v>
          </cell>
          <cell r="P1313">
            <v>0.25</v>
          </cell>
          <cell r="Q1313">
            <v>0.8</v>
          </cell>
          <cell r="R1313">
            <v>0.8</v>
          </cell>
          <cell r="S1313">
            <v>0.2</v>
          </cell>
          <cell r="T1313" t="str">
            <v xml:space="preserve">RENOVAMOS EL ACTO CON EL DECRETO MUNICIPAL 061 DEL 14 DE FEBRERO DEL 2024 - CON 22 CONSEJEROS - POSESIONADOS EL 22 DE FEBRERO DEL 2024.
ACOMPAÑARON Y APOYARON LA FASE DE FORMULACIÓN DEL PDM.
HEMOS REALIZADO 7 REUNIONES. 
</v>
          </cell>
          <cell r="U1313"/>
          <cell r="V1313"/>
          <cell r="W1313"/>
          <cell r="X1313">
            <v>0</v>
          </cell>
          <cell r="Y1313">
            <v>0</v>
          </cell>
          <cell r="Z1313"/>
          <cell r="AA1313"/>
          <cell r="AB1313"/>
          <cell r="AC1313"/>
          <cell r="AD1313">
            <v>0</v>
          </cell>
          <cell r="AE1313">
            <v>0</v>
          </cell>
          <cell r="AF1313"/>
          <cell r="AG1313"/>
          <cell r="AH1313"/>
          <cell r="AI1313"/>
          <cell r="AJ1313">
            <v>0</v>
          </cell>
          <cell r="AK1313">
            <v>0</v>
          </cell>
          <cell r="AL1313"/>
        </row>
        <row r="1314">
          <cell r="C1314">
            <v>269.02</v>
          </cell>
          <cell r="D1314" t="str">
            <v>Secretaría de Planeación</v>
          </cell>
          <cell r="E1314" t="str">
            <v>Realizar 1 acción de apoyo logístico al Consejo Territorial de Planeación</v>
          </cell>
          <cell r="F1314"/>
          <cell r="G1314"/>
          <cell r="H1314"/>
          <cell r="I1314"/>
          <cell r="J1314"/>
          <cell r="K1314">
            <v>1</v>
          </cell>
          <cell r="L1314">
            <v>0</v>
          </cell>
          <cell r="M1314">
            <v>0</v>
          </cell>
          <cell r="N1314"/>
          <cell r="O1314">
            <v>1</v>
          </cell>
          <cell r="P1314">
            <v>0.25</v>
          </cell>
          <cell r="Q1314">
            <v>1</v>
          </cell>
          <cell r="R1314">
            <v>1</v>
          </cell>
          <cell r="S1314">
            <v>0.25</v>
          </cell>
          <cell r="T1314" t="str">
            <v xml:space="preserve">APOYAMOS FACILITANDO ESPACIO PARA SUS REUNIONES PERIÓDICAS EN LA CASA DE LA JUSTICIA </v>
          </cell>
          <cell r="U1314"/>
          <cell r="V1314"/>
          <cell r="W1314"/>
          <cell r="X1314">
            <v>0</v>
          </cell>
          <cell r="Y1314">
            <v>0</v>
          </cell>
          <cell r="Z1314"/>
          <cell r="AA1314"/>
          <cell r="AB1314"/>
          <cell r="AC1314"/>
          <cell r="AD1314">
            <v>0</v>
          </cell>
          <cell r="AE1314">
            <v>0</v>
          </cell>
          <cell r="AF1314"/>
          <cell r="AG1314"/>
          <cell r="AH1314"/>
          <cell r="AI1314"/>
          <cell r="AJ1314">
            <v>0</v>
          </cell>
          <cell r="AK1314">
            <v>0</v>
          </cell>
          <cell r="AL1314"/>
        </row>
        <row r="1315">
          <cell r="C1315">
            <v>269.02999999999997</v>
          </cell>
          <cell r="D1315" t="str">
            <v>Secretaría de Planeación</v>
          </cell>
          <cell r="E1315" t="str">
            <v>Realizar 1 Apoyo anual para la participación en los congresos departamentales y Nacionales del CTP</v>
          </cell>
          <cell r="F1315"/>
          <cell r="G1315"/>
          <cell r="H1315"/>
          <cell r="I1315"/>
          <cell r="J1315"/>
          <cell r="K1315">
            <v>1</v>
          </cell>
          <cell r="L1315">
            <v>0</v>
          </cell>
          <cell r="M1315">
            <v>0</v>
          </cell>
          <cell r="N1315"/>
          <cell r="O1315">
            <v>1</v>
          </cell>
          <cell r="P1315">
            <v>0.25</v>
          </cell>
          <cell r="Q1315">
            <v>1</v>
          </cell>
          <cell r="R1315">
            <v>1</v>
          </cell>
          <cell r="S1315">
            <v>0.25</v>
          </cell>
          <cell r="T1315" t="str">
            <v xml:space="preserve">CONGRESO DEPARTAMENTAL DE CONSEJEROS TERRITORIALES DE PLANEACIÓN. </v>
          </cell>
          <cell r="U1315"/>
          <cell r="V1315"/>
          <cell r="W1315"/>
          <cell r="X1315">
            <v>0</v>
          </cell>
          <cell r="Y1315">
            <v>0</v>
          </cell>
          <cell r="Z1315"/>
          <cell r="AA1315"/>
          <cell r="AB1315"/>
          <cell r="AC1315"/>
          <cell r="AD1315">
            <v>0</v>
          </cell>
          <cell r="AE1315">
            <v>0</v>
          </cell>
          <cell r="AF1315"/>
          <cell r="AG1315"/>
          <cell r="AH1315"/>
          <cell r="AI1315"/>
          <cell r="AJ1315">
            <v>0</v>
          </cell>
          <cell r="AK1315">
            <v>0</v>
          </cell>
          <cell r="AL1315"/>
        </row>
        <row r="1316">
          <cell r="C1316">
            <v>269.04000000000002</v>
          </cell>
          <cell r="D1316" t="str">
            <v>Secretaría de Planeación</v>
          </cell>
          <cell r="E1316" t="str">
            <v>Gestionar 1 acción de capacitación anual el CTP</v>
          </cell>
          <cell r="F1316"/>
          <cell r="G1316"/>
          <cell r="H1316"/>
          <cell r="I1316"/>
          <cell r="J1316"/>
          <cell r="K1316">
            <v>1</v>
          </cell>
          <cell r="L1316">
            <v>0</v>
          </cell>
          <cell r="M1316">
            <v>0</v>
          </cell>
          <cell r="N1316"/>
          <cell r="O1316">
            <v>1</v>
          </cell>
          <cell r="P1316">
            <v>0.25</v>
          </cell>
          <cell r="Q1316">
            <v>1</v>
          </cell>
          <cell r="R1316">
            <v>1</v>
          </cell>
          <cell r="S1316">
            <v>0.25</v>
          </cell>
          <cell r="T1316" t="str">
            <v xml:space="preserve">5 CAPACITACIONES REALIZADAS - ORDENAMIENTO TERRITORIAL - MOVILIDAD - AMBIENTE - PLAN DE DESARROLLO - </v>
          </cell>
          <cell r="U1316"/>
          <cell r="V1316"/>
          <cell r="W1316"/>
          <cell r="X1316">
            <v>0</v>
          </cell>
          <cell r="Y1316">
            <v>0</v>
          </cell>
          <cell r="Z1316"/>
          <cell r="AA1316"/>
          <cell r="AB1316"/>
          <cell r="AC1316"/>
          <cell r="AD1316">
            <v>0</v>
          </cell>
          <cell r="AE1316">
            <v>0</v>
          </cell>
          <cell r="AF1316"/>
          <cell r="AG1316"/>
          <cell r="AH1316"/>
          <cell r="AI1316"/>
          <cell r="AJ1316">
            <v>0</v>
          </cell>
          <cell r="AK1316">
            <v>0</v>
          </cell>
          <cell r="AL1316"/>
        </row>
        <row r="1317">
          <cell r="C1317">
            <v>270</v>
          </cell>
          <cell r="D1317" t="str">
            <v>Secretaría de Planeación</v>
          </cell>
          <cell r="E1317" t="str">
            <v>Garantizar al 100% el funcionamiento anual de la plataforma SISBEN</v>
          </cell>
          <cell r="F1317" t="str">
            <v xml:space="preserve">Contamos con SISBEN 4 </v>
          </cell>
          <cell r="G1317">
            <v>100</v>
          </cell>
          <cell r="H1317">
            <v>0</v>
          </cell>
          <cell r="I1317"/>
          <cell r="J1317"/>
          <cell r="K1317"/>
          <cell r="L1317"/>
          <cell r="M1317">
            <v>0</v>
          </cell>
          <cell r="N1317"/>
          <cell r="O1317">
            <v>100</v>
          </cell>
          <cell r="P1317">
            <v>100</v>
          </cell>
          <cell r="Q1317"/>
          <cell r="R1317"/>
          <cell r="S1317">
            <v>100</v>
          </cell>
          <cell r="T1317" t="str">
            <v xml:space="preserve">CONTAMOS CON UN EQUIPO DE 7 ENCUESTADORES.
PERSONAS ATENDIDAS EN OFICINA:  7272
RADICADOS: 4.722
SOLICITUDES DE VISITA 3125.
MODIFICACIONES DE LA FICHA. 1597
</v>
          </cell>
          <cell r="U1317"/>
          <cell r="V1317">
            <v>0</v>
          </cell>
          <cell r="W1317"/>
          <cell r="X1317"/>
          <cell r="Y1317">
            <v>0</v>
          </cell>
          <cell r="Z1317"/>
          <cell r="AA1317"/>
          <cell r="AB1317">
            <v>0</v>
          </cell>
          <cell r="AC1317"/>
          <cell r="AD1317"/>
          <cell r="AE1317">
            <v>0</v>
          </cell>
          <cell r="AF1317"/>
          <cell r="AG1317"/>
          <cell r="AH1317">
            <v>0</v>
          </cell>
          <cell r="AI1317"/>
          <cell r="AJ1317"/>
          <cell r="AK1317">
            <v>0</v>
          </cell>
          <cell r="AL1317"/>
        </row>
        <row r="1318">
          <cell r="C1318">
            <v>270.01</v>
          </cell>
          <cell r="D1318" t="str">
            <v>Secretaría de Planeación</v>
          </cell>
          <cell r="E1318" t="str">
            <v>Contar con 1 equipo SISBEN para el funcionamiento del programa</v>
          </cell>
          <cell r="F1318"/>
          <cell r="G1318"/>
          <cell r="H1318"/>
          <cell r="I1318"/>
          <cell r="J1318"/>
          <cell r="K1318">
            <v>1</v>
          </cell>
          <cell r="L1318">
            <v>0</v>
          </cell>
          <cell r="M1318">
            <v>0</v>
          </cell>
          <cell r="N1318"/>
          <cell r="O1318">
            <v>1</v>
          </cell>
          <cell r="P1318">
            <v>100</v>
          </cell>
          <cell r="Q1318">
            <v>1</v>
          </cell>
          <cell r="R1318">
            <v>1</v>
          </cell>
          <cell r="S1318">
            <v>100</v>
          </cell>
          <cell r="T1318" t="str">
            <v xml:space="preserve">CONTAMOS CON UN EQUIPO DE 7 ENCUESTADORES.
PERSONAS ATENDIDAS EN OFICINA:  7272
RADICADOS: 4.722
SOLICITUDES DE VISITA 3125.
MODIFICACIONES DE LA FICHA. 1597
</v>
          </cell>
          <cell r="U1318"/>
          <cell r="V1318"/>
          <cell r="W1318"/>
          <cell r="X1318">
            <v>0</v>
          </cell>
          <cell r="Y1318">
            <v>0</v>
          </cell>
          <cell r="Z1318"/>
          <cell r="AA1318"/>
          <cell r="AB1318"/>
          <cell r="AC1318"/>
          <cell r="AD1318">
            <v>0</v>
          </cell>
          <cell r="AE1318">
            <v>0</v>
          </cell>
          <cell r="AF1318"/>
          <cell r="AG1318"/>
          <cell r="AH1318"/>
          <cell r="AI1318"/>
          <cell r="AJ1318">
            <v>0</v>
          </cell>
          <cell r="AK1318">
            <v>0</v>
          </cell>
          <cell r="AL1318"/>
        </row>
        <row r="1319">
          <cell r="C1319">
            <v>271</v>
          </cell>
          <cell r="D1319" t="str">
            <v>Secretaría de Gobierno y Participación Ciudadana</v>
          </cell>
          <cell r="E1319" t="str">
            <v>Actualizar e implementar al 100% el plan de acción anual del Plan Municipal para la Gestión del Riesgo de Desastres</v>
          </cell>
          <cell r="F1319" t="str">
            <v>Decreto Municipal No 093 del 2021</v>
          </cell>
          <cell r="G1319">
            <v>100</v>
          </cell>
          <cell r="H1319">
            <v>0</v>
          </cell>
          <cell r="I1319"/>
          <cell r="J1319"/>
          <cell r="K1319"/>
          <cell r="L1319"/>
          <cell r="M1319">
            <v>0</v>
          </cell>
          <cell r="N1319"/>
          <cell r="O1319">
            <v>100</v>
          </cell>
          <cell r="P1319">
            <v>100</v>
          </cell>
          <cell r="Q1319"/>
          <cell r="R1319"/>
          <cell r="S1319">
            <v>100</v>
          </cell>
          <cell r="T1319" t="str">
            <v xml:space="preserve">.ELABORAMOS PLAN DE ACCIÓN PARA LOS 4 AÑOS . PGR EL CUAL ESTÁ PROYECTADO EN UN CORTO, MEDIANO Y LARGO PLAZO A 12 AÑOS, 
ACCIONES:
DESARROLLO DE CAPACITACIONES - 101 JORNADAS - 2.200 - TEMAS:  PRIMEROS AUXILIOS EN COLEGIOS - MANEJO DE EXTINTORES - EVACUACIONES Y RESCATE - BRIGADAS DE EMERGENCIAS, 
LIMPIEZA DE VALLADOS - 20 KILÓMETROS 
FORTALECIMIENTO DE LOS ORGANISMOS DE EMERGENCIA - ARTICULACIÓN CON DEFENSA CIVIL Y CRUZ ROJA - APOYO EN EL PROCESO DE VINCULACIÓN DE NUEVAS VOLUNTARIOS.
VISITA A LA DIRECCIÓN NACIONAL DE BOMBEROS - PARA GESTIONAR 1 CARROTANQUE PARA EL CUERPO OFICIAL DE BOMBEROS 
ACOMPAÑAMIENTO TÉCNICO Y JURÍDICO PARA AMPLIACIÓN DE LA PLATA DE PERSONAL BOMBERIL.
ENTREGAMOS  KITS DE ASEO -  KITS DE COCINA - TEJAS - 65 UNIDADES  - PARA FAMILIAS AFECTADAS POR LA INUNDACIÓN DEL 7 DE NOVIEMBRE - CON EL APOYO DE LA UNIDAD DPTAL DE GESTIÓN DEL RIESGO.
.CONTAMOS CON ESTRATEGIA DE SEGUIMIENTO Y MONITOREO .DECRETO MUNICIPAL NO 133 DEL 2021
APOYAMOS LA REALIZACIÓN DE 4 SESIONES ORDINARIAS 3 EXTRAORDINARIOS
</v>
          </cell>
          <cell r="U1319"/>
          <cell r="V1319">
            <v>0</v>
          </cell>
          <cell r="W1319"/>
          <cell r="X1319"/>
          <cell r="Y1319">
            <v>0</v>
          </cell>
          <cell r="Z1319"/>
          <cell r="AA1319"/>
          <cell r="AB1319">
            <v>0</v>
          </cell>
          <cell r="AC1319"/>
          <cell r="AD1319"/>
          <cell r="AE1319">
            <v>0</v>
          </cell>
          <cell r="AF1319"/>
          <cell r="AG1319"/>
          <cell r="AH1319">
            <v>0</v>
          </cell>
          <cell r="AI1319"/>
          <cell r="AJ1319"/>
          <cell r="AK1319">
            <v>0</v>
          </cell>
          <cell r="AL1319"/>
        </row>
        <row r="1320">
          <cell r="C1320">
            <v>271.01</v>
          </cell>
          <cell r="D1320" t="str">
            <v>Secretaría de Gobierno y Participación Ciudadana</v>
          </cell>
          <cell r="E1320" t="str">
            <v>Actualizar 1 Plan Municipal para la Gestión del Riesgo de Desastres</v>
          </cell>
          <cell r="F1320"/>
          <cell r="G1320"/>
          <cell r="H1320"/>
          <cell r="I1320"/>
          <cell r="J1320"/>
          <cell r="K1320">
            <v>0</v>
          </cell>
          <cell r="L1320">
            <v>0</v>
          </cell>
          <cell r="M1320">
            <v>0</v>
          </cell>
          <cell r="N1320"/>
          <cell r="O1320"/>
          <cell r="P1320"/>
          <cell r="Q1320"/>
          <cell r="R1320">
            <v>0</v>
          </cell>
          <cell r="S1320">
            <v>0</v>
          </cell>
          <cell r="T1320" t="str">
            <v/>
          </cell>
          <cell r="U1320"/>
          <cell r="V1320"/>
          <cell r="W1320"/>
          <cell r="X1320">
            <v>0</v>
          </cell>
          <cell r="Y1320">
            <v>0</v>
          </cell>
          <cell r="Z1320"/>
          <cell r="AA1320"/>
          <cell r="AB1320"/>
          <cell r="AC1320"/>
          <cell r="AD1320">
            <v>0</v>
          </cell>
          <cell r="AE1320">
            <v>0</v>
          </cell>
          <cell r="AF1320"/>
          <cell r="AG1320"/>
          <cell r="AH1320"/>
          <cell r="AI1320"/>
          <cell r="AJ1320">
            <v>0</v>
          </cell>
          <cell r="AK1320">
            <v>0</v>
          </cell>
          <cell r="AL1320"/>
        </row>
        <row r="1321">
          <cell r="C1321">
            <v>271.02</v>
          </cell>
          <cell r="D1321" t="str">
            <v>Secretaría de Gobierno y Participación Ciudadana</v>
          </cell>
          <cell r="E1321" t="str">
            <v>Elaborar 1 Plan de acción para los 4 años</v>
          </cell>
          <cell r="F1321"/>
          <cell r="G1321"/>
          <cell r="H1321"/>
          <cell r="I1321"/>
          <cell r="J1321"/>
          <cell r="K1321">
            <v>1</v>
          </cell>
          <cell r="L1321">
            <v>0</v>
          </cell>
          <cell r="M1321">
            <v>0</v>
          </cell>
          <cell r="N1321"/>
          <cell r="O1321">
            <v>1</v>
          </cell>
          <cell r="P1321">
            <v>25</v>
          </cell>
          <cell r="Q1321">
            <v>1</v>
          </cell>
          <cell r="R1321">
            <v>1</v>
          </cell>
          <cell r="S1321">
            <v>25</v>
          </cell>
          <cell r="T1321" t="str">
            <v xml:space="preserve">ELABORAMOS PLAN DE ACCIÓN PARA LOS 4 AÑOS </v>
          </cell>
          <cell r="U1321"/>
          <cell r="V1321"/>
          <cell r="W1321"/>
          <cell r="X1321">
            <v>0</v>
          </cell>
          <cell r="Y1321">
            <v>0</v>
          </cell>
          <cell r="Z1321"/>
          <cell r="AA1321"/>
          <cell r="AB1321"/>
          <cell r="AC1321"/>
          <cell r="AD1321">
            <v>0</v>
          </cell>
          <cell r="AE1321">
            <v>0</v>
          </cell>
          <cell r="AF1321"/>
          <cell r="AG1321"/>
          <cell r="AH1321"/>
          <cell r="AI1321"/>
          <cell r="AJ1321">
            <v>0</v>
          </cell>
          <cell r="AK1321">
            <v>0</v>
          </cell>
          <cell r="AL1321"/>
        </row>
        <row r="1322">
          <cell r="C1322">
            <v>271.02999999999997</v>
          </cell>
          <cell r="D1322" t="str">
            <v>Secretaría de Gobierno y Participación Ciudadana</v>
          </cell>
          <cell r="E1322" t="str">
            <v>Programar y ejecutar 1 plan de acción anual</v>
          </cell>
          <cell r="F1322"/>
          <cell r="G1322"/>
          <cell r="H1322"/>
          <cell r="I1322"/>
          <cell r="J1322"/>
          <cell r="K1322">
            <v>1</v>
          </cell>
          <cell r="L1322">
            <v>0</v>
          </cell>
          <cell r="M1322">
            <v>0</v>
          </cell>
          <cell r="N1322"/>
          <cell r="O1322">
            <v>1</v>
          </cell>
          <cell r="P1322">
            <v>25</v>
          </cell>
          <cell r="Q1322">
            <v>1</v>
          </cell>
          <cell r="R1322">
            <v>1</v>
          </cell>
          <cell r="S1322">
            <v>25</v>
          </cell>
          <cell r="T1322" t="str">
            <v xml:space="preserve"> PGR EL CUAL ESTÁ PROYECTADO EN UN CORTO, MEDIANO Y LARGO PLAZO A 12 AÑOS, 
ACCIONES:
DESARROLLO DE CAPACITACIONES - 101 JORNADAS - 2.200 - TEMAS:  PRIMEROS AUXILIOS EN COLEGIOS - MANEJO DE EXTINTORES - EVACUACIONES Y RESCATE - BRIGADAS DE EMERGENCIAS, 
LIMPIEZA DE VALLADOS - 20 KILÓMETROS 
FORTALECIMIENTO DE LOS ORGANISMOS DE EMERGENCIA - ARTICULACIÓN CON DEFENSA CIVIL Y CRUZ ROJA - APOYO EN EL PROCESO DE VINCULACIÓN DE NUEVAS VOLUNTARIOS.
VISITA A LA DIRECCIÓN NACIONAL DE BOMBEROS - PARA GESTIONAR 1 CARROTANQUE PARA EL CUERPO OFICIAL DE BOMBEROS 
ACOMPAÑAMIENTO TÉCNICO Y JURÍDICO PARA AMPLIACIÓN DE LA PLATA DE PERSONAL BOMBERIL.
ENTREGAMOS  KITS DE ASEO -  KITS DE COCINA - TEJAS - 65 UNIDADES  - PARA FAMILIAS AFECTADAS POR LA INUNDACIÓN DEL 7 DE NOVIEMBRE - CON EL APOYO DE LA UNIDAD DPTAL DE GESTIÓN DEL RIESGO.
</v>
          </cell>
          <cell r="U1322"/>
          <cell r="V1322"/>
          <cell r="W1322"/>
          <cell r="X1322">
            <v>0</v>
          </cell>
          <cell r="Y1322">
            <v>0</v>
          </cell>
          <cell r="Z1322"/>
          <cell r="AA1322"/>
          <cell r="AB1322"/>
          <cell r="AC1322"/>
          <cell r="AD1322">
            <v>0</v>
          </cell>
          <cell r="AE1322">
            <v>0</v>
          </cell>
          <cell r="AF1322"/>
          <cell r="AG1322"/>
          <cell r="AH1322"/>
          <cell r="AI1322"/>
          <cell r="AJ1322">
            <v>0</v>
          </cell>
          <cell r="AK1322">
            <v>0</v>
          </cell>
          <cell r="AL1322"/>
        </row>
        <row r="1323">
          <cell r="C1323">
            <v>271.04000000000002</v>
          </cell>
          <cell r="D1323" t="str">
            <v>Secretaría de Gobierno y Participación Ciudadana</v>
          </cell>
          <cell r="E1323" t="str">
            <v>Implementar 1 estrategia de seguimiento y monitoreo</v>
          </cell>
          <cell r="F1323"/>
          <cell r="G1323"/>
          <cell r="H1323"/>
          <cell r="I1323"/>
          <cell r="J1323"/>
          <cell r="K1323">
            <v>1</v>
          </cell>
          <cell r="L1323">
            <v>0</v>
          </cell>
          <cell r="M1323">
            <v>0</v>
          </cell>
          <cell r="N1323"/>
          <cell r="O1323">
            <v>1</v>
          </cell>
          <cell r="P1323">
            <v>25</v>
          </cell>
          <cell r="Q1323">
            <v>1</v>
          </cell>
          <cell r="R1323">
            <v>1</v>
          </cell>
          <cell r="S1323">
            <v>25</v>
          </cell>
          <cell r="T1323" t="str">
            <v xml:space="preserve">CONTAMOS CON ESTRATEGIA DE SEGUIMIENTO Y MONITOREO </v>
          </cell>
          <cell r="U1323"/>
          <cell r="V1323"/>
          <cell r="W1323"/>
          <cell r="X1323">
            <v>0</v>
          </cell>
          <cell r="Y1323">
            <v>0</v>
          </cell>
          <cell r="Z1323"/>
          <cell r="AA1323"/>
          <cell r="AB1323"/>
          <cell r="AC1323"/>
          <cell r="AD1323">
            <v>0</v>
          </cell>
          <cell r="AE1323">
            <v>0</v>
          </cell>
          <cell r="AF1323"/>
          <cell r="AG1323"/>
          <cell r="AH1323"/>
          <cell r="AI1323"/>
          <cell r="AJ1323">
            <v>0</v>
          </cell>
          <cell r="AK1323">
            <v>0</v>
          </cell>
          <cell r="AL1323"/>
        </row>
        <row r="1324">
          <cell r="C1324">
            <v>271.05</v>
          </cell>
          <cell r="D1324" t="str">
            <v>Secretaría de Gobierno y Participación Ciudadana</v>
          </cell>
          <cell r="E1324" t="str">
            <v>Garantizar el funcionamiento anual del Consejo Municipal del riesgo</v>
          </cell>
          <cell r="F1324"/>
          <cell r="G1324"/>
          <cell r="H1324"/>
          <cell r="I1324"/>
          <cell r="J1324"/>
          <cell r="K1324">
            <v>1</v>
          </cell>
          <cell r="L1324">
            <v>0</v>
          </cell>
          <cell r="M1324">
            <v>0</v>
          </cell>
          <cell r="N1324"/>
          <cell r="O1324">
            <v>1</v>
          </cell>
          <cell r="P1324">
            <v>25</v>
          </cell>
          <cell r="Q1324">
            <v>1</v>
          </cell>
          <cell r="R1324">
            <v>1</v>
          </cell>
          <cell r="S1324">
            <v>25</v>
          </cell>
          <cell r="T1324" t="str">
            <v xml:space="preserve">DECRETO MUNICIPAL NO 133 DEL 2021
APOYAMOS LA REALIZACIÓN DE 4 SESIONES ORDINARIAS 3 EXTRAORDINARIOS
</v>
          </cell>
          <cell r="U1324"/>
          <cell r="V1324"/>
          <cell r="W1324"/>
          <cell r="X1324">
            <v>0</v>
          </cell>
          <cell r="Y1324">
            <v>0</v>
          </cell>
          <cell r="Z1324"/>
          <cell r="AA1324"/>
          <cell r="AB1324"/>
          <cell r="AC1324"/>
          <cell r="AD1324">
            <v>0</v>
          </cell>
          <cell r="AE1324">
            <v>0</v>
          </cell>
          <cell r="AF1324"/>
          <cell r="AG1324"/>
          <cell r="AH1324"/>
          <cell r="AI1324"/>
          <cell r="AJ1324">
            <v>0</v>
          </cell>
          <cell r="AK1324">
            <v>0</v>
          </cell>
          <cell r="AL1324"/>
        </row>
        <row r="1325">
          <cell r="C1325">
            <v>272</v>
          </cell>
          <cell r="D1325" t="str">
            <v>Secretaría de Gobierno y Participación Ciudadana</v>
          </cell>
          <cell r="E1325" t="str">
            <v>Realizar 1 estrategia para la mitigación del riesgo</v>
          </cell>
          <cell r="F1325" t="str">
            <v>No se cuenta con estudios de detalle de amenazas, riesgos y vulnerabilidades - AVR</v>
          </cell>
          <cell r="G1325">
            <v>0</v>
          </cell>
          <cell r="H1325">
            <v>0</v>
          </cell>
          <cell r="I1325"/>
          <cell r="J1325"/>
          <cell r="K1325"/>
          <cell r="L1325"/>
          <cell r="M1325">
            <v>0</v>
          </cell>
          <cell r="N1325"/>
          <cell r="O1325">
            <v>1</v>
          </cell>
          <cell r="P1325">
            <v>1</v>
          </cell>
          <cell r="Q1325"/>
          <cell r="R1325"/>
          <cell r="S1325">
            <v>1</v>
          </cell>
          <cell r="T1325"/>
          <cell r="U1325"/>
          <cell r="V1325">
            <v>0</v>
          </cell>
          <cell r="W1325"/>
          <cell r="X1325"/>
          <cell r="Y1325">
            <v>0</v>
          </cell>
          <cell r="Z1325"/>
          <cell r="AA1325"/>
          <cell r="AB1325">
            <v>0</v>
          </cell>
          <cell r="AC1325"/>
          <cell r="AD1325"/>
          <cell r="AE1325">
            <v>0</v>
          </cell>
          <cell r="AF1325"/>
          <cell r="AG1325"/>
          <cell r="AH1325">
            <v>0</v>
          </cell>
          <cell r="AI1325"/>
          <cell r="AJ1325"/>
          <cell r="AK1325">
            <v>0</v>
          </cell>
          <cell r="AL1325"/>
        </row>
        <row r="1326">
          <cell r="C1326">
            <v>272.01</v>
          </cell>
          <cell r="D1326" t="str">
            <v>Secretaría de Gobierno y Participación Ciudadana</v>
          </cell>
          <cell r="E1326" t="str">
            <v>Articular 1 acción con la Secretaría de Planeación para realizar los estudios de detalle AVR</v>
          </cell>
          <cell r="F1326"/>
          <cell r="G1326"/>
          <cell r="H1326"/>
          <cell r="I1326"/>
          <cell r="J1326"/>
          <cell r="K1326">
            <v>0</v>
          </cell>
          <cell r="L1326">
            <v>0</v>
          </cell>
          <cell r="M1326">
            <v>0</v>
          </cell>
          <cell r="N1326"/>
          <cell r="O1326"/>
          <cell r="P1326"/>
          <cell r="Q1326"/>
          <cell r="R1326">
            <v>0</v>
          </cell>
          <cell r="S1326">
            <v>0</v>
          </cell>
          <cell r="U1326"/>
          <cell r="V1326"/>
          <cell r="W1326"/>
          <cell r="X1326">
            <v>0</v>
          </cell>
          <cell r="Y1326">
            <v>0</v>
          </cell>
          <cell r="Z1326"/>
          <cell r="AA1326"/>
          <cell r="AB1326"/>
          <cell r="AC1326"/>
          <cell r="AD1326">
            <v>0</v>
          </cell>
          <cell r="AE1326">
            <v>0</v>
          </cell>
          <cell r="AF1326"/>
          <cell r="AG1326"/>
          <cell r="AH1326"/>
          <cell r="AI1326"/>
          <cell r="AJ1326">
            <v>0</v>
          </cell>
          <cell r="AK1326">
            <v>0</v>
          </cell>
          <cell r="AL1326"/>
        </row>
        <row r="1327">
          <cell r="C1327">
            <v>272.02</v>
          </cell>
          <cell r="D1327" t="str">
            <v>Secretaría de Gobierno y Participación Ciudadana</v>
          </cell>
          <cell r="E1327" t="str">
            <v>Realizar 1 identificación de los proyectos de mitigación del riesgo</v>
          </cell>
          <cell r="F1327"/>
          <cell r="G1327"/>
          <cell r="H1327"/>
          <cell r="I1327"/>
          <cell r="J1327"/>
          <cell r="K1327">
            <v>1</v>
          </cell>
          <cell r="L1327">
            <v>0</v>
          </cell>
          <cell r="M1327">
            <v>0</v>
          </cell>
          <cell r="N1327"/>
          <cell r="O1327">
            <v>1</v>
          </cell>
          <cell r="P1327">
            <v>0.5</v>
          </cell>
          <cell r="Q1327">
            <v>1</v>
          </cell>
          <cell r="R1327">
            <v>1</v>
          </cell>
          <cell r="S1327">
            <v>0.5</v>
          </cell>
          <cell r="T1327" t="str">
            <v>MEDIANTE VISITAS DE INSPECCIÓN OCULAR SE IDENTIFICA 1 SECTOR RURAL - PUNTO CRÍTICO DE INUNDACIÓN BUENA SUERTE LA MEJORANA</v>
          </cell>
          <cell r="U1327"/>
          <cell r="V1327"/>
          <cell r="W1327"/>
          <cell r="X1327">
            <v>0</v>
          </cell>
          <cell r="Y1327">
            <v>0</v>
          </cell>
          <cell r="Z1327"/>
          <cell r="AA1327"/>
          <cell r="AB1327"/>
          <cell r="AC1327"/>
          <cell r="AD1327">
            <v>0</v>
          </cell>
          <cell r="AE1327">
            <v>0</v>
          </cell>
          <cell r="AF1327"/>
          <cell r="AG1327"/>
          <cell r="AH1327"/>
          <cell r="AI1327"/>
          <cell r="AJ1327">
            <v>0</v>
          </cell>
          <cell r="AK1327">
            <v>0</v>
          </cell>
          <cell r="AL1327"/>
        </row>
        <row r="1328">
          <cell r="C1328">
            <v>272.02999999999997</v>
          </cell>
          <cell r="D1328" t="str">
            <v>Secretaría de Gobierno y Participación Ciudadana</v>
          </cell>
          <cell r="E1328" t="str">
            <v>Realizar 1 acción de ejecución de proyectos de mitigación de riesgo</v>
          </cell>
          <cell r="F1328"/>
          <cell r="G1328"/>
          <cell r="H1328"/>
          <cell r="I1328"/>
          <cell r="J1328"/>
          <cell r="K1328">
            <v>1</v>
          </cell>
          <cell r="L1328">
            <v>0</v>
          </cell>
          <cell r="M1328">
            <v>0</v>
          </cell>
          <cell r="N1328"/>
          <cell r="O1328">
            <v>1</v>
          </cell>
          <cell r="P1328">
            <v>0.5</v>
          </cell>
          <cell r="Q1328">
            <v>1</v>
          </cell>
          <cell r="R1328">
            <v>1</v>
          </cell>
          <cell r="S1328">
            <v>0.5</v>
          </cell>
          <cell r="T1328" t="str">
            <v xml:space="preserve">PUNTO EN LA Y - POR INUNDACIONES POR DESBORDAMIENTO DE LA CAPACIDAD DEL ALCANTARILLADO - EPC REALIZADO LA OBRA DE ADECUACIÓN PARA MITIGAR EL ESCENARIO DE RIESGO. 
REALIZAMOS 26 VISITAS TÉCNICAS DE INSPECCIÓN OCULAR A FIN DE EVALUAR CONDICIONES DE AMENAZA O RIESGO EN INFRAESTRUCTURA PÚBLICAS O PRIVADAS A SOLICITUD DE ENTIDADES PÚBLICAS O CIUDADANÍA EN GENERAL - SE REMITE CONCEPTO Y SE TRASLADA ACORDE A LA COMPETENCIA 
</v>
          </cell>
          <cell r="U1328"/>
          <cell r="V1328"/>
          <cell r="W1328"/>
          <cell r="X1328">
            <v>0</v>
          </cell>
          <cell r="Y1328">
            <v>0</v>
          </cell>
          <cell r="Z1328"/>
          <cell r="AA1328"/>
          <cell r="AB1328"/>
          <cell r="AC1328"/>
          <cell r="AD1328">
            <v>0</v>
          </cell>
          <cell r="AE1328">
            <v>0</v>
          </cell>
          <cell r="AF1328"/>
          <cell r="AG1328"/>
          <cell r="AH1328"/>
          <cell r="AI1328"/>
          <cell r="AJ1328">
            <v>0</v>
          </cell>
          <cell r="AK1328">
            <v>0</v>
          </cell>
          <cell r="AL1328"/>
        </row>
        <row r="1329">
          <cell r="C1329">
            <v>273</v>
          </cell>
          <cell r="D1329" t="str">
            <v>Secretaría de Gobierno y Participación Ciudadana</v>
          </cell>
          <cell r="E1329" t="str">
            <v>Implementar 1 campaña anual en cultura de prevención y atención de desastres para la comunidad Cajiqueña</v>
          </cell>
          <cell r="F1329" t="str">
            <v xml:space="preserve">Se realizaron actividades en atención de desastres </v>
          </cell>
          <cell r="G1329">
            <v>1</v>
          </cell>
          <cell r="H1329">
            <v>0</v>
          </cell>
          <cell r="I1329"/>
          <cell r="J1329"/>
          <cell r="K1329"/>
          <cell r="L1329"/>
          <cell r="M1329">
            <v>0</v>
          </cell>
          <cell r="N1329"/>
          <cell r="O1329">
            <v>1</v>
          </cell>
          <cell r="P1329">
            <v>0.99999999999999889</v>
          </cell>
          <cell r="Q1329"/>
          <cell r="R1329"/>
          <cell r="S1329">
            <v>0.99999999999999889</v>
          </cell>
          <cell r="T1329" t="str">
            <v xml:space="preserve">CAMPAÑA" LA GESTIÓN DEL RIESGO ES RESPONSABILIDAD DE TODOS.
DESARROLLO DE CAPACITACIONES - 101 JORNADAS - 2.200 - TEMAS:  PRIMEROS AUXILIOS EN COLEGIOS - MANEJO DE EXTINTORES - EVACUACIONES Y RESCATE - BRIGADAS DE EMERGENCIAS,
LANZAMIENTO DE CAMPAÑA PREVENTIVA POR TEMPORADA NAVIDEÑA EN CONJUNTO CON LA SECRETARIA DE SEGURIDAD Y MOVILIDAD.
CHARLA CON LOS PRESIDENTES DE LAS JAC PARA TEMAS DE CONOCIMIENTO DEL RIESGO CON ORGANISMOS DE SOCORRO - BOMBEROS - DEFENSA CIVIL - CRUZ ROJA - PONALSAR
CON UNIDAD DE GESTIÓN DEL RIESGO DEPARTAMENTAL COORDINAMOS PARA EL LANZAMIENTO DE LA CARTILLA PARA PLANES ESCOLARES DE GESTIÓN DEL RIESGO - 21 DE OCTUBRE. 
IMPLEMENTAMOS EL PROGRAMA - NIÑOS AL RESCATE - CAPACITACIÓN Y PRACTICA SOBRE ORGANISMOS DE EMERGENCIA - 400 NIÑOS Y NIÑAS PARTICIPARON
GESTIONAMOS EL CURSO PARA LA FORMACIÓN DE 27 VIGÍAS AMBIENTALES Y SE CONFORMÓ GRUPO CON EL APOYO DE LA CAR.
REALIZAMOS ACCIONES DE MONITOREO SEMANALES DE LOS NIVELES DE AGUA DE LOS RÍOS FRIO Y RIO BOGOTÁ - 60 MONITOREOS REALIZADOS 
.PARTICIPAMOS EN EL SIMULACRO NACIONAL DE RESPUESTA - 2 DE OCTUBRE - 12.000 PERSONAS PARTICIPARON - ENTIDADES OFICIALES - EMPRESA PRIVADA - INSTITUCIONES EDUCATIVAS - INSTITUCIONES DE SALUD ENTRE OTRAS. .ESCOLAR:   29 CAPACITACIONES - 737 ESTUDIANTES VINCULADOS
INSTITUCIONAL: 17 CAPACITACIONES - 356 PERSONAS VINCULADAS
EMPRESARIAL:   31 CAPACITACIONES - 534 PERSONAS VINCULADAS 
COMERCIAL:  7 CAPACITACIONES   - 120 PERSONAS VINCULADAS
COMUNITARIO: 16 CAPACITACIONES - 463 PERSONAS VINCULADAS
</v>
          </cell>
          <cell r="U1329"/>
          <cell r="V1329">
            <v>0</v>
          </cell>
          <cell r="W1329"/>
          <cell r="X1329"/>
          <cell r="Y1329">
            <v>0</v>
          </cell>
          <cell r="Z1329"/>
          <cell r="AA1329"/>
          <cell r="AB1329">
            <v>0</v>
          </cell>
          <cell r="AC1329"/>
          <cell r="AD1329"/>
          <cell r="AE1329">
            <v>0</v>
          </cell>
          <cell r="AF1329"/>
          <cell r="AG1329"/>
          <cell r="AH1329">
            <v>0</v>
          </cell>
          <cell r="AI1329"/>
          <cell r="AJ1329"/>
          <cell r="AK1329">
            <v>0</v>
          </cell>
          <cell r="AL1329"/>
        </row>
        <row r="1330">
          <cell r="C1330">
            <v>273.01</v>
          </cell>
          <cell r="D1330" t="str">
            <v>Secretaría de Gobierno y Participación Ciudadana</v>
          </cell>
          <cell r="E1330" t="str">
            <v>Implementar 1 campaña anual en cultura de prevención y atención de desastres</v>
          </cell>
          <cell r="F1330"/>
          <cell r="G1330"/>
          <cell r="H1330"/>
          <cell r="I1330"/>
          <cell r="J1330"/>
          <cell r="K1330">
            <v>1</v>
          </cell>
          <cell r="L1330">
            <v>0</v>
          </cell>
          <cell r="M1330">
            <v>0</v>
          </cell>
          <cell r="N1330"/>
          <cell r="O1330">
            <v>1</v>
          </cell>
          <cell r="P1330">
            <v>0.33333333333333298</v>
          </cell>
          <cell r="Q1330">
            <v>1</v>
          </cell>
          <cell r="R1330">
            <v>1</v>
          </cell>
          <cell r="S1330">
            <v>0.33333333333333298</v>
          </cell>
          <cell r="T1330" t="str">
            <v xml:space="preserve">CAMPAÑA" LA GESTIÓN DEL RIESGO ES RESPONSABILIDAD DE TODOS.
DESARROLLO DE CAPACITACIONES - 101 JORNADAS - 2.200 - TEMAS:  PRIMEROS AUXILIOS EN COLEGIOS - MANEJO DE EXTINTORES - EVACUACIONES Y RESCATE - BRIGADAS DE EMERGENCIAS,
LANZAMIENTO DE CAMPAÑA PREVENTIVA POR TEMPORADA NAVIDEÑA EN CONJUNTO CON LA SECRETARIA DE SEGURIDAD Y MOVILIDAD.
CHARLA CON LOS PRESIDENTES DE LAS JAC PARA TEMAS DE CONOCIMIENTO DEL RIESGO CON ORGANISMOS DE SOCORRO - BOMBEROS - DEFENSA CIVIL - CRUZ ROJA - PONALSAR
CON UNIDAD DE GESTIÓN DEL RIESGO DEPARTAMENTAL COORDINAMOS PARA EL LANZAMIENTO DE LA CARTILLA PARA PLANES ESCOLARES DE GESTIÓN DEL RIESGO - 21 DE OCTUBRE. 
IMPLEMENTAMOS EL PROGRAMA - NIÑOS AL RESCATE - CAPACITACIÓN Y PRACTICA SOBRE ORGANISMOS DE EMERGENCIA - 400 NIÑOS Y NIÑAS PARTICIPARON
GESTIONAMOS EL CURSO PARA LA FORMACIÓN DE 27 VIGÍAS AMBIENTALES Y SE CONFORMÓ GRUPO CON EL APOYO DE LA CAR.
REALIZAMOS ACCIONES DE MONITOREO SEMANALES DE LOS NIVELES DE AGUA DE LOS RÍOS FRIO Y RIO BOGOTÁ - 60 MONITOREOS REALIZADOS 
</v>
          </cell>
          <cell r="U1330"/>
          <cell r="V1330"/>
          <cell r="W1330"/>
          <cell r="X1330">
            <v>0</v>
          </cell>
          <cell r="Y1330">
            <v>0</v>
          </cell>
          <cell r="Z1330"/>
          <cell r="AA1330"/>
          <cell r="AB1330"/>
          <cell r="AC1330"/>
          <cell r="AD1330">
            <v>0</v>
          </cell>
          <cell r="AE1330">
            <v>0</v>
          </cell>
          <cell r="AF1330"/>
          <cell r="AG1330"/>
          <cell r="AH1330"/>
          <cell r="AI1330"/>
          <cell r="AJ1330">
            <v>0</v>
          </cell>
          <cell r="AK1330">
            <v>0</v>
          </cell>
          <cell r="AL1330"/>
        </row>
        <row r="1331">
          <cell r="C1331">
            <v>273.02</v>
          </cell>
          <cell r="D1331" t="str">
            <v>Secretaría de Gobierno y Participación Ciudadana</v>
          </cell>
          <cell r="E1331" t="str">
            <v>Participar en 1 Simulacro Nacional a nivel de la Alcaldía Municipal</v>
          </cell>
          <cell r="F1331"/>
          <cell r="G1331"/>
          <cell r="H1331"/>
          <cell r="I1331"/>
          <cell r="J1331"/>
          <cell r="K1331">
            <v>1</v>
          </cell>
          <cell r="L1331">
            <v>0</v>
          </cell>
          <cell r="M1331">
            <v>0</v>
          </cell>
          <cell r="N1331"/>
          <cell r="O1331">
            <v>1</v>
          </cell>
          <cell r="P1331">
            <v>0.33333333333333298</v>
          </cell>
          <cell r="Q1331">
            <v>1</v>
          </cell>
          <cell r="R1331">
            <v>1</v>
          </cell>
          <cell r="S1331">
            <v>0.33333333333333298</v>
          </cell>
          <cell r="T1331" t="str">
            <v xml:space="preserve">PARTICIPAMOS EN EL SIMULACRO NACIONAL DE RESPUESTA - 2 DE OCTUBRE - 12.000 PERSONAS PARTICIPARON - ENTIDADES OFICIALES - EMPRESA PRIVADA - INSTITUCIONES EDUCATIVAS - INSTITUCIONES DE SALUD ENTRE OTRAS. </v>
          </cell>
          <cell r="U1331"/>
          <cell r="V1331"/>
          <cell r="W1331"/>
          <cell r="X1331">
            <v>0</v>
          </cell>
          <cell r="Y1331">
            <v>0</v>
          </cell>
          <cell r="Z1331"/>
          <cell r="AA1331"/>
          <cell r="AB1331"/>
          <cell r="AC1331"/>
          <cell r="AD1331">
            <v>0</v>
          </cell>
          <cell r="AE1331">
            <v>0</v>
          </cell>
          <cell r="AF1331"/>
          <cell r="AG1331"/>
          <cell r="AH1331"/>
          <cell r="AI1331"/>
          <cell r="AJ1331">
            <v>0</v>
          </cell>
          <cell r="AK1331">
            <v>0</v>
          </cell>
          <cell r="AL1331"/>
        </row>
        <row r="1332">
          <cell r="C1332">
            <v>273.02999999999997</v>
          </cell>
          <cell r="D1332" t="str">
            <v>Secretaría de Gobierno y Participación Ciudadana</v>
          </cell>
          <cell r="E1332" t="str">
            <v>Vincular a 5 sectores - escolar, institucional , empresarial, comercial y comunitario en los procesos de capacitación</v>
          </cell>
          <cell r="F1332"/>
          <cell r="G1332"/>
          <cell r="H1332"/>
          <cell r="I1332"/>
          <cell r="J1332"/>
          <cell r="K1332">
            <v>5</v>
          </cell>
          <cell r="L1332">
            <v>0</v>
          </cell>
          <cell r="M1332">
            <v>0</v>
          </cell>
          <cell r="N1332"/>
          <cell r="O1332">
            <v>5</v>
          </cell>
          <cell r="P1332">
            <v>0.33333333333333298</v>
          </cell>
          <cell r="Q1332">
            <v>5</v>
          </cell>
          <cell r="R1332">
            <v>1</v>
          </cell>
          <cell r="S1332">
            <v>0.33333333333333298</v>
          </cell>
          <cell r="T1332" t="str">
            <v xml:space="preserve">ESCOLAR:   29 CAPACITACIONES - 737 ESTUDIANTES VINCULADOS
INSTITUCIONAL: 17 CAPACITACIONES - 356 PERSONAS VINCULADAS
EMPRESARIAL:   31 CAPACITACIONES - 534 PERSONAS VINCULADAS 
COMERCIAL:  7 CAPACITACIONES   - 120 PERSONAS VINCULADAS
COMUNITARIO: 16 CAPACITACIONES - 463 PERSONAS VINCULADAS
</v>
          </cell>
          <cell r="U1332"/>
          <cell r="V1332"/>
          <cell r="W1332"/>
          <cell r="X1332">
            <v>0</v>
          </cell>
          <cell r="Y1332">
            <v>0</v>
          </cell>
          <cell r="Z1332"/>
          <cell r="AA1332"/>
          <cell r="AB1332"/>
          <cell r="AC1332"/>
          <cell r="AD1332">
            <v>0</v>
          </cell>
          <cell r="AE1332">
            <v>0</v>
          </cell>
          <cell r="AF1332"/>
          <cell r="AG1332"/>
          <cell r="AH1332"/>
          <cell r="AI1332"/>
          <cell r="AJ1332">
            <v>0</v>
          </cell>
          <cell r="AK1332">
            <v>0</v>
          </cell>
          <cell r="AL1332"/>
        </row>
        <row r="1333">
          <cell r="C1333">
            <v>274</v>
          </cell>
          <cell r="D1333" t="str">
            <v>Secretaría de Gobierno y Participación Ciudadana</v>
          </cell>
          <cell r="E1333" t="str">
            <v>Realizar 1 plan de capacitación y formación anual para el Cuerpo Oficial de Bomberos de Cajicá</v>
          </cell>
          <cell r="F1333" t="str">
            <v xml:space="preserve">Se realizan acciones </v>
          </cell>
          <cell r="G1333">
            <v>1</v>
          </cell>
          <cell r="H1333">
            <v>0</v>
          </cell>
          <cell r="I1333"/>
          <cell r="J1333"/>
          <cell r="K1333"/>
          <cell r="L1333"/>
          <cell r="M1333">
            <v>0</v>
          </cell>
          <cell r="N1333"/>
          <cell r="O1333">
            <v>1</v>
          </cell>
          <cell r="P1333">
            <v>1</v>
          </cell>
          <cell r="Q1333"/>
          <cell r="R1333"/>
          <cell r="S1333">
            <v>1</v>
          </cell>
          <cell r="T1333" t="str">
            <v>REALIZAMOS CURSOS EN:
- INSPECTOR DE SEGURIDAD NIVEL INTERMEDIO ( 2 CURSOS)
- INVESTIGACIÓN DE INCENDIOS
.</v>
          </cell>
          <cell r="U1333"/>
          <cell r="V1333">
            <v>0</v>
          </cell>
          <cell r="W1333"/>
          <cell r="X1333"/>
          <cell r="Y1333">
            <v>0</v>
          </cell>
          <cell r="Z1333"/>
          <cell r="AA1333"/>
          <cell r="AB1333">
            <v>0</v>
          </cell>
          <cell r="AC1333"/>
          <cell r="AD1333"/>
          <cell r="AE1333">
            <v>0</v>
          </cell>
          <cell r="AF1333"/>
          <cell r="AG1333"/>
          <cell r="AH1333">
            <v>0</v>
          </cell>
          <cell r="AI1333"/>
          <cell r="AJ1333"/>
          <cell r="AK1333">
            <v>0</v>
          </cell>
          <cell r="AL1333"/>
        </row>
        <row r="1334">
          <cell r="C1334">
            <v>274.01</v>
          </cell>
          <cell r="D1334" t="str">
            <v>Secretaría de Gobierno y Participación Ciudadana</v>
          </cell>
          <cell r="E1334" t="str">
            <v>Realizar 1 plan de capacitación y formación anual para el Cuerpo Oficial de Bomberos de Cajicá</v>
          </cell>
          <cell r="F1334"/>
          <cell r="G1334"/>
          <cell r="H1334"/>
          <cell r="I1334"/>
          <cell r="J1334"/>
          <cell r="K1334">
            <v>1</v>
          </cell>
          <cell r="L1334">
            <v>0</v>
          </cell>
          <cell r="M1334">
            <v>0</v>
          </cell>
          <cell r="N1334"/>
          <cell r="O1334">
            <v>1</v>
          </cell>
          <cell r="P1334">
            <v>1</v>
          </cell>
          <cell r="Q1334">
            <v>1</v>
          </cell>
          <cell r="R1334">
            <v>1</v>
          </cell>
          <cell r="S1334">
            <v>1</v>
          </cell>
          <cell r="T1334" t="str">
            <v xml:space="preserve">REALIZAMOS CURSOS EN:
- INSPECTOR DE SEGURIDAD NIVEL INTERMEDIO ( 2 CURSOS)
- INVESTIGACIÓN DE INCENDIOS
</v>
          </cell>
          <cell r="U1334"/>
          <cell r="V1334"/>
          <cell r="W1334"/>
          <cell r="X1334">
            <v>0</v>
          </cell>
          <cell r="Y1334">
            <v>0</v>
          </cell>
          <cell r="Z1334"/>
          <cell r="AA1334"/>
          <cell r="AB1334"/>
          <cell r="AC1334"/>
          <cell r="AD1334">
            <v>0</v>
          </cell>
          <cell r="AE1334">
            <v>0</v>
          </cell>
          <cell r="AF1334"/>
          <cell r="AG1334"/>
          <cell r="AH1334"/>
          <cell r="AI1334"/>
          <cell r="AJ1334">
            <v>0</v>
          </cell>
          <cell r="AK1334">
            <v>0</v>
          </cell>
          <cell r="AL1334"/>
        </row>
        <row r="1335">
          <cell r="C1335">
            <v>274.02</v>
          </cell>
          <cell r="D1335" t="str">
            <v>Secretaría de Gobierno y Participación Ciudadana</v>
          </cell>
          <cell r="E1335" t="str">
            <v>Realizar 1 plan de capacitación en formación bomberil para mujeres</v>
          </cell>
          <cell r="F1335"/>
          <cell r="G1335"/>
          <cell r="H1335"/>
          <cell r="I1335"/>
          <cell r="J1335"/>
          <cell r="K1335">
            <v>0</v>
          </cell>
          <cell r="L1335">
            <v>0</v>
          </cell>
          <cell r="M1335">
            <v>0</v>
          </cell>
          <cell r="N1335"/>
          <cell r="O1335"/>
          <cell r="P1335"/>
          <cell r="Q1335"/>
          <cell r="R1335">
            <v>0</v>
          </cell>
          <cell r="S1335">
            <v>0</v>
          </cell>
          <cell r="T1335" t="str">
            <v/>
          </cell>
          <cell r="U1335"/>
          <cell r="V1335"/>
          <cell r="W1335"/>
          <cell r="X1335">
            <v>0</v>
          </cell>
          <cell r="Y1335">
            <v>0</v>
          </cell>
          <cell r="Z1335"/>
          <cell r="AA1335"/>
          <cell r="AB1335"/>
          <cell r="AC1335"/>
          <cell r="AD1335">
            <v>0</v>
          </cell>
          <cell r="AE1335">
            <v>0</v>
          </cell>
          <cell r="AF1335"/>
          <cell r="AG1335"/>
          <cell r="AH1335"/>
          <cell r="AI1335"/>
          <cell r="AJ1335">
            <v>0</v>
          </cell>
          <cell r="AK1335">
            <v>0</v>
          </cell>
          <cell r="AL1335"/>
        </row>
        <row r="1336">
          <cell r="C1336">
            <v>275</v>
          </cell>
          <cell r="D1336" t="str">
            <v>Secretaría de Gobierno y Participación Ciudadana</v>
          </cell>
          <cell r="E1336" t="str">
            <v>Garantizar el funcionamiento anual de 1 Cuerpo Oficial de Bomberos de Cajicá</v>
          </cell>
          <cell r="F1336" t="str">
            <v xml:space="preserve">Se realizan acciones </v>
          </cell>
          <cell r="G1336">
            <v>1</v>
          </cell>
          <cell r="H1336">
            <v>0</v>
          </cell>
          <cell r="I1336"/>
          <cell r="J1336"/>
          <cell r="K1336"/>
          <cell r="L1336"/>
          <cell r="M1336">
            <v>0</v>
          </cell>
          <cell r="N1336"/>
          <cell r="O1336">
            <v>1</v>
          </cell>
          <cell r="P1336">
            <v>1</v>
          </cell>
          <cell r="Q1336"/>
          <cell r="R1336"/>
          <cell r="S1336">
            <v>1</v>
          </cell>
          <cell r="T1336" t="str">
            <v>DOTAMOS CON UNIFORME DE CALLE - UNIFORME DE DIARIO - UNIFORME DEPORTIVO..CONTAMOS CON COMBUSTIBLE PARA LA VIGENCIA.CONTAMOS CON SERVICIO DE ALIMENTACIÓN.CONTAMOS CON SERVICIO DE MANTENIMIENTO .</v>
          </cell>
          <cell r="U1336"/>
          <cell r="V1336">
            <v>0</v>
          </cell>
          <cell r="W1336"/>
          <cell r="X1336"/>
          <cell r="Y1336">
            <v>0</v>
          </cell>
          <cell r="Z1336"/>
          <cell r="AA1336"/>
          <cell r="AB1336">
            <v>0</v>
          </cell>
          <cell r="AC1336"/>
          <cell r="AD1336"/>
          <cell r="AE1336">
            <v>0</v>
          </cell>
          <cell r="AF1336"/>
          <cell r="AG1336"/>
          <cell r="AH1336">
            <v>0</v>
          </cell>
          <cell r="AI1336"/>
          <cell r="AJ1336"/>
          <cell r="AK1336">
            <v>0</v>
          </cell>
          <cell r="AL1336"/>
        </row>
        <row r="1337">
          <cell r="C1337">
            <v>275.01</v>
          </cell>
          <cell r="D1337" t="str">
            <v>Secretaría de Gobierno y Participación Ciudadana</v>
          </cell>
          <cell r="E1337" t="str">
            <v>Realizar 1 acción anual de dotación de equipos para los bomberos</v>
          </cell>
          <cell r="F1337"/>
          <cell r="G1337"/>
          <cell r="H1337"/>
          <cell r="I1337"/>
          <cell r="J1337"/>
          <cell r="K1337">
            <v>1</v>
          </cell>
          <cell r="L1337">
            <v>0</v>
          </cell>
          <cell r="M1337">
            <v>0</v>
          </cell>
          <cell r="N1337"/>
          <cell r="O1337">
            <v>1</v>
          </cell>
          <cell r="P1337">
            <v>0.25</v>
          </cell>
          <cell r="Q1337">
            <v>1</v>
          </cell>
          <cell r="R1337">
            <v>1</v>
          </cell>
          <cell r="S1337">
            <v>0.25</v>
          </cell>
          <cell r="T1337" t="str">
            <v>DOTAMOS CON UNIFORME DE CALLE - UNIFORME DE DIARIO - UNIFORME DEPORTIVO.</v>
          </cell>
          <cell r="U1337"/>
          <cell r="V1337"/>
          <cell r="W1337"/>
          <cell r="X1337">
            <v>0</v>
          </cell>
          <cell r="Y1337">
            <v>0</v>
          </cell>
          <cell r="Z1337"/>
          <cell r="AA1337"/>
          <cell r="AB1337"/>
          <cell r="AC1337"/>
          <cell r="AD1337">
            <v>0</v>
          </cell>
          <cell r="AE1337">
            <v>0</v>
          </cell>
          <cell r="AF1337"/>
          <cell r="AG1337"/>
          <cell r="AH1337"/>
          <cell r="AI1337"/>
          <cell r="AJ1337">
            <v>0</v>
          </cell>
          <cell r="AK1337">
            <v>0</v>
          </cell>
          <cell r="AL1337"/>
        </row>
        <row r="1338">
          <cell r="C1338">
            <v>275.02</v>
          </cell>
          <cell r="D1338" t="str">
            <v>Secretaría de Gobierno y Participación Ciudadana</v>
          </cell>
          <cell r="E1338" t="str">
            <v>Realizar 1 acción anual de suministro de combustible</v>
          </cell>
          <cell r="F1338"/>
          <cell r="G1338"/>
          <cell r="H1338"/>
          <cell r="I1338"/>
          <cell r="J1338"/>
          <cell r="K1338">
            <v>1</v>
          </cell>
          <cell r="L1338">
            <v>0</v>
          </cell>
          <cell r="M1338">
            <v>0</v>
          </cell>
          <cell r="N1338"/>
          <cell r="O1338">
            <v>1</v>
          </cell>
          <cell r="P1338">
            <v>0.25</v>
          </cell>
          <cell r="Q1338">
            <v>1</v>
          </cell>
          <cell r="R1338">
            <v>1</v>
          </cell>
          <cell r="S1338">
            <v>0.25</v>
          </cell>
          <cell r="T1338" t="str">
            <v>CONTAMOS CON COMBUSTIBLE PARA LA VIGENCIA</v>
          </cell>
          <cell r="U1338"/>
          <cell r="V1338"/>
          <cell r="W1338"/>
          <cell r="X1338">
            <v>0</v>
          </cell>
          <cell r="Y1338">
            <v>0</v>
          </cell>
          <cell r="Z1338"/>
          <cell r="AA1338"/>
          <cell r="AB1338"/>
          <cell r="AC1338"/>
          <cell r="AD1338">
            <v>0</v>
          </cell>
          <cell r="AE1338">
            <v>0</v>
          </cell>
          <cell r="AF1338"/>
          <cell r="AG1338"/>
          <cell r="AH1338"/>
          <cell r="AI1338"/>
          <cell r="AJ1338">
            <v>0</v>
          </cell>
          <cell r="AK1338">
            <v>0</v>
          </cell>
          <cell r="AL1338"/>
        </row>
        <row r="1339">
          <cell r="C1339">
            <v>275.02999999999997</v>
          </cell>
          <cell r="D1339" t="str">
            <v>Secretaría de Gobierno y Participación Ciudadana</v>
          </cell>
          <cell r="E1339" t="str">
            <v>Realizar 1 acción anual de servicios de alimentación</v>
          </cell>
          <cell r="F1339"/>
          <cell r="G1339"/>
          <cell r="H1339"/>
          <cell r="I1339"/>
          <cell r="J1339"/>
          <cell r="K1339">
            <v>1</v>
          </cell>
          <cell r="L1339">
            <v>0</v>
          </cell>
          <cell r="M1339">
            <v>0</v>
          </cell>
          <cell r="N1339"/>
          <cell r="O1339">
            <v>1</v>
          </cell>
          <cell r="P1339">
            <v>0.25</v>
          </cell>
          <cell r="Q1339">
            <v>1</v>
          </cell>
          <cell r="R1339">
            <v>1</v>
          </cell>
          <cell r="S1339">
            <v>0.25</v>
          </cell>
          <cell r="T1339" t="str">
            <v>CONTAMOS CON SERVICIO DE ALIMENTACIÓN</v>
          </cell>
          <cell r="U1339"/>
          <cell r="V1339"/>
          <cell r="W1339"/>
          <cell r="X1339">
            <v>0</v>
          </cell>
          <cell r="Y1339">
            <v>0</v>
          </cell>
          <cell r="Z1339"/>
          <cell r="AA1339"/>
          <cell r="AB1339"/>
          <cell r="AC1339"/>
          <cell r="AD1339">
            <v>0</v>
          </cell>
          <cell r="AE1339">
            <v>0</v>
          </cell>
          <cell r="AF1339"/>
          <cell r="AG1339"/>
          <cell r="AH1339"/>
          <cell r="AI1339"/>
          <cell r="AJ1339">
            <v>0</v>
          </cell>
          <cell r="AK1339">
            <v>0</v>
          </cell>
          <cell r="AL1339"/>
        </row>
        <row r="1340">
          <cell r="C1340">
            <v>275.04000000000002</v>
          </cell>
          <cell r="D1340" t="str">
            <v>Secretaría de Gobierno y Participación Ciudadana</v>
          </cell>
          <cell r="E1340" t="str">
            <v>Realizar 1 acción anual de mantenimiento de vehículos de los bomberos</v>
          </cell>
          <cell r="F1340"/>
          <cell r="G1340"/>
          <cell r="H1340"/>
          <cell r="I1340"/>
          <cell r="J1340"/>
          <cell r="K1340">
            <v>1</v>
          </cell>
          <cell r="L1340">
            <v>0</v>
          </cell>
          <cell r="M1340">
            <v>0</v>
          </cell>
          <cell r="N1340"/>
          <cell r="O1340">
            <v>1</v>
          </cell>
          <cell r="P1340">
            <v>0.25</v>
          </cell>
          <cell r="Q1340">
            <v>1</v>
          </cell>
          <cell r="R1340">
            <v>1</v>
          </cell>
          <cell r="S1340">
            <v>0.25</v>
          </cell>
          <cell r="T1340" t="str">
            <v xml:space="preserve">CONTAMOS CON SERVICIO DE MANTENIMIENTO </v>
          </cell>
          <cell r="U1340"/>
          <cell r="V1340"/>
          <cell r="W1340"/>
          <cell r="X1340">
            <v>0</v>
          </cell>
          <cell r="Y1340">
            <v>0</v>
          </cell>
          <cell r="Z1340"/>
          <cell r="AA1340"/>
          <cell r="AB1340"/>
          <cell r="AC1340"/>
          <cell r="AD1340">
            <v>0</v>
          </cell>
          <cell r="AE1340">
            <v>0</v>
          </cell>
          <cell r="AF1340"/>
          <cell r="AG1340"/>
          <cell r="AH1340"/>
          <cell r="AI1340"/>
          <cell r="AJ1340">
            <v>0</v>
          </cell>
          <cell r="AK1340">
            <v>0</v>
          </cell>
          <cell r="AL1340"/>
        </row>
        <row r="1341">
          <cell r="C1341">
            <v>275.05</v>
          </cell>
          <cell r="D1341" t="str">
            <v>Secretaría de Gobierno y Participación Ciudadana</v>
          </cell>
          <cell r="E1341" t="str">
            <v>Adquirir 1 vehículo para los bomberos</v>
          </cell>
          <cell r="F1341"/>
          <cell r="G1341"/>
          <cell r="H1341"/>
          <cell r="I1341"/>
          <cell r="J1341"/>
          <cell r="K1341">
            <v>0</v>
          </cell>
          <cell r="L1341">
            <v>0</v>
          </cell>
          <cell r="M1341">
            <v>0</v>
          </cell>
          <cell r="N1341"/>
          <cell r="O1341"/>
          <cell r="P1341"/>
          <cell r="Q1341"/>
          <cell r="R1341">
            <v>0</v>
          </cell>
          <cell r="S1341">
            <v>0</v>
          </cell>
          <cell r="T1341" t="str">
            <v/>
          </cell>
          <cell r="U1341"/>
          <cell r="V1341"/>
          <cell r="W1341"/>
          <cell r="X1341">
            <v>0</v>
          </cell>
          <cell r="Y1341">
            <v>0</v>
          </cell>
          <cell r="Z1341"/>
          <cell r="AA1341"/>
          <cell r="AB1341"/>
          <cell r="AC1341"/>
          <cell r="AD1341">
            <v>0</v>
          </cell>
          <cell r="AE1341">
            <v>0</v>
          </cell>
          <cell r="AF1341"/>
          <cell r="AG1341"/>
          <cell r="AH1341"/>
          <cell r="AI1341"/>
          <cell r="AJ1341">
            <v>0</v>
          </cell>
          <cell r="AK1341">
            <v>0</v>
          </cell>
          <cell r="AL1341"/>
        </row>
        <row r="1342">
          <cell r="C1342">
            <v>276</v>
          </cell>
          <cell r="D1342" t="str">
            <v>Secretaría de Gobierno y Participación Ciudadana</v>
          </cell>
          <cell r="E1342" t="str">
            <v>Implementar 1 Sistema de Información y Comunicación en gestión del riesgo</v>
          </cell>
          <cell r="F1342" t="str">
            <v xml:space="preserve">No se cuenta con Sistema de Información y comunicación de gestión del riesgo </v>
          </cell>
          <cell r="G1342">
            <v>0</v>
          </cell>
          <cell r="H1342">
            <v>0</v>
          </cell>
          <cell r="I1342"/>
          <cell r="J1342"/>
          <cell r="K1342"/>
          <cell r="L1342"/>
          <cell r="M1342">
            <v>0</v>
          </cell>
          <cell r="N1342"/>
          <cell r="O1342" t="str">
            <v>np</v>
          </cell>
          <cell r="P1342">
            <v>0</v>
          </cell>
          <cell r="Q1342"/>
          <cell r="R1342"/>
          <cell r="S1342">
            <v>0</v>
          </cell>
          <cell r="T1342" t="str">
            <v>.</v>
          </cell>
          <cell r="U1342"/>
          <cell r="V1342">
            <v>0</v>
          </cell>
          <cell r="W1342"/>
          <cell r="X1342"/>
          <cell r="Y1342">
            <v>0</v>
          </cell>
          <cell r="Z1342"/>
          <cell r="AA1342"/>
          <cell r="AB1342">
            <v>0</v>
          </cell>
          <cell r="AC1342"/>
          <cell r="AD1342"/>
          <cell r="AE1342">
            <v>0</v>
          </cell>
          <cell r="AF1342"/>
          <cell r="AG1342"/>
          <cell r="AH1342">
            <v>0</v>
          </cell>
          <cell r="AI1342"/>
          <cell r="AJ1342"/>
          <cell r="AK1342">
            <v>0</v>
          </cell>
          <cell r="AL1342"/>
        </row>
        <row r="1343">
          <cell r="C1343">
            <v>276.01</v>
          </cell>
          <cell r="D1343" t="str">
            <v>Secretaría de Gobierno y Participación Ciudadana</v>
          </cell>
          <cell r="E1343" t="str">
            <v>Implementar 1 Sistema de Información y Comunicación en gestión del riesgo</v>
          </cell>
          <cell r="F1343"/>
          <cell r="G1343"/>
          <cell r="H1343"/>
          <cell r="I1343"/>
          <cell r="J1343"/>
          <cell r="K1343">
            <v>0</v>
          </cell>
          <cell r="L1343">
            <v>0</v>
          </cell>
          <cell r="M1343">
            <v>0</v>
          </cell>
          <cell r="N1343"/>
          <cell r="O1343">
            <v>0</v>
          </cell>
          <cell r="P1343">
            <v>0</v>
          </cell>
          <cell r="Q1343"/>
          <cell r="R1343">
            <v>0</v>
          </cell>
          <cell r="S1343">
            <v>0</v>
          </cell>
          <cell r="T1343" t="str">
            <v/>
          </cell>
          <cell r="U1343"/>
          <cell r="V1343"/>
          <cell r="W1343"/>
          <cell r="X1343">
            <v>0</v>
          </cell>
          <cell r="Y1343">
            <v>0</v>
          </cell>
          <cell r="Z1343"/>
          <cell r="AA1343"/>
          <cell r="AB1343"/>
          <cell r="AC1343"/>
          <cell r="AD1343">
            <v>0</v>
          </cell>
          <cell r="AE1343">
            <v>0</v>
          </cell>
          <cell r="AF1343"/>
          <cell r="AG1343"/>
          <cell r="AH1343"/>
          <cell r="AI1343"/>
          <cell r="AJ1343">
            <v>0</v>
          </cell>
          <cell r="AK1343">
            <v>0</v>
          </cell>
          <cell r="AL1343"/>
        </row>
        <row r="1344">
          <cell r="C1344">
            <v>276.02</v>
          </cell>
          <cell r="D1344" t="str">
            <v>Secretaría de Gobierno y Participación Ciudadana</v>
          </cell>
          <cell r="E1344" t="str">
            <v>Realizar 1 articulación con la Secretaria de las TIC</v>
          </cell>
          <cell r="F1344"/>
          <cell r="G1344"/>
          <cell r="H1344"/>
          <cell r="I1344"/>
          <cell r="J1344"/>
          <cell r="K1344">
            <v>0</v>
          </cell>
          <cell r="L1344">
            <v>0</v>
          </cell>
          <cell r="M1344">
            <v>0</v>
          </cell>
          <cell r="N1344"/>
          <cell r="O1344">
            <v>0</v>
          </cell>
          <cell r="P1344">
            <v>0</v>
          </cell>
          <cell r="Q1344"/>
          <cell r="R1344">
            <v>0</v>
          </cell>
          <cell r="S1344">
            <v>0</v>
          </cell>
          <cell r="T1344" t="str">
            <v/>
          </cell>
          <cell r="U1344"/>
          <cell r="V1344"/>
          <cell r="W1344"/>
          <cell r="X1344">
            <v>0</v>
          </cell>
          <cell r="Y1344">
            <v>0</v>
          </cell>
          <cell r="Z1344"/>
          <cell r="AA1344"/>
          <cell r="AB1344"/>
          <cell r="AC1344"/>
          <cell r="AD1344">
            <v>0</v>
          </cell>
          <cell r="AE1344">
            <v>0</v>
          </cell>
          <cell r="AF1344"/>
          <cell r="AG1344"/>
          <cell r="AH1344"/>
          <cell r="AI1344"/>
          <cell r="AJ1344">
            <v>0</v>
          </cell>
          <cell r="AK1344">
            <v>0</v>
          </cell>
          <cell r="AL1344"/>
        </row>
        <row r="1345">
          <cell r="C1345">
            <v>277</v>
          </cell>
          <cell r="D1345" t="str">
            <v>Secretaría de Gobierno y Participación Ciudadana</v>
          </cell>
          <cell r="E1345" t="str">
            <v>Suscribir 1 convenio y/o contrato anual con Organismos de Socorro</v>
          </cell>
          <cell r="F1345" t="str">
            <v xml:space="preserve">Se realizan actividades con organismos de socorro </v>
          </cell>
          <cell r="G1345">
            <v>0</v>
          </cell>
          <cell r="H1345">
            <v>0</v>
          </cell>
          <cell r="I1345"/>
          <cell r="J1345"/>
          <cell r="K1345"/>
          <cell r="L1345"/>
          <cell r="M1345">
            <v>0</v>
          </cell>
          <cell r="N1345"/>
          <cell r="O1345">
            <v>1</v>
          </cell>
          <cell r="P1345">
            <v>1</v>
          </cell>
          <cell r="Q1345"/>
          <cell r="R1345"/>
          <cell r="S1345">
            <v>0.5</v>
          </cell>
          <cell r="T1345" t="str">
            <v xml:space="preserve">AVANZAMOS EN TRÁMITE PARA ENTREGA DE SEDE CARLOS LLERAS RESTREPO EN EL SECTOR LA PALMA COMO SEDE DE LA CRUZ ROJA Y LA DEFENSA CIVIL - CIERRA  CON TRAMITE DE DEMOLICIÓN </v>
          </cell>
          <cell r="U1345"/>
          <cell r="V1345">
            <v>0</v>
          </cell>
          <cell r="W1345"/>
          <cell r="X1345"/>
          <cell r="Y1345">
            <v>0</v>
          </cell>
          <cell r="Z1345"/>
          <cell r="AA1345"/>
          <cell r="AB1345">
            <v>0</v>
          </cell>
          <cell r="AC1345"/>
          <cell r="AD1345"/>
          <cell r="AE1345">
            <v>0</v>
          </cell>
          <cell r="AF1345"/>
          <cell r="AG1345"/>
          <cell r="AH1345">
            <v>0</v>
          </cell>
          <cell r="AI1345"/>
          <cell r="AJ1345"/>
          <cell r="AK1345">
            <v>0</v>
          </cell>
          <cell r="AL1345"/>
        </row>
        <row r="1346">
          <cell r="C1346">
            <v>277.01</v>
          </cell>
          <cell r="D1346" t="str">
            <v>Secretaría de Gobierno y Participación Ciudadana</v>
          </cell>
          <cell r="E1346" t="str">
            <v>Realizar 1 convenio anual con organismos de socorro Defensa Civil - cruz Roja -</v>
          </cell>
          <cell r="F1346"/>
          <cell r="G1346"/>
          <cell r="H1346"/>
          <cell r="I1346"/>
          <cell r="J1346"/>
          <cell r="K1346">
            <v>0.5</v>
          </cell>
          <cell r="L1346">
            <v>0</v>
          </cell>
          <cell r="M1346">
            <v>0</v>
          </cell>
          <cell r="N1346"/>
          <cell r="O1346">
            <v>1</v>
          </cell>
          <cell r="P1346">
            <v>1</v>
          </cell>
          <cell r="Q1346">
            <v>0.5</v>
          </cell>
          <cell r="R1346">
            <v>0.5</v>
          </cell>
          <cell r="S1346">
            <v>0.5</v>
          </cell>
          <cell r="T1346" t="str">
            <v xml:space="preserve">AVANZAMOS EN TRÁMITE PARA ENTREGA DE SEDE CARLOS LLERAS RESTREPO EN EL SECTOR LA PALMA COMO SEDE DE LA CRUZ ROJA Y LA DEFENSA CIVIL - CIERRA  CON TRAMITE DE DEMOLICIÓN </v>
          </cell>
          <cell r="U1346"/>
          <cell r="V1346"/>
          <cell r="W1346"/>
          <cell r="X1346">
            <v>0</v>
          </cell>
          <cell r="Y1346">
            <v>0</v>
          </cell>
          <cell r="Z1346"/>
          <cell r="AA1346"/>
          <cell r="AB1346"/>
          <cell r="AC1346"/>
          <cell r="AD1346">
            <v>0</v>
          </cell>
          <cell r="AE1346">
            <v>0</v>
          </cell>
          <cell r="AF1346"/>
          <cell r="AG1346"/>
          <cell r="AH1346"/>
          <cell r="AI1346"/>
          <cell r="AJ1346">
            <v>0</v>
          </cell>
          <cell r="AK1346">
            <v>0</v>
          </cell>
          <cell r="AL1346"/>
        </row>
        <row r="1347">
          <cell r="C1347">
            <v>278</v>
          </cell>
          <cell r="D1347" t="str">
            <v>Secretaría de Hacienda</v>
          </cell>
          <cell r="E1347" t="str">
            <v>Elaborar e implementar 1 Plan anual para el manejo y el mejoramiento de las finanzas municipales</v>
          </cell>
          <cell r="F1347" t="str">
            <v xml:space="preserve">Estatuto Tributario Acuerdo Municipal No 012 del 2020 - Acuerdo Municipal No 010 del 2021 Manual de Cartera Decreto 149 del 2021 </v>
          </cell>
          <cell r="G1347">
            <v>1</v>
          </cell>
          <cell r="H1347">
            <v>0</v>
          </cell>
          <cell r="I1347"/>
          <cell r="J1347"/>
          <cell r="K1347"/>
          <cell r="L1347"/>
          <cell r="M1347">
            <v>0</v>
          </cell>
          <cell r="N1347"/>
          <cell r="O1347">
            <v>1</v>
          </cell>
          <cell r="P1347">
            <v>0.99999999999999989</v>
          </cell>
          <cell r="Q1347"/>
          <cell r="R1347"/>
          <cell r="S1347">
            <v>0.99999999999999989</v>
          </cell>
          <cell r="T1347" t="str">
            <v xml:space="preserve">ACTUALIZAMOS EL ESTATUTO TRIBUTARIO .CONTAMOS CON UN EQUIPO PROFESIONAL   PARA COBRO COACTIVO DE IMPEUSTO PREDIAL, INDUSTRIA Y COMERCIO,  - MULTAS - PLUSVALÍA 
CARTERA A 31 DE DICIEMBRE DEL 2023 $$$$XXXX
RECUADO DE CARTERA A 31 DE DICIEMBRE DEL 2024  $$$$$XXXXXX
.AVANZAMOS CON LA 1 FASE DEL CENSO ECONÓMICO DE CAJICÁ.
REALIZAMOS 700 VISITAS A ESTABLECIMIENTO DE COMERCIO.
CONCLUSIONES: RESISTENCIA POR PARTE DE LOS PROPIETARIOS.
.LA ESTRATEGIA CONSISTIÓ EN: 
1 LÍNEA ESTRATEGIA:  CRUZAMOS BASE DE DATOS DIAN CON CÁMARA Y COMERCIO Y ENVIAMOS CORREO MASIVO A CONTRIBUYENTES NO REGISTRADOS (288)
2 LÍNEA DE TRABAJO - CENSO ECONÓMICO
3 LÍNEA DE TRABAJO - ESTATUTO TRIBUTARIO
..1 JORNADA DE CAPACITACIÓN - 19 DE JULIO - FISCALIZACIÓN - 25 PERSONAS PARTICIPARON - CON EL APOYO DE EXTERNOS - .REALIZAMOS MESA DE TRABAJO CON CURADURÍAS Y SEC DE PLANEACIÓN ...CONTAMOS CON PLAN FORMULADO.
ACCIÓN: 
CONTAMOS CON ACUERDO MUNICIPAL NO 06 DEL 2024 - BENEFICIOS TRIBUTARIOS - 
REALIZAMOS ACCIONES PARA EL MANEJO DEL PRESUPUESTO MUNICIPAL 
REDUCCIÓN DE LA AMORTIZACIÓN DE LOS INTERESES DE LOS 3 CRÉDITOS QUE TIENE EL MUNICIPIO.
CERTIFICAMOS EL MUNICIPIO OBTENIENDO CALIFICACIÓN TRIPLE A PARA LA VIGENCIA 2024.
REALIZAR 1 TRÁMITE PARA CRÉDITO CON BANCOLOMBIA POR VALOR DE 30.000 MILLONES DE PESOS PARA FINANCIAR PROYECTOS  DE INVERSIÓN DEL PLAN DE DESARROLLO.
OBTUVIMOS BENEFICIO FINANCIERO EL REDUCCIÓN DE TASAS PARA EL CRÉDITO DE LA VIGENCIA 2018.
AUMENTAMOS LOS INGRESOS DEL MUNICIPIO EN SUS DIFERENTES FUENTES DE FINANCIACIÓN FALTAN GRAFICAS 
9 PROYECTOS DE ACUERDO PRESENTADOS ANTE EL CONCEJO MUNICIPAL - 8 PROYECTOS DE ACUERDO LOGRADOS.
</v>
          </cell>
          <cell r="U1347"/>
          <cell r="V1347">
            <v>0</v>
          </cell>
          <cell r="W1347"/>
          <cell r="X1347"/>
          <cell r="Y1347">
            <v>0</v>
          </cell>
          <cell r="Z1347"/>
          <cell r="AA1347"/>
          <cell r="AB1347">
            <v>0</v>
          </cell>
          <cell r="AC1347"/>
          <cell r="AD1347"/>
          <cell r="AE1347">
            <v>0</v>
          </cell>
          <cell r="AF1347"/>
          <cell r="AG1347"/>
          <cell r="AH1347">
            <v>0</v>
          </cell>
          <cell r="AI1347"/>
          <cell r="AJ1347"/>
          <cell r="AK1347">
            <v>0</v>
          </cell>
          <cell r="AL1347"/>
        </row>
        <row r="1348">
          <cell r="C1348">
            <v>278.01</v>
          </cell>
          <cell r="D1348" t="str">
            <v>Secretaría de Hacienda</v>
          </cell>
          <cell r="E1348" t="str">
            <v>Realizar 1 Actualización del Estatuto Tributario</v>
          </cell>
          <cell r="F1348"/>
          <cell r="G1348"/>
          <cell r="H1348"/>
          <cell r="I1348"/>
          <cell r="J1348"/>
          <cell r="K1348">
            <v>1</v>
          </cell>
          <cell r="L1348">
            <v>0</v>
          </cell>
          <cell r="M1348">
            <v>0</v>
          </cell>
          <cell r="N1348"/>
          <cell r="O1348">
            <v>1</v>
          </cell>
          <cell r="P1348">
            <v>0.1</v>
          </cell>
          <cell r="Q1348">
            <v>1</v>
          </cell>
          <cell r="R1348">
            <v>1</v>
          </cell>
          <cell r="S1348">
            <v>0.1</v>
          </cell>
          <cell r="T1348" t="str">
            <v xml:space="preserve">ACTUALIZAMOS EL ESTATUTO TRIBUTARIO </v>
          </cell>
          <cell r="U1348"/>
          <cell r="V1348"/>
          <cell r="W1348"/>
          <cell r="X1348">
            <v>0</v>
          </cell>
          <cell r="Y1348">
            <v>0</v>
          </cell>
          <cell r="Z1348"/>
          <cell r="AA1348"/>
          <cell r="AB1348"/>
          <cell r="AC1348"/>
          <cell r="AD1348">
            <v>0</v>
          </cell>
          <cell r="AE1348">
            <v>0</v>
          </cell>
          <cell r="AF1348"/>
          <cell r="AG1348"/>
          <cell r="AH1348"/>
          <cell r="AI1348"/>
          <cell r="AJ1348">
            <v>0</v>
          </cell>
          <cell r="AK1348">
            <v>0</v>
          </cell>
          <cell r="AL1348"/>
        </row>
        <row r="1349">
          <cell r="C1349">
            <v>278.02</v>
          </cell>
          <cell r="D1349" t="str">
            <v>Secretaría de Hacienda</v>
          </cell>
          <cell r="E1349" t="str">
            <v>Realizar 1 proceso anual para el cobro coactivo y persuasivo</v>
          </cell>
          <cell r="F1349"/>
          <cell r="G1349"/>
          <cell r="H1349"/>
          <cell r="I1349"/>
          <cell r="J1349"/>
          <cell r="K1349">
            <v>1</v>
          </cell>
          <cell r="L1349">
            <v>0</v>
          </cell>
          <cell r="M1349">
            <v>0</v>
          </cell>
          <cell r="N1349"/>
          <cell r="O1349">
            <v>1</v>
          </cell>
          <cell r="P1349">
            <v>0.4</v>
          </cell>
          <cell r="Q1349">
            <v>1</v>
          </cell>
          <cell r="R1349">
            <v>1</v>
          </cell>
          <cell r="S1349">
            <v>0.4</v>
          </cell>
          <cell r="T1349" t="str">
            <v xml:space="preserve">CONTAMOS CON UN EQUIPO PROFESIONAL   PARA COBRO COACTIVO DE IMPEUSTO PREDIAL, INDUSTRIA Y COMERCIO,  - MULTAS - PLUSVALÍA 
CARTERA A 31 DE DICIEMBRE DEL 2023 $$$$XXXX
RECUADO DE CARTERA A 31 DE DICIEMBRE DEL 2024  $$$$$XXXXXX
</v>
          </cell>
          <cell r="U1349"/>
          <cell r="V1349"/>
          <cell r="W1349"/>
          <cell r="X1349">
            <v>0</v>
          </cell>
          <cell r="Y1349">
            <v>0</v>
          </cell>
          <cell r="Z1349"/>
          <cell r="AA1349"/>
          <cell r="AB1349"/>
          <cell r="AC1349"/>
          <cell r="AD1349">
            <v>0</v>
          </cell>
          <cell r="AE1349">
            <v>0</v>
          </cell>
          <cell r="AF1349"/>
          <cell r="AG1349"/>
          <cell r="AH1349"/>
          <cell r="AI1349"/>
          <cell r="AJ1349">
            <v>0</v>
          </cell>
          <cell r="AK1349">
            <v>0</v>
          </cell>
          <cell r="AL1349"/>
        </row>
        <row r="1350">
          <cell r="C1350">
            <v>278.02999999999997</v>
          </cell>
          <cell r="D1350" t="str">
            <v>Secretaría de Hacienda</v>
          </cell>
          <cell r="E1350" t="str">
            <v>Realizar 1 Censo Económico</v>
          </cell>
          <cell r="F1350"/>
          <cell r="G1350"/>
          <cell r="H1350"/>
          <cell r="I1350"/>
          <cell r="J1350"/>
          <cell r="K1350">
            <v>0.5</v>
          </cell>
          <cell r="L1350">
            <v>0</v>
          </cell>
          <cell r="M1350">
            <v>0</v>
          </cell>
          <cell r="N1350"/>
          <cell r="O1350">
            <v>0.5</v>
          </cell>
          <cell r="P1350">
            <v>0.1</v>
          </cell>
          <cell r="Q1350">
            <v>0.5</v>
          </cell>
          <cell r="R1350">
            <v>1</v>
          </cell>
          <cell r="S1350">
            <v>0.1</v>
          </cell>
          <cell r="T1350" t="str">
            <v xml:space="preserve">AVANZAMOS CON LA 1 FASE DEL CENSO ECONÓMICO DE CAJICÁ.
REALIZAMOS 700 VISITAS A ESTABLECIMIENTO DE COMERCIO.
CONCLUSIONES: RESISTENCIA POR PARTE DE LOS PROPIETARIOS.
</v>
          </cell>
          <cell r="U1350"/>
          <cell r="V1350"/>
          <cell r="W1350"/>
          <cell r="X1350">
            <v>0</v>
          </cell>
          <cell r="Y1350">
            <v>0</v>
          </cell>
          <cell r="Z1350"/>
          <cell r="AA1350"/>
          <cell r="AB1350"/>
          <cell r="AC1350"/>
          <cell r="AD1350">
            <v>0</v>
          </cell>
          <cell r="AE1350">
            <v>0</v>
          </cell>
          <cell r="AF1350"/>
          <cell r="AG1350"/>
          <cell r="AH1350"/>
          <cell r="AI1350"/>
          <cell r="AJ1350">
            <v>0</v>
          </cell>
          <cell r="AK1350">
            <v>0</v>
          </cell>
          <cell r="AL1350"/>
        </row>
        <row r="1351">
          <cell r="C1351">
            <v>278.04000000000002</v>
          </cell>
          <cell r="D1351" t="str">
            <v>Secretaría de Hacienda</v>
          </cell>
          <cell r="E1351" t="str">
            <v>Realizar 1 Estrategia de fiscalización del ICA - RÉTEICA anualmente</v>
          </cell>
          <cell r="F1351"/>
          <cell r="G1351"/>
          <cell r="H1351"/>
          <cell r="I1351"/>
          <cell r="J1351"/>
          <cell r="K1351">
            <v>1</v>
          </cell>
          <cell r="L1351">
            <v>0</v>
          </cell>
          <cell r="M1351">
            <v>0</v>
          </cell>
          <cell r="N1351"/>
          <cell r="O1351">
            <v>1</v>
          </cell>
          <cell r="P1351">
            <v>0.1</v>
          </cell>
          <cell r="Q1351">
            <v>1</v>
          </cell>
          <cell r="R1351">
            <v>1</v>
          </cell>
          <cell r="S1351">
            <v>0.1</v>
          </cell>
          <cell r="T1351" t="str">
            <v xml:space="preserve">LA ESTRATEGIA CONSISTIÓ EN: 
1 LÍNEA ESTRATEGIA:  CRUZAMOS BASE DE DATOS DIAN CON CÁMARA Y COMERCIO Y ENVIAMOS CORREO MASIVO A CONTRIBUYENTES NO REGISTRADOS (288)
2 LÍNEA DE TRABAJO - CENSO ECONÓMICO
3 LÍNEA DE TRABAJO - ESTATUTO TRIBUTARIO
</v>
          </cell>
          <cell r="U1351"/>
          <cell r="V1351"/>
          <cell r="W1351"/>
          <cell r="X1351">
            <v>0</v>
          </cell>
          <cell r="Y1351">
            <v>0</v>
          </cell>
          <cell r="Z1351"/>
          <cell r="AA1351"/>
          <cell r="AB1351"/>
          <cell r="AC1351"/>
          <cell r="AD1351">
            <v>0</v>
          </cell>
          <cell r="AE1351">
            <v>0</v>
          </cell>
          <cell r="AF1351"/>
          <cell r="AG1351"/>
          <cell r="AH1351"/>
          <cell r="AI1351"/>
          <cell r="AJ1351">
            <v>0</v>
          </cell>
          <cell r="AK1351">
            <v>0</v>
          </cell>
          <cell r="AL1351"/>
        </row>
        <row r="1352">
          <cell r="C1352">
            <v>278.05</v>
          </cell>
          <cell r="D1352" t="str">
            <v>Secretaría de Hacienda</v>
          </cell>
          <cell r="E1352" t="str">
            <v>Realizar 1 acción de conciliar y actualización de la información financiera de los inventarios bienes muebles e inmuebles perteneciente a la alcaldía municipal</v>
          </cell>
          <cell r="F1352"/>
          <cell r="G1352"/>
          <cell r="H1352"/>
          <cell r="I1352"/>
          <cell r="J1352"/>
          <cell r="K1352">
            <v>0</v>
          </cell>
          <cell r="L1352">
            <v>0</v>
          </cell>
          <cell r="M1352">
            <v>0</v>
          </cell>
          <cell r="N1352"/>
          <cell r="O1352"/>
          <cell r="P1352"/>
          <cell r="Q1352"/>
          <cell r="R1352">
            <v>0</v>
          </cell>
          <cell r="S1352">
            <v>0</v>
          </cell>
          <cell r="T1352" t="str">
            <v/>
          </cell>
          <cell r="U1352"/>
          <cell r="V1352"/>
          <cell r="W1352"/>
          <cell r="X1352">
            <v>0</v>
          </cell>
          <cell r="Y1352">
            <v>0</v>
          </cell>
          <cell r="Z1352"/>
          <cell r="AA1352"/>
          <cell r="AB1352"/>
          <cell r="AC1352"/>
          <cell r="AD1352">
            <v>0</v>
          </cell>
          <cell r="AE1352">
            <v>0</v>
          </cell>
          <cell r="AF1352"/>
          <cell r="AG1352"/>
          <cell r="AH1352"/>
          <cell r="AI1352"/>
          <cell r="AJ1352">
            <v>0</v>
          </cell>
          <cell r="AK1352">
            <v>0</v>
          </cell>
          <cell r="AL1352"/>
        </row>
        <row r="1353">
          <cell r="C1353">
            <v>278.06</v>
          </cell>
          <cell r="D1353" t="str">
            <v>Secretaría de Hacienda</v>
          </cell>
          <cell r="E1353" t="str">
            <v>Realizar 1 acción de capacitación en aspectos tributarios, Asesoría financiera y tributaria dirigida a la comunidad impactando a 200 personas</v>
          </cell>
          <cell r="F1353"/>
          <cell r="G1353"/>
          <cell r="H1353"/>
          <cell r="I1353"/>
          <cell r="J1353"/>
          <cell r="K1353">
            <v>0.25</v>
          </cell>
          <cell r="L1353">
            <v>0</v>
          </cell>
          <cell r="M1353">
            <v>0</v>
          </cell>
          <cell r="N1353"/>
          <cell r="O1353">
            <v>0.25</v>
          </cell>
          <cell r="P1353">
            <v>0.1</v>
          </cell>
          <cell r="Q1353">
            <v>0.25</v>
          </cell>
          <cell r="R1353">
            <v>1</v>
          </cell>
          <cell r="S1353">
            <v>0.1</v>
          </cell>
          <cell r="T1353" t="str">
            <v xml:space="preserve">1 JORNADA DE CAPACITACIÓN - 19 DE JULIO - FISCALIZACIÓN - 25 PERSONAS PARTICIPARON - CON EL APOYO DE EXTERNOS - </v>
          </cell>
          <cell r="U1353"/>
          <cell r="V1353"/>
          <cell r="W1353"/>
          <cell r="X1353">
            <v>0</v>
          </cell>
          <cell r="Y1353">
            <v>0</v>
          </cell>
          <cell r="Z1353"/>
          <cell r="AA1353"/>
          <cell r="AB1353"/>
          <cell r="AC1353"/>
          <cell r="AD1353">
            <v>0</v>
          </cell>
          <cell r="AE1353">
            <v>0</v>
          </cell>
          <cell r="AF1353"/>
          <cell r="AG1353"/>
          <cell r="AH1353"/>
          <cell r="AI1353"/>
          <cell r="AJ1353">
            <v>0</v>
          </cell>
          <cell r="AK1353">
            <v>0</v>
          </cell>
          <cell r="AL1353"/>
        </row>
        <row r="1354">
          <cell r="C1354">
            <v>278.07</v>
          </cell>
          <cell r="D1354" t="str">
            <v>Secretaría de Hacienda</v>
          </cell>
          <cell r="E1354" t="str">
            <v>Realizar 1 articulación de acciones con la Secretaria de Planeación y curadurías en temas de plusvalía- cesiones- publicidad exterior, delineación.</v>
          </cell>
          <cell r="F1354"/>
          <cell r="G1354"/>
          <cell r="H1354"/>
          <cell r="I1354"/>
          <cell r="J1354"/>
          <cell r="K1354">
            <v>1</v>
          </cell>
          <cell r="L1354">
            <v>0</v>
          </cell>
          <cell r="M1354">
            <v>0</v>
          </cell>
          <cell r="N1354"/>
          <cell r="O1354">
            <v>1</v>
          </cell>
          <cell r="P1354">
            <v>0.1</v>
          </cell>
          <cell r="Q1354">
            <v>1</v>
          </cell>
          <cell r="R1354">
            <v>1</v>
          </cell>
          <cell r="S1354">
            <v>0.1</v>
          </cell>
          <cell r="T1354" t="str">
            <v xml:space="preserve">REALIZAMOS MESA DE TRABAJO CON CURADURÍAS Y SEC DE PLANEACIÓN </v>
          </cell>
          <cell r="U1354"/>
          <cell r="V1354"/>
          <cell r="W1354"/>
          <cell r="X1354">
            <v>0</v>
          </cell>
          <cell r="Y1354">
            <v>0</v>
          </cell>
          <cell r="Z1354"/>
          <cell r="AA1354"/>
          <cell r="AB1354"/>
          <cell r="AC1354"/>
          <cell r="AD1354">
            <v>0</v>
          </cell>
          <cell r="AE1354">
            <v>0</v>
          </cell>
          <cell r="AF1354"/>
          <cell r="AG1354"/>
          <cell r="AH1354"/>
          <cell r="AI1354"/>
          <cell r="AJ1354">
            <v>0</v>
          </cell>
          <cell r="AK1354">
            <v>0</v>
          </cell>
          <cell r="AL1354"/>
        </row>
        <row r="1355">
          <cell r="C1355">
            <v>278.08</v>
          </cell>
          <cell r="D1355" t="str">
            <v>Secretaría de Hacienda</v>
          </cell>
          <cell r="E1355" t="str">
            <v>Realizar 1 Estatuto de Valorización en articulación con La Secretaria de Planeación y Secretaria de Infraestructura</v>
          </cell>
          <cell r="F1355"/>
          <cell r="G1355"/>
          <cell r="H1355"/>
          <cell r="I1355"/>
          <cell r="J1355"/>
          <cell r="K1355">
            <v>0</v>
          </cell>
          <cell r="L1355">
            <v>0</v>
          </cell>
          <cell r="M1355">
            <v>0</v>
          </cell>
          <cell r="N1355"/>
          <cell r="O1355"/>
          <cell r="P1355"/>
          <cell r="Q1355"/>
          <cell r="R1355">
            <v>0</v>
          </cell>
          <cell r="S1355">
            <v>0</v>
          </cell>
          <cell r="T1355" t="str">
            <v/>
          </cell>
          <cell r="U1355"/>
          <cell r="V1355"/>
          <cell r="W1355"/>
          <cell r="X1355">
            <v>0</v>
          </cell>
          <cell r="Y1355">
            <v>0</v>
          </cell>
          <cell r="Z1355"/>
          <cell r="AA1355"/>
          <cell r="AB1355"/>
          <cell r="AC1355"/>
          <cell r="AD1355">
            <v>0</v>
          </cell>
          <cell r="AE1355">
            <v>0</v>
          </cell>
          <cell r="AF1355"/>
          <cell r="AG1355"/>
          <cell r="AH1355"/>
          <cell r="AI1355"/>
          <cell r="AJ1355">
            <v>0</v>
          </cell>
          <cell r="AK1355">
            <v>0</v>
          </cell>
          <cell r="AL1355"/>
        </row>
        <row r="1356">
          <cell r="C1356">
            <v>278.08999999999997</v>
          </cell>
          <cell r="D1356" t="str">
            <v>Secretaría de Hacienda</v>
          </cell>
          <cell r="E1356" t="str">
            <v>Elaborar 1 plan para mejorar y manejar las finanzas del municipio</v>
          </cell>
          <cell r="F1356"/>
          <cell r="G1356"/>
          <cell r="H1356"/>
          <cell r="I1356"/>
          <cell r="J1356"/>
          <cell r="K1356">
            <v>0</v>
          </cell>
          <cell r="L1356">
            <v>0</v>
          </cell>
          <cell r="M1356">
            <v>0</v>
          </cell>
          <cell r="N1356"/>
          <cell r="O1356"/>
          <cell r="P1356"/>
          <cell r="Q1356"/>
          <cell r="R1356">
            <v>0</v>
          </cell>
          <cell r="S1356">
            <v>0</v>
          </cell>
          <cell r="T1356" t="str">
            <v/>
          </cell>
          <cell r="U1356"/>
          <cell r="V1356"/>
          <cell r="W1356"/>
          <cell r="X1356">
            <v>0</v>
          </cell>
          <cell r="Y1356">
            <v>0</v>
          </cell>
          <cell r="Z1356"/>
          <cell r="AA1356"/>
          <cell r="AB1356"/>
          <cell r="AC1356"/>
          <cell r="AD1356">
            <v>0</v>
          </cell>
          <cell r="AE1356">
            <v>0</v>
          </cell>
          <cell r="AF1356"/>
          <cell r="AG1356"/>
          <cell r="AH1356"/>
          <cell r="AI1356"/>
          <cell r="AJ1356">
            <v>0</v>
          </cell>
          <cell r="AK1356">
            <v>0</v>
          </cell>
          <cell r="AL1356"/>
        </row>
        <row r="1357">
          <cell r="C1357">
            <v>278.10000000000002</v>
          </cell>
          <cell r="D1357" t="str">
            <v>Secretaría de Hacienda</v>
          </cell>
          <cell r="E1357" t="str">
            <v>Elaborar 1 plan para mejorar y manejar las finanzas del municipio</v>
          </cell>
          <cell r="F1357"/>
          <cell r="G1357"/>
          <cell r="H1357"/>
          <cell r="I1357"/>
          <cell r="J1357"/>
          <cell r="K1357">
            <v>1</v>
          </cell>
          <cell r="L1357">
            <v>0</v>
          </cell>
          <cell r="M1357">
            <v>0</v>
          </cell>
          <cell r="N1357"/>
          <cell r="O1357">
            <v>1</v>
          </cell>
          <cell r="P1357">
            <v>0.1</v>
          </cell>
          <cell r="Q1357">
            <v>1</v>
          </cell>
          <cell r="R1357">
            <v>1</v>
          </cell>
          <cell r="S1357">
            <v>0.1</v>
          </cell>
          <cell r="T1357" t="str">
            <v xml:space="preserve">CONTAMOS CON PLAN FORMULADO.
ACCIÓN: 
CONTAMOS CON ACUERDO MUNICIPAL NO 06 DEL 2024 - BENEFICIOS TRIBUTARIOS - 
REALIZAMOS ACCIONES PARA EL MANEJO DEL PRESUPUESTO MUNICIPAL 
REDUCCIÓN DE LA AMORTIZACIÓN DE LOS INTERESES DE LOS 3 CRÉDITOS QUE TIENE EL MUNICIPIO.
CERTIFICAMOS EL MUNICIPIO OBTENIENDO CALIFICACIÓN TRIPLE A PARA LA VIGENCIA 2024.
REALIZAR 1 TRÁMITE PARA CRÉDITO CON BANCOLOMBIA POR VALOR DE 30.000 MILLONES DE PESOS PARA FINANCIAR PROYECTOS  DE INVERSIÓN DEL PLAN DE DESARROLLO.
OBTUVIMOS BENEFICIO FINANCIERO EL REDUCCIÓN DE TASAS PARA EL CRÉDITO DE LA VIGENCIA 2018.
AUMENTAMOS LOS INGRESOS DEL MUNICIPIO EN SUS DIFERENTES FUENTES DE FINANCIACIÓN FALTAN GRAFICAS 
9 PROYECTOS DE ACUERDO PRESENTADOS ANTE EL CONCEJO MUNICIPAL - 8 PROYECTOS DE ACUERDO LOGRADOS.
</v>
          </cell>
          <cell r="U1357"/>
          <cell r="V1357"/>
          <cell r="W1357"/>
          <cell r="X1357">
            <v>0</v>
          </cell>
          <cell r="Y1357">
            <v>0</v>
          </cell>
          <cell r="Z1357"/>
          <cell r="AA1357"/>
          <cell r="AB1357"/>
          <cell r="AC1357"/>
          <cell r="AD1357">
            <v>0</v>
          </cell>
          <cell r="AE1357">
            <v>0</v>
          </cell>
          <cell r="AF1357"/>
          <cell r="AG1357"/>
          <cell r="AH1357"/>
          <cell r="AI1357"/>
          <cell r="AJ1357">
            <v>0</v>
          </cell>
          <cell r="AK1357">
            <v>0</v>
          </cell>
          <cell r="AL1357"/>
        </row>
        <row r="1358">
          <cell r="C1358">
            <v>279</v>
          </cell>
          <cell r="D1358" t="str">
            <v>Secretaría de Hacienda</v>
          </cell>
          <cell r="E1358" t="str">
            <v>Implementar 1 estrategia de Incentivos tributarios para lograr la llegada de más empresas industriales, comerciales y de servicios</v>
          </cell>
          <cell r="F1358" t="str">
            <v xml:space="preserve">Todos los años se establece un incentivo tributario para el pronto pago Resolución No 1252 del 2023 </v>
          </cell>
          <cell r="G1358">
            <v>0</v>
          </cell>
          <cell r="H1358">
            <v>0</v>
          </cell>
          <cell r="I1358"/>
          <cell r="J1358"/>
          <cell r="K1358"/>
          <cell r="L1358"/>
          <cell r="M1358">
            <v>0</v>
          </cell>
          <cell r="N1358"/>
          <cell r="O1358" t="str">
            <v>np</v>
          </cell>
          <cell r="P1358">
            <v>0</v>
          </cell>
          <cell r="Q1358"/>
          <cell r="R1358"/>
          <cell r="S1358">
            <v>0</v>
          </cell>
          <cell r="T1358" t="str">
            <v>.</v>
          </cell>
          <cell r="U1358"/>
          <cell r="V1358">
            <v>0</v>
          </cell>
          <cell r="W1358"/>
          <cell r="X1358"/>
          <cell r="Y1358">
            <v>0</v>
          </cell>
          <cell r="Z1358"/>
          <cell r="AA1358"/>
          <cell r="AB1358">
            <v>0</v>
          </cell>
          <cell r="AC1358"/>
          <cell r="AD1358"/>
          <cell r="AE1358">
            <v>0</v>
          </cell>
          <cell r="AF1358"/>
          <cell r="AG1358"/>
          <cell r="AH1358">
            <v>0</v>
          </cell>
          <cell r="AI1358"/>
          <cell r="AJ1358"/>
          <cell r="AK1358">
            <v>0</v>
          </cell>
          <cell r="AL1358"/>
        </row>
        <row r="1359">
          <cell r="C1359">
            <v>279.01</v>
          </cell>
          <cell r="D1359" t="str">
            <v>Secretaría de Hacienda</v>
          </cell>
          <cell r="E1359" t="str">
            <v>Elaborar y aprobar 1 Plan de incentivos para el desarrollo de la zona industrial</v>
          </cell>
          <cell r="F1359"/>
          <cell r="G1359"/>
          <cell r="H1359"/>
          <cell r="I1359"/>
          <cell r="J1359"/>
          <cell r="K1359">
            <v>0</v>
          </cell>
          <cell r="L1359">
            <v>0</v>
          </cell>
          <cell r="M1359">
            <v>0</v>
          </cell>
          <cell r="N1359"/>
          <cell r="O1359"/>
          <cell r="P1359">
            <v>0</v>
          </cell>
          <cell r="Q1359"/>
          <cell r="R1359">
            <v>0</v>
          </cell>
          <cell r="S1359">
            <v>0</v>
          </cell>
          <cell r="T1359"/>
          <cell r="U1359"/>
          <cell r="V1359"/>
          <cell r="W1359"/>
          <cell r="X1359">
            <v>0</v>
          </cell>
          <cell r="Y1359">
            <v>0</v>
          </cell>
          <cell r="Z1359"/>
          <cell r="AA1359"/>
          <cell r="AB1359"/>
          <cell r="AC1359"/>
          <cell r="AD1359">
            <v>0</v>
          </cell>
          <cell r="AE1359">
            <v>0</v>
          </cell>
          <cell r="AF1359"/>
          <cell r="AG1359"/>
          <cell r="AH1359"/>
          <cell r="AI1359"/>
          <cell r="AJ1359">
            <v>0</v>
          </cell>
          <cell r="AK1359">
            <v>0</v>
          </cell>
          <cell r="AL1359"/>
        </row>
        <row r="1360">
          <cell r="C1360">
            <v>279.02</v>
          </cell>
          <cell r="D1360" t="str">
            <v>Secretaría de Hacienda</v>
          </cell>
          <cell r="E1360" t="str">
            <v>Implementar 1 plan de Incentivos tributarios</v>
          </cell>
          <cell r="F1360"/>
          <cell r="G1360"/>
          <cell r="H1360"/>
          <cell r="I1360"/>
          <cell r="J1360"/>
          <cell r="K1360">
            <v>0</v>
          </cell>
          <cell r="L1360">
            <v>0</v>
          </cell>
          <cell r="M1360">
            <v>0</v>
          </cell>
          <cell r="N1360"/>
          <cell r="O1360"/>
          <cell r="P1360">
            <v>0</v>
          </cell>
          <cell r="Q1360"/>
          <cell r="R1360">
            <v>0</v>
          </cell>
          <cell r="S1360">
            <v>0</v>
          </cell>
          <cell r="T1360" t="str">
            <v/>
          </cell>
          <cell r="U1360"/>
          <cell r="V1360"/>
          <cell r="W1360"/>
          <cell r="X1360">
            <v>0</v>
          </cell>
          <cell r="Y1360">
            <v>0</v>
          </cell>
          <cell r="Z1360"/>
          <cell r="AA1360"/>
          <cell r="AB1360"/>
          <cell r="AC1360"/>
          <cell r="AD1360">
            <v>0</v>
          </cell>
          <cell r="AE1360">
            <v>0</v>
          </cell>
          <cell r="AF1360"/>
          <cell r="AG1360"/>
          <cell r="AH1360"/>
          <cell r="AI1360"/>
          <cell r="AJ1360">
            <v>0</v>
          </cell>
          <cell r="AK1360">
            <v>0</v>
          </cell>
          <cell r="AL1360"/>
        </row>
        <row r="1361">
          <cell r="C1361">
            <v>280</v>
          </cell>
          <cell r="D1361" t="str">
            <v>Secretaría Ambiente y Desarrollo Rural</v>
          </cell>
          <cell r="E1361" t="str">
            <v>Implementar al 100% el plan de acción anual de la Política Pública de Protección y Bienestar Animal</v>
          </cell>
          <cell r="F1361" t="str">
            <v xml:space="preserve">Acuerdo Municipal No 14 del 2021 </v>
          </cell>
          <cell r="G1361">
            <v>98.97</v>
          </cell>
          <cell r="H1361">
            <v>0</v>
          </cell>
          <cell r="I1361"/>
          <cell r="J1361"/>
          <cell r="K1361"/>
          <cell r="L1361"/>
          <cell r="M1361">
            <v>0</v>
          </cell>
          <cell r="N1361"/>
          <cell r="O1361">
            <v>100</v>
          </cell>
          <cell r="P1361">
            <v>100</v>
          </cell>
          <cell r="Q1361"/>
          <cell r="R1361"/>
          <cell r="S1361">
            <v>100</v>
          </cell>
          <cell r="T1361" t="str">
            <v xml:space="preserve">A través de la Política Pública de Bienestar Animal, se llevaron a cabo 75 capacitaciones, logrando sensibilizar a 2,700 personas en temas relacionados con el bienestar animal. Asimismo, se realizaron 1,049 procedimientos de esterilización, beneficiando a 460 caninos y 589 felinos.
Se logró la adopción responsable de 56 animales, de los cuales 40 eran caninos y 16 felinos, garantizando que fueran ubicados en hogares adecuados.
.SE CUENTA CON ESTRATEGIA </v>
          </cell>
          <cell r="U1361"/>
          <cell r="V1361">
            <v>0</v>
          </cell>
          <cell r="W1361"/>
          <cell r="X1361"/>
          <cell r="Y1361">
            <v>0</v>
          </cell>
          <cell r="Z1361"/>
          <cell r="AA1361"/>
          <cell r="AB1361">
            <v>0</v>
          </cell>
          <cell r="AC1361"/>
          <cell r="AD1361"/>
          <cell r="AE1361">
            <v>0</v>
          </cell>
          <cell r="AF1361"/>
          <cell r="AG1361"/>
          <cell r="AH1361">
            <v>0</v>
          </cell>
          <cell r="AI1361"/>
          <cell r="AJ1361"/>
          <cell r="AK1361">
            <v>0</v>
          </cell>
          <cell r="AL1361"/>
        </row>
        <row r="1362">
          <cell r="C1362">
            <v>280.01</v>
          </cell>
          <cell r="D1362" t="str">
            <v>Secretaría Ambiente y Desarrollo Rural</v>
          </cell>
          <cell r="E1362" t="str">
            <v>Programar y ejecutar 1 plan de acción anual</v>
          </cell>
          <cell r="F1362"/>
          <cell r="G1362"/>
          <cell r="H1362"/>
          <cell r="I1362"/>
          <cell r="J1362"/>
          <cell r="K1362">
            <v>1</v>
          </cell>
          <cell r="L1362">
            <v>0</v>
          </cell>
          <cell r="M1362">
            <v>0</v>
          </cell>
          <cell r="N1362"/>
          <cell r="O1362">
            <v>1</v>
          </cell>
          <cell r="P1362">
            <v>90</v>
          </cell>
          <cell r="Q1362">
            <v>1</v>
          </cell>
          <cell r="R1362">
            <v>1</v>
          </cell>
          <cell r="S1362">
            <v>90</v>
          </cell>
          <cell r="T1362" t="str">
            <v xml:space="preserve">A través de la Política Pública de Bienestar Animal, se llevaron a cabo 75 capacitaciones, logrando sensibilizar a 2,700 personas en temas relacionados con el bienestar animal. Asimismo, se realizaron 1,049 procedimientos de esterilización, beneficiando a 460 caninos y 589 felinos.
Se logró la adopción responsable de 56 animales, de los cuales 40 eran caninos y 16 felinos, garantizando que fueran ubicados en hogares adecuados.
</v>
          </cell>
          <cell r="U1362"/>
          <cell r="V1362"/>
          <cell r="W1362"/>
          <cell r="X1362">
            <v>0</v>
          </cell>
          <cell r="Y1362">
            <v>0</v>
          </cell>
          <cell r="Z1362"/>
          <cell r="AA1362"/>
          <cell r="AB1362"/>
          <cell r="AC1362"/>
          <cell r="AD1362">
            <v>0</v>
          </cell>
          <cell r="AE1362">
            <v>0</v>
          </cell>
          <cell r="AF1362"/>
          <cell r="AG1362"/>
          <cell r="AH1362"/>
          <cell r="AI1362"/>
          <cell r="AJ1362">
            <v>0</v>
          </cell>
          <cell r="AK1362">
            <v>0</v>
          </cell>
          <cell r="AL1362"/>
        </row>
        <row r="1363">
          <cell r="C1363">
            <v>280.02</v>
          </cell>
          <cell r="D1363" t="str">
            <v>Secretaría Ambiente y Desarrollo Rural</v>
          </cell>
          <cell r="E1363" t="str">
            <v>Implementar 1 estrategia de seguimiento y monitoreo</v>
          </cell>
          <cell r="F1363"/>
          <cell r="G1363"/>
          <cell r="H1363"/>
          <cell r="I1363"/>
          <cell r="J1363"/>
          <cell r="K1363">
            <v>1</v>
          </cell>
          <cell r="L1363">
            <v>0</v>
          </cell>
          <cell r="M1363">
            <v>0</v>
          </cell>
          <cell r="N1363"/>
          <cell r="O1363">
            <v>1</v>
          </cell>
          <cell r="P1363">
            <v>10</v>
          </cell>
          <cell r="Q1363">
            <v>1</v>
          </cell>
          <cell r="R1363">
            <v>1</v>
          </cell>
          <cell r="S1363">
            <v>10</v>
          </cell>
          <cell r="T1363" t="str">
            <v xml:space="preserve">SE CUENTA CON ESTRATEGIA </v>
          </cell>
          <cell r="U1363"/>
          <cell r="V1363"/>
          <cell r="W1363"/>
          <cell r="X1363">
            <v>0</v>
          </cell>
          <cell r="Y1363">
            <v>0</v>
          </cell>
          <cell r="Z1363"/>
          <cell r="AA1363"/>
          <cell r="AB1363"/>
          <cell r="AC1363"/>
          <cell r="AD1363">
            <v>0</v>
          </cell>
          <cell r="AE1363">
            <v>0</v>
          </cell>
          <cell r="AF1363"/>
          <cell r="AG1363"/>
          <cell r="AH1363"/>
          <cell r="AI1363"/>
          <cell r="AJ1363">
            <v>0</v>
          </cell>
          <cell r="AK1363">
            <v>0</v>
          </cell>
          <cell r="AL1363"/>
        </row>
        <row r="1364">
          <cell r="C1364">
            <v>281</v>
          </cell>
          <cell r="D1364" t="str">
            <v>Secretaría Ambiente y Desarrollo Rural</v>
          </cell>
          <cell r="E1364" t="str">
            <v>Apoyar el funcionamiento anual de 1 Junta Defensora de Animales</v>
          </cell>
          <cell r="F1364" t="str">
            <v xml:space="preserve">Junta defensora de Animales Resolución No006 del 2012 </v>
          </cell>
          <cell r="G1364">
            <v>1</v>
          </cell>
          <cell r="H1364">
            <v>0</v>
          </cell>
          <cell r="I1364"/>
          <cell r="J1364"/>
          <cell r="K1364"/>
          <cell r="L1364"/>
          <cell r="M1364">
            <v>0</v>
          </cell>
          <cell r="N1364"/>
          <cell r="O1364">
            <v>1</v>
          </cell>
          <cell r="P1364">
            <v>1</v>
          </cell>
          <cell r="Q1364"/>
          <cell r="R1364"/>
          <cell r="S1364">
            <v>0.8</v>
          </cell>
          <cell r="T1364" t="str">
            <v>JUNTA DE DEFENSORA DE ANIMALES - CONFORMADA MEDIANTE EL DECRETO 006 DEL 17 DE DIC DEL 2012.
APOYAMOS EL DESARROLLO DE 5 REUNIONES ORDINARIAS Y 3 REUNIONES EXTRAORDINARIAS.
CONVOCAMOS PARA LA ACTUALIZACIÓN DE LA JUNTA DEFENSORA DE ANIMALES 
.LA JUNTA DEFENSORA DE ANIMALES EXISTENTE NO ESTABA LEGALMENTE CONSTITUIDA POR TAL MOTIVO NO SE LE ENTREGO EL RECURSO DISPUESTO</v>
          </cell>
          <cell r="U1364"/>
          <cell r="V1364">
            <v>0</v>
          </cell>
          <cell r="W1364"/>
          <cell r="X1364"/>
          <cell r="Y1364">
            <v>0</v>
          </cell>
          <cell r="Z1364"/>
          <cell r="AA1364"/>
          <cell r="AB1364">
            <v>0</v>
          </cell>
          <cell r="AC1364"/>
          <cell r="AD1364"/>
          <cell r="AE1364">
            <v>0</v>
          </cell>
          <cell r="AF1364"/>
          <cell r="AG1364"/>
          <cell r="AH1364">
            <v>0</v>
          </cell>
          <cell r="AI1364"/>
          <cell r="AJ1364"/>
          <cell r="AK1364">
            <v>0</v>
          </cell>
          <cell r="AL1364"/>
        </row>
        <row r="1365">
          <cell r="C1365">
            <v>281.01</v>
          </cell>
          <cell r="D1365" t="str">
            <v>Secretaría Ambiente y Desarrollo Rural</v>
          </cell>
          <cell r="E1365" t="str">
            <v>Apoyar el funcionamiento anual de 1 Junta Defensora de Animales</v>
          </cell>
          <cell r="F1365"/>
          <cell r="G1365"/>
          <cell r="H1365"/>
          <cell r="I1365"/>
          <cell r="J1365"/>
          <cell r="K1365">
            <v>1</v>
          </cell>
          <cell r="L1365">
            <v>0</v>
          </cell>
          <cell r="M1365">
            <v>0</v>
          </cell>
          <cell r="N1365"/>
          <cell r="O1365">
            <v>1</v>
          </cell>
          <cell r="P1365">
            <v>0.8</v>
          </cell>
          <cell r="Q1365">
            <v>1</v>
          </cell>
          <cell r="R1365">
            <v>1</v>
          </cell>
          <cell r="S1365">
            <v>0.8</v>
          </cell>
          <cell r="T1365" t="str">
            <v xml:space="preserve">JUNTA DE DEFENSORA DE ANIMALES - CONFORMADA MEDIANTE EL DECRETO 006 DEL 17 DE DIC DEL 2012.
APOYAMOS EL DESARROLLO DE 5 REUNIONES ORDINARIAS Y 3 REUNIONES EXTRAORDINARIAS.
CONVOCAMOS PARA LA ACTUALIZACIÓN DE LA JUNTA DEFENSORA DE ANIMALES 
</v>
          </cell>
          <cell r="U1365"/>
          <cell r="V1365"/>
          <cell r="W1365"/>
          <cell r="X1365">
            <v>0</v>
          </cell>
          <cell r="Y1365">
            <v>0</v>
          </cell>
          <cell r="Z1365"/>
          <cell r="AA1365"/>
          <cell r="AB1365"/>
          <cell r="AC1365"/>
          <cell r="AD1365">
            <v>0</v>
          </cell>
          <cell r="AE1365">
            <v>0</v>
          </cell>
          <cell r="AF1365"/>
          <cell r="AG1365"/>
          <cell r="AH1365"/>
          <cell r="AI1365"/>
          <cell r="AJ1365">
            <v>0</v>
          </cell>
          <cell r="AK1365">
            <v>0</v>
          </cell>
          <cell r="AL1365"/>
        </row>
        <row r="1366">
          <cell r="C1366">
            <v>281.02</v>
          </cell>
          <cell r="D1366" t="str">
            <v>Secretaría Ambiente y Desarrollo Rural</v>
          </cell>
          <cell r="E1366" t="str">
            <v>Realizar 1 apoyo económico a la Junta Defensora de animales para desarrollo de proyectos</v>
          </cell>
          <cell r="F1366"/>
          <cell r="G1366"/>
          <cell r="H1366"/>
          <cell r="I1366"/>
          <cell r="J1366"/>
          <cell r="K1366">
            <v>0</v>
          </cell>
          <cell r="L1366">
            <v>0</v>
          </cell>
          <cell r="M1366">
            <v>0</v>
          </cell>
          <cell r="N1366"/>
          <cell r="O1366">
            <v>1</v>
          </cell>
          <cell r="P1366">
            <v>0.2</v>
          </cell>
          <cell r="Q1366">
            <v>0</v>
          </cell>
          <cell r="R1366">
            <v>0</v>
          </cell>
          <cell r="S1366">
            <v>0</v>
          </cell>
          <cell r="T1366" t="str">
            <v>LA JUNTA DEFENSORA DE ANIMALES EXISTENTE NO ESTABA LEGALMENTE CONSTITUIDA POR TAL MOTIVO NO SE LE ENTREGO EL RECURSO DISPUESTO</v>
          </cell>
          <cell r="U1366"/>
          <cell r="V1366"/>
          <cell r="W1366"/>
          <cell r="X1366">
            <v>0</v>
          </cell>
          <cell r="Y1366">
            <v>0</v>
          </cell>
          <cell r="Z1366"/>
          <cell r="AA1366"/>
          <cell r="AB1366"/>
          <cell r="AC1366"/>
          <cell r="AD1366">
            <v>0</v>
          </cell>
          <cell r="AE1366">
            <v>0</v>
          </cell>
          <cell r="AF1366"/>
          <cell r="AG1366"/>
          <cell r="AH1366"/>
          <cell r="AI1366"/>
          <cell r="AJ1366">
            <v>0</v>
          </cell>
          <cell r="AK1366">
            <v>0</v>
          </cell>
          <cell r="AL1366"/>
        </row>
        <row r="1367">
          <cell r="C1367">
            <v>282</v>
          </cell>
          <cell r="D1367" t="str">
            <v>Secretaría Ambiente y Desarrollo Rural</v>
          </cell>
          <cell r="E1367" t="str">
            <v>Garantizar al 100% anual la atención y cuidado a los animales en condición de calle</v>
          </cell>
          <cell r="F1367" t="str">
            <v xml:space="preserve">Albergue Municipal ubicado la vía Molino Manas </v>
          </cell>
          <cell r="G1367">
            <v>100</v>
          </cell>
          <cell r="H1367">
            <v>0</v>
          </cell>
          <cell r="I1367"/>
          <cell r="J1367"/>
          <cell r="K1367"/>
          <cell r="L1367"/>
          <cell r="M1367">
            <v>0</v>
          </cell>
          <cell r="N1367"/>
          <cell r="O1367">
            <v>100</v>
          </cell>
          <cell r="P1367">
            <v>100</v>
          </cell>
          <cell r="Q1367"/>
          <cell r="R1367"/>
          <cell r="S1367">
            <v>100</v>
          </cell>
          <cell r="T1367" t="str">
            <v xml:space="preserve">
Brindamos atención médica veterinaria básica a 92 animales en condición de vulnerabilidad, priorizando aquellos en situaciones críticas de salud o abandono.
.CONTAMOS CON INSUMOS Y SERVICIOS DE CLÍNICA 
SUSCRIBIMOS CONVENIO CON EL IPABAT - PARA ATENCIÓN DE URGENCIAS VETERINARIAS PARA LOS ANIMALES EN CONDICIÓN DE CALLE Y VULNERABILIDAD 
</v>
          </cell>
          <cell r="U1367"/>
          <cell r="V1367">
            <v>0</v>
          </cell>
          <cell r="W1367"/>
          <cell r="X1367"/>
          <cell r="Y1367">
            <v>0</v>
          </cell>
          <cell r="Z1367"/>
          <cell r="AA1367"/>
          <cell r="AB1367">
            <v>0</v>
          </cell>
          <cell r="AC1367"/>
          <cell r="AD1367"/>
          <cell r="AE1367">
            <v>0</v>
          </cell>
          <cell r="AF1367"/>
          <cell r="AG1367"/>
          <cell r="AH1367">
            <v>0</v>
          </cell>
          <cell r="AI1367"/>
          <cell r="AJ1367"/>
          <cell r="AK1367">
            <v>0</v>
          </cell>
          <cell r="AL1367"/>
        </row>
        <row r="1368">
          <cell r="C1368">
            <v>282.01</v>
          </cell>
          <cell r="D1368" t="str">
            <v>Secretaría Ambiente y Desarrollo Rural</v>
          </cell>
          <cell r="E1368" t="str">
            <v>Apoyar al 100% anual con personal Técnico</v>
          </cell>
          <cell r="F1368"/>
          <cell r="G1368"/>
          <cell r="H1368"/>
          <cell r="I1368"/>
          <cell r="J1368"/>
          <cell r="K1368">
            <v>100</v>
          </cell>
          <cell r="L1368">
            <v>0</v>
          </cell>
          <cell r="M1368">
            <v>0</v>
          </cell>
          <cell r="N1368"/>
          <cell r="O1368">
            <v>100</v>
          </cell>
          <cell r="P1368">
            <v>50</v>
          </cell>
          <cell r="Q1368">
            <v>100</v>
          </cell>
          <cell r="R1368">
            <v>1</v>
          </cell>
          <cell r="S1368">
            <v>50</v>
          </cell>
          <cell r="T1368" t="str">
            <v xml:space="preserve">
Brindamos atención médica veterinaria básica a 92 animales en condición de vulnerabilidad, priorizando aquellos en situaciones críticas de salud o abandono.
</v>
          </cell>
          <cell r="U1368"/>
          <cell r="V1368"/>
          <cell r="W1368"/>
          <cell r="X1368">
            <v>0</v>
          </cell>
          <cell r="Y1368">
            <v>0</v>
          </cell>
          <cell r="Z1368"/>
          <cell r="AA1368"/>
          <cell r="AB1368"/>
          <cell r="AC1368"/>
          <cell r="AD1368">
            <v>0</v>
          </cell>
          <cell r="AE1368">
            <v>0</v>
          </cell>
          <cell r="AF1368"/>
          <cell r="AG1368"/>
          <cell r="AH1368"/>
          <cell r="AI1368"/>
          <cell r="AJ1368">
            <v>0</v>
          </cell>
          <cell r="AK1368">
            <v>0</v>
          </cell>
          <cell r="AL1368"/>
        </row>
        <row r="1369">
          <cell r="C1369">
            <v>282.02</v>
          </cell>
          <cell r="D1369" t="str">
            <v>Secretaría Ambiente y Desarrollo Rural</v>
          </cell>
          <cell r="E1369" t="str">
            <v>Realizar 1 adquisición anual de alimentos - medicinas - elementos en general para los animales</v>
          </cell>
          <cell r="F1369"/>
          <cell r="G1369"/>
          <cell r="H1369"/>
          <cell r="I1369"/>
          <cell r="J1369"/>
          <cell r="K1369">
            <v>1</v>
          </cell>
          <cell r="L1369">
            <v>0</v>
          </cell>
          <cell r="M1369">
            <v>0</v>
          </cell>
          <cell r="N1369"/>
          <cell r="O1369">
            <v>1</v>
          </cell>
          <cell r="P1369">
            <v>50</v>
          </cell>
          <cell r="Q1369">
            <v>1</v>
          </cell>
          <cell r="R1369">
            <v>1</v>
          </cell>
          <cell r="S1369">
            <v>50</v>
          </cell>
          <cell r="T1369" t="str">
            <v xml:space="preserve">CONTAMOS CON INSUMOS Y SERVICIOS DE CLÍNICA 
SUSCRIBIMOS CONVENIO CON EL IPABAT - PARA ATENCIÓN DE URGENCIAS VETERINARIAS PARA LOS ANIMALES EN CONDICIÓN DE CALLE Y VULNERABILIDAD 
</v>
          </cell>
          <cell r="U1369"/>
          <cell r="V1369"/>
          <cell r="W1369"/>
          <cell r="X1369">
            <v>0</v>
          </cell>
          <cell r="Y1369">
            <v>0</v>
          </cell>
          <cell r="Z1369"/>
          <cell r="AA1369"/>
          <cell r="AB1369"/>
          <cell r="AC1369"/>
          <cell r="AD1369">
            <v>0</v>
          </cell>
          <cell r="AE1369">
            <v>0</v>
          </cell>
          <cell r="AF1369"/>
          <cell r="AG1369"/>
          <cell r="AH1369"/>
          <cell r="AI1369"/>
          <cell r="AJ1369">
            <v>0</v>
          </cell>
          <cell r="AK1369">
            <v>0</v>
          </cell>
          <cell r="AL1369"/>
        </row>
        <row r="1370">
          <cell r="C1370">
            <v>283</v>
          </cell>
          <cell r="D1370" t="str">
            <v xml:space="preserve">Secretaría de infraestructura y obras públicas </v>
          </cell>
          <cell r="E1370" t="str">
            <v>Gestionar 1 proyecto nuevo para la construcción del albergue animal y parque para mascotas</v>
          </cell>
          <cell r="F1370" t="str">
            <v xml:space="preserve">Se cuenta con Albergue Animal en regulares condiciones </v>
          </cell>
          <cell r="G1370">
            <v>0</v>
          </cell>
          <cell r="H1370">
            <v>0</v>
          </cell>
          <cell r="I1370"/>
          <cell r="J1370"/>
          <cell r="K1370"/>
          <cell r="L1370"/>
          <cell r="M1370">
            <v>0</v>
          </cell>
          <cell r="N1370"/>
          <cell r="O1370">
            <v>0.1</v>
          </cell>
          <cell r="P1370">
            <v>0.1</v>
          </cell>
          <cell r="Q1370"/>
          <cell r="R1370"/>
          <cell r="S1370">
            <v>0.1</v>
          </cell>
          <cell r="T1370" t="str">
            <v xml:space="preserve">..AVANZAMOS EN LA GESTIÓN CON LA GOBERNACIÓN DE CUNDINAMARCA - NOS ENTREGARON EN COMODATO EL PREDIO CONTINUO AL POLITÉCNICO DE LA SABANA </v>
          </cell>
          <cell r="U1370"/>
          <cell r="V1370">
            <v>0</v>
          </cell>
          <cell r="W1370"/>
          <cell r="X1370"/>
          <cell r="Y1370">
            <v>0</v>
          </cell>
          <cell r="Z1370"/>
          <cell r="AA1370"/>
          <cell r="AB1370">
            <v>0</v>
          </cell>
          <cell r="AC1370"/>
          <cell r="AD1370"/>
          <cell r="AE1370">
            <v>0</v>
          </cell>
          <cell r="AF1370"/>
          <cell r="AG1370"/>
          <cell r="AH1370">
            <v>0</v>
          </cell>
          <cell r="AI1370"/>
          <cell r="AJ1370"/>
          <cell r="AK1370">
            <v>0</v>
          </cell>
          <cell r="AL1370"/>
        </row>
        <row r="1371">
          <cell r="C1371">
            <v>283.01</v>
          </cell>
          <cell r="D1371" t="str">
            <v xml:space="preserve">Secretaría de infraestructura y obras públicas </v>
          </cell>
          <cell r="E1371" t="str">
            <v>Realizar 1 estudios y diseños</v>
          </cell>
          <cell r="F1371"/>
          <cell r="G1371"/>
          <cell r="H1371"/>
          <cell r="I1371"/>
          <cell r="J1371"/>
          <cell r="K1371">
            <v>0</v>
          </cell>
          <cell r="L1371">
            <v>0</v>
          </cell>
          <cell r="M1371">
            <v>0</v>
          </cell>
          <cell r="N1371"/>
          <cell r="O1371"/>
          <cell r="P1371"/>
          <cell r="Q1371"/>
          <cell r="R1371">
            <v>0</v>
          </cell>
          <cell r="S1371">
            <v>0</v>
          </cell>
          <cell r="T1371" t="str">
            <v/>
          </cell>
          <cell r="U1371"/>
          <cell r="V1371"/>
          <cell r="W1371"/>
          <cell r="X1371">
            <v>0</v>
          </cell>
          <cell r="Y1371">
            <v>0</v>
          </cell>
          <cell r="Z1371"/>
          <cell r="AA1371"/>
          <cell r="AB1371"/>
          <cell r="AC1371"/>
          <cell r="AD1371">
            <v>0</v>
          </cell>
          <cell r="AE1371">
            <v>0</v>
          </cell>
          <cell r="AF1371"/>
          <cell r="AG1371"/>
          <cell r="AH1371"/>
          <cell r="AI1371"/>
          <cell r="AJ1371">
            <v>0</v>
          </cell>
          <cell r="AK1371">
            <v>0</v>
          </cell>
          <cell r="AL1371"/>
        </row>
        <row r="1372">
          <cell r="C1372">
            <v>283.02</v>
          </cell>
          <cell r="D1372" t="str">
            <v xml:space="preserve">Secretaría de infraestructura y obras públicas </v>
          </cell>
          <cell r="E1372" t="str">
            <v>Gestionar 1 proyecto nuevo para la construcción del Albergue animal y Parque para mascotas</v>
          </cell>
          <cell r="F1372"/>
          <cell r="G1372"/>
          <cell r="H1372"/>
          <cell r="I1372"/>
          <cell r="J1372"/>
          <cell r="K1372">
            <v>0</v>
          </cell>
          <cell r="L1372">
            <v>0</v>
          </cell>
          <cell r="M1372">
            <v>0</v>
          </cell>
          <cell r="N1372"/>
          <cell r="O1372"/>
          <cell r="P1372"/>
          <cell r="Q1372"/>
          <cell r="R1372">
            <v>0</v>
          </cell>
          <cell r="S1372">
            <v>0</v>
          </cell>
          <cell r="T1372" t="str">
            <v/>
          </cell>
          <cell r="U1372"/>
          <cell r="V1372"/>
          <cell r="W1372"/>
          <cell r="X1372">
            <v>0</v>
          </cell>
          <cell r="Y1372">
            <v>0</v>
          </cell>
          <cell r="Z1372"/>
          <cell r="AA1372"/>
          <cell r="AB1372"/>
          <cell r="AC1372"/>
          <cell r="AD1372">
            <v>0</v>
          </cell>
          <cell r="AE1372">
            <v>0</v>
          </cell>
          <cell r="AF1372"/>
          <cell r="AG1372"/>
          <cell r="AH1372"/>
          <cell r="AI1372"/>
          <cell r="AJ1372">
            <v>0</v>
          </cell>
          <cell r="AK1372">
            <v>0</v>
          </cell>
          <cell r="AL1372"/>
        </row>
        <row r="1373">
          <cell r="C1373">
            <v>283.02999999999997</v>
          </cell>
          <cell r="D1373" t="str">
            <v xml:space="preserve">Secretaría de infraestructura y obras públicas </v>
          </cell>
          <cell r="E1373" t="str">
            <v>Hacer una acción de gestión para la adquisición del predio</v>
          </cell>
          <cell r="F1373"/>
          <cell r="G1373"/>
          <cell r="H1373"/>
          <cell r="I1373"/>
          <cell r="J1373"/>
          <cell r="K1373">
            <v>1</v>
          </cell>
          <cell r="L1373">
            <v>0</v>
          </cell>
          <cell r="M1373">
            <v>0</v>
          </cell>
          <cell r="N1373"/>
          <cell r="O1373">
            <v>1</v>
          </cell>
          <cell r="P1373">
            <v>0.1</v>
          </cell>
          <cell r="Q1373">
            <v>1</v>
          </cell>
          <cell r="R1373">
            <v>1</v>
          </cell>
          <cell r="S1373">
            <v>0.1</v>
          </cell>
          <cell r="T1373" t="str">
            <v xml:space="preserve">AVANZAMOS EN LA GESTIÓN CON LA GOBERNACIÓN DE CUNDINAMARCA - NOS ENTREGARON EN COMODATO EL PREDIO CONTINUO AL POLITÉCNICO DE LA SABANA </v>
          </cell>
          <cell r="U1373"/>
          <cell r="V1373"/>
          <cell r="W1373"/>
          <cell r="X1373">
            <v>0</v>
          </cell>
          <cell r="Y1373">
            <v>0</v>
          </cell>
          <cell r="Z1373"/>
          <cell r="AA1373"/>
          <cell r="AB1373"/>
          <cell r="AC1373"/>
          <cell r="AD1373">
            <v>0</v>
          </cell>
          <cell r="AE1373">
            <v>0</v>
          </cell>
          <cell r="AF1373"/>
          <cell r="AG1373"/>
          <cell r="AH1373"/>
          <cell r="AI1373"/>
          <cell r="AJ1373">
            <v>0</v>
          </cell>
          <cell r="AK1373">
            <v>0</v>
          </cell>
          <cell r="AL1373"/>
        </row>
        <row r="1374">
          <cell r="C1374">
            <v>284</v>
          </cell>
          <cell r="D1374" t="str">
            <v>Secretaría Ambiente y Desarrollo Rural</v>
          </cell>
          <cell r="E1374" t="str">
            <v>Gestionar la adquisición de 1 Unidad Móvil para atención veterinaria y recolección de animales en situación de calle</v>
          </cell>
          <cell r="F1374" t="str">
            <v xml:space="preserve">No se cuenta con unidad móvil </v>
          </cell>
          <cell r="G1374">
            <v>0</v>
          </cell>
          <cell r="H1374">
            <v>0</v>
          </cell>
          <cell r="I1374"/>
          <cell r="J1374"/>
          <cell r="K1374"/>
          <cell r="L1374"/>
          <cell r="M1374">
            <v>0</v>
          </cell>
          <cell r="N1374"/>
          <cell r="O1374" t="str">
            <v>NP</v>
          </cell>
          <cell r="P1374">
            <v>0</v>
          </cell>
          <cell r="Q1374"/>
          <cell r="R1374"/>
          <cell r="S1374">
            <v>0</v>
          </cell>
          <cell r="T1374" t="str">
            <v>GESTIONAMOS CON LA GOBERNACIÓN DE CUNDINAMARCA Y LA SAE</v>
          </cell>
          <cell r="U1374"/>
          <cell r="V1374">
            <v>0</v>
          </cell>
          <cell r="W1374"/>
          <cell r="X1374"/>
          <cell r="Y1374">
            <v>0</v>
          </cell>
          <cell r="Z1374"/>
          <cell r="AA1374"/>
          <cell r="AB1374">
            <v>0</v>
          </cell>
          <cell r="AC1374"/>
          <cell r="AD1374"/>
          <cell r="AE1374">
            <v>0</v>
          </cell>
          <cell r="AF1374"/>
          <cell r="AG1374"/>
          <cell r="AH1374">
            <v>0</v>
          </cell>
          <cell r="AI1374"/>
          <cell r="AJ1374"/>
          <cell r="AK1374">
            <v>0</v>
          </cell>
          <cell r="AL1374"/>
        </row>
        <row r="1375">
          <cell r="C1375">
            <v>284.01</v>
          </cell>
          <cell r="D1375" t="str">
            <v>Secretaría Ambiente y Desarrollo Rural</v>
          </cell>
          <cell r="E1375" t="str">
            <v>Gestionar la adquisición de 1 Unidad Móvil para atención veterinaria y recolección de animales en situación de calle</v>
          </cell>
          <cell r="F1375"/>
          <cell r="G1375"/>
          <cell r="H1375"/>
          <cell r="I1375"/>
          <cell r="J1375"/>
          <cell r="K1375">
            <v>0</v>
          </cell>
          <cell r="L1375">
            <v>0</v>
          </cell>
          <cell r="M1375">
            <v>0</v>
          </cell>
          <cell r="N1375"/>
          <cell r="O1375">
            <v>0</v>
          </cell>
          <cell r="P1375">
            <v>0</v>
          </cell>
          <cell r="Q1375"/>
          <cell r="R1375">
            <v>0</v>
          </cell>
          <cell r="S1375">
            <v>0</v>
          </cell>
          <cell r="T1375" t="str">
            <v>GESTIONAMOS CON LA GOBERNACIÓN DE CUNDINAMARCA Y LA SAE</v>
          </cell>
          <cell r="U1375"/>
          <cell r="V1375"/>
          <cell r="W1375"/>
          <cell r="X1375">
            <v>0</v>
          </cell>
          <cell r="Y1375">
            <v>0</v>
          </cell>
          <cell r="Z1375"/>
          <cell r="AA1375"/>
          <cell r="AB1375"/>
          <cell r="AC1375"/>
          <cell r="AD1375">
            <v>0</v>
          </cell>
          <cell r="AE1375">
            <v>0</v>
          </cell>
          <cell r="AF1375"/>
          <cell r="AG1375"/>
          <cell r="AH1375"/>
          <cell r="AI1375"/>
          <cell r="AJ1375">
            <v>0</v>
          </cell>
          <cell r="AK1375">
            <v>0</v>
          </cell>
          <cell r="AL1375"/>
        </row>
        <row r="1376">
          <cell r="C1376">
            <v>285</v>
          </cell>
          <cell r="D1376" t="str">
            <v xml:space="preserve">Secretaría de Seguridad y Convivencia Ciudadana </v>
          </cell>
          <cell r="E1376" t="str">
            <v>Formular e implementar al 100% el plan de acción anual del Plan de Seguridad y Convivencia Ciudadana y Preservación del Orden Público PISSC</v>
          </cell>
          <cell r="F1376" t="str">
            <v xml:space="preserve"> Plan de Seguridad y Convivencia Ciudadana y Preservación del Orden Público PISSC Aprobado por el Comité de Orden Público del 2020</v>
          </cell>
          <cell r="G1376">
            <v>100</v>
          </cell>
          <cell r="H1376">
            <v>0</v>
          </cell>
          <cell r="I1376"/>
          <cell r="J1376"/>
          <cell r="K1376"/>
          <cell r="L1376"/>
          <cell r="M1376">
            <v>0</v>
          </cell>
          <cell r="N1376"/>
          <cell r="O1376">
            <v>100</v>
          </cell>
          <cell r="P1376">
            <v>100</v>
          </cell>
          <cell r="Q1376"/>
          <cell r="R1376"/>
          <cell r="S1376">
            <v>100</v>
          </cell>
          <cell r="T1376" t="str">
            <v xml:space="preserve">CONTAMOS CON PISCC.APROBADO POR COMITÉ DE ORDEN PÚBLICO -26 DE JUNIO DEL 2024  
DECRETO MUNICIPAL NO 211 DEL 13 DE NOVIEMBRE DEL 2024 
.CONTAMOS CON PLAN DE ACCIÓN ANUAL DE PISCC.PLAN DE ACCIÓN CUMPLIDO AL 100%
REALIZAMOS 10800 OPERATIVOS PREVENTIVOS
PUESTA EN FUNCIONAMIENTO DE LA SEGURIDAD MÓVIL - 28 OPERADORES 
247 CAPTURAS ANUALES 
13 ALLANAMIENTOS 
5 ESTRUCTURAS DELINCUENCIALES DESMANTELADAS 
PUESTA EN SERVICIO DE LA LÍNEA ÚNICA DE EMERGENCIAS.
.HACEMOS REPORTE EL SIPT Y SE CUENTA CON PLATAFORMA PARA EL SEGUIMIENTO SE HACE DE FORMA TRIMESTRAL .DECRETO MUNICIPAL NO 183 DE 2024 
REALIZAMOS 12 COMITÉS ORDINARIOS - MENSUAL - 4 EXTRAORDINARIOS 
.DECRETO MUNICIPAL 178 DEL 1 DE SEPTIEMBRE DEL 2024.
REALIZAMOS 12 COMITÉS MENSUALES - 1 EXTRAORDINARIOS 
</v>
          </cell>
          <cell r="U1376"/>
          <cell r="V1376">
            <v>0</v>
          </cell>
          <cell r="W1376"/>
          <cell r="X1376"/>
          <cell r="Y1376">
            <v>0</v>
          </cell>
          <cell r="Z1376"/>
          <cell r="AA1376"/>
          <cell r="AB1376">
            <v>0</v>
          </cell>
          <cell r="AC1376"/>
          <cell r="AD1376"/>
          <cell r="AE1376">
            <v>0</v>
          </cell>
          <cell r="AF1376"/>
          <cell r="AG1376"/>
          <cell r="AH1376">
            <v>0</v>
          </cell>
          <cell r="AI1376"/>
          <cell r="AJ1376"/>
          <cell r="AK1376">
            <v>0</v>
          </cell>
          <cell r="AL1376"/>
        </row>
        <row r="1377">
          <cell r="C1377">
            <v>285.01</v>
          </cell>
          <cell r="D1377" t="str">
            <v xml:space="preserve">Secretaría de Seguridad y Convivencia Ciudadana </v>
          </cell>
          <cell r="E1377" t="str">
            <v>Elaborar 1 Plan</v>
          </cell>
          <cell r="F1377"/>
          <cell r="G1377"/>
          <cell r="H1377"/>
          <cell r="I1377"/>
          <cell r="J1377"/>
          <cell r="K1377">
            <v>1</v>
          </cell>
          <cell r="L1377">
            <v>0</v>
          </cell>
          <cell r="M1377">
            <v>0</v>
          </cell>
          <cell r="N1377"/>
          <cell r="O1377">
            <v>1</v>
          </cell>
          <cell r="P1377">
            <v>10</v>
          </cell>
          <cell r="Q1377">
            <v>1</v>
          </cell>
          <cell r="R1377">
            <v>1</v>
          </cell>
          <cell r="S1377">
            <v>10</v>
          </cell>
          <cell r="T1377" t="str">
            <v>CONTAMOS CON PISCC</v>
          </cell>
          <cell r="U1377"/>
          <cell r="V1377"/>
          <cell r="W1377"/>
          <cell r="X1377">
            <v>0</v>
          </cell>
          <cell r="Y1377">
            <v>0</v>
          </cell>
          <cell r="Z1377"/>
          <cell r="AA1377"/>
          <cell r="AB1377"/>
          <cell r="AC1377"/>
          <cell r="AD1377">
            <v>0</v>
          </cell>
          <cell r="AE1377">
            <v>0</v>
          </cell>
          <cell r="AF1377"/>
          <cell r="AG1377"/>
          <cell r="AH1377"/>
          <cell r="AI1377"/>
          <cell r="AJ1377">
            <v>0</v>
          </cell>
          <cell r="AK1377">
            <v>0</v>
          </cell>
          <cell r="AL1377"/>
        </row>
        <row r="1378">
          <cell r="C1378">
            <v>285.02</v>
          </cell>
          <cell r="D1378" t="str">
            <v xml:space="preserve">Secretaría de Seguridad y Convivencia Ciudadana </v>
          </cell>
          <cell r="E1378" t="str">
            <v>Aprobar y adoptar 1 plan por acto administrativo</v>
          </cell>
          <cell r="F1378"/>
          <cell r="G1378"/>
          <cell r="H1378"/>
          <cell r="I1378"/>
          <cell r="J1378"/>
          <cell r="K1378">
            <v>1</v>
          </cell>
          <cell r="L1378">
            <v>0</v>
          </cell>
          <cell r="M1378">
            <v>0</v>
          </cell>
          <cell r="N1378"/>
          <cell r="O1378">
            <v>1</v>
          </cell>
          <cell r="P1378">
            <v>10</v>
          </cell>
          <cell r="Q1378">
            <v>1</v>
          </cell>
          <cell r="R1378">
            <v>1</v>
          </cell>
          <cell r="S1378">
            <v>10</v>
          </cell>
          <cell r="T1378" t="str">
            <v xml:space="preserve">APROBADO POR COMITÉ DE ORDEN PÚBLICO -26 DE JUNIO DEL 2024  
DECRETO MUNICIPAL NO 211 DEL 13 DE NOVIEMBRE DEL 2024 
</v>
          </cell>
          <cell r="U1378"/>
          <cell r="V1378"/>
          <cell r="W1378"/>
          <cell r="X1378">
            <v>0</v>
          </cell>
          <cell r="Y1378">
            <v>0</v>
          </cell>
          <cell r="Z1378"/>
          <cell r="AA1378"/>
          <cell r="AB1378"/>
          <cell r="AC1378"/>
          <cell r="AD1378">
            <v>0</v>
          </cell>
          <cell r="AE1378">
            <v>0</v>
          </cell>
          <cell r="AF1378"/>
          <cell r="AG1378"/>
          <cell r="AH1378"/>
          <cell r="AI1378"/>
          <cell r="AJ1378">
            <v>0</v>
          </cell>
          <cell r="AK1378">
            <v>0</v>
          </cell>
          <cell r="AL1378"/>
        </row>
        <row r="1379">
          <cell r="C1379">
            <v>285.02999999999997</v>
          </cell>
          <cell r="D1379" t="str">
            <v xml:space="preserve">Secretaría de Seguridad y Convivencia Ciudadana </v>
          </cell>
          <cell r="E1379" t="str">
            <v>Elaborar 1 Plan de acción para los 4 años</v>
          </cell>
          <cell r="F1379"/>
          <cell r="G1379"/>
          <cell r="H1379"/>
          <cell r="I1379"/>
          <cell r="J1379"/>
          <cell r="K1379">
            <v>1</v>
          </cell>
          <cell r="L1379">
            <v>0</v>
          </cell>
          <cell r="M1379">
            <v>0</v>
          </cell>
          <cell r="N1379"/>
          <cell r="O1379">
            <v>1</v>
          </cell>
          <cell r="P1379">
            <v>10</v>
          </cell>
          <cell r="Q1379">
            <v>1</v>
          </cell>
          <cell r="R1379">
            <v>1</v>
          </cell>
          <cell r="S1379">
            <v>10</v>
          </cell>
          <cell r="T1379" t="str">
            <v>CONTAMOS CON PLAN DE ACCIÓN ANUAL DE PISCC</v>
          </cell>
          <cell r="U1379"/>
          <cell r="V1379"/>
          <cell r="W1379"/>
          <cell r="X1379">
            <v>0</v>
          </cell>
          <cell r="Y1379">
            <v>0</v>
          </cell>
          <cell r="Z1379"/>
          <cell r="AA1379"/>
          <cell r="AB1379"/>
          <cell r="AC1379"/>
          <cell r="AD1379">
            <v>0</v>
          </cell>
          <cell r="AE1379">
            <v>0</v>
          </cell>
          <cell r="AF1379"/>
          <cell r="AG1379"/>
          <cell r="AH1379"/>
          <cell r="AI1379"/>
          <cell r="AJ1379">
            <v>0</v>
          </cell>
          <cell r="AK1379">
            <v>0</v>
          </cell>
          <cell r="AL1379"/>
        </row>
        <row r="1380">
          <cell r="C1380">
            <v>285.04000000000002</v>
          </cell>
          <cell r="D1380" t="str">
            <v xml:space="preserve">Secretaría de Seguridad y Convivencia Ciudadana </v>
          </cell>
          <cell r="E1380" t="str">
            <v>Programar y ejecutar 1 plan de acción anual</v>
          </cell>
          <cell r="F1380"/>
          <cell r="G1380"/>
          <cell r="H1380"/>
          <cell r="I1380"/>
          <cell r="J1380"/>
          <cell r="K1380">
            <v>1</v>
          </cell>
          <cell r="L1380">
            <v>0</v>
          </cell>
          <cell r="M1380">
            <v>0</v>
          </cell>
          <cell r="N1380"/>
          <cell r="O1380">
            <v>1</v>
          </cell>
          <cell r="P1380">
            <v>50</v>
          </cell>
          <cell r="Q1380">
            <v>1</v>
          </cell>
          <cell r="R1380">
            <v>1</v>
          </cell>
          <cell r="S1380">
            <v>50</v>
          </cell>
          <cell r="T1380" t="str">
            <v xml:space="preserve">PLAN DE ACCIÓN CUMPLIDO AL 100%
REALIZAMOS 10800 OPERATIVOS PREVENTIVOS
PUESTA EN FUNCIONAMIENTO DE LA SEGURIDAD MÓVIL - 28 OPERADORES 
247 CAPTURAS ANUALES 
13 ALLANAMIENTOS 
5 ESTRUCTURAS DELINCUENCIALES DESMANTELADAS 
PUESTA EN SERVICIO DE LA LÍNEA ÚNICA DE EMERGENCIAS.
</v>
          </cell>
          <cell r="U1380"/>
          <cell r="V1380"/>
          <cell r="W1380"/>
          <cell r="X1380">
            <v>0</v>
          </cell>
          <cell r="Y1380">
            <v>0</v>
          </cell>
          <cell r="Z1380"/>
          <cell r="AA1380"/>
          <cell r="AB1380"/>
          <cell r="AC1380"/>
          <cell r="AD1380">
            <v>0</v>
          </cell>
          <cell r="AE1380">
            <v>0</v>
          </cell>
          <cell r="AF1380"/>
          <cell r="AG1380"/>
          <cell r="AH1380"/>
          <cell r="AI1380"/>
          <cell r="AJ1380">
            <v>0</v>
          </cell>
          <cell r="AK1380">
            <v>0</v>
          </cell>
          <cell r="AL1380"/>
        </row>
        <row r="1381">
          <cell r="C1381">
            <v>285.05</v>
          </cell>
          <cell r="D1381" t="str">
            <v xml:space="preserve">Secretaría de Seguridad y Convivencia Ciudadana </v>
          </cell>
          <cell r="E1381" t="str">
            <v>Implementar 1 estrategia de seguimiento y monitoreo</v>
          </cell>
          <cell r="F1381"/>
          <cell r="G1381"/>
          <cell r="H1381"/>
          <cell r="I1381"/>
          <cell r="J1381"/>
          <cell r="K1381">
            <v>1</v>
          </cell>
          <cell r="L1381">
            <v>0</v>
          </cell>
          <cell r="M1381">
            <v>0</v>
          </cell>
          <cell r="N1381"/>
          <cell r="O1381">
            <v>1</v>
          </cell>
          <cell r="P1381">
            <v>10</v>
          </cell>
          <cell r="Q1381">
            <v>1</v>
          </cell>
          <cell r="R1381">
            <v>1</v>
          </cell>
          <cell r="S1381">
            <v>10</v>
          </cell>
          <cell r="T1381" t="str">
            <v xml:space="preserve">HACEMOS REPORTE EL SIPT Y SE CUENTA CON PLATAFORMA PARA EL SEGUIMIENTO SE HACE DE FORMA TRIMESTRAL </v>
          </cell>
          <cell r="U1381"/>
          <cell r="V1381"/>
          <cell r="W1381"/>
          <cell r="X1381">
            <v>0</v>
          </cell>
          <cell r="Y1381">
            <v>0</v>
          </cell>
          <cell r="Z1381"/>
          <cell r="AA1381"/>
          <cell r="AB1381"/>
          <cell r="AC1381"/>
          <cell r="AD1381">
            <v>0</v>
          </cell>
          <cell r="AE1381">
            <v>0</v>
          </cell>
          <cell r="AF1381"/>
          <cell r="AG1381"/>
          <cell r="AH1381"/>
          <cell r="AI1381"/>
          <cell r="AJ1381">
            <v>0</v>
          </cell>
          <cell r="AK1381">
            <v>0</v>
          </cell>
          <cell r="AL1381"/>
        </row>
        <row r="1382">
          <cell r="C1382">
            <v>285.06</v>
          </cell>
          <cell r="D1382" t="str">
            <v xml:space="preserve">Secretaría de Seguridad y Convivencia Ciudadana </v>
          </cell>
          <cell r="E1382" t="str">
            <v>Garantizar el funcionamiento de 1 Consejo de seguridad anualmente</v>
          </cell>
          <cell r="F1382"/>
          <cell r="G1382"/>
          <cell r="H1382"/>
          <cell r="I1382"/>
          <cell r="J1382"/>
          <cell r="K1382">
            <v>1</v>
          </cell>
          <cell r="L1382">
            <v>0</v>
          </cell>
          <cell r="M1382">
            <v>0</v>
          </cell>
          <cell r="N1382"/>
          <cell r="O1382">
            <v>1</v>
          </cell>
          <cell r="P1382">
            <v>5</v>
          </cell>
          <cell r="Q1382">
            <v>1</v>
          </cell>
          <cell r="R1382">
            <v>1</v>
          </cell>
          <cell r="S1382">
            <v>5</v>
          </cell>
          <cell r="T1382" t="str">
            <v xml:space="preserve">DECRETO MUNICIPAL NO 183 DE 2024 
REALIZAMOS 12 COMITÉS ORDINARIOS - MENSUAL - 4 EXTRAORDINARIOS 
</v>
          </cell>
          <cell r="U1382"/>
          <cell r="V1382"/>
          <cell r="W1382"/>
          <cell r="X1382">
            <v>0</v>
          </cell>
          <cell r="Y1382">
            <v>0</v>
          </cell>
          <cell r="Z1382"/>
          <cell r="AA1382"/>
          <cell r="AB1382"/>
          <cell r="AC1382"/>
          <cell r="AD1382">
            <v>0</v>
          </cell>
          <cell r="AE1382">
            <v>0</v>
          </cell>
          <cell r="AF1382"/>
          <cell r="AG1382"/>
          <cell r="AH1382"/>
          <cell r="AI1382"/>
          <cell r="AJ1382">
            <v>0</v>
          </cell>
          <cell r="AK1382">
            <v>0</v>
          </cell>
          <cell r="AL1382"/>
        </row>
        <row r="1383">
          <cell r="C1383">
            <v>285.07</v>
          </cell>
          <cell r="D1383" t="str">
            <v xml:space="preserve">Secretaría de Seguridad y Convivencia Ciudadana </v>
          </cell>
          <cell r="E1383" t="str">
            <v>Garantizar el funcionamiento de 1 Comité de Orden Público anualmente</v>
          </cell>
          <cell r="F1383"/>
          <cell r="G1383"/>
          <cell r="H1383"/>
          <cell r="I1383"/>
          <cell r="J1383"/>
          <cell r="K1383">
            <v>1</v>
          </cell>
          <cell r="L1383">
            <v>0</v>
          </cell>
          <cell r="M1383">
            <v>0</v>
          </cell>
          <cell r="N1383"/>
          <cell r="O1383">
            <v>1</v>
          </cell>
          <cell r="P1383">
            <v>5</v>
          </cell>
          <cell r="Q1383">
            <v>1</v>
          </cell>
          <cell r="R1383">
            <v>1</v>
          </cell>
          <cell r="S1383">
            <v>5</v>
          </cell>
          <cell r="T1383" t="str">
            <v xml:space="preserve">DECRETO MUNICIPAL 178 DEL 1 DE SEPTIEMBRE DEL 2024.
REALIZAMOS 12 COMITÉS MENSUALES - 1 EXTRAORDINARIOS 
</v>
          </cell>
          <cell r="U1383"/>
          <cell r="V1383"/>
          <cell r="W1383"/>
          <cell r="X1383">
            <v>0</v>
          </cell>
          <cell r="Y1383">
            <v>0</v>
          </cell>
          <cell r="Z1383"/>
          <cell r="AA1383"/>
          <cell r="AB1383"/>
          <cell r="AC1383"/>
          <cell r="AD1383">
            <v>0</v>
          </cell>
          <cell r="AE1383">
            <v>0</v>
          </cell>
          <cell r="AF1383"/>
          <cell r="AG1383"/>
          <cell r="AH1383"/>
          <cell r="AI1383"/>
          <cell r="AJ1383">
            <v>0</v>
          </cell>
          <cell r="AK1383">
            <v>0</v>
          </cell>
          <cell r="AL1383"/>
        </row>
        <row r="1384">
          <cell r="C1384">
            <v>286</v>
          </cell>
          <cell r="D1384" t="str">
            <v xml:space="preserve">Secretaría de Seguridad y Convivencia Ciudadana </v>
          </cell>
          <cell r="E1384" t="str">
            <v>Garantizar el funcionamiento anual de 1 Fondo de Seguridad Territorial (FONSET)</v>
          </cell>
          <cell r="F1384" t="str">
            <v>FONSET en funcionamiento</v>
          </cell>
          <cell r="G1384">
            <v>1</v>
          </cell>
          <cell r="H1384">
            <v>0</v>
          </cell>
          <cell r="I1384"/>
          <cell r="J1384"/>
          <cell r="K1384"/>
          <cell r="L1384"/>
          <cell r="M1384">
            <v>0</v>
          </cell>
          <cell r="N1384"/>
          <cell r="O1384">
            <v>1</v>
          </cell>
          <cell r="P1384">
            <v>1</v>
          </cell>
          <cell r="Q1384"/>
          <cell r="R1384"/>
          <cell r="S1384">
            <v>1</v>
          </cell>
          <cell r="T1384" t="str">
            <v xml:space="preserve">CONTAMOS CON COMBUSTIBLE VIGENTE PARA TODO EL AÑO - .CONTAMOS CON SERVICIO DE ALIMENTACIÓN PARA LA FUERZA PUBLICA .CONTAMOS CON SERVICIO DE MANTENIMIENTO DEL PARQUE AUTOMOTOR .PAGAMOS 8 RECOMPENSAS POR VALOR DE $92.300.000.ADQUIRIMOS 
3 CAMIONETAS - EJERCITO - GAULA - ESTACIÓN DE POLICÍA 
10 MOTOCICLETAS - EJÉRCITO NACIONAL (5) POLICÍA NACIONAL (5)
</v>
          </cell>
          <cell r="U1384"/>
          <cell r="V1384">
            <v>0</v>
          </cell>
          <cell r="W1384"/>
          <cell r="X1384"/>
          <cell r="Y1384">
            <v>0</v>
          </cell>
          <cell r="Z1384"/>
          <cell r="AA1384"/>
          <cell r="AB1384">
            <v>0</v>
          </cell>
          <cell r="AC1384"/>
          <cell r="AD1384"/>
          <cell r="AE1384">
            <v>0</v>
          </cell>
          <cell r="AF1384"/>
          <cell r="AG1384"/>
          <cell r="AH1384">
            <v>0</v>
          </cell>
          <cell r="AI1384"/>
          <cell r="AJ1384"/>
          <cell r="AK1384">
            <v>0</v>
          </cell>
          <cell r="AL1384"/>
        </row>
        <row r="1385">
          <cell r="C1385">
            <v>286.01</v>
          </cell>
          <cell r="D1385" t="str">
            <v xml:space="preserve">Secretaría de Seguridad y Convivencia Ciudadana </v>
          </cell>
          <cell r="E1385" t="str">
            <v>Realizar 1 acción anual de suministro de combustible de la fuerza Pública, organismos judicial y de inteligencia</v>
          </cell>
          <cell r="F1385"/>
          <cell r="G1385"/>
          <cell r="H1385"/>
          <cell r="I1385"/>
          <cell r="J1385"/>
          <cell r="K1385">
            <v>1</v>
          </cell>
          <cell r="L1385">
            <v>0</v>
          </cell>
          <cell r="M1385">
            <v>0</v>
          </cell>
          <cell r="N1385"/>
          <cell r="O1385">
            <v>1</v>
          </cell>
          <cell r="P1385">
            <v>0.2</v>
          </cell>
          <cell r="Q1385">
            <v>1</v>
          </cell>
          <cell r="R1385">
            <v>1</v>
          </cell>
          <cell r="S1385">
            <v>0.2</v>
          </cell>
          <cell r="T1385" t="str">
            <v xml:space="preserve">CONTAMOS CON COMBUSTIBLE VIGENTE PARA TODO EL AÑO - </v>
          </cell>
          <cell r="U1385"/>
          <cell r="V1385"/>
          <cell r="W1385"/>
          <cell r="X1385">
            <v>0</v>
          </cell>
          <cell r="Y1385">
            <v>0</v>
          </cell>
          <cell r="Z1385"/>
          <cell r="AA1385"/>
          <cell r="AB1385"/>
          <cell r="AC1385"/>
          <cell r="AD1385">
            <v>0</v>
          </cell>
          <cell r="AE1385">
            <v>0</v>
          </cell>
          <cell r="AF1385"/>
          <cell r="AG1385"/>
          <cell r="AH1385"/>
          <cell r="AI1385"/>
          <cell r="AJ1385">
            <v>0</v>
          </cell>
          <cell r="AK1385">
            <v>0</v>
          </cell>
          <cell r="AL1385"/>
        </row>
        <row r="1386">
          <cell r="C1386">
            <v>286.02</v>
          </cell>
          <cell r="D1386" t="str">
            <v xml:space="preserve">Secretaría de Seguridad y Convivencia Ciudadana </v>
          </cell>
          <cell r="E1386" t="str">
            <v>Realizar 1 acción anual de servicios de alimentación de la fuerza Pública, organismos judicial y de inteligencia</v>
          </cell>
          <cell r="F1386"/>
          <cell r="G1386"/>
          <cell r="H1386"/>
          <cell r="I1386"/>
          <cell r="J1386"/>
          <cell r="K1386">
            <v>1</v>
          </cell>
          <cell r="L1386">
            <v>0</v>
          </cell>
          <cell r="M1386">
            <v>0</v>
          </cell>
          <cell r="N1386"/>
          <cell r="O1386">
            <v>1</v>
          </cell>
          <cell r="P1386">
            <v>0.2</v>
          </cell>
          <cell r="Q1386">
            <v>1</v>
          </cell>
          <cell r="R1386">
            <v>1</v>
          </cell>
          <cell r="S1386">
            <v>0.2</v>
          </cell>
          <cell r="T1386" t="str">
            <v xml:space="preserve">CONTAMOS CON SERVICIO DE ALIMENTACIÓN PARA LA FUERZA PUBLICA </v>
          </cell>
          <cell r="U1386"/>
          <cell r="V1386"/>
          <cell r="W1386"/>
          <cell r="X1386">
            <v>0</v>
          </cell>
          <cell r="Y1386">
            <v>0</v>
          </cell>
          <cell r="Z1386"/>
          <cell r="AA1386"/>
          <cell r="AB1386"/>
          <cell r="AC1386"/>
          <cell r="AD1386">
            <v>0</v>
          </cell>
          <cell r="AE1386">
            <v>0</v>
          </cell>
          <cell r="AF1386"/>
          <cell r="AG1386"/>
          <cell r="AH1386"/>
          <cell r="AI1386"/>
          <cell r="AJ1386">
            <v>0</v>
          </cell>
          <cell r="AK1386">
            <v>0</v>
          </cell>
          <cell r="AL1386"/>
        </row>
        <row r="1387">
          <cell r="C1387">
            <v>286.02999999999997</v>
          </cell>
          <cell r="D1387" t="str">
            <v xml:space="preserve">Secretaría de Seguridad y Convivencia Ciudadana </v>
          </cell>
          <cell r="E1387" t="str">
            <v>Realizar 1 acción de mantenimiento del parque automotor de la de la fuerza Pública, organismos judiciales y de inteligencia</v>
          </cell>
          <cell r="F1387"/>
          <cell r="G1387"/>
          <cell r="H1387"/>
          <cell r="I1387"/>
          <cell r="J1387"/>
          <cell r="K1387">
            <v>1</v>
          </cell>
          <cell r="L1387">
            <v>0</v>
          </cell>
          <cell r="M1387">
            <v>0</v>
          </cell>
          <cell r="N1387"/>
          <cell r="O1387">
            <v>1</v>
          </cell>
          <cell r="P1387">
            <v>0.2</v>
          </cell>
          <cell r="Q1387">
            <v>1</v>
          </cell>
          <cell r="R1387">
            <v>1</v>
          </cell>
          <cell r="S1387">
            <v>0.2</v>
          </cell>
          <cell r="T1387" t="str">
            <v xml:space="preserve">CONTAMOS CON SERVICIO DE MANTENIMIENTO DEL PARQUE AUTOMOTOR </v>
          </cell>
          <cell r="U1387"/>
          <cell r="V1387"/>
          <cell r="W1387"/>
          <cell r="X1387">
            <v>0</v>
          </cell>
          <cell r="Y1387">
            <v>0</v>
          </cell>
          <cell r="Z1387"/>
          <cell r="AA1387"/>
          <cell r="AB1387"/>
          <cell r="AC1387"/>
          <cell r="AD1387">
            <v>0</v>
          </cell>
          <cell r="AE1387">
            <v>0</v>
          </cell>
          <cell r="AF1387"/>
          <cell r="AG1387"/>
          <cell r="AH1387"/>
          <cell r="AI1387"/>
          <cell r="AJ1387">
            <v>0</v>
          </cell>
          <cell r="AK1387">
            <v>0</v>
          </cell>
          <cell r="AL1387"/>
        </row>
        <row r="1388">
          <cell r="C1388">
            <v>286.04000000000002</v>
          </cell>
          <cell r="D1388" t="str">
            <v xml:space="preserve">Secretaría de Seguridad y Convivencia Ciudadana </v>
          </cell>
          <cell r="E1388" t="str">
            <v>Realizar 1 acción anual para el pago de recompensas</v>
          </cell>
          <cell r="F1388"/>
          <cell r="G1388"/>
          <cell r="H1388"/>
          <cell r="I1388"/>
          <cell r="J1388"/>
          <cell r="K1388">
            <v>1</v>
          </cell>
          <cell r="L1388">
            <v>0</v>
          </cell>
          <cell r="M1388">
            <v>0</v>
          </cell>
          <cell r="N1388"/>
          <cell r="O1388">
            <v>1</v>
          </cell>
          <cell r="P1388">
            <v>0.2</v>
          </cell>
          <cell r="Q1388">
            <v>1</v>
          </cell>
          <cell r="R1388">
            <v>1</v>
          </cell>
          <cell r="S1388">
            <v>0.2</v>
          </cell>
          <cell r="T1388" t="str">
            <v>PAGAMOS 8 RECOMPENSAS POR VALOR DE $92.300.000</v>
          </cell>
          <cell r="U1388"/>
          <cell r="V1388"/>
          <cell r="W1388"/>
          <cell r="X1388">
            <v>0</v>
          </cell>
          <cell r="Y1388">
            <v>0</v>
          </cell>
          <cell r="Z1388"/>
          <cell r="AA1388"/>
          <cell r="AB1388"/>
          <cell r="AC1388"/>
          <cell r="AD1388">
            <v>0</v>
          </cell>
          <cell r="AE1388">
            <v>0</v>
          </cell>
          <cell r="AF1388"/>
          <cell r="AG1388"/>
          <cell r="AH1388"/>
          <cell r="AI1388"/>
          <cell r="AJ1388">
            <v>0</v>
          </cell>
          <cell r="AK1388">
            <v>0</v>
          </cell>
          <cell r="AL1388"/>
        </row>
        <row r="1389">
          <cell r="C1389">
            <v>286.05</v>
          </cell>
          <cell r="D1389" t="str">
            <v xml:space="preserve">Secretaría de Seguridad y Convivencia Ciudadana </v>
          </cell>
          <cell r="E1389" t="str">
            <v>Realizar 1 acción de ampliación del parque automotor</v>
          </cell>
          <cell r="F1389"/>
          <cell r="G1389"/>
          <cell r="H1389"/>
          <cell r="I1389"/>
          <cell r="J1389"/>
          <cell r="K1389">
            <v>1</v>
          </cell>
          <cell r="L1389">
            <v>0</v>
          </cell>
          <cell r="M1389">
            <v>0</v>
          </cell>
          <cell r="N1389"/>
          <cell r="O1389">
            <v>1</v>
          </cell>
          <cell r="P1389">
            <v>0.2</v>
          </cell>
          <cell r="Q1389">
            <v>1</v>
          </cell>
          <cell r="R1389">
            <v>1</v>
          </cell>
          <cell r="S1389">
            <v>0.2</v>
          </cell>
          <cell r="T1389" t="str">
            <v xml:space="preserve">ADQUIRIMOS 
3 CAMIONETAS - EJERCITO - GAULA - ESTACIÓN DE POLICÍA 
10 MOTOCICLETAS - EJÉRCITO NACIONAL (5) POLICÍA NACIONAL (5)
</v>
          </cell>
          <cell r="U1389"/>
          <cell r="V1389"/>
          <cell r="W1389"/>
          <cell r="X1389">
            <v>0</v>
          </cell>
          <cell r="Y1389">
            <v>0</v>
          </cell>
          <cell r="Z1389"/>
          <cell r="AA1389"/>
          <cell r="AB1389"/>
          <cell r="AC1389"/>
          <cell r="AD1389">
            <v>0</v>
          </cell>
          <cell r="AE1389">
            <v>0</v>
          </cell>
          <cell r="AF1389"/>
          <cell r="AG1389"/>
          <cell r="AH1389"/>
          <cell r="AI1389"/>
          <cell r="AJ1389">
            <v>0</v>
          </cell>
          <cell r="AK1389">
            <v>0</v>
          </cell>
          <cell r="AL1389"/>
        </row>
        <row r="1390">
          <cell r="C1390">
            <v>287</v>
          </cell>
          <cell r="D1390" t="str">
            <v xml:space="preserve">Secretaría de Seguridad y Convivencia Ciudadana </v>
          </cell>
          <cell r="E1390" t="str">
            <v>Consolidar el funcionamiento de 1 Centro de Comando, Control y Comunicaciones 123 de Cajicá</v>
          </cell>
          <cell r="F1390" t="str">
            <v>No funciona Centro de Comando, Control y Comunicaciones 123 - solo se contaba con el espacio físico en el CISAEC</v>
          </cell>
          <cell r="G1390">
            <v>0</v>
          </cell>
          <cell r="H1390">
            <v>0</v>
          </cell>
          <cell r="I1390"/>
          <cell r="J1390"/>
          <cell r="K1390"/>
          <cell r="L1390"/>
          <cell r="M1390">
            <v>0</v>
          </cell>
          <cell r="N1390"/>
          <cell r="O1390">
            <v>1</v>
          </cell>
          <cell r="P1390">
            <v>1.00428571428571</v>
          </cell>
          <cell r="Q1390"/>
          <cell r="R1390"/>
          <cell r="S1390">
            <v>1.00428571428571</v>
          </cell>
          <cell r="T1390" t="str">
            <v xml:space="preserve">TRASLADAMOS EL CCTV.  CIRCUITO CERRADO DE TELEVISIÓN (LA VISUAL -PANTALLAS) DE LA ESTACIÓN DE POLICÍA A EL CISAEC.ADQUIRIMOS LA LÍNEA TELEFÓNICA.  6018665021
ADQUIRIMOS 1 COMPUTADOR PARA EL FUNCIONAMIENTO DEL SOFWARE 
CONTAMOS CON PERMISO DE LA CRC - COMISIÓN REGULADORA DE COMUNICACIONES PARA LA IMPLEMENTACIÓN DE LA LÍNEA DE EMERGENCIAS.
CONTAMOS CON 6 OPERADORES DE MEDIOS TECNOLÓGICOS PARA LA ATENCIÓN - PERSONAS QUE MONITOREAN LAS CÁMARAS Y CONTESTAN LA LÍNEA DE EMERGENCIA
MES DE DICIEMBRE INICIAN AL 100% EL FUNCIONAMIENTO DEL SISTEMA.  
.ADQUIRIMOS 56 CÁMARAS DE ALTA TECNOLOGÍA PTZ - 20 PARLANTES - 1 DRON - 4 MONITORES DE 55 PULGADAS INDUSTRIALES PARA REEMPLAZAR LAS CÁMARAS EXISTENTES LAS CUALES SE ENCONTRABAN OBSOLETAS PORQUE TENÍAN 12 AÑOS DE USO. ..CONTAMOS CON 6 OPERADORES DE MEDIOS TECNOLÓGICOS PARA LA ATENCIÓN - PERSONAS QUE MONITOREAN LAS CÁMARAS Y CONTESTAN LA LÍNEA DE EMERGENCIA
MES DE DICIEMBRE INICIAN AL 100% EL FUNCIONAMIENTO DEL SISTEMA.  
.CONSOLIDADO Y EN FUNCIONAMIENTO AL 100% - CON15 ESCRITORIOS - LAS DE JUNTAS - 8 COMPUTADORES - 10 MONITORES DE 27 PULGADAS - EQUIPOS TECNOLÓGICOS .PUESTA EN FUNCIONAMIENTO DE LA SEGURIDAD MÓVIL - 28 OPERADORES
INSTALAMOS 4 PUNTOS DE MARCACIÓN (SITIOS CRÍTICOS IDENTIFICADOS POR LOS PRESIDENTES DE LAS 28 JAC) Y SE LES HACE SEGUIMIENTO CON CÓDIGO QR - PARA ESTABLECER LA FRECUENCIA DE VISITA EN CADA SECTOR.
CONTAMOS CON GRUPO DE WHATSAPP EN EL QUE SE HACE SEGUIMIENTO A LOS CASOS DE MOVILIDAD - GESTIÓN DEL RIESGO - SALUD.
</v>
          </cell>
          <cell r="U1390"/>
          <cell r="V1390">
            <v>0</v>
          </cell>
          <cell r="W1390"/>
          <cell r="X1390"/>
          <cell r="Y1390">
            <v>0</v>
          </cell>
          <cell r="Z1390"/>
          <cell r="AA1390"/>
          <cell r="AB1390">
            <v>0</v>
          </cell>
          <cell r="AC1390"/>
          <cell r="AD1390"/>
          <cell r="AE1390">
            <v>0</v>
          </cell>
          <cell r="AF1390"/>
          <cell r="AG1390"/>
          <cell r="AH1390">
            <v>0</v>
          </cell>
          <cell r="AI1390"/>
          <cell r="AJ1390"/>
          <cell r="AK1390">
            <v>0</v>
          </cell>
          <cell r="AL1390"/>
        </row>
        <row r="1391">
          <cell r="C1391">
            <v>287.01</v>
          </cell>
          <cell r="D1391" t="str">
            <v xml:space="preserve">Secretaría de Seguridad y Convivencia Ciudadana </v>
          </cell>
          <cell r="E1391" t="str">
            <v>Realizar 1 traslado del CCTV de la estación de policía al CISAEC</v>
          </cell>
          <cell r="F1391"/>
          <cell r="G1391"/>
          <cell r="H1391"/>
          <cell r="I1391"/>
          <cell r="J1391"/>
          <cell r="K1391">
            <v>1</v>
          </cell>
          <cell r="L1391">
            <v>0</v>
          </cell>
          <cell r="M1391">
            <v>0</v>
          </cell>
          <cell r="N1391"/>
          <cell r="O1391">
            <v>1</v>
          </cell>
          <cell r="P1391">
            <v>0.28999999999999998</v>
          </cell>
          <cell r="Q1391">
            <v>1</v>
          </cell>
          <cell r="R1391">
            <v>1</v>
          </cell>
          <cell r="S1391">
            <v>0.28999999999999998</v>
          </cell>
          <cell r="T1391" t="str">
            <v>TRASLADAMOS EL CCTV.  CIRCUITO CERRADO DE TELEVISIÓN (LA VISUAL -PANTALLAS) DE LA ESTACIÓN DE POLICÍA A EL CISAEC</v>
          </cell>
          <cell r="U1391"/>
          <cell r="V1391"/>
          <cell r="W1391"/>
          <cell r="X1391">
            <v>0</v>
          </cell>
          <cell r="Y1391">
            <v>0</v>
          </cell>
          <cell r="Z1391"/>
          <cell r="AA1391"/>
          <cell r="AB1391"/>
          <cell r="AC1391"/>
          <cell r="AD1391">
            <v>0</v>
          </cell>
          <cell r="AE1391">
            <v>0</v>
          </cell>
          <cell r="AF1391"/>
          <cell r="AG1391"/>
          <cell r="AH1391"/>
          <cell r="AI1391"/>
          <cell r="AJ1391">
            <v>0</v>
          </cell>
          <cell r="AK1391">
            <v>0</v>
          </cell>
          <cell r="AL1391"/>
        </row>
        <row r="1392">
          <cell r="C1392">
            <v>287.02</v>
          </cell>
          <cell r="D1392" t="str">
            <v xml:space="preserve">Secretaría de Seguridad y Convivencia Ciudadana </v>
          </cell>
          <cell r="E1392" t="str">
            <v>Implementar 1 Línea Única de emergencias 123</v>
          </cell>
          <cell r="F1392"/>
          <cell r="G1392"/>
          <cell r="H1392"/>
          <cell r="I1392"/>
          <cell r="J1392"/>
          <cell r="K1392">
            <v>1</v>
          </cell>
          <cell r="L1392">
            <v>0</v>
          </cell>
          <cell r="M1392">
            <v>0</v>
          </cell>
          <cell r="N1392"/>
          <cell r="O1392">
            <v>1</v>
          </cell>
          <cell r="P1392">
            <v>0.14285714285714199</v>
          </cell>
          <cell r="Q1392">
            <v>1</v>
          </cell>
          <cell r="R1392">
            <v>1</v>
          </cell>
          <cell r="S1392">
            <v>0.14285714285714199</v>
          </cell>
          <cell r="T1392" t="str">
            <v xml:space="preserve">ADQUIRIMOS LA LÍNEA TELEFÓNICA.  6018665021
ADQUIRIMOS 1 COMPUTADOR PARA EL FUNCIONAMIENTO DEL SOFWARE 
CONTAMOS CON PERMISO DE LA CRC - COMISIÓN REGULADORA DE COMUNICACIONES PARA LA IMPLEMENTACIÓN DE LA LÍNEA DE EMERGENCIAS.
CONTAMOS CON 6 OPERADORES DE MEDIOS TECNOLÓGICOS PARA LA ATENCIÓN - PERSONAS QUE MONITOREAN LAS CÁMARAS Y CONTESTAN LA LÍNEA DE EMERGENCIA
MES DE DICIEMBRE INICIAN AL 100% EL FUNCIONAMIENTO DEL SISTEMA.  
</v>
          </cell>
          <cell r="U1392"/>
          <cell r="V1392"/>
          <cell r="W1392"/>
          <cell r="X1392">
            <v>0</v>
          </cell>
          <cell r="Y1392">
            <v>0</v>
          </cell>
          <cell r="Z1392"/>
          <cell r="AA1392"/>
          <cell r="AB1392"/>
          <cell r="AC1392"/>
          <cell r="AD1392">
            <v>0</v>
          </cell>
          <cell r="AE1392">
            <v>0</v>
          </cell>
          <cell r="AF1392"/>
          <cell r="AG1392"/>
          <cell r="AH1392"/>
          <cell r="AI1392"/>
          <cell r="AJ1392">
            <v>0</v>
          </cell>
          <cell r="AK1392">
            <v>0</v>
          </cell>
          <cell r="AL1392"/>
        </row>
        <row r="1393">
          <cell r="C1393">
            <v>287.02999999999997</v>
          </cell>
          <cell r="D1393" t="str">
            <v xml:space="preserve">Secretaría de Seguridad y Convivencia Ciudadana </v>
          </cell>
          <cell r="E1393" t="str">
            <v>Gestionar 1 instalación de cámaras de alta tecnología, parlantes y drones</v>
          </cell>
          <cell r="F1393"/>
          <cell r="G1393"/>
          <cell r="H1393"/>
          <cell r="I1393"/>
          <cell r="J1393"/>
          <cell r="K1393">
            <v>1</v>
          </cell>
          <cell r="L1393">
            <v>0</v>
          </cell>
          <cell r="M1393">
            <v>0</v>
          </cell>
          <cell r="N1393"/>
          <cell r="O1393">
            <v>1</v>
          </cell>
          <cell r="P1393">
            <v>0.14285714285714199</v>
          </cell>
          <cell r="Q1393">
            <v>1</v>
          </cell>
          <cell r="R1393">
            <v>1</v>
          </cell>
          <cell r="S1393">
            <v>0.14285714285714199</v>
          </cell>
          <cell r="T1393" t="str">
            <v xml:space="preserve">ADQUIRIMOS 56 CÁMARAS DE ALTA TECNOLOGÍA PTZ - 20 PARLANTES - 1 DRON - 4 MONITORES DE 55 PULGADAS INDUSTRIALES PARA REEMPLAZAR LAS CÁMARAS EXISTENTES LAS CUALES SE ENCONTRABAN OBSOLETAS PORQUE TENÍAN 12 AÑOS DE USO. </v>
          </cell>
          <cell r="U1393"/>
          <cell r="V1393"/>
          <cell r="W1393"/>
          <cell r="X1393">
            <v>0</v>
          </cell>
          <cell r="Y1393">
            <v>0</v>
          </cell>
          <cell r="Z1393"/>
          <cell r="AA1393"/>
          <cell r="AB1393"/>
          <cell r="AC1393"/>
          <cell r="AD1393">
            <v>0</v>
          </cell>
          <cell r="AE1393">
            <v>0</v>
          </cell>
          <cell r="AF1393"/>
          <cell r="AG1393"/>
          <cell r="AH1393"/>
          <cell r="AI1393"/>
          <cell r="AJ1393">
            <v>0</v>
          </cell>
          <cell r="AK1393">
            <v>0</v>
          </cell>
          <cell r="AL1393"/>
        </row>
        <row r="1394">
          <cell r="C1394">
            <v>287.04000000000002</v>
          </cell>
          <cell r="D1394" t="str">
            <v xml:space="preserve">Secretaría de Seguridad y Convivencia Ciudadana </v>
          </cell>
          <cell r="E1394" t="str">
            <v>Realizar 1 reglamentación de la puesta en funcionamiento Centro de Comando, Control y Comunicaciones 123</v>
          </cell>
          <cell r="F1394"/>
          <cell r="G1394"/>
          <cell r="H1394"/>
          <cell r="I1394"/>
          <cell r="J1394"/>
          <cell r="K1394">
            <v>0</v>
          </cell>
          <cell r="L1394">
            <v>0</v>
          </cell>
          <cell r="M1394">
            <v>0</v>
          </cell>
          <cell r="N1394"/>
          <cell r="O1394"/>
          <cell r="P1394"/>
          <cell r="Q1394"/>
          <cell r="R1394">
            <v>0</v>
          </cell>
          <cell r="S1394">
            <v>0</v>
          </cell>
          <cell r="T1394" t="str">
            <v/>
          </cell>
          <cell r="U1394"/>
          <cell r="V1394"/>
          <cell r="W1394"/>
          <cell r="X1394">
            <v>0</v>
          </cell>
          <cell r="Y1394">
            <v>0</v>
          </cell>
          <cell r="Z1394"/>
          <cell r="AA1394"/>
          <cell r="AB1394"/>
          <cell r="AC1394"/>
          <cell r="AD1394">
            <v>0</v>
          </cell>
          <cell r="AE1394">
            <v>0</v>
          </cell>
          <cell r="AF1394"/>
          <cell r="AG1394"/>
          <cell r="AH1394"/>
          <cell r="AI1394"/>
          <cell r="AJ1394">
            <v>0</v>
          </cell>
          <cell r="AK1394">
            <v>0</v>
          </cell>
          <cell r="AL1394"/>
        </row>
        <row r="1395">
          <cell r="C1395">
            <v>287.05</v>
          </cell>
          <cell r="D1395" t="str">
            <v xml:space="preserve">Secretaría de Seguridad y Convivencia Ciudadana </v>
          </cell>
          <cell r="E1395" t="str">
            <v>Apoyar al 100% anual con operadores de medio tecnológico</v>
          </cell>
          <cell r="F1395"/>
          <cell r="G1395"/>
          <cell r="H1395"/>
          <cell r="I1395"/>
          <cell r="J1395"/>
          <cell r="K1395">
            <v>100</v>
          </cell>
          <cell r="L1395">
            <v>0</v>
          </cell>
          <cell r="M1395">
            <v>0</v>
          </cell>
          <cell r="N1395"/>
          <cell r="O1395">
            <v>100</v>
          </cell>
          <cell r="P1395">
            <v>0.14285714285714199</v>
          </cell>
          <cell r="Q1395">
            <v>100</v>
          </cell>
          <cell r="R1395">
            <v>1</v>
          </cell>
          <cell r="S1395">
            <v>0.14285714285714199</v>
          </cell>
          <cell r="T1395" t="str">
            <v xml:space="preserve">CONTAMOS CON 6 OPERADORES DE MEDIOS TECNOLÓGICOS PARA LA ATENCIÓN - PERSONAS QUE MONITOREAN LAS CÁMARAS Y CONTESTAN LA LÍNEA DE EMERGENCIA
MES DE DICIEMBRE INICIAN AL 100% EL FUNCIONAMIENTO DEL SISTEMA.  
</v>
          </cell>
          <cell r="U1395"/>
          <cell r="V1395"/>
          <cell r="W1395"/>
          <cell r="X1395">
            <v>0</v>
          </cell>
          <cell r="Y1395">
            <v>0</v>
          </cell>
          <cell r="Z1395"/>
          <cell r="AA1395"/>
          <cell r="AB1395"/>
          <cell r="AC1395"/>
          <cell r="AD1395">
            <v>0</v>
          </cell>
          <cell r="AE1395">
            <v>0</v>
          </cell>
          <cell r="AF1395"/>
          <cell r="AG1395"/>
          <cell r="AH1395"/>
          <cell r="AI1395"/>
          <cell r="AJ1395">
            <v>0</v>
          </cell>
          <cell r="AK1395">
            <v>0</v>
          </cell>
          <cell r="AL1395"/>
        </row>
        <row r="1396">
          <cell r="C1396">
            <v>287.06</v>
          </cell>
          <cell r="D1396" t="str">
            <v xml:space="preserve">Secretaría de Seguridad y Convivencia Ciudadana </v>
          </cell>
          <cell r="E1396" t="str">
            <v>Consolidar el funcionamiento de 1 Centro de Comando, Control y comunicaciones 123 de Cajicá</v>
          </cell>
          <cell r="F1396"/>
          <cell r="G1396"/>
          <cell r="H1396"/>
          <cell r="I1396"/>
          <cell r="J1396"/>
          <cell r="K1396">
            <v>1</v>
          </cell>
          <cell r="L1396">
            <v>0</v>
          </cell>
          <cell r="M1396">
            <v>0</v>
          </cell>
          <cell r="N1396"/>
          <cell r="O1396">
            <v>1</v>
          </cell>
          <cell r="P1396">
            <v>0.14285714285714199</v>
          </cell>
          <cell r="Q1396">
            <v>1</v>
          </cell>
          <cell r="R1396">
            <v>1</v>
          </cell>
          <cell r="S1396">
            <v>0.14285714285714199</v>
          </cell>
          <cell r="T1396" t="str">
            <v xml:space="preserve">CONSOLIDADO Y EN FUNCIONAMIENTO AL 100% - CON15 ESCRITORIOS - LAS DE JUNTAS - 8 COMPUTADORES - 10 MONITORES DE 27 PULGADAS - EQUIPOS TECNOLÓGICOS </v>
          </cell>
          <cell r="U1396"/>
          <cell r="V1396"/>
          <cell r="W1396"/>
          <cell r="X1396">
            <v>0</v>
          </cell>
          <cell r="Y1396">
            <v>0</v>
          </cell>
          <cell r="Z1396"/>
          <cell r="AA1396"/>
          <cell r="AB1396"/>
          <cell r="AC1396"/>
          <cell r="AD1396">
            <v>0</v>
          </cell>
          <cell r="AE1396">
            <v>0</v>
          </cell>
          <cell r="AF1396"/>
          <cell r="AG1396"/>
          <cell r="AH1396"/>
          <cell r="AI1396"/>
          <cell r="AJ1396">
            <v>0</v>
          </cell>
          <cell r="AK1396">
            <v>0</v>
          </cell>
          <cell r="AL1396"/>
        </row>
        <row r="1397">
          <cell r="C1397">
            <v>287.07</v>
          </cell>
          <cell r="D1397" t="str">
            <v xml:space="preserve">Secretaría de Seguridad y Convivencia Ciudadana </v>
          </cell>
          <cell r="E1397" t="str">
            <v>Contar con 1 acción de operadores móviles</v>
          </cell>
          <cell r="F1397"/>
          <cell r="G1397"/>
          <cell r="H1397"/>
          <cell r="I1397"/>
          <cell r="J1397"/>
          <cell r="K1397">
            <v>1</v>
          </cell>
          <cell r="L1397">
            <v>0</v>
          </cell>
          <cell r="M1397">
            <v>0</v>
          </cell>
          <cell r="N1397"/>
          <cell r="O1397">
            <v>1</v>
          </cell>
          <cell r="P1397">
            <v>0.14285714285714199</v>
          </cell>
          <cell r="Q1397">
            <v>1</v>
          </cell>
          <cell r="R1397">
            <v>1</v>
          </cell>
          <cell r="S1397">
            <v>0.14285714285714199</v>
          </cell>
          <cell r="T1397" t="str">
            <v xml:space="preserve">PUESTA EN FUNCIONAMIENTO DE LA SEGURIDAD MÓVIL - 28 OPERADORES
INSTALAMOS 4 PUNTOS DE MARCACIÓN (SITIOS CRÍTICOS IDENTIFICADOS POR LOS PRESIDENTES DE LAS 28 JAC) Y SE LES HACE SEGUIMIENTO CON CÓDIGO QR - PARA ESTABLECER LA FRECUENCIA DE VISITA EN CADA SECTOR.
CONTAMOS CON GRUPO DE WHATSAPP EN EL QUE SE HACE SEGUIMIENTO A LOS CASOS DE MOVILIDAD - GESTIÓN DEL RIESGO - SALUD.
</v>
          </cell>
          <cell r="U1397"/>
          <cell r="V1397"/>
          <cell r="W1397"/>
          <cell r="X1397">
            <v>0</v>
          </cell>
          <cell r="Y1397">
            <v>0</v>
          </cell>
          <cell r="Z1397"/>
          <cell r="AA1397"/>
          <cell r="AB1397"/>
          <cell r="AC1397"/>
          <cell r="AD1397">
            <v>0</v>
          </cell>
          <cell r="AE1397">
            <v>0</v>
          </cell>
          <cell r="AF1397"/>
          <cell r="AG1397"/>
          <cell r="AH1397"/>
          <cell r="AI1397"/>
          <cell r="AJ1397">
            <v>0</v>
          </cell>
          <cell r="AK1397">
            <v>0</v>
          </cell>
          <cell r="AL1397"/>
        </row>
        <row r="1398">
          <cell r="C1398">
            <v>288</v>
          </cell>
          <cell r="D1398" t="str">
            <v xml:space="preserve">Secretaría de Seguridad y Convivencia Ciudadana </v>
          </cell>
          <cell r="E1398" t="str">
            <v>Gestionar 1 proyecto para la construcción del Comando de Policía de Cajicá</v>
          </cell>
          <cell r="F1398" t="str">
            <v>Proyecto nuevo - se cuenta con predio en el sector de Capellanía</v>
          </cell>
          <cell r="G1398">
            <v>0</v>
          </cell>
          <cell r="H1398">
            <v>0</v>
          </cell>
          <cell r="I1398"/>
          <cell r="J1398"/>
          <cell r="K1398"/>
          <cell r="L1398"/>
          <cell r="M1398">
            <v>0</v>
          </cell>
          <cell r="N1398"/>
          <cell r="O1398">
            <v>0.1</v>
          </cell>
          <cell r="P1398">
            <v>0.1</v>
          </cell>
          <cell r="Q1398"/>
          <cell r="R1398"/>
          <cell r="S1398">
            <v>0.1</v>
          </cell>
          <cell r="T1398" t="str">
            <v xml:space="preserve">GESTIONAMOS CON LA GOBERNACIÓN DE CUNDINAMARCA Y EL FONSECON.
ENTREGAMOS DOCUMENTACIÓN A LA DIRECCIÓN DE INFRAESTRUCTURA DE LA POLICÍA NACIONAL PARA LOS RESPECTIVOS AVALES.
</v>
          </cell>
          <cell r="U1398"/>
          <cell r="V1398">
            <v>0</v>
          </cell>
          <cell r="W1398"/>
          <cell r="X1398"/>
          <cell r="Y1398">
            <v>0</v>
          </cell>
          <cell r="Z1398"/>
          <cell r="AA1398"/>
          <cell r="AB1398">
            <v>0</v>
          </cell>
          <cell r="AC1398"/>
          <cell r="AD1398"/>
          <cell r="AE1398">
            <v>0</v>
          </cell>
          <cell r="AF1398"/>
          <cell r="AG1398"/>
          <cell r="AH1398">
            <v>0</v>
          </cell>
          <cell r="AI1398"/>
          <cell r="AJ1398"/>
          <cell r="AK1398">
            <v>0</v>
          </cell>
          <cell r="AL1398"/>
        </row>
        <row r="1399">
          <cell r="C1399">
            <v>288.01</v>
          </cell>
          <cell r="D1399" t="str">
            <v xml:space="preserve">Secretaría de Seguridad y Convivencia Ciudadana </v>
          </cell>
          <cell r="E1399" t="str">
            <v>Gestionar 1 proyecto para la construcción del Comando de Policía de Cajicá</v>
          </cell>
          <cell r="F1399"/>
          <cell r="G1399"/>
          <cell r="H1399"/>
          <cell r="I1399"/>
          <cell r="J1399"/>
          <cell r="K1399">
            <v>0.1</v>
          </cell>
          <cell r="L1399">
            <v>0</v>
          </cell>
          <cell r="M1399">
            <v>0</v>
          </cell>
          <cell r="N1399"/>
          <cell r="O1399">
            <v>0.1</v>
          </cell>
          <cell r="P1399">
            <v>0.1</v>
          </cell>
          <cell r="Q1399">
            <v>0.1</v>
          </cell>
          <cell r="R1399">
            <v>1</v>
          </cell>
          <cell r="S1399">
            <v>0.1</v>
          </cell>
          <cell r="T1399" t="str">
            <v xml:space="preserve">GESTIONAMOS CON LA GOBERNACIÓN DE CUNDINAMARCA Y EL FONSECON.
ENTREGAMOS DOCUMENTACIÓN A LA DIRECCIÓN DE INFRAESTRUCTURA DE LA POLICÍA NACIONAL PARA LOS RESPECTIVOS AVALES.
</v>
          </cell>
          <cell r="U1399"/>
          <cell r="V1399"/>
          <cell r="W1399"/>
          <cell r="X1399">
            <v>0</v>
          </cell>
          <cell r="Y1399">
            <v>0</v>
          </cell>
          <cell r="Z1399"/>
          <cell r="AA1399"/>
          <cell r="AB1399"/>
          <cell r="AC1399"/>
          <cell r="AD1399">
            <v>0</v>
          </cell>
          <cell r="AE1399">
            <v>0</v>
          </cell>
          <cell r="AF1399"/>
          <cell r="AG1399"/>
          <cell r="AH1399"/>
          <cell r="AI1399"/>
          <cell r="AJ1399">
            <v>0</v>
          </cell>
          <cell r="AK1399">
            <v>0</v>
          </cell>
          <cell r="AL1399"/>
        </row>
        <row r="1400">
          <cell r="C1400">
            <v>289</v>
          </cell>
          <cell r="D1400" t="str">
            <v xml:space="preserve">Secretaría de Seguridad y Convivencia Ciudadana </v>
          </cell>
          <cell r="E1400" t="str">
            <v>Implementar 1 estrategia anual de modernización tecnológica como Cajicá Ciudad Inteligente y Segura mediante el uso de tecnologías de la información y la comunicación – TIC</v>
          </cell>
          <cell r="F1400" t="str">
            <v xml:space="preserve">Se desarrollan algunas actividades </v>
          </cell>
          <cell r="G1400">
            <v>0</v>
          </cell>
          <cell r="H1400">
            <v>0</v>
          </cell>
          <cell r="I1400"/>
          <cell r="J1400"/>
          <cell r="K1400"/>
          <cell r="L1400"/>
          <cell r="M1400">
            <v>0</v>
          </cell>
          <cell r="N1400"/>
          <cell r="O1400">
            <v>1</v>
          </cell>
          <cell r="P1400">
            <v>1</v>
          </cell>
          <cell r="Q1400"/>
          <cell r="R1400"/>
          <cell r="S1400">
            <v>1</v>
          </cell>
          <cell r="T1400" t="str">
            <v>IMPLEMENTAMOS UN MODELO DE SEGURIDAD COMUNITARIA  VINCULANDO A LA COMUNIDAD EN ASUNTOS DE SEGURIDAD Y CONVIVENCIA CIUDADANA - CON JAC - CONJUNTOS RESIDENCIALES - CONDUCTORES -ESTUDIANTES - PADRES DE FAMILIA - 
566  PERSONAS VINCULADAS 
VIG 2023:   VIENEN 27 FRENTES DE SEGURIDAD EN FUNCIONAMIENTO.
VIG 2024.: CREADO 34 FRENTES DE SEGURIDAD
TOTAL EN FUNCIONAMIENTO 61 FRENTES DE SEGURIDAD.
APOYAMOS:
- MANTENIMIENTO DE CÁMARAS Y ALARMAS A LAS JAC
- CAPACITACIONES EN TENENCIA RESPONSABLE DE MASCOTAS - PREVENCIÓN DEL HURTO EN TODAS SUS MODALIDADES -  AUTOCUIDADO - PROPIEDAD HORIZONTAL - REGLAMENTACIÓN DE LA LEY 1801 EN CUANTO A LA CONVIVENCIA - 3200 PERSONAS CAPACITADAS  
.185 SERVICIOS DE MANTENIMIENTO DE CÁMARAS, ALARMAS, DE PROPIEDAD DE LA ALCALDÍA Y DE LAS JAC 
REUBICACIÓN DE  10 ALARMAS  
21 CÁMARAS REPARADAS 
.ADQUIRIMOS 28 KITS DE CÁMARAS Y ALARMAS - PARA LAS JAC..ARTICULAMOS ACCIONES CON LAS TIC</v>
          </cell>
          <cell r="U1400"/>
          <cell r="V1400">
            <v>0</v>
          </cell>
          <cell r="W1400"/>
          <cell r="X1400"/>
          <cell r="Y1400">
            <v>0</v>
          </cell>
          <cell r="Z1400"/>
          <cell r="AA1400"/>
          <cell r="AB1400">
            <v>0</v>
          </cell>
          <cell r="AC1400"/>
          <cell r="AD1400"/>
          <cell r="AE1400">
            <v>0</v>
          </cell>
          <cell r="AF1400"/>
          <cell r="AG1400"/>
          <cell r="AH1400">
            <v>0</v>
          </cell>
          <cell r="AI1400"/>
          <cell r="AJ1400"/>
          <cell r="AK1400">
            <v>0</v>
          </cell>
          <cell r="AL1400"/>
        </row>
        <row r="1401">
          <cell r="C1401">
            <v>289.01</v>
          </cell>
          <cell r="D1401" t="str">
            <v xml:space="preserve">Secretaría de Seguridad y Convivencia Ciudadana </v>
          </cell>
          <cell r="E1401" t="str">
            <v>Implementar 1 modelo de seguridad comunitaria</v>
          </cell>
          <cell r="F1401"/>
          <cell r="G1401"/>
          <cell r="H1401"/>
          <cell r="I1401"/>
          <cell r="J1401"/>
          <cell r="K1401">
            <v>1</v>
          </cell>
          <cell r="L1401">
            <v>0</v>
          </cell>
          <cell r="M1401">
            <v>0</v>
          </cell>
          <cell r="N1401"/>
          <cell r="O1401">
            <v>1</v>
          </cell>
          <cell r="P1401">
            <v>0.25</v>
          </cell>
          <cell r="Q1401">
            <v>1</v>
          </cell>
          <cell r="R1401">
            <v>1</v>
          </cell>
          <cell r="S1401">
            <v>0.25</v>
          </cell>
          <cell r="T1401" t="str">
            <v xml:space="preserve">IMPLEMENTAMOS UN MODELO DE SEGURIDAD COMUNITARIA  VINCULANDO A LA COMUNIDAD EN ASUNTOS DE SEGURIDAD Y CONVIVENCIA CIUDADANA - CON JAC - CONJUNTOS RESIDENCIALES - CONDUCTORES -ESTUDIANTES - PADRES DE FAMILIA - 
566  PERSONAS VINCULADAS 
VIG 2023:   VIENEN 27 FRENTES DE SEGURIDAD EN FUNCIONAMIENTO.
VIG 2024.: CREADO 34 FRENTES DE SEGURIDAD
TOTAL EN FUNCIONAMIENTO 61 FRENTES DE SEGURIDAD.
APOYAMOS:
- MANTENIMIENTO DE CÁMARAS Y ALARMAS A LAS JAC
- CAPACITACIONES EN TENENCIA RESPONSABLE DE MASCOTAS - PREVENCIÓN DEL HURTO EN TODAS SUS MODALIDADES -  AUTOCUIDADO - PROPIEDAD HORIZONTAL - REGLAMENTACIÓN DE LA LEY 1801 EN CUANTO A LA CONVIVENCIA - 3200 PERSONAS CAPACITADAS  
</v>
          </cell>
          <cell r="U1401"/>
          <cell r="V1401"/>
          <cell r="W1401"/>
          <cell r="X1401">
            <v>0</v>
          </cell>
          <cell r="Y1401">
            <v>0</v>
          </cell>
          <cell r="Z1401"/>
          <cell r="AA1401"/>
          <cell r="AB1401"/>
          <cell r="AC1401"/>
          <cell r="AD1401">
            <v>0</v>
          </cell>
          <cell r="AE1401">
            <v>0</v>
          </cell>
          <cell r="AF1401"/>
          <cell r="AG1401"/>
          <cell r="AH1401"/>
          <cell r="AI1401"/>
          <cell r="AJ1401">
            <v>0</v>
          </cell>
          <cell r="AK1401">
            <v>0</v>
          </cell>
          <cell r="AL1401"/>
        </row>
        <row r="1402">
          <cell r="C1402">
            <v>289.02</v>
          </cell>
          <cell r="D1402" t="str">
            <v xml:space="preserve">Secretaría de Seguridad y Convivencia Ciudadana </v>
          </cell>
          <cell r="E1402" t="str">
            <v>Apoyar al 100% anual con personal técnico y de mantenimiento</v>
          </cell>
          <cell r="F1402"/>
          <cell r="G1402"/>
          <cell r="H1402"/>
          <cell r="I1402"/>
          <cell r="J1402"/>
          <cell r="K1402">
            <v>100</v>
          </cell>
          <cell r="L1402">
            <v>0</v>
          </cell>
          <cell r="M1402">
            <v>0</v>
          </cell>
          <cell r="N1402"/>
          <cell r="O1402">
            <v>100</v>
          </cell>
          <cell r="P1402">
            <v>0.25</v>
          </cell>
          <cell r="Q1402">
            <v>100</v>
          </cell>
          <cell r="R1402">
            <v>1</v>
          </cell>
          <cell r="S1402">
            <v>0.25</v>
          </cell>
          <cell r="T1402" t="str">
            <v xml:space="preserve">185 SERVICIOS DE MANTENIMIENTO DE CÁMARAS, ALARMAS, DE PROPIEDAD DE LA ALCALDÍA Y DE LAS JAC 
REUBICACIÓN DE  10 ALARMAS  
21 CÁMARAS REPARADAS 
</v>
          </cell>
          <cell r="U1402"/>
          <cell r="V1402"/>
          <cell r="W1402"/>
          <cell r="X1402">
            <v>0</v>
          </cell>
          <cell r="Y1402">
            <v>0</v>
          </cell>
          <cell r="Z1402"/>
          <cell r="AA1402"/>
          <cell r="AB1402"/>
          <cell r="AC1402"/>
          <cell r="AD1402">
            <v>0</v>
          </cell>
          <cell r="AE1402">
            <v>0</v>
          </cell>
          <cell r="AF1402"/>
          <cell r="AG1402"/>
          <cell r="AH1402"/>
          <cell r="AI1402"/>
          <cell r="AJ1402">
            <v>0</v>
          </cell>
          <cell r="AK1402">
            <v>0</v>
          </cell>
          <cell r="AL1402"/>
        </row>
        <row r="1403">
          <cell r="C1403">
            <v>289.02999999999997</v>
          </cell>
          <cell r="D1403" t="str">
            <v xml:space="preserve">Secretaría de Seguridad y Convivencia Ciudadana </v>
          </cell>
          <cell r="E1403" t="str">
            <v>Realizar 1 adquisición de kit de cámaras y alarmas para las JAC</v>
          </cell>
          <cell r="F1403"/>
          <cell r="G1403"/>
          <cell r="H1403"/>
          <cell r="I1403"/>
          <cell r="J1403"/>
          <cell r="K1403">
            <v>1</v>
          </cell>
          <cell r="L1403">
            <v>0</v>
          </cell>
          <cell r="M1403">
            <v>0</v>
          </cell>
          <cell r="N1403"/>
          <cell r="O1403">
            <v>1</v>
          </cell>
          <cell r="P1403">
            <v>0.25</v>
          </cell>
          <cell r="Q1403">
            <v>1</v>
          </cell>
          <cell r="R1403">
            <v>1</v>
          </cell>
          <cell r="S1403">
            <v>0.25</v>
          </cell>
          <cell r="T1403" t="str">
            <v>ADQUIRIMOS 28 KITS DE CÁMARAS Y ALARMAS - PARA LAS JAC.</v>
          </cell>
          <cell r="U1403"/>
          <cell r="V1403"/>
          <cell r="W1403"/>
          <cell r="X1403">
            <v>0</v>
          </cell>
          <cell r="Y1403">
            <v>0</v>
          </cell>
          <cell r="Z1403"/>
          <cell r="AA1403"/>
          <cell r="AB1403"/>
          <cell r="AC1403"/>
          <cell r="AD1403">
            <v>0</v>
          </cell>
          <cell r="AE1403">
            <v>0</v>
          </cell>
          <cell r="AF1403"/>
          <cell r="AG1403"/>
          <cell r="AH1403"/>
          <cell r="AI1403"/>
          <cell r="AJ1403">
            <v>0</v>
          </cell>
          <cell r="AK1403">
            <v>0</v>
          </cell>
          <cell r="AL1403"/>
        </row>
        <row r="1404">
          <cell r="C1404">
            <v>289.04000000000002</v>
          </cell>
          <cell r="D1404" t="str">
            <v xml:space="preserve">Secretaría de Seguridad y Convivencia Ciudadana </v>
          </cell>
          <cell r="E1404" t="str">
            <v>Realizar 1 acción de articulación con la Secretaria de las TIC</v>
          </cell>
          <cell r="F1404"/>
          <cell r="G1404"/>
          <cell r="H1404"/>
          <cell r="I1404"/>
          <cell r="J1404"/>
          <cell r="K1404">
            <v>1</v>
          </cell>
          <cell r="L1404">
            <v>0</v>
          </cell>
          <cell r="M1404">
            <v>0</v>
          </cell>
          <cell r="N1404"/>
          <cell r="O1404">
            <v>1</v>
          </cell>
          <cell r="P1404">
            <v>0.25</v>
          </cell>
          <cell r="Q1404">
            <v>1</v>
          </cell>
          <cell r="R1404">
            <v>1</v>
          </cell>
          <cell r="S1404">
            <v>0.25</v>
          </cell>
          <cell r="T1404" t="str">
            <v>ARTICULAMOS ACCIONES CON LAS TIC</v>
          </cell>
          <cell r="U1404"/>
          <cell r="V1404"/>
          <cell r="W1404"/>
          <cell r="X1404">
            <v>0</v>
          </cell>
          <cell r="Y1404">
            <v>0</v>
          </cell>
          <cell r="Z1404"/>
          <cell r="AA1404"/>
          <cell r="AB1404"/>
          <cell r="AC1404"/>
          <cell r="AD1404">
            <v>0</v>
          </cell>
          <cell r="AE1404">
            <v>0</v>
          </cell>
          <cell r="AF1404"/>
          <cell r="AG1404"/>
          <cell r="AH1404"/>
          <cell r="AI1404"/>
          <cell r="AJ1404">
            <v>0</v>
          </cell>
          <cell r="AK1404">
            <v>0</v>
          </cell>
          <cell r="AL1404"/>
        </row>
        <row r="1405">
          <cell r="C1405">
            <v>290</v>
          </cell>
          <cell r="D1405" t="str">
            <v xml:space="preserve">Secretaría de Seguridad y Convivencia Ciudadana </v>
          </cell>
          <cell r="E1405" t="str">
            <v>Implementar 6 acciones anuales para la preservación de espacios seguros y de sana convivencia</v>
          </cell>
          <cell r="F1405" t="str">
            <v>Se desarrollan algunas actividades - operativos -</v>
          </cell>
          <cell r="G1405">
            <v>2</v>
          </cell>
          <cell r="H1405">
            <v>0</v>
          </cell>
          <cell r="I1405"/>
          <cell r="J1405"/>
          <cell r="K1405"/>
          <cell r="L1405"/>
          <cell r="M1405">
            <v>0</v>
          </cell>
          <cell r="N1405"/>
          <cell r="O1405">
            <v>6</v>
          </cell>
          <cell r="P1405">
            <v>6</v>
          </cell>
          <cell r="Q1405"/>
          <cell r="R1405"/>
          <cell r="S1405">
            <v>6</v>
          </cell>
          <cell r="T1405" t="str">
            <v xml:space="preserve">VIG 2023:   VIENEN 27 FRENTES DE SEGURIDAD EN FUNCIONAMIENTO.
VIG 2024.: CREADO 34 FRENTES DE SEGURIDAD
TOTAL EN FUNCIONAMIENTO 61 FRENTES DE SEGURIDAD.
APOYAMOS:
- MANTENIMIENTO DE CÁMARAS Y ALARMAS A LAS JAC
- CAPACITACIONES EN TENENCIA RESPONSABLE DE MASCOTAS - PREVENCIÓN DEL HURTO EN TODAS SUS MODALIDADES - AUTOCUIDADO - PROPIEDAD HORIZONTAL - REGLAMENTACIÓN DE LA LEY 1801 EN CUANTO A LA CONVIVENCIA - 3200 PERSONAS CAPACITADAS  
.REALIZAMOS 1 JORNADA EL DÍA DOMINGO 28 DE JULIO - CISAEC - 11.00 AM -   15 ARMAS ENTREGADAS POR LA BARRA FUTBOLERA DEL NACIONAL .CAMPAÑAS DE PREVENCIÓN: 18.549 - EFECTUADO POR LOS CUADRANTES ASIGNADOS A LA ESTACIÓN DE POLICÍA - 4 CUADRANTES.
OPERATIVOS DE CONTROL DEL ORDEN PÚBLICO (BARES - VÍA) - 1.813
ALLANAMIENTOS 17
BANDAS DESMANTELADAS 6 
RECUPERACIÓN DE CELULARES 51 
RECUPERACIÓN DE VEHÍCULOS AUTOMOTORES 15
CAPTURAS 147
1.370  COMPARENDOS POR INFRACCIONES A LA LEY 1801 DEL 2016
RECUPERACIÓN DE MERCANCÍA 51 
RECUPERACIÓN E DINERO 5 MILLONES
INCAUTACIÓN DE ARMAS DE FUEGO 15
.TOTAL:  75 JORNADAS - 10,540 ESTUDIANTES, PADRES DE FAMILIA Y PROFESORES IMPACTADOS DE LOS IED Y COLEGIOS PRIVADOS 
TEMA: MANEJOS RESPONSABLES DE REDES SOCIALES, BULLYNG, CIBERBULLYNG, CONSUMO Y VENTA DE ESTUPEFACIENTES DENTRO Y FUERA DE LOS ESTABLECIMIENTOS, REGLAMENTACIÓN LEGAL PARA MENORES DE EDAD. 
.1) CON EMPRESAS DE TRANSPORTE PUBLICO, 250 PERSONAS PARTICIPACIÓN.
2) CON PROPIEDAD HORIZONTAL: 576 PERSONAS PARTICIPACIÓN.
3) CON EMPRESAS.1,157 PERSONAS PARTICIPARON
4) CON JUNTAS DE ACCIÓN COMUNAL, 1,500 PERSONAS PARTICIPARON
5) CON EMPRESAS DE VIGILANCIA, 300 PERSONAS PARTICIPARON 
TOTAL DE PERSONAS IMPACTADAS - 3,783 PERSONAS IMPACTADAS 
.SE CUENTA CON LAS SIGUIENTES REDES DE APOYO
1) BURBUJA SANTA ANA- GRUPO CON CHÍA Y EL EJE VIAL - 12 REUNIÓN - 94 PERSONA VINCULADAS 
2) MOLINO MANAS - CON LOS CONJUNTOS Y EMPRESAS DEL EJE VIAL - 44 PERSONAS VINCULADAS 
3) CON TRANSPORTADORES 12 PERSONAS- TAXISTAS E INTERMUNICIPALES. 15 PERSONAS VINCULADAS 
4) CON COMERCIANTES DE CELULARES - 28 PERSONAS VINCULADAS.
5) CON COMERCIANTES - 343 PERSONA VINCULADAS
6) GRUPO CERRADO DE COMERCIANTES - 12 PERSONAS MIEMBROS
7) RED DE APOYO DE CAJICÁ - 355 PERSONAS VINCULADAS - HACEMOS PARTE DE ESTE GRUPO.
8) RED FORTALEZA - 855 MIEMBROS. HACEMOS PARTE DE ESTE GRUPO.
9) JUNTAS DE ACCIÓN COMUNALES:  200
TOTAL: 736 PERSONAS VINCULADAS A REDES DE APOYO
</v>
          </cell>
          <cell r="U1405"/>
          <cell r="V1405">
            <v>0</v>
          </cell>
          <cell r="W1405"/>
          <cell r="X1405"/>
          <cell r="Y1405">
            <v>0</v>
          </cell>
          <cell r="Z1405"/>
          <cell r="AA1405"/>
          <cell r="AB1405">
            <v>0</v>
          </cell>
          <cell r="AC1405"/>
          <cell r="AD1405"/>
          <cell r="AE1405">
            <v>0</v>
          </cell>
          <cell r="AF1405"/>
          <cell r="AG1405"/>
          <cell r="AH1405">
            <v>0</v>
          </cell>
          <cell r="AI1405"/>
          <cell r="AJ1405"/>
          <cell r="AK1405">
            <v>0</v>
          </cell>
          <cell r="AL1405"/>
        </row>
        <row r="1406">
          <cell r="C1406">
            <v>290.01</v>
          </cell>
          <cell r="D1406" t="str">
            <v xml:space="preserve">Secretaría de Seguridad y Convivencia Ciudadana </v>
          </cell>
          <cell r="E1406" t="str">
            <v>Ejecutar 1 acción anual para la conformación y fortalecimiento de los frentes de seguridad</v>
          </cell>
          <cell r="F1406"/>
          <cell r="G1406"/>
          <cell r="H1406"/>
          <cell r="I1406"/>
          <cell r="J1406"/>
          <cell r="K1406">
            <v>1</v>
          </cell>
          <cell r="L1406">
            <v>0</v>
          </cell>
          <cell r="M1406">
            <v>0</v>
          </cell>
          <cell r="N1406"/>
          <cell r="O1406">
            <v>1</v>
          </cell>
          <cell r="P1406">
            <v>1</v>
          </cell>
          <cell r="Q1406">
            <v>1</v>
          </cell>
          <cell r="R1406">
            <v>1</v>
          </cell>
          <cell r="S1406">
            <v>1</v>
          </cell>
          <cell r="T1406" t="str">
            <v xml:space="preserve">VIG 2023:   VIENEN 27 FRENTES DE SEGURIDAD EN FUNCIONAMIENTO.
VIG 2024.: CREADO 34 FRENTES DE SEGURIDAD
TOTAL EN FUNCIONAMIENTO 61 FRENTES DE SEGURIDAD.
APOYAMOS:
- MANTENIMIENTO DE CÁMARAS Y ALARMAS A LAS JAC
- CAPACITACIONES EN TENENCIA RESPONSABLE DE MASCOTAS - PREVENCIÓN DEL HURTO EN TODAS SUS MODALIDADES - AUTOCUIDADO - PROPIEDAD HORIZONTAL - REGLAMENTACIÓN DE LA LEY 1801 EN CUANTO A LA CONVIVENCIA - 3200 PERSONAS CAPACITADAS  
</v>
          </cell>
          <cell r="U1406"/>
          <cell r="V1406"/>
          <cell r="W1406"/>
          <cell r="X1406">
            <v>0</v>
          </cell>
          <cell r="Y1406">
            <v>0</v>
          </cell>
          <cell r="Z1406"/>
          <cell r="AA1406"/>
          <cell r="AB1406"/>
          <cell r="AC1406"/>
          <cell r="AD1406">
            <v>0</v>
          </cell>
          <cell r="AE1406">
            <v>0</v>
          </cell>
          <cell r="AF1406"/>
          <cell r="AG1406"/>
          <cell r="AH1406"/>
          <cell r="AI1406"/>
          <cell r="AJ1406">
            <v>0</v>
          </cell>
          <cell r="AK1406">
            <v>0</v>
          </cell>
          <cell r="AL1406"/>
        </row>
        <row r="1407">
          <cell r="C1407">
            <v>290.02</v>
          </cell>
          <cell r="D1407" t="str">
            <v xml:space="preserve">Secretaría de Seguridad y Convivencia Ciudadana </v>
          </cell>
          <cell r="E1407" t="str">
            <v>Ejecutar 1 acción anual para el desarme voluntario</v>
          </cell>
          <cell r="F1407"/>
          <cell r="G1407"/>
          <cell r="H1407"/>
          <cell r="I1407"/>
          <cell r="J1407"/>
          <cell r="K1407">
            <v>1</v>
          </cell>
          <cell r="L1407">
            <v>0</v>
          </cell>
          <cell r="M1407">
            <v>0</v>
          </cell>
          <cell r="N1407"/>
          <cell r="O1407">
            <v>1</v>
          </cell>
          <cell r="P1407">
            <v>1</v>
          </cell>
          <cell r="Q1407">
            <v>1</v>
          </cell>
          <cell r="R1407">
            <v>1</v>
          </cell>
          <cell r="S1407">
            <v>1</v>
          </cell>
          <cell r="T1407" t="str">
            <v xml:space="preserve">REALIZAMOS 1 JORNADA EL DÍA DOMINGO 28 DE JULIO - CISAEC - 11.00 AM -   15 ARMAS ENTREGADAS POR LA BARRA FUTBOLERA DEL NACIONAL </v>
          </cell>
          <cell r="U1407"/>
          <cell r="V1407"/>
          <cell r="W1407"/>
          <cell r="X1407">
            <v>0</v>
          </cell>
          <cell r="Y1407">
            <v>0</v>
          </cell>
          <cell r="Z1407"/>
          <cell r="AA1407"/>
          <cell r="AB1407"/>
          <cell r="AC1407"/>
          <cell r="AD1407">
            <v>0</v>
          </cell>
          <cell r="AE1407">
            <v>0</v>
          </cell>
          <cell r="AF1407"/>
          <cell r="AG1407"/>
          <cell r="AH1407"/>
          <cell r="AI1407"/>
          <cell r="AJ1407">
            <v>0</v>
          </cell>
          <cell r="AK1407">
            <v>0</v>
          </cell>
          <cell r="AL1407"/>
        </row>
        <row r="1408">
          <cell r="C1408">
            <v>290.02999999999997</v>
          </cell>
          <cell r="D1408" t="str">
            <v xml:space="preserve">Secretaría de Seguridad y Convivencia Ciudadana </v>
          </cell>
          <cell r="E1408" t="str">
            <v>Ejecutar 1 acción anual de operativos de seguridad</v>
          </cell>
          <cell r="F1408"/>
          <cell r="G1408"/>
          <cell r="H1408"/>
          <cell r="I1408"/>
          <cell r="J1408"/>
          <cell r="K1408">
            <v>1</v>
          </cell>
          <cell r="L1408">
            <v>0</v>
          </cell>
          <cell r="M1408">
            <v>0</v>
          </cell>
          <cell r="N1408"/>
          <cell r="O1408">
            <v>1</v>
          </cell>
          <cell r="P1408">
            <v>1</v>
          </cell>
          <cell r="Q1408">
            <v>1</v>
          </cell>
          <cell r="R1408">
            <v>1</v>
          </cell>
          <cell r="S1408">
            <v>1</v>
          </cell>
          <cell r="T1408" t="str">
            <v xml:space="preserve">CAMPAÑAS DE PREVENCIÓN: 18.549 - EFECTUADO POR LOS CUADRANTES ASIGNADOS A LA ESTACIÓN DE POLICÍA - 4 CUADRANTES.
OPERATIVOS DE CONTROL DEL ORDEN PÚBLICO (BARES - VÍA) - 1.813
ALLANAMIENTOS 17
BANDAS DESMANTELADAS 6 
RECUPERACIÓN DE CELULARES 51 
RECUPERACIÓN DE VEHÍCULOS AUTOMOTORES 15
CAPTURAS 147
1.370  COMPARENDOS POR INFRACCIONES A LA LEY 1801 DEL 2016
RECUPERACIÓN DE MERCANCÍA 51 
RECUPERACIÓN E DINERO 5 MILLONES
INCAUTACIÓN DE ARMAS DE FUEGO 15
</v>
          </cell>
          <cell r="U1408"/>
          <cell r="V1408"/>
          <cell r="W1408"/>
          <cell r="X1408">
            <v>0</v>
          </cell>
          <cell r="Y1408">
            <v>0</v>
          </cell>
          <cell r="Z1408"/>
          <cell r="AA1408"/>
          <cell r="AB1408"/>
          <cell r="AC1408"/>
          <cell r="AD1408">
            <v>0</v>
          </cell>
          <cell r="AE1408">
            <v>0</v>
          </cell>
          <cell r="AF1408"/>
          <cell r="AG1408"/>
          <cell r="AH1408"/>
          <cell r="AI1408"/>
          <cell r="AJ1408">
            <v>0</v>
          </cell>
          <cell r="AK1408">
            <v>0</v>
          </cell>
          <cell r="AL1408"/>
        </row>
        <row r="1409">
          <cell r="C1409">
            <v>290.04000000000002</v>
          </cell>
          <cell r="D1409" t="str">
            <v xml:space="preserve">Secretaría de Seguridad y Convivencia Ciudadana </v>
          </cell>
          <cell r="E1409" t="str">
            <v>Realizar 1 campaña anual de acompañamiento y prevención de NNA en establecimientos educativos</v>
          </cell>
          <cell r="F1409"/>
          <cell r="G1409"/>
          <cell r="H1409"/>
          <cell r="I1409"/>
          <cell r="J1409"/>
          <cell r="K1409">
            <v>1</v>
          </cell>
          <cell r="L1409">
            <v>0</v>
          </cell>
          <cell r="M1409">
            <v>0</v>
          </cell>
          <cell r="N1409"/>
          <cell r="O1409">
            <v>1</v>
          </cell>
          <cell r="P1409">
            <v>1</v>
          </cell>
          <cell r="Q1409">
            <v>1</v>
          </cell>
          <cell r="R1409">
            <v>1</v>
          </cell>
          <cell r="S1409">
            <v>1</v>
          </cell>
          <cell r="T1409" t="str">
            <v xml:space="preserve">TOTAL:  75 JORNADAS - 10,540 ESTUDIANTES, PADRES DE FAMILIA Y PROFESORES IMPACTADOS DE LOS IED Y COLEGIOS PRIVADOS 
TEMA: MANEJOS RESPONSABLES DE REDES SOCIALES, BULLYNG, CIBERBULLYNG, CONSUMO Y VENTA DE ESTUPEFACIENTES DENTRO Y FUERA DE LOS ESTABLECIMIENTOS, REGLAMENTACIÓN LEGAL PARA MENORES DE EDAD. 
</v>
          </cell>
          <cell r="U1409"/>
          <cell r="V1409"/>
          <cell r="W1409"/>
          <cell r="X1409">
            <v>0</v>
          </cell>
          <cell r="Y1409">
            <v>0</v>
          </cell>
          <cell r="Z1409"/>
          <cell r="AA1409"/>
          <cell r="AB1409"/>
          <cell r="AC1409"/>
          <cell r="AD1409">
            <v>0</v>
          </cell>
          <cell r="AE1409">
            <v>0</v>
          </cell>
          <cell r="AF1409"/>
          <cell r="AG1409"/>
          <cell r="AH1409"/>
          <cell r="AI1409"/>
          <cell r="AJ1409">
            <v>0</v>
          </cell>
          <cell r="AK1409">
            <v>0</v>
          </cell>
          <cell r="AL1409"/>
        </row>
        <row r="1410">
          <cell r="C1410">
            <v>290.05</v>
          </cell>
          <cell r="D1410" t="str">
            <v xml:space="preserve">Secretaría de Seguridad y Convivencia Ciudadana </v>
          </cell>
          <cell r="E1410" t="str">
            <v>Realizar 1 acción de reuniones con gremios para socializar estrategias de seguridad y convivencia</v>
          </cell>
          <cell r="F1410"/>
          <cell r="G1410"/>
          <cell r="H1410"/>
          <cell r="I1410"/>
          <cell r="J1410"/>
          <cell r="K1410">
            <v>1</v>
          </cell>
          <cell r="L1410">
            <v>0</v>
          </cell>
          <cell r="M1410">
            <v>0</v>
          </cell>
          <cell r="N1410"/>
          <cell r="O1410">
            <v>1</v>
          </cell>
          <cell r="P1410">
            <v>1</v>
          </cell>
          <cell r="Q1410">
            <v>1</v>
          </cell>
          <cell r="R1410">
            <v>1</v>
          </cell>
          <cell r="S1410">
            <v>1</v>
          </cell>
          <cell r="T1410" t="str">
            <v xml:space="preserve">1) CON EMPRESAS DE TRANSPORTE PUBLICO, 250 PERSONAS PARTICIPACIÓN.
2) CON PROPIEDAD HORIZONTAL: 576 PERSONAS PARTICIPACIÓN.
3) CON EMPRESAS.1,157 PERSONAS PARTICIPARON
4) CON JUNTAS DE ACCIÓN COMUNAL, 1,500 PERSONAS PARTICIPARON
5) CON EMPRESAS DE VIGILANCIA, 300 PERSONAS PARTICIPARON 
TOTAL DE PERSONAS IMPACTADAS - 3,783 PERSONAS IMPACTADAS 
</v>
          </cell>
          <cell r="U1410"/>
          <cell r="V1410"/>
          <cell r="W1410"/>
          <cell r="X1410">
            <v>0</v>
          </cell>
          <cell r="Y1410">
            <v>0</v>
          </cell>
          <cell r="Z1410"/>
          <cell r="AA1410"/>
          <cell r="AB1410"/>
          <cell r="AC1410"/>
          <cell r="AD1410">
            <v>0</v>
          </cell>
          <cell r="AE1410">
            <v>0</v>
          </cell>
          <cell r="AF1410"/>
          <cell r="AG1410"/>
          <cell r="AH1410"/>
          <cell r="AI1410"/>
          <cell r="AJ1410">
            <v>0</v>
          </cell>
          <cell r="AK1410">
            <v>0</v>
          </cell>
          <cell r="AL1410"/>
        </row>
        <row r="1411">
          <cell r="C1411">
            <v>290.06</v>
          </cell>
          <cell r="D1411" t="str">
            <v xml:space="preserve">Secretaría de Seguridad y Convivencia Ciudadana </v>
          </cell>
          <cell r="E1411" t="str">
            <v>Ejecutar 1 acción anual de fortalecimiento de las Redes de Apoyo</v>
          </cell>
          <cell r="F1411"/>
          <cell r="G1411"/>
          <cell r="H1411"/>
          <cell r="I1411"/>
          <cell r="J1411"/>
          <cell r="K1411">
            <v>1</v>
          </cell>
          <cell r="L1411">
            <v>0</v>
          </cell>
          <cell r="M1411">
            <v>0</v>
          </cell>
          <cell r="N1411"/>
          <cell r="O1411">
            <v>1</v>
          </cell>
          <cell r="P1411">
            <v>1</v>
          </cell>
          <cell r="Q1411">
            <v>1</v>
          </cell>
          <cell r="R1411">
            <v>1</v>
          </cell>
          <cell r="S1411">
            <v>1</v>
          </cell>
          <cell r="T1411" t="str">
            <v xml:space="preserve">SE CUENTA CON LAS SIGUIENTES REDES DE APOYO
1) BURBUJA SANTA ANA- GRUPO CON CHÍA Y EL EJE VIAL - 12 REUNIÓN - 94 PERSONA VINCULADAS 
2) MOLINO MANAS - CON LOS CONJUNTOS Y EMPRESAS DEL EJE VIAL - 44 PERSONAS VINCULADAS 
3) CON TRANSPORTADORES 12 PERSONAS- TAXISTAS E INTERMUNICIPALES. 15 PERSONAS VINCULADAS 
4) CON COMERCIANTES DE CELULARES - 28 PERSONAS VINCULADAS.
5) CON COMERCIANTES - 343 PERSONA VINCULADAS
6) GRUPO CERRADO DE COMERCIANTES - 12 PERSONAS MIEMBROS
7) RED DE APOYO DE CAJICÁ - 355 PERSONAS VINCULADAS - HACEMOS PARTE DE ESTE GRUPO.
8) RED FORTALEZA - 855 MIEMBROS. HACEMOS PARTE DE ESTE GRUPO.
9) JUNTAS DE ACCIÓN COMUNALES:  200
TOTAL: 736 PERSONAS VINCULADAS A REDES DE APOYO
</v>
          </cell>
          <cell r="U1411"/>
          <cell r="V1411"/>
          <cell r="W1411"/>
          <cell r="X1411">
            <v>0</v>
          </cell>
          <cell r="Y1411">
            <v>0</v>
          </cell>
          <cell r="Z1411"/>
          <cell r="AA1411"/>
          <cell r="AB1411"/>
          <cell r="AC1411"/>
          <cell r="AD1411">
            <v>0</v>
          </cell>
          <cell r="AE1411">
            <v>0</v>
          </cell>
          <cell r="AF1411"/>
          <cell r="AG1411"/>
          <cell r="AH1411"/>
          <cell r="AI1411"/>
          <cell r="AJ1411">
            <v>0</v>
          </cell>
          <cell r="AK1411">
            <v>0</v>
          </cell>
          <cell r="AL1411"/>
        </row>
        <row r="1412">
          <cell r="C1412">
            <v>291</v>
          </cell>
          <cell r="D1412" t="str">
            <v xml:space="preserve">Secretaría de Seguridad y Convivencia Ciudadana </v>
          </cell>
          <cell r="E1412" t="str">
            <v>Garantizar el funcionamiento anual de 1 Centro de Traslado por Protección - CTP en el marco del cumplimiento del Código Nacional de Policía</v>
          </cell>
          <cell r="F1412" t="str">
            <v xml:space="preserve">Centro de Traslado por Protección - CTP - conformado y en funcionamiento </v>
          </cell>
          <cell r="G1412">
            <v>1</v>
          </cell>
          <cell r="H1412">
            <v>0</v>
          </cell>
          <cell r="I1412"/>
          <cell r="J1412"/>
          <cell r="K1412"/>
          <cell r="L1412"/>
          <cell r="M1412">
            <v>0</v>
          </cell>
          <cell r="N1412"/>
          <cell r="O1412">
            <v>1</v>
          </cell>
          <cell r="P1412">
            <v>1</v>
          </cell>
          <cell r="Q1412"/>
          <cell r="R1412"/>
          <cell r="S1412">
            <v>1</v>
          </cell>
          <cell r="T1412" t="str">
            <v xml:space="preserve">CONTAMOS CON COORDINADOR - 3 ENFERMERAS - 2 ABOGADOS - 1 APOYO A LA COORDINACIÓN - TODERO -
331 CONDUCIDOS 
161 HOMBRES Y 13 MUJERES 
FUNCIONAMIENTO DE MAYO A DICIEMBRE 
</v>
          </cell>
          <cell r="U1412"/>
          <cell r="V1412">
            <v>0</v>
          </cell>
          <cell r="W1412"/>
          <cell r="X1412"/>
          <cell r="Y1412">
            <v>0</v>
          </cell>
          <cell r="Z1412"/>
          <cell r="AA1412"/>
          <cell r="AB1412">
            <v>0</v>
          </cell>
          <cell r="AC1412"/>
          <cell r="AD1412"/>
          <cell r="AE1412">
            <v>0</v>
          </cell>
          <cell r="AF1412"/>
          <cell r="AG1412"/>
          <cell r="AH1412">
            <v>0</v>
          </cell>
          <cell r="AI1412"/>
          <cell r="AJ1412"/>
          <cell r="AK1412">
            <v>0</v>
          </cell>
          <cell r="AL1412"/>
        </row>
        <row r="1413">
          <cell r="C1413">
            <v>291.01</v>
          </cell>
          <cell r="D1413" t="str">
            <v xml:space="preserve">Secretaría de Seguridad y Convivencia Ciudadana </v>
          </cell>
          <cell r="E1413" t="str">
            <v>Realizar 1 acción de apoyo con equipo profesional acorde a la Ley 1801 de 2016</v>
          </cell>
          <cell r="F1413"/>
          <cell r="G1413"/>
          <cell r="H1413"/>
          <cell r="I1413"/>
          <cell r="J1413"/>
          <cell r="K1413">
            <v>1</v>
          </cell>
          <cell r="L1413">
            <v>0</v>
          </cell>
          <cell r="M1413">
            <v>0</v>
          </cell>
          <cell r="N1413"/>
          <cell r="O1413">
            <v>1</v>
          </cell>
          <cell r="P1413">
            <v>1</v>
          </cell>
          <cell r="Q1413">
            <v>1</v>
          </cell>
          <cell r="R1413">
            <v>1</v>
          </cell>
          <cell r="S1413">
            <v>1</v>
          </cell>
          <cell r="T1413" t="str">
            <v xml:space="preserve">CONTAMOS CON COORDINADOR - 3 ENFERMERAS - 2 ABOGADOS - 1 APOYO A LA COORDINACIÓN - TODERO -
331 CONDUCIDOS 
161 HOMBRES Y 13 MUJERES 
FUNCIONAMIENTO DE MAYO A DICIEMBRE 
</v>
          </cell>
          <cell r="U1413"/>
          <cell r="V1413"/>
          <cell r="W1413"/>
          <cell r="X1413">
            <v>0</v>
          </cell>
          <cell r="Y1413">
            <v>0</v>
          </cell>
          <cell r="Z1413"/>
          <cell r="AA1413"/>
          <cell r="AB1413"/>
          <cell r="AC1413"/>
          <cell r="AD1413">
            <v>0</v>
          </cell>
          <cell r="AE1413">
            <v>0</v>
          </cell>
          <cell r="AF1413"/>
          <cell r="AG1413"/>
          <cell r="AH1413"/>
          <cell r="AI1413"/>
          <cell r="AJ1413">
            <v>0</v>
          </cell>
          <cell r="AK1413">
            <v>0</v>
          </cell>
          <cell r="AL1413"/>
        </row>
        <row r="1414">
          <cell r="C1414">
            <v>292</v>
          </cell>
          <cell r="D1414" t="str">
            <v xml:space="preserve">Secretaría de Seguridad y Convivencia Ciudadana </v>
          </cell>
          <cell r="E1414" t="str">
            <v>Realizar 1 campaña anual de cultura y convivencia ciudadana en el marco del cumplimiento del Código de Policía</v>
          </cell>
          <cell r="F1414" t="str">
            <v xml:space="preserve">Recursos de multas por aplicación del Código de Policía - distribución - 30% </v>
          </cell>
          <cell r="G1414">
            <v>1</v>
          </cell>
          <cell r="H1414">
            <v>0</v>
          </cell>
          <cell r="I1414"/>
          <cell r="J1414"/>
          <cell r="K1414"/>
          <cell r="L1414"/>
          <cell r="M1414">
            <v>0</v>
          </cell>
          <cell r="N1414"/>
          <cell r="O1414">
            <v>1</v>
          </cell>
          <cell r="P1414">
            <v>1</v>
          </cell>
          <cell r="Q1414"/>
          <cell r="R1414"/>
          <cell r="S1414">
            <v>1</v>
          </cell>
          <cell r="T1414" t="str">
            <v xml:space="preserve">
UN PROYECTO PARA COMPRA DE EQUIPOS -   ADQUIRIMOS 8 COMPUTADORES DE ESCRITORIO - 2 PORTÁTILES - 1 IMPRESORA -  1 TV - 3 BANDERAS - IMPRESOS EN GENERAL PARA LAS CAMPAÑAS Y MATERIAL DIDÁCTICO 
18.549 PERSONAS IMPACTADAS EN CAMPAÑAS..37.377 PERSONAS VINCULADAS</v>
          </cell>
          <cell r="U1414"/>
          <cell r="V1414">
            <v>0</v>
          </cell>
          <cell r="W1414"/>
          <cell r="X1414"/>
          <cell r="Y1414">
            <v>0</v>
          </cell>
          <cell r="Z1414"/>
          <cell r="AA1414"/>
          <cell r="AB1414">
            <v>0</v>
          </cell>
          <cell r="AC1414"/>
          <cell r="AD1414"/>
          <cell r="AE1414">
            <v>0</v>
          </cell>
          <cell r="AF1414"/>
          <cell r="AG1414"/>
          <cell r="AH1414">
            <v>0</v>
          </cell>
          <cell r="AI1414"/>
          <cell r="AJ1414"/>
          <cell r="AK1414">
            <v>0</v>
          </cell>
          <cell r="AL1414"/>
        </row>
        <row r="1415">
          <cell r="C1415">
            <v>292.01</v>
          </cell>
          <cell r="D1415" t="str">
            <v xml:space="preserve">Secretaría de Seguridad y Convivencia Ciudadana </v>
          </cell>
          <cell r="E1415" t="str">
            <v>Realizar 1 campaña anual de cultura y convivencia ciudadana en el marco del cumplimiento del Código de Policía</v>
          </cell>
          <cell r="F1415"/>
          <cell r="G1415"/>
          <cell r="H1415"/>
          <cell r="I1415"/>
          <cell r="J1415"/>
          <cell r="K1415">
            <v>1</v>
          </cell>
          <cell r="L1415">
            <v>0</v>
          </cell>
          <cell r="M1415">
            <v>0</v>
          </cell>
          <cell r="N1415"/>
          <cell r="O1415">
            <v>1</v>
          </cell>
          <cell r="P1415">
            <v>0.5</v>
          </cell>
          <cell r="Q1415">
            <v>1</v>
          </cell>
          <cell r="R1415">
            <v>1</v>
          </cell>
          <cell r="S1415">
            <v>0.5</v>
          </cell>
          <cell r="T1415" t="str">
            <v xml:space="preserve">
UN PROYECTO PARA COMPRA DE EQUIPOS -   ADQUIRIMOS 8 COMPUTADORES DE ESCRITORIO - 2 PORTÁTILES - 1 IMPRESORA -  1 TV - 3 BANDERAS - IMPRESOS EN GENERAL PARA LAS CAMPAÑAS Y MATERIAL DIDÁCTICO 
18.549 PERSONAS IMPACTADAS EN CAMPAÑAS.</v>
          </cell>
          <cell r="U1415"/>
          <cell r="V1415"/>
          <cell r="W1415"/>
          <cell r="X1415">
            <v>0</v>
          </cell>
          <cell r="Y1415">
            <v>0</v>
          </cell>
          <cell r="Z1415"/>
          <cell r="AA1415"/>
          <cell r="AB1415"/>
          <cell r="AC1415"/>
          <cell r="AD1415">
            <v>0</v>
          </cell>
          <cell r="AE1415">
            <v>0</v>
          </cell>
          <cell r="AF1415"/>
          <cell r="AG1415"/>
          <cell r="AH1415"/>
          <cell r="AI1415"/>
          <cell r="AJ1415">
            <v>0</v>
          </cell>
          <cell r="AK1415">
            <v>0</v>
          </cell>
          <cell r="AL1415"/>
        </row>
        <row r="1416">
          <cell r="C1416">
            <v>292.02</v>
          </cell>
          <cell r="D1416" t="str">
            <v xml:space="preserve">Secretaría de Seguridad y Convivencia Ciudadana </v>
          </cell>
          <cell r="E1416" t="str">
            <v>Sensibilizar a 5000 ciudadanos en campañas ciudadanas sobre el código de policía</v>
          </cell>
          <cell r="F1416"/>
          <cell r="G1416"/>
          <cell r="H1416"/>
          <cell r="I1416"/>
          <cell r="J1416"/>
          <cell r="K1416">
            <v>37377</v>
          </cell>
          <cell r="L1416">
            <v>0</v>
          </cell>
          <cell r="M1416">
            <v>0</v>
          </cell>
          <cell r="N1416"/>
          <cell r="O1416">
            <v>5000</v>
          </cell>
          <cell r="P1416">
            <v>0.5</v>
          </cell>
          <cell r="Q1416">
            <v>37377</v>
          </cell>
          <cell r="R1416">
            <v>1</v>
          </cell>
          <cell r="S1416">
            <v>0.5</v>
          </cell>
          <cell r="T1416" t="str">
            <v>37.377 PERSONAS VINCULADAS</v>
          </cell>
          <cell r="U1416"/>
          <cell r="V1416"/>
          <cell r="W1416"/>
          <cell r="X1416">
            <v>0</v>
          </cell>
          <cell r="Y1416">
            <v>0</v>
          </cell>
          <cell r="Z1416"/>
          <cell r="AA1416"/>
          <cell r="AB1416"/>
          <cell r="AC1416"/>
          <cell r="AD1416">
            <v>0</v>
          </cell>
          <cell r="AE1416">
            <v>0</v>
          </cell>
          <cell r="AF1416"/>
          <cell r="AG1416"/>
          <cell r="AH1416"/>
          <cell r="AI1416"/>
          <cell r="AJ1416">
            <v>0</v>
          </cell>
          <cell r="AK1416">
            <v>0</v>
          </cell>
          <cell r="AL1416"/>
        </row>
        <row r="1417">
          <cell r="C1417">
            <v>293</v>
          </cell>
          <cell r="D1417" t="str">
            <v xml:space="preserve">Secretaría de Seguridad y Convivencia Ciudadana </v>
          </cell>
          <cell r="E1417" t="str">
            <v>Realizar 1 acción anual de materialización en el marco del cumplimiento Del Código de Policía</v>
          </cell>
          <cell r="F1417" t="str">
            <v xml:space="preserve">Recursos de multas por aplicación del Código de Policía - distribución - 40% </v>
          </cell>
          <cell r="G1417">
            <v>1</v>
          </cell>
          <cell r="H1417">
            <v>0</v>
          </cell>
          <cell r="I1417"/>
          <cell r="J1417"/>
          <cell r="K1417"/>
          <cell r="L1417"/>
          <cell r="M1417">
            <v>0</v>
          </cell>
          <cell r="N1417"/>
          <cell r="O1417">
            <v>1</v>
          </cell>
          <cell r="P1417">
            <v>1</v>
          </cell>
          <cell r="Q1417"/>
          <cell r="R1417"/>
          <cell r="S1417">
            <v>0.5</v>
          </cell>
          <cell r="T1417" t="str">
            <v>SE REALIZO TRANSFERENCIA</v>
          </cell>
          <cell r="U1417"/>
          <cell r="V1417">
            <v>0</v>
          </cell>
          <cell r="W1417"/>
          <cell r="X1417"/>
          <cell r="Y1417">
            <v>0</v>
          </cell>
          <cell r="Z1417"/>
          <cell r="AA1417"/>
          <cell r="AB1417">
            <v>0</v>
          </cell>
          <cell r="AC1417"/>
          <cell r="AD1417"/>
          <cell r="AE1417">
            <v>0</v>
          </cell>
          <cell r="AF1417"/>
          <cell r="AG1417"/>
          <cell r="AH1417">
            <v>0</v>
          </cell>
          <cell r="AI1417"/>
          <cell r="AJ1417"/>
          <cell r="AK1417">
            <v>0</v>
          </cell>
          <cell r="AL1417"/>
        </row>
        <row r="1418">
          <cell r="C1418">
            <v>293.01</v>
          </cell>
          <cell r="D1418" t="str">
            <v xml:space="preserve">Secretaría de Seguridad y Convivencia Ciudadana </v>
          </cell>
          <cell r="E1418" t="str">
            <v>Realizar 1 acción anual de materialización en el marco del cumplimiento del Código de Policía</v>
          </cell>
          <cell r="F1418"/>
          <cell r="G1418"/>
          <cell r="H1418"/>
          <cell r="I1418"/>
          <cell r="J1418"/>
          <cell r="K1418">
            <v>0.5</v>
          </cell>
          <cell r="L1418">
            <v>0</v>
          </cell>
          <cell r="M1418">
            <v>0</v>
          </cell>
          <cell r="N1418"/>
          <cell r="O1418">
            <v>1</v>
          </cell>
          <cell r="P1418">
            <v>1</v>
          </cell>
          <cell r="Q1418">
            <v>0.5</v>
          </cell>
          <cell r="R1418">
            <v>0.5</v>
          </cell>
          <cell r="S1418">
            <v>0.5</v>
          </cell>
          <cell r="T1418" t="str">
            <v>SE REALIZO TRANSFERENCIA</v>
          </cell>
          <cell r="U1418"/>
          <cell r="V1418"/>
          <cell r="W1418"/>
          <cell r="X1418">
            <v>0</v>
          </cell>
          <cell r="Y1418">
            <v>0</v>
          </cell>
          <cell r="Z1418"/>
          <cell r="AA1418"/>
          <cell r="AB1418"/>
          <cell r="AC1418"/>
          <cell r="AD1418">
            <v>0</v>
          </cell>
          <cell r="AE1418">
            <v>0</v>
          </cell>
          <cell r="AF1418"/>
          <cell r="AG1418"/>
          <cell r="AH1418"/>
          <cell r="AI1418"/>
          <cell r="AJ1418">
            <v>0</v>
          </cell>
          <cell r="AK1418">
            <v>0</v>
          </cell>
          <cell r="AL1418"/>
        </row>
        <row r="1419">
          <cell r="C1419">
            <v>294</v>
          </cell>
          <cell r="D1419" t="str">
            <v xml:space="preserve">Secretaría de Seguridad y Convivencia Ciudadana </v>
          </cell>
          <cell r="E1419" t="str">
            <v>Realizar 1 giro anual a la Policía Nacional - Plataforma de Medidas correctivas en el marco del cumplimiento del Código de Policía</v>
          </cell>
          <cell r="F1419" t="str">
            <v>Recursos de multas por aplicación del Código de Policía - distribución 30%</v>
          </cell>
          <cell r="G1419">
            <v>1</v>
          </cell>
          <cell r="H1419">
            <v>0</v>
          </cell>
          <cell r="I1419"/>
          <cell r="J1419"/>
          <cell r="K1419"/>
          <cell r="L1419"/>
          <cell r="M1419">
            <v>0</v>
          </cell>
          <cell r="N1419"/>
          <cell r="O1419">
            <v>1</v>
          </cell>
          <cell r="P1419">
            <v>1</v>
          </cell>
          <cell r="Q1419"/>
          <cell r="R1419"/>
          <cell r="S1419">
            <v>1</v>
          </cell>
          <cell r="T1419" t="str">
            <v xml:space="preserve">REALIZAMOS   LA  TRANSFERENCIA </v>
          </cell>
          <cell r="U1419"/>
          <cell r="V1419">
            <v>0</v>
          </cell>
          <cell r="W1419"/>
          <cell r="X1419"/>
          <cell r="Y1419">
            <v>0</v>
          </cell>
          <cell r="Z1419"/>
          <cell r="AA1419"/>
          <cell r="AB1419">
            <v>0</v>
          </cell>
          <cell r="AC1419"/>
          <cell r="AD1419"/>
          <cell r="AE1419">
            <v>0</v>
          </cell>
          <cell r="AF1419"/>
          <cell r="AG1419"/>
          <cell r="AH1419">
            <v>0</v>
          </cell>
          <cell r="AI1419"/>
          <cell r="AJ1419"/>
          <cell r="AK1419">
            <v>0</v>
          </cell>
          <cell r="AL1419"/>
        </row>
        <row r="1420">
          <cell r="C1420">
            <v>294.01</v>
          </cell>
          <cell r="D1420" t="str">
            <v xml:space="preserve">Secretaría de Seguridad y Convivencia Ciudadana </v>
          </cell>
          <cell r="E1420" t="str">
            <v>Realizar 1 giro anual a la Policía Nacional - Plataforma de Medidas correctivas en el marco del cumplimiento del Código de Policía</v>
          </cell>
          <cell r="F1420"/>
          <cell r="G1420"/>
          <cell r="H1420"/>
          <cell r="I1420"/>
          <cell r="J1420"/>
          <cell r="K1420">
            <v>1</v>
          </cell>
          <cell r="L1420">
            <v>0</v>
          </cell>
          <cell r="M1420">
            <v>0</v>
          </cell>
          <cell r="N1420"/>
          <cell r="O1420">
            <v>1</v>
          </cell>
          <cell r="P1420">
            <v>1</v>
          </cell>
          <cell r="Q1420">
            <v>1</v>
          </cell>
          <cell r="R1420">
            <v>1</v>
          </cell>
          <cell r="S1420">
            <v>1</v>
          </cell>
          <cell r="T1420" t="str">
            <v xml:space="preserve">REALIZAMOS   LA  TRANSFERENCIA </v>
          </cell>
          <cell r="U1420"/>
          <cell r="V1420"/>
          <cell r="W1420"/>
          <cell r="X1420">
            <v>0</v>
          </cell>
          <cell r="Y1420">
            <v>0</v>
          </cell>
          <cell r="Z1420"/>
          <cell r="AA1420"/>
          <cell r="AB1420"/>
          <cell r="AC1420"/>
          <cell r="AD1420">
            <v>0</v>
          </cell>
          <cell r="AE1420">
            <v>0</v>
          </cell>
          <cell r="AF1420"/>
          <cell r="AG1420"/>
          <cell r="AH1420"/>
          <cell r="AI1420"/>
          <cell r="AJ1420">
            <v>0</v>
          </cell>
          <cell r="AK1420">
            <v>0</v>
          </cell>
          <cell r="AL1420"/>
        </row>
        <row r="1421">
          <cell r="C1421">
            <v>295</v>
          </cell>
          <cell r="D1421" t="str">
            <v xml:space="preserve">Secretaría de Seguridad y Convivencia Ciudadana </v>
          </cell>
          <cell r="E1421" t="str">
            <v>Implementar y mantener actualizado 1 Observatorio de Seguridad y Convivencia de Cajicá</v>
          </cell>
          <cell r="F1421" t="str">
            <v>No se cuenta con Observatorio de Seguridad de Cajicá</v>
          </cell>
          <cell r="G1421">
            <v>0</v>
          </cell>
          <cell r="H1421">
            <v>0</v>
          </cell>
          <cell r="I1421"/>
          <cell r="J1421"/>
          <cell r="K1421"/>
          <cell r="L1421"/>
          <cell r="M1421">
            <v>0</v>
          </cell>
          <cell r="N1421"/>
          <cell r="O1421">
            <v>1</v>
          </cell>
          <cell r="P1421">
            <v>1</v>
          </cell>
          <cell r="Q1421"/>
          <cell r="R1421"/>
          <cell r="S1421">
            <v>1</v>
          </cell>
          <cell r="T1421" t="str">
            <v xml:space="preserve">DECRETO MUNICIPAL NO 161 DEL 12 DE AGOSTO DEL 2024 .CONTAMOS CON ABOGADO - ARQUITECTO - COMUNICADOR - .ADQUIRIMOS  2 COMPUTADORES  - 2 PROYECTORES - 2 UPS - .4 BOLETINES DEL OBSERVATORIO DE SEGURIDAD Y CONVIVENCIA 
ENLACE: 
.ARTICULAMOS CON LA SEC DE LA TIC Y SEC PLANEACIÓN PARA EL MONTAJE DEL OBSERVATORIO </v>
          </cell>
          <cell r="U1421"/>
          <cell r="V1421">
            <v>0</v>
          </cell>
          <cell r="W1421"/>
          <cell r="X1421"/>
          <cell r="Y1421">
            <v>0</v>
          </cell>
          <cell r="Z1421"/>
          <cell r="AA1421"/>
          <cell r="AB1421">
            <v>0</v>
          </cell>
          <cell r="AC1421"/>
          <cell r="AD1421"/>
          <cell r="AE1421">
            <v>0</v>
          </cell>
          <cell r="AF1421"/>
          <cell r="AG1421"/>
          <cell r="AH1421">
            <v>0</v>
          </cell>
          <cell r="AI1421"/>
          <cell r="AJ1421"/>
          <cell r="AK1421">
            <v>0</v>
          </cell>
          <cell r="AL1421"/>
        </row>
        <row r="1422">
          <cell r="C1422">
            <v>295.01</v>
          </cell>
          <cell r="D1422" t="str">
            <v xml:space="preserve">Secretaría de Seguridad y Convivencia Ciudadana </v>
          </cell>
          <cell r="E1422" t="str">
            <v>Realizar 1 reglamentación para la adopción del Observatorio de seguridad y convivencia</v>
          </cell>
          <cell r="F1422"/>
          <cell r="G1422"/>
          <cell r="H1422"/>
          <cell r="I1422"/>
          <cell r="J1422"/>
          <cell r="K1422">
            <v>1</v>
          </cell>
          <cell r="L1422">
            <v>0</v>
          </cell>
          <cell r="M1422">
            <v>0</v>
          </cell>
          <cell r="N1422"/>
          <cell r="O1422">
            <v>1</v>
          </cell>
          <cell r="P1422">
            <v>0.2</v>
          </cell>
          <cell r="Q1422">
            <v>1</v>
          </cell>
          <cell r="R1422">
            <v>1</v>
          </cell>
          <cell r="S1422">
            <v>0.2</v>
          </cell>
          <cell r="T1422" t="str">
            <v xml:space="preserve">DECRETO MUNICIPAL NO 161 DEL 12 DE AGOSTO DEL 2024 </v>
          </cell>
          <cell r="U1422"/>
          <cell r="V1422"/>
          <cell r="W1422"/>
          <cell r="X1422">
            <v>0</v>
          </cell>
          <cell r="Y1422">
            <v>0</v>
          </cell>
          <cell r="Z1422"/>
          <cell r="AA1422"/>
          <cell r="AB1422"/>
          <cell r="AC1422"/>
          <cell r="AD1422">
            <v>0</v>
          </cell>
          <cell r="AE1422">
            <v>0</v>
          </cell>
          <cell r="AF1422"/>
          <cell r="AG1422"/>
          <cell r="AH1422"/>
          <cell r="AI1422"/>
          <cell r="AJ1422">
            <v>0</v>
          </cell>
          <cell r="AK1422">
            <v>0</v>
          </cell>
          <cell r="AL1422"/>
        </row>
        <row r="1423">
          <cell r="C1423">
            <v>295.02</v>
          </cell>
          <cell r="D1423" t="str">
            <v xml:space="preserve">Secretaría de Seguridad y Convivencia Ciudadana </v>
          </cell>
          <cell r="E1423" t="str">
            <v>Apoyar al 100% con equipo profesional</v>
          </cell>
          <cell r="F1423"/>
          <cell r="G1423"/>
          <cell r="H1423"/>
          <cell r="I1423"/>
          <cell r="J1423"/>
          <cell r="K1423">
            <v>1</v>
          </cell>
          <cell r="L1423">
            <v>0</v>
          </cell>
          <cell r="M1423">
            <v>0</v>
          </cell>
          <cell r="N1423"/>
          <cell r="O1423">
            <v>1</v>
          </cell>
          <cell r="P1423">
            <v>0.2</v>
          </cell>
          <cell r="Q1423">
            <v>1</v>
          </cell>
          <cell r="R1423">
            <v>1</v>
          </cell>
          <cell r="S1423">
            <v>0.2</v>
          </cell>
          <cell r="T1423" t="str">
            <v xml:space="preserve">CONTAMOS CON ABOGADO - ARQUITECTO - COMUNICADOR - </v>
          </cell>
          <cell r="U1423"/>
          <cell r="V1423"/>
          <cell r="W1423"/>
          <cell r="X1423">
            <v>0</v>
          </cell>
          <cell r="Y1423">
            <v>0</v>
          </cell>
          <cell r="Z1423"/>
          <cell r="AA1423"/>
          <cell r="AB1423"/>
          <cell r="AC1423"/>
          <cell r="AD1423">
            <v>0</v>
          </cell>
          <cell r="AE1423">
            <v>0</v>
          </cell>
          <cell r="AF1423"/>
          <cell r="AG1423"/>
          <cell r="AH1423"/>
          <cell r="AI1423"/>
          <cell r="AJ1423">
            <v>0</v>
          </cell>
          <cell r="AK1423">
            <v>0</v>
          </cell>
          <cell r="AL1423"/>
        </row>
        <row r="1424">
          <cell r="C1424">
            <v>295.02999999999997</v>
          </cell>
          <cell r="D1424" t="str">
            <v xml:space="preserve">Secretaría de Seguridad y Convivencia Ciudadana </v>
          </cell>
          <cell r="E1424" t="str">
            <v>Realizar 1 adquisición de equipos</v>
          </cell>
          <cell r="F1424"/>
          <cell r="G1424"/>
          <cell r="H1424"/>
          <cell r="I1424"/>
          <cell r="J1424"/>
          <cell r="K1424">
            <v>1</v>
          </cell>
          <cell r="L1424">
            <v>0</v>
          </cell>
          <cell r="M1424">
            <v>0</v>
          </cell>
          <cell r="N1424"/>
          <cell r="O1424">
            <v>1</v>
          </cell>
          <cell r="P1424">
            <v>0.2</v>
          </cell>
          <cell r="Q1424">
            <v>1</v>
          </cell>
          <cell r="R1424">
            <v>1</v>
          </cell>
          <cell r="S1424">
            <v>0.2</v>
          </cell>
          <cell r="T1424" t="str">
            <v xml:space="preserve">ADQUIRIMOS  2 COMPUTADORES  - 2 PROYECTORES - 2 UPS - </v>
          </cell>
          <cell r="U1424"/>
          <cell r="V1424"/>
          <cell r="W1424"/>
          <cell r="X1424">
            <v>0</v>
          </cell>
          <cell r="Y1424">
            <v>0</v>
          </cell>
          <cell r="Z1424"/>
          <cell r="AA1424"/>
          <cell r="AB1424"/>
          <cell r="AC1424"/>
          <cell r="AD1424">
            <v>0</v>
          </cell>
          <cell r="AE1424">
            <v>0</v>
          </cell>
          <cell r="AF1424"/>
          <cell r="AG1424"/>
          <cell r="AH1424"/>
          <cell r="AI1424"/>
          <cell r="AJ1424">
            <v>0</v>
          </cell>
          <cell r="AK1424">
            <v>0</v>
          </cell>
          <cell r="AL1424"/>
        </row>
        <row r="1425">
          <cell r="C1425">
            <v>295.04000000000002</v>
          </cell>
          <cell r="D1425" t="str">
            <v xml:space="preserve">Secretaría de Seguridad y Convivencia Ciudadana </v>
          </cell>
          <cell r="E1425" t="str">
            <v>Generar 4 informes anuales de datos de seguridad en Cajicá</v>
          </cell>
          <cell r="F1425"/>
          <cell r="G1425"/>
          <cell r="H1425"/>
          <cell r="I1425"/>
          <cell r="J1425"/>
          <cell r="K1425">
            <v>4</v>
          </cell>
          <cell r="L1425">
            <v>0</v>
          </cell>
          <cell r="M1425">
            <v>0</v>
          </cell>
          <cell r="N1425"/>
          <cell r="O1425">
            <v>4</v>
          </cell>
          <cell r="P1425">
            <v>0.2</v>
          </cell>
          <cell r="Q1425">
            <v>4</v>
          </cell>
          <cell r="R1425">
            <v>1</v>
          </cell>
          <cell r="S1425">
            <v>0.2</v>
          </cell>
          <cell r="T1425" t="str">
            <v xml:space="preserve">4 BOLETINES DEL OBSERVATORIO DE SEGURIDAD Y CONVIVENCIA 
ENLACE: 
</v>
          </cell>
          <cell r="U1425"/>
          <cell r="V1425"/>
          <cell r="W1425"/>
          <cell r="X1425">
            <v>0</v>
          </cell>
          <cell r="Y1425">
            <v>0</v>
          </cell>
          <cell r="Z1425"/>
          <cell r="AA1425"/>
          <cell r="AB1425"/>
          <cell r="AC1425"/>
          <cell r="AD1425">
            <v>0</v>
          </cell>
          <cell r="AE1425">
            <v>0</v>
          </cell>
          <cell r="AF1425"/>
          <cell r="AG1425"/>
          <cell r="AH1425"/>
          <cell r="AI1425"/>
          <cell r="AJ1425">
            <v>0</v>
          </cell>
          <cell r="AK1425">
            <v>0</v>
          </cell>
          <cell r="AL1425"/>
        </row>
        <row r="1426">
          <cell r="C1426">
            <v>295.05</v>
          </cell>
          <cell r="D1426" t="str">
            <v xml:space="preserve">Secretaría de Seguridad y Convivencia Ciudadana </v>
          </cell>
          <cell r="E1426" t="str">
            <v>Realizar 1 acción de articulación con la Secretaria de las TIC</v>
          </cell>
          <cell r="F1426"/>
          <cell r="G1426"/>
          <cell r="H1426"/>
          <cell r="I1426"/>
          <cell r="J1426"/>
          <cell r="K1426">
            <v>1</v>
          </cell>
          <cell r="L1426">
            <v>0</v>
          </cell>
          <cell r="M1426">
            <v>0</v>
          </cell>
          <cell r="N1426"/>
          <cell r="O1426">
            <v>1</v>
          </cell>
          <cell r="P1426">
            <v>0.2</v>
          </cell>
          <cell r="Q1426">
            <v>1</v>
          </cell>
          <cell r="R1426">
            <v>1</v>
          </cell>
          <cell r="S1426">
            <v>0.2</v>
          </cell>
          <cell r="T1426" t="str">
            <v xml:space="preserve">ARTICULAMOS CON LA SEC DE LA TIC Y SEC PLANEACIÓN PARA EL MONTAJE DEL OBSERVATORIO </v>
          </cell>
          <cell r="U1426"/>
          <cell r="V1426"/>
          <cell r="W1426"/>
          <cell r="X1426">
            <v>0</v>
          </cell>
          <cell r="Y1426">
            <v>0</v>
          </cell>
          <cell r="Z1426"/>
          <cell r="AA1426"/>
          <cell r="AB1426"/>
          <cell r="AC1426"/>
          <cell r="AD1426">
            <v>0</v>
          </cell>
          <cell r="AE1426">
            <v>0</v>
          </cell>
          <cell r="AF1426"/>
          <cell r="AG1426"/>
          <cell r="AH1426"/>
          <cell r="AI1426"/>
          <cell r="AJ1426">
            <v>0</v>
          </cell>
          <cell r="AK1426">
            <v>0</v>
          </cell>
          <cell r="AL1426"/>
        </row>
        <row r="1427">
          <cell r="C1427">
            <v>296</v>
          </cell>
          <cell r="D1427" t="str">
            <v>Secretaría de Desarrollo Económico</v>
          </cell>
          <cell r="E1427" t="str">
            <v>Adoptar e implementar al 100% el plan de acción anual de la Política Pública Nacional del Vendedor Informal</v>
          </cell>
          <cell r="F1427" t="str">
            <v>Se cuenta con la Ley 1988 del 2019 - Política Pública del Vendedor Informal No se cuenta con política pública municipal Se caracterizaron, se les dio un QR y no funciono</v>
          </cell>
          <cell r="G1427">
            <v>0</v>
          </cell>
          <cell r="H1427">
            <v>0</v>
          </cell>
          <cell r="I1427"/>
          <cell r="J1427"/>
          <cell r="K1427"/>
          <cell r="L1427"/>
          <cell r="M1427">
            <v>0</v>
          </cell>
          <cell r="N1427"/>
          <cell r="O1427">
            <v>100</v>
          </cell>
          <cell r="P1427">
            <v>100</v>
          </cell>
          <cell r="Q1427"/>
          <cell r="R1427"/>
          <cell r="S1427">
            <v>58.75</v>
          </cell>
          <cell r="T1427" t="str">
            <v xml:space="preserve">CONTAMOS CON DOCUMENTO TÉCNICO ..IDENTIFICADOS Y FOCALIZADOS 77 VENDEDORES AMBULANTES
.....SE CUENTA CON 4 GESTORES DE CONVIVENCIA Y ESPACIO PÚBLICO .SE ARTICULAN ACCIONES </v>
          </cell>
          <cell r="U1427"/>
          <cell r="V1427">
            <v>0</v>
          </cell>
          <cell r="W1427"/>
          <cell r="X1427"/>
          <cell r="Y1427">
            <v>0</v>
          </cell>
          <cell r="Z1427"/>
          <cell r="AA1427"/>
          <cell r="AB1427">
            <v>0</v>
          </cell>
          <cell r="AC1427"/>
          <cell r="AD1427"/>
          <cell r="AE1427">
            <v>0</v>
          </cell>
          <cell r="AF1427"/>
          <cell r="AG1427"/>
          <cell r="AH1427">
            <v>0</v>
          </cell>
          <cell r="AI1427"/>
          <cell r="AJ1427"/>
          <cell r="AK1427">
            <v>0</v>
          </cell>
          <cell r="AL1427"/>
        </row>
        <row r="1428">
          <cell r="C1428">
            <v>296.01</v>
          </cell>
          <cell r="D1428" t="str">
            <v>Secretaría de Desarrollo Económico</v>
          </cell>
          <cell r="E1428" t="str">
            <v>Adoptar y Aprobar 1 Política Públicas por Acto Administrativo</v>
          </cell>
          <cell r="F1428"/>
          <cell r="G1428"/>
          <cell r="H1428"/>
          <cell r="I1428"/>
          <cell r="J1428"/>
          <cell r="K1428">
            <v>0.25</v>
          </cell>
          <cell r="L1428">
            <v>0</v>
          </cell>
          <cell r="M1428">
            <v>0</v>
          </cell>
          <cell r="N1428"/>
          <cell r="O1428">
            <v>1</v>
          </cell>
          <cell r="P1428">
            <v>25</v>
          </cell>
          <cell r="Q1428">
            <v>0.25</v>
          </cell>
          <cell r="R1428">
            <v>0.25</v>
          </cell>
          <cell r="S1428">
            <v>6.25</v>
          </cell>
          <cell r="T1428" t="str">
            <v xml:space="preserve">CONTAMOS CON DOCUMENTO TÉCNICO </v>
          </cell>
          <cell r="U1428"/>
          <cell r="V1428"/>
          <cell r="W1428"/>
          <cell r="X1428">
            <v>0</v>
          </cell>
          <cell r="Y1428">
            <v>0</v>
          </cell>
          <cell r="Z1428"/>
          <cell r="AA1428"/>
          <cell r="AB1428"/>
          <cell r="AC1428"/>
          <cell r="AD1428">
            <v>0</v>
          </cell>
          <cell r="AE1428">
            <v>0</v>
          </cell>
          <cell r="AF1428"/>
          <cell r="AG1428"/>
          <cell r="AH1428"/>
          <cell r="AI1428"/>
          <cell r="AJ1428">
            <v>0</v>
          </cell>
          <cell r="AK1428">
            <v>0</v>
          </cell>
          <cell r="AL1428"/>
        </row>
        <row r="1429">
          <cell r="C1429">
            <v>296.02</v>
          </cell>
          <cell r="D1429" t="str">
            <v>Secretaría de Desarrollo Económico</v>
          </cell>
          <cell r="E1429" t="str">
            <v>Elaborar 1 plan de acción para los 10 años de la PP</v>
          </cell>
          <cell r="F1429"/>
          <cell r="G1429"/>
          <cell r="H1429"/>
          <cell r="I1429"/>
          <cell r="J1429"/>
          <cell r="K1429">
            <v>0</v>
          </cell>
          <cell r="L1429">
            <v>0</v>
          </cell>
          <cell r="M1429">
            <v>0</v>
          </cell>
          <cell r="N1429"/>
          <cell r="O1429"/>
          <cell r="P1429">
            <v>0</v>
          </cell>
          <cell r="Q1429"/>
          <cell r="R1429">
            <v>0</v>
          </cell>
          <cell r="S1429">
            <v>0</v>
          </cell>
          <cell r="T1429" t="str">
            <v/>
          </cell>
          <cell r="U1429"/>
          <cell r="V1429"/>
          <cell r="W1429"/>
          <cell r="X1429">
            <v>0</v>
          </cell>
          <cell r="Y1429">
            <v>0</v>
          </cell>
          <cell r="Z1429"/>
          <cell r="AA1429"/>
          <cell r="AB1429"/>
          <cell r="AC1429"/>
          <cell r="AD1429">
            <v>0</v>
          </cell>
          <cell r="AE1429">
            <v>0</v>
          </cell>
          <cell r="AF1429"/>
          <cell r="AG1429"/>
          <cell r="AH1429"/>
          <cell r="AI1429"/>
          <cell r="AJ1429">
            <v>0</v>
          </cell>
          <cell r="AK1429">
            <v>0</v>
          </cell>
          <cell r="AL1429"/>
        </row>
        <row r="1430">
          <cell r="C1430">
            <v>296.02999999999997</v>
          </cell>
          <cell r="D1430" t="str">
            <v>Secretaría de Desarrollo Económico</v>
          </cell>
          <cell r="E1430" t="str">
            <v>Programar y ejecutar 1 plan de acción anual</v>
          </cell>
          <cell r="F1430"/>
          <cell r="G1430"/>
          <cell r="H1430"/>
          <cell r="I1430"/>
          <cell r="J1430"/>
          <cell r="K1430">
            <v>0.1</v>
          </cell>
          <cell r="L1430">
            <v>0</v>
          </cell>
          <cell r="M1430">
            <v>0</v>
          </cell>
          <cell r="N1430"/>
          <cell r="O1430">
            <v>1</v>
          </cell>
          <cell r="P1430">
            <v>25</v>
          </cell>
          <cell r="Q1430">
            <v>0.1</v>
          </cell>
          <cell r="R1430">
            <v>0.1</v>
          </cell>
          <cell r="S1430">
            <v>2.5</v>
          </cell>
          <cell r="T1430" t="str">
            <v xml:space="preserve">IDENTIFICADOS Y FOCALIZADOS 77 VENDEDORES AMBULANTES
</v>
          </cell>
          <cell r="U1430"/>
          <cell r="V1430"/>
          <cell r="W1430"/>
          <cell r="X1430">
            <v>0</v>
          </cell>
          <cell r="Y1430">
            <v>0</v>
          </cell>
          <cell r="Z1430"/>
          <cell r="AA1430"/>
          <cell r="AB1430"/>
          <cell r="AC1430"/>
          <cell r="AD1430">
            <v>0</v>
          </cell>
          <cell r="AE1430">
            <v>0</v>
          </cell>
          <cell r="AF1430"/>
          <cell r="AG1430"/>
          <cell r="AH1430"/>
          <cell r="AI1430"/>
          <cell r="AJ1430">
            <v>0</v>
          </cell>
          <cell r="AK1430">
            <v>0</v>
          </cell>
          <cell r="AL1430"/>
        </row>
        <row r="1431">
          <cell r="C1431">
            <v>296.04000000000002</v>
          </cell>
          <cell r="D1431" t="str">
            <v>Secretaría de Desarrollo Económico</v>
          </cell>
          <cell r="E1431" t="str">
            <v>Implementar 1 estrategia de seguimiento y monitoreo</v>
          </cell>
          <cell r="F1431"/>
          <cell r="G1431"/>
          <cell r="H1431"/>
          <cell r="I1431"/>
          <cell r="J1431"/>
          <cell r="K1431">
            <v>0</v>
          </cell>
          <cell r="L1431">
            <v>0</v>
          </cell>
          <cell r="M1431">
            <v>0</v>
          </cell>
          <cell r="N1431"/>
          <cell r="O1431"/>
          <cell r="P1431">
            <v>0</v>
          </cell>
          <cell r="Q1431"/>
          <cell r="R1431">
            <v>0</v>
          </cell>
          <cell r="S1431">
            <v>0</v>
          </cell>
          <cell r="T1431" t="str">
            <v/>
          </cell>
          <cell r="U1431"/>
          <cell r="V1431"/>
          <cell r="W1431"/>
          <cell r="X1431">
            <v>0</v>
          </cell>
          <cell r="Y1431">
            <v>0</v>
          </cell>
          <cell r="Z1431"/>
          <cell r="AA1431"/>
          <cell r="AB1431"/>
          <cell r="AC1431"/>
          <cell r="AD1431">
            <v>0</v>
          </cell>
          <cell r="AE1431">
            <v>0</v>
          </cell>
          <cell r="AF1431"/>
          <cell r="AG1431"/>
          <cell r="AH1431"/>
          <cell r="AI1431"/>
          <cell r="AJ1431">
            <v>0</v>
          </cell>
          <cell r="AK1431">
            <v>0</v>
          </cell>
          <cell r="AL1431"/>
        </row>
        <row r="1432">
          <cell r="C1432">
            <v>296.05</v>
          </cell>
          <cell r="D1432" t="str">
            <v>Secretaría de Desarrollo Económico</v>
          </cell>
          <cell r="E1432" t="str">
            <v>Realizar 1 jornada de carnetización del vendedor informal</v>
          </cell>
          <cell r="F1432"/>
          <cell r="G1432"/>
          <cell r="H1432"/>
          <cell r="I1432"/>
          <cell r="J1432"/>
          <cell r="K1432">
            <v>0</v>
          </cell>
          <cell r="L1432">
            <v>0</v>
          </cell>
          <cell r="M1432">
            <v>0</v>
          </cell>
          <cell r="N1432"/>
          <cell r="O1432"/>
          <cell r="P1432">
            <v>0</v>
          </cell>
          <cell r="Q1432"/>
          <cell r="R1432">
            <v>0</v>
          </cell>
          <cell r="S1432">
            <v>0</v>
          </cell>
          <cell r="T1432" t="str">
            <v/>
          </cell>
          <cell r="U1432"/>
          <cell r="V1432"/>
          <cell r="W1432"/>
          <cell r="X1432">
            <v>0</v>
          </cell>
          <cell r="Y1432">
            <v>0</v>
          </cell>
          <cell r="Z1432"/>
          <cell r="AA1432"/>
          <cell r="AB1432"/>
          <cell r="AC1432"/>
          <cell r="AD1432">
            <v>0</v>
          </cell>
          <cell r="AE1432">
            <v>0</v>
          </cell>
          <cell r="AF1432"/>
          <cell r="AG1432"/>
          <cell r="AH1432"/>
          <cell r="AI1432"/>
          <cell r="AJ1432">
            <v>0</v>
          </cell>
          <cell r="AK1432">
            <v>0</v>
          </cell>
          <cell r="AL1432"/>
        </row>
        <row r="1433">
          <cell r="C1433">
            <v>296.06</v>
          </cell>
          <cell r="D1433" t="str">
            <v>Secretaría de Desarrollo Económico</v>
          </cell>
          <cell r="E1433" t="str">
            <v>Contar anualmente con 1 enlace para coordinación de los vendedores informales</v>
          </cell>
          <cell r="F1433"/>
          <cell r="G1433"/>
          <cell r="H1433"/>
          <cell r="I1433"/>
          <cell r="J1433"/>
          <cell r="K1433">
            <v>0</v>
          </cell>
          <cell r="L1433">
            <v>0</v>
          </cell>
          <cell r="M1433">
            <v>0</v>
          </cell>
          <cell r="N1433"/>
          <cell r="O1433"/>
          <cell r="P1433">
            <v>0</v>
          </cell>
          <cell r="Q1433"/>
          <cell r="R1433">
            <v>0</v>
          </cell>
          <cell r="S1433">
            <v>0</v>
          </cell>
          <cell r="T1433" t="str">
            <v/>
          </cell>
          <cell r="U1433"/>
          <cell r="V1433"/>
          <cell r="W1433"/>
          <cell r="X1433">
            <v>0</v>
          </cell>
          <cell r="Y1433">
            <v>0</v>
          </cell>
          <cell r="Z1433"/>
          <cell r="AA1433"/>
          <cell r="AB1433"/>
          <cell r="AC1433"/>
          <cell r="AD1433">
            <v>0</v>
          </cell>
          <cell r="AE1433">
            <v>0</v>
          </cell>
          <cell r="AF1433"/>
          <cell r="AG1433"/>
          <cell r="AH1433"/>
          <cell r="AI1433"/>
          <cell r="AJ1433">
            <v>0</v>
          </cell>
          <cell r="AK1433">
            <v>0</v>
          </cell>
          <cell r="AL1433"/>
        </row>
        <row r="1434">
          <cell r="C1434">
            <v>296.07</v>
          </cell>
          <cell r="D1434" t="str">
            <v>Secretaría de Desarrollo Económico</v>
          </cell>
          <cell r="E1434" t="str">
            <v>Disponer de 1 espacio físico transitorio para Vendedores Informales en proceso de formalización</v>
          </cell>
          <cell r="F1434"/>
          <cell r="G1434"/>
          <cell r="H1434"/>
          <cell r="I1434"/>
          <cell r="J1434"/>
          <cell r="K1434">
            <v>0</v>
          </cell>
          <cell r="L1434">
            <v>0</v>
          </cell>
          <cell r="M1434">
            <v>0</v>
          </cell>
          <cell r="N1434"/>
          <cell r="O1434"/>
          <cell r="P1434">
            <v>0</v>
          </cell>
          <cell r="Q1434"/>
          <cell r="R1434">
            <v>0</v>
          </cell>
          <cell r="S1434">
            <v>0</v>
          </cell>
          <cell r="T1434" t="str">
            <v/>
          </cell>
          <cell r="U1434"/>
          <cell r="V1434"/>
          <cell r="W1434"/>
          <cell r="X1434">
            <v>0</v>
          </cell>
          <cell r="Y1434">
            <v>0</v>
          </cell>
          <cell r="Z1434"/>
          <cell r="AA1434"/>
          <cell r="AB1434"/>
          <cell r="AC1434"/>
          <cell r="AD1434">
            <v>0</v>
          </cell>
          <cell r="AE1434">
            <v>0</v>
          </cell>
          <cell r="AF1434"/>
          <cell r="AG1434"/>
          <cell r="AH1434"/>
          <cell r="AI1434"/>
          <cell r="AJ1434">
            <v>0</v>
          </cell>
          <cell r="AK1434">
            <v>0</v>
          </cell>
          <cell r="AL1434"/>
        </row>
        <row r="1435">
          <cell r="C1435">
            <v>296.08</v>
          </cell>
          <cell r="D1435" t="str">
            <v>Secretaría de Desarrollo Económico</v>
          </cell>
          <cell r="E1435" t="str">
            <v>Contar con 1 servicio de gestores de convivencia de la secretaría de gobierno y participación ciudadana</v>
          </cell>
          <cell r="F1435"/>
          <cell r="G1435"/>
          <cell r="H1435"/>
          <cell r="I1435"/>
          <cell r="J1435"/>
          <cell r="K1435">
            <v>1</v>
          </cell>
          <cell r="L1435">
            <v>0</v>
          </cell>
          <cell r="M1435">
            <v>0</v>
          </cell>
          <cell r="N1435"/>
          <cell r="O1435">
            <v>1</v>
          </cell>
          <cell r="P1435">
            <v>25</v>
          </cell>
          <cell r="Q1435">
            <v>1</v>
          </cell>
          <cell r="R1435">
            <v>1</v>
          </cell>
          <cell r="S1435">
            <v>25</v>
          </cell>
          <cell r="T1435" t="str">
            <v xml:space="preserve">SE CUENTA CON 4 GESTORES DE CONVIVENCIA Y ESPACIO PÚBLICO </v>
          </cell>
          <cell r="U1435"/>
          <cell r="V1435"/>
          <cell r="W1435"/>
          <cell r="X1435">
            <v>0</v>
          </cell>
          <cell r="Y1435">
            <v>0</v>
          </cell>
          <cell r="Z1435"/>
          <cell r="AA1435"/>
          <cell r="AB1435"/>
          <cell r="AC1435"/>
          <cell r="AD1435">
            <v>0</v>
          </cell>
          <cell r="AE1435">
            <v>0</v>
          </cell>
          <cell r="AF1435"/>
          <cell r="AG1435"/>
          <cell r="AH1435"/>
          <cell r="AI1435"/>
          <cell r="AJ1435">
            <v>0</v>
          </cell>
          <cell r="AK1435">
            <v>0</v>
          </cell>
          <cell r="AL1435"/>
        </row>
        <row r="1436">
          <cell r="C1436">
            <v>296.08999999999997</v>
          </cell>
          <cell r="D1436" t="str">
            <v>Secretaría de Desarrollo Económico</v>
          </cell>
          <cell r="E1436" t="str">
            <v>Realizar una acción de articulación con la secretaría de gobierno y participación ciudadana</v>
          </cell>
          <cell r="F1436"/>
          <cell r="G1436"/>
          <cell r="H1436"/>
          <cell r="I1436"/>
          <cell r="J1436"/>
          <cell r="K1436">
            <v>1</v>
          </cell>
          <cell r="L1436">
            <v>0</v>
          </cell>
          <cell r="M1436">
            <v>0</v>
          </cell>
          <cell r="N1436"/>
          <cell r="O1436">
            <v>1</v>
          </cell>
          <cell r="P1436">
            <v>25</v>
          </cell>
          <cell r="Q1436">
            <v>1</v>
          </cell>
          <cell r="R1436">
            <v>1</v>
          </cell>
          <cell r="S1436">
            <v>25</v>
          </cell>
          <cell r="T1436" t="str">
            <v xml:space="preserve">SE ARTICULAN ACCIONES </v>
          </cell>
          <cell r="U1436"/>
          <cell r="V1436"/>
          <cell r="W1436"/>
          <cell r="X1436">
            <v>0</v>
          </cell>
          <cell r="Y1436">
            <v>0</v>
          </cell>
          <cell r="Z1436"/>
          <cell r="AA1436"/>
          <cell r="AB1436"/>
          <cell r="AC1436"/>
          <cell r="AD1436">
            <v>0</v>
          </cell>
          <cell r="AE1436">
            <v>0</v>
          </cell>
          <cell r="AF1436"/>
          <cell r="AG1436"/>
          <cell r="AH1436"/>
          <cell r="AI1436"/>
          <cell r="AJ1436">
            <v>0</v>
          </cell>
          <cell r="AK1436">
            <v>0</v>
          </cell>
          <cell r="AL1436"/>
        </row>
        <row r="1437">
          <cell r="C1437">
            <v>297</v>
          </cell>
          <cell r="D1437" t="str">
            <v>Secretaría de Gobierno y Participación Ciudadana</v>
          </cell>
          <cell r="E1437" t="str">
            <v>Formular e implementar al 100% el plan de acción anual de la Política Pública Municipal de acción Comunal</v>
          </cell>
          <cell r="F1437" t="str">
            <v>No se cuenta con Política Pública de acción comunal</v>
          </cell>
          <cell r="G1437">
            <v>0</v>
          </cell>
          <cell r="H1437">
            <v>0</v>
          </cell>
          <cell r="I1437"/>
          <cell r="J1437"/>
          <cell r="K1437"/>
          <cell r="L1437"/>
          <cell r="M1437">
            <v>0</v>
          </cell>
          <cell r="N1437"/>
          <cell r="O1437">
            <v>100</v>
          </cell>
          <cell r="P1437">
            <v>100</v>
          </cell>
          <cell r="Q1437"/>
          <cell r="R1437"/>
          <cell r="S1437">
            <v>56</v>
          </cell>
          <cell r="T1437" t="str">
            <v xml:space="preserve">CONTAMOS CON 1 VERSIÓN DE DOCUMENTO TÉCNICO - DIAGNÓSTICO DE LAS 28 JAC ...ACCIONES:
CAPACITACIONES: (1) 2 DIPLOMADOS EN JAC Y LIDERAZGO COMUNAL - CON EL APOYO DE LA UNIVERSIDAD MILITAR - 60 PARTICIPANTES (2) CURSO JUNTAS DE ACCIÓN COMUNAL CON EL APOYO DE COLOMBIA LÍDER.
REALIZAMOS 28 CONVENIOS SOLIDARIOS CON LAS 28 JAC 
ACTUALIZAMOS LOS 29 ESTATUTOS DE LAS 28 JAC Y ASOJUNTAS 
APOYAMOS EL PROCESO DE CONFORMACIÓN DE LA NUEVA JUNTA DE ACCIÓN COMUNAL DE LAS VILLAS 
REALIZAMOS 2 CONVITES
..CON APOYO DE LA UNIVERSIDAD MILITAR - PLAN GOBERNANZA COMUNAL - SE SOCIALIZA LA POSIBILIDAD DE PARTICIPACIÓN DE JÓVENES CALIQUEÑOS EN LAS JUNTAS DE ACCIÓN COMUNAL, 10 JÓVENES SE VINCULARON CON LAS JAC. .CONSOLIDACIÓN DEL BANCO DE INICIATIVAS COMUNALES - 28 JAC VINCULADAS - 1 ASOJUNTAS - 100 INICIATIVAS EN TOTAL - ..6 JAC TIENE GRUPO COMUNALITOS.  </v>
          </cell>
          <cell r="U1437"/>
          <cell r="V1437">
            <v>0</v>
          </cell>
          <cell r="W1437"/>
          <cell r="X1437"/>
          <cell r="Y1437">
            <v>0</v>
          </cell>
          <cell r="Z1437"/>
          <cell r="AA1437"/>
          <cell r="AB1437">
            <v>0</v>
          </cell>
          <cell r="AC1437"/>
          <cell r="AD1437"/>
          <cell r="AE1437">
            <v>0</v>
          </cell>
          <cell r="AF1437"/>
          <cell r="AG1437"/>
          <cell r="AH1437">
            <v>0</v>
          </cell>
          <cell r="AI1437"/>
          <cell r="AJ1437"/>
          <cell r="AK1437">
            <v>0</v>
          </cell>
          <cell r="AL1437"/>
        </row>
        <row r="1438">
          <cell r="C1438">
            <v>297.01</v>
          </cell>
          <cell r="D1438" t="str">
            <v>Secretaría de Gobierno y Participación Ciudadana</v>
          </cell>
          <cell r="E1438" t="str">
            <v>Formular 1 Política Pública Municipal de acción Comunal</v>
          </cell>
          <cell r="F1438"/>
          <cell r="G1438"/>
          <cell r="H1438"/>
          <cell r="I1438"/>
          <cell r="J1438"/>
          <cell r="K1438">
            <v>0.3</v>
          </cell>
          <cell r="L1438">
            <v>0</v>
          </cell>
          <cell r="M1438">
            <v>0</v>
          </cell>
          <cell r="N1438"/>
          <cell r="O1438">
            <v>1</v>
          </cell>
          <cell r="P1438">
            <v>20</v>
          </cell>
          <cell r="Q1438">
            <v>0.3</v>
          </cell>
          <cell r="R1438">
            <v>0.3</v>
          </cell>
          <cell r="S1438">
            <v>6</v>
          </cell>
          <cell r="T1438" t="str">
            <v xml:space="preserve">CONTAMOS CON 1 VERSIÓN DE DOCUMENTO TÉCNICO - DIAGNÓSTICO DE LAS 28 JAC </v>
          </cell>
          <cell r="U1438"/>
          <cell r="V1438"/>
          <cell r="W1438"/>
          <cell r="X1438">
            <v>0</v>
          </cell>
          <cell r="Y1438">
            <v>0</v>
          </cell>
          <cell r="Z1438"/>
          <cell r="AA1438"/>
          <cell r="AB1438"/>
          <cell r="AC1438"/>
          <cell r="AD1438">
            <v>0</v>
          </cell>
          <cell r="AE1438">
            <v>0</v>
          </cell>
          <cell r="AF1438"/>
          <cell r="AG1438"/>
          <cell r="AH1438"/>
          <cell r="AI1438"/>
          <cell r="AJ1438">
            <v>0</v>
          </cell>
          <cell r="AK1438">
            <v>0</v>
          </cell>
          <cell r="AL1438"/>
        </row>
        <row r="1439">
          <cell r="C1439">
            <v>297.02</v>
          </cell>
          <cell r="D1439" t="str">
            <v>Secretaría de Gobierno y Participación Ciudadana</v>
          </cell>
          <cell r="E1439" t="str">
            <v>Adoptar y Aprobar 1 Política Públicas por Acto Administrativo</v>
          </cell>
          <cell r="F1439"/>
          <cell r="G1439"/>
          <cell r="H1439"/>
          <cell r="I1439"/>
          <cell r="J1439"/>
          <cell r="K1439">
            <v>0</v>
          </cell>
          <cell r="L1439">
            <v>0</v>
          </cell>
          <cell r="M1439">
            <v>0</v>
          </cell>
          <cell r="N1439"/>
          <cell r="O1439"/>
          <cell r="P1439"/>
          <cell r="Q1439"/>
          <cell r="R1439">
            <v>0</v>
          </cell>
          <cell r="S1439">
            <v>0</v>
          </cell>
          <cell r="T1439" t="str">
            <v/>
          </cell>
          <cell r="U1439"/>
          <cell r="V1439"/>
          <cell r="W1439"/>
          <cell r="X1439">
            <v>0</v>
          </cell>
          <cell r="Y1439">
            <v>0</v>
          </cell>
          <cell r="Z1439"/>
          <cell r="AA1439"/>
          <cell r="AB1439"/>
          <cell r="AC1439"/>
          <cell r="AD1439">
            <v>0</v>
          </cell>
          <cell r="AE1439">
            <v>0</v>
          </cell>
          <cell r="AF1439"/>
          <cell r="AG1439"/>
          <cell r="AH1439"/>
          <cell r="AI1439"/>
          <cell r="AJ1439">
            <v>0</v>
          </cell>
          <cell r="AK1439">
            <v>0</v>
          </cell>
          <cell r="AL1439"/>
        </row>
        <row r="1440">
          <cell r="C1440">
            <v>297.02999999999997</v>
          </cell>
          <cell r="D1440" t="str">
            <v>Secretaría de Gobierno y Participación Ciudadana</v>
          </cell>
          <cell r="E1440" t="str">
            <v>Elaborar 1 plan de acción para los 10 años de la PP</v>
          </cell>
          <cell r="F1440"/>
          <cell r="G1440"/>
          <cell r="H1440"/>
          <cell r="I1440"/>
          <cell r="J1440"/>
          <cell r="K1440">
            <v>0</v>
          </cell>
          <cell r="L1440">
            <v>0</v>
          </cell>
          <cell r="M1440">
            <v>0</v>
          </cell>
          <cell r="N1440"/>
          <cell r="O1440"/>
          <cell r="P1440"/>
          <cell r="Q1440"/>
          <cell r="R1440">
            <v>0</v>
          </cell>
          <cell r="S1440">
            <v>0</v>
          </cell>
          <cell r="T1440" t="str">
            <v/>
          </cell>
          <cell r="U1440"/>
          <cell r="V1440"/>
          <cell r="W1440"/>
          <cell r="X1440">
            <v>0</v>
          </cell>
          <cell r="Y1440">
            <v>0</v>
          </cell>
          <cell r="Z1440"/>
          <cell r="AA1440"/>
          <cell r="AB1440"/>
          <cell r="AC1440"/>
          <cell r="AD1440">
            <v>0</v>
          </cell>
          <cell r="AE1440">
            <v>0</v>
          </cell>
          <cell r="AF1440"/>
          <cell r="AG1440"/>
          <cell r="AH1440"/>
          <cell r="AI1440"/>
          <cell r="AJ1440">
            <v>0</v>
          </cell>
          <cell r="AK1440">
            <v>0</v>
          </cell>
          <cell r="AL1440"/>
        </row>
        <row r="1441">
          <cell r="C1441">
            <v>297.04000000000002</v>
          </cell>
          <cell r="D1441" t="str">
            <v>Secretaría de Gobierno y Participación Ciudadana</v>
          </cell>
          <cell r="E1441" t="str">
            <v>Programar y ejecutar 1 plan de acción anual</v>
          </cell>
          <cell r="F1441"/>
          <cell r="G1441"/>
          <cell r="H1441"/>
          <cell r="I1441"/>
          <cell r="J1441"/>
          <cell r="K1441">
            <v>0.4</v>
          </cell>
          <cell r="L1441">
            <v>0</v>
          </cell>
          <cell r="M1441">
            <v>0</v>
          </cell>
          <cell r="N1441"/>
          <cell r="O1441">
            <v>1</v>
          </cell>
          <cell r="P1441">
            <v>50</v>
          </cell>
          <cell r="Q1441">
            <v>0.4</v>
          </cell>
          <cell r="R1441">
            <v>0.4</v>
          </cell>
          <cell r="S1441">
            <v>20</v>
          </cell>
          <cell r="T1441" t="str">
            <v xml:space="preserve">ACCIONES:
CAPACITACIONES: (1) 2 DIPLOMADOS EN JAC Y LIDERAZGO COMUNAL - CON EL APOYO DE LA UNIVERSIDAD MILITAR - 60 PARTICIPANTES (2) CURSO JUNTAS DE ACCIÓN COMUNAL CON EL APOYO DE COLOMBIA LÍDER.
REALIZAMOS 28 CONVENIOS SOLIDARIOS CON LAS 28 JAC 
ACTUALIZAMOS LOS 29 ESTATUTOS DE LAS 28 JAC Y ASOJUNTAS 
APOYAMOS EL PROCESO DE CONFORMACIÓN DE LA NUEVA JUNTA DE ACCIÓN COMUNAL DE LAS VILLAS 
REALIZAMOS 2 CONVITES
</v>
          </cell>
          <cell r="U1441"/>
          <cell r="V1441"/>
          <cell r="W1441"/>
          <cell r="X1441">
            <v>0</v>
          </cell>
          <cell r="Y1441">
            <v>0</v>
          </cell>
          <cell r="Z1441"/>
          <cell r="AA1441"/>
          <cell r="AB1441"/>
          <cell r="AC1441"/>
          <cell r="AD1441">
            <v>0</v>
          </cell>
          <cell r="AE1441">
            <v>0</v>
          </cell>
          <cell r="AF1441"/>
          <cell r="AG1441"/>
          <cell r="AH1441"/>
          <cell r="AI1441"/>
          <cell r="AJ1441">
            <v>0</v>
          </cell>
          <cell r="AK1441">
            <v>0</v>
          </cell>
          <cell r="AL1441"/>
        </row>
        <row r="1442">
          <cell r="C1442">
            <v>297.05</v>
          </cell>
          <cell r="D1442" t="str">
            <v>Secretaría de Gobierno y Participación Ciudadana</v>
          </cell>
          <cell r="E1442" t="str">
            <v>Implementar 1 estrategia de seguimiento y monitoreo</v>
          </cell>
          <cell r="F1442"/>
          <cell r="G1442"/>
          <cell r="H1442"/>
          <cell r="I1442"/>
          <cell r="J1442"/>
          <cell r="K1442">
            <v>0</v>
          </cell>
          <cell r="L1442">
            <v>0</v>
          </cell>
          <cell r="M1442">
            <v>0</v>
          </cell>
          <cell r="N1442"/>
          <cell r="O1442"/>
          <cell r="P1442"/>
          <cell r="Q1442"/>
          <cell r="R1442">
            <v>0</v>
          </cell>
          <cell r="S1442">
            <v>0</v>
          </cell>
          <cell r="T1442" t="str">
            <v/>
          </cell>
          <cell r="U1442"/>
          <cell r="V1442"/>
          <cell r="W1442"/>
          <cell r="X1442">
            <v>0</v>
          </cell>
          <cell r="Y1442">
            <v>0</v>
          </cell>
          <cell r="Z1442"/>
          <cell r="AA1442"/>
          <cell r="AB1442"/>
          <cell r="AC1442"/>
          <cell r="AD1442">
            <v>0</v>
          </cell>
          <cell r="AE1442">
            <v>0</v>
          </cell>
          <cell r="AF1442"/>
          <cell r="AG1442"/>
          <cell r="AH1442"/>
          <cell r="AI1442"/>
          <cell r="AJ1442">
            <v>0</v>
          </cell>
          <cell r="AK1442">
            <v>0</v>
          </cell>
          <cell r="AL1442"/>
        </row>
        <row r="1443">
          <cell r="C1443">
            <v>297.06</v>
          </cell>
          <cell r="D1443" t="str">
            <v>Secretaría de Gobierno y Participación Ciudadana</v>
          </cell>
          <cell r="E1443" t="str">
            <v>Crear y poner en funcionamiento 1 Red de Participación de Jóvenes y Mujeres en acción comunal.</v>
          </cell>
          <cell r="F1443"/>
          <cell r="G1443"/>
          <cell r="H1443"/>
          <cell r="I1443"/>
          <cell r="J1443"/>
          <cell r="K1443">
            <v>0.2</v>
          </cell>
          <cell r="L1443">
            <v>0</v>
          </cell>
          <cell r="M1443">
            <v>0</v>
          </cell>
          <cell r="N1443"/>
          <cell r="O1443">
            <v>0.2</v>
          </cell>
          <cell r="P1443">
            <v>10</v>
          </cell>
          <cell r="Q1443">
            <v>0.2</v>
          </cell>
          <cell r="R1443">
            <v>1</v>
          </cell>
          <cell r="S1443">
            <v>10</v>
          </cell>
          <cell r="T1443" t="str">
            <v xml:space="preserve">CON APOYO DE LA UNIVERSIDAD MILITAR - PLAN GOBERNANZA COMUNAL - SE SOCIALIZA LA POSIBILIDAD DE PARTICIPACIÓN DE JÓVENES CALIQUEÑOS EN LAS JUNTAS DE ACCIÓN COMUNAL, 10 JÓVENES SE VINCULARON CON LAS JAC. </v>
          </cell>
          <cell r="U1443"/>
          <cell r="V1443"/>
          <cell r="W1443"/>
          <cell r="X1443">
            <v>0</v>
          </cell>
          <cell r="Y1443">
            <v>0</v>
          </cell>
          <cell r="Z1443"/>
          <cell r="AA1443"/>
          <cell r="AB1443"/>
          <cell r="AC1443"/>
          <cell r="AD1443">
            <v>0</v>
          </cell>
          <cell r="AE1443">
            <v>0</v>
          </cell>
          <cell r="AF1443"/>
          <cell r="AG1443"/>
          <cell r="AH1443"/>
          <cell r="AI1443"/>
          <cell r="AJ1443">
            <v>0</v>
          </cell>
          <cell r="AK1443">
            <v>0</v>
          </cell>
          <cell r="AL1443"/>
        </row>
        <row r="1444">
          <cell r="C1444">
            <v>297.07</v>
          </cell>
          <cell r="D1444" t="str">
            <v>Secretaría de Gobierno y Participación Ciudadana</v>
          </cell>
          <cell r="E1444" t="str">
            <v>Consolidar 1 banco de iniciativas comunales de Cajicá</v>
          </cell>
          <cell r="F1444"/>
          <cell r="G1444"/>
          <cell r="H1444"/>
          <cell r="I1444"/>
          <cell r="J1444"/>
          <cell r="K1444">
            <v>1</v>
          </cell>
          <cell r="L1444">
            <v>0</v>
          </cell>
          <cell r="M1444">
            <v>0</v>
          </cell>
          <cell r="N1444"/>
          <cell r="O1444">
            <v>1</v>
          </cell>
          <cell r="P1444">
            <v>10</v>
          </cell>
          <cell r="Q1444">
            <v>1</v>
          </cell>
          <cell r="R1444">
            <v>1</v>
          </cell>
          <cell r="S1444">
            <v>10</v>
          </cell>
          <cell r="T1444" t="str">
            <v xml:space="preserve">CONSOLIDACIÓN DEL BANCO DE INICIATIVAS COMUNALES - 28 JAC VINCULADAS - 1 ASOJUNTAS - 100 INICIATIVAS EN TOTAL - </v>
          </cell>
          <cell r="U1444"/>
          <cell r="V1444"/>
          <cell r="W1444"/>
          <cell r="X1444">
            <v>0</v>
          </cell>
          <cell r="Y1444">
            <v>0</v>
          </cell>
          <cell r="Z1444"/>
          <cell r="AA1444"/>
          <cell r="AB1444"/>
          <cell r="AC1444"/>
          <cell r="AD1444">
            <v>0</v>
          </cell>
          <cell r="AE1444">
            <v>0</v>
          </cell>
          <cell r="AF1444"/>
          <cell r="AG1444"/>
          <cell r="AH1444"/>
          <cell r="AI1444"/>
          <cell r="AJ1444">
            <v>0</v>
          </cell>
          <cell r="AK1444">
            <v>0</v>
          </cell>
          <cell r="AL1444"/>
        </row>
        <row r="1445">
          <cell r="C1445">
            <v>297.08</v>
          </cell>
          <cell r="D1445" t="str">
            <v>Secretaría de Gobierno y Participación Ciudadana</v>
          </cell>
          <cell r="E1445" t="str">
            <v>Realizar 1 estrategia de economía popular con las JAC</v>
          </cell>
          <cell r="F1445"/>
          <cell r="G1445"/>
          <cell r="H1445"/>
          <cell r="I1445"/>
          <cell r="J1445"/>
          <cell r="K1445">
            <v>0</v>
          </cell>
          <cell r="L1445">
            <v>0</v>
          </cell>
          <cell r="M1445">
            <v>0</v>
          </cell>
          <cell r="N1445"/>
          <cell r="O1445"/>
          <cell r="P1445"/>
          <cell r="Q1445"/>
          <cell r="R1445">
            <v>0</v>
          </cell>
          <cell r="S1445">
            <v>0</v>
          </cell>
          <cell r="T1445"/>
          <cell r="U1445"/>
          <cell r="V1445"/>
          <cell r="W1445"/>
          <cell r="X1445">
            <v>0</v>
          </cell>
          <cell r="Y1445">
            <v>0</v>
          </cell>
          <cell r="Z1445"/>
          <cell r="AA1445"/>
          <cell r="AB1445"/>
          <cell r="AC1445"/>
          <cell r="AD1445">
            <v>0</v>
          </cell>
          <cell r="AE1445">
            <v>0</v>
          </cell>
          <cell r="AF1445"/>
          <cell r="AG1445"/>
          <cell r="AH1445"/>
          <cell r="AI1445"/>
          <cell r="AJ1445">
            <v>0</v>
          </cell>
          <cell r="AK1445">
            <v>0</v>
          </cell>
          <cell r="AL1445"/>
        </row>
        <row r="1446">
          <cell r="C1446">
            <v>297.08999999999997</v>
          </cell>
          <cell r="D1446" t="str">
            <v>Secretaría de Gobierno y Participación Ciudadana</v>
          </cell>
          <cell r="E1446" t="str">
            <v>Realizar 1 estrategia de comunalitos en el cuatrienio</v>
          </cell>
          <cell r="F1446"/>
          <cell r="G1446"/>
          <cell r="H1446"/>
          <cell r="I1446"/>
          <cell r="J1446"/>
          <cell r="K1446">
            <v>1</v>
          </cell>
          <cell r="L1446">
            <v>0</v>
          </cell>
          <cell r="M1446">
            <v>0</v>
          </cell>
          <cell r="N1446"/>
          <cell r="O1446">
            <v>1</v>
          </cell>
          <cell r="P1446">
            <v>10</v>
          </cell>
          <cell r="Q1446">
            <v>1</v>
          </cell>
          <cell r="R1446">
            <v>1</v>
          </cell>
          <cell r="S1446">
            <v>10</v>
          </cell>
          <cell r="T1446" t="str">
            <v xml:space="preserve">6 JAC TIENE GRUPO COMUNALITOS.  </v>
          </cell>
          <cell r="U1446"/>
          <cell r="V1446"/>
          <cell r="W1446"/>
          <cell r="X1446">
            <v>0</v>
          </cell>
          <cell r="Y1446">
            <v>0</v>
          </cell>
          <cell r="Z1446"/>
          <cell r="AA1446"/>
          <cell r="AB1446"/>
          <cell r="AC1446"/>
          <cell r="AD1446">
            <v>0</v>
          </cell>
          <cell r="AE1446">
            <v>0</v>
          </cell>
          <cell r="AF1446"/>
          <cell r="AG1446"/>
          <cell r="AH1446"/>
          <cell r="AI1446"/>
          <cell r="AJ1446">
            <v>0</v>
          </cell>
          <cell r="AK1446">
            <v>0</v>
          </cell>
          <cell r="AL1446"/>
        </row>
        <row r="1447">
          <cell r="C1447">
            <v>298</v>
          </cell>
          <cell r="D1447" t="str">
            <v>Secretaría de Gobierno y Participación Ciudadana</v>
          </cell>
          <cell r="E1447" t="str">
            <v>Implementar 1 estrategia anual de capacitación, formación y fortalecimiento de las Juntas de Acción comunal - JAC</v>
          </cell>
          <cell r="F1447" t="str">
            <v xml:space="preserve">Se realizaron acciones de capacitación y formación para las JAC </v>
          </cell>
          <cell r="G1447">
            <v>1</v>
          </cell>
          <cell r="H1447">
            <v>0</v>
          </cell>
          <cell r="I1447"/>
          <cell r="J1447"/>
          <cell r="K1447"/>
          <cell r="L1447"/>
          <cell r="M1447"/>
          <cell r="N1447"/>
          <cell r="O1447">
            <v>1</v>
          </cell>
          <cell r="P1447">
            <v>1</v>
          </cell>
          <cell r="Q1447"/>
          <cell r="R1447"/>
          <cell r="S1447">
            <v>1</v>
          </cell>
          <cell r="T1447" t="str">
            <v>CONTAMOS CON DIAGNÓSTICO DE NECESIDADES DE FORMACIÓN Y CAPACITACIÓN A LAS JAC - CON EL APOYO DE LA UNIVERSIDAD MILITAR .JORNADAS DE CAPACITACIÓN EN CONCILIACIÓN - 28 JAC VISITAS DURANTE EL 1 SEMESTRE.
1 CAPACITACIÓN EN TEMAS TRIBUTARIOS Y ACOMPAÑAMIENTO CON LA SECRETARIA DE HACIENDA -  1 SEMESTRE - 27 JAC.
1 CAPACITACIÓN EN ACTUALIZACIÓN DE ESTATUTOS - LEY 2166 DEL 2021 - INDICÓ - ESAP 
1 CURSO PARA JAC - COLOMBIA LÍDER - 26 JAC PARTICIPANDO -MES DE AGOSTO.
1  DIPLOMADO EN JAC - CON EL APOYO DE LA UNIVERSIDAD MILITAR - 
1 DIPLOMADO  EN  LIDERAZGO COMUNAL - CON EL APOYO DE LA UNIVERSIDAD MILITAR 
1 CAPACITACIÓN EN FORMULACIÓN DE PROYECTOS  - DICIEMBRE - EN EL MARCO DEL DÍA COMUNAL 
1 CAPACITACIÓN EN  BUEN FUNCIONAMIENTO DE LAS JUNTAS -DICIEMBRE - EN EL MARCO DEL DÍA COMUNAL 
.1 CAPACITACIÓN EN FORMULACIÓN DE PROYECTOS - DICIEMBRE -.</v>
          </cell>
          <cell r="U1447"/>
          <cell r="V1447"/>
          <cell r="W1447"/>
          <cell r="X1447"/>
          <cell r="Y1447"/>
          <cell r="Z1447"/>
          <cell r="AA1447"/>
          <cell r="AB1447"/>
          <cell r="AC1447"/>
          <cell r="AD1447"/>
          <cell r="AE1447"/>
          <cell r="AF1447"/>
          <cell r="AG1447"/>
          <cell r="AH1447"/>
          <cell r="AI1447"/>
          <cell r="AJ1447"/>
          <cell r="AK1447"/>
          <cell r="AL1447"/>
        </row>
        <row r="1448">
          <cell r="C1448">
            <v>298.01</v>
          </cell>
          <cell r="D1448" t="str">
            <v>Secretaría de Gobierno y Participación Ciudadana</v>
          </cell>
          <cell r="E1448" t="str">
            <v xml:space="preserve">Realizar 1 diagnóstico de las necesidades de las JAC </v>
          </cell>
          <cell r="F1448"/>
          <cell r="G1448"/>
          <cell r="H1448"/>
          <cell r="I1448"/>
          <cell r="J1448"/>
          <cell r="K1448">
            <v>1</v>
          </cell>
          <cell r="L1448">
            <v>0</v>
          </cell>
          <cell r="M1448">
            <v>0</v>
          </cell>
          <cell r="N1448"/>
          <cell r="O1448">
            <v>1</v>
          </cell>
          <cell r="P1448">
            <v>0.1</v>
          </cell>
          <cell r="Q1448">
            <v>1</v>
          </cell>
          <cell r="R1448">
            <v>1</v>
          </cell>
          <cell r="S1448">
            <v>0.1</v>
          </cell>
          <cell r="T1448" t="str">
            <v xml:space="preserve">CONTAMOS CON DIAGNÓSTICO DE NECESIDADES DE FORMACIÓN Y CAPACITACIÓN A LAS JAC - CON EL APOYO DE LA UNIVERSIDAD MILITAR </v>
          </cell>
          <cell r="U1448"/>
          <cell r="V1448"/>
          <cell r="W1448"/>
          <cell r="X1448">
            <v>0</v>
          </cell>
          <cell r="Y1448">
            <v>0</v>
          </cell>
          <cell r="Z1448"/>
          <cell r="AA1448"/>
          <cell r="AB1448"/>
          <cell r="AC1448"/>
          <cell r="AD1448">
            <v>0</v>
          </cell>
          <cell r="AE1448">
            <v>0</v>
          </cell>
          <cell r="AF1448"/>
          <cell r="AG1448"/>
          <cell r="AH1448"/>
          <cell r="AI1448"/>
          <cell r="AJ1448">
            <v>0</v>
          </cell>
          <cell r="AK1448">
            <v>0</v>
          </cell>
          <cell r="AL1448"/>
        </row>
        <row r="1449">
          <cell r="C1449">
            <v>298.02</v>
          </cell>
          <cell r="D1449" t="str">
            <v>Secretaría de Gobierno y Participación Ciudadana</v>
          </cell>
          <cell r="E1449" t="str">
            <v xml:space="preserve">Realizar 1 Plan Anual de Capacitación y formación para las JAC </v>
          </cell>
          <cell r="F1449"/>
          <cell r="G1449"/>
          <cell r="H1449"/>
          <cell r="I1449"/>
          <cell r="J1449"/>
          <cell r="K1449">
            <v>1</v>
          </cell>
          <cell r="L1449">
            <v>0</v>
          </cell>
          <cell r="M1449">
            <v>0</v>
          </cell>
          <cell r="N1449"/>
          <cell r="O1449">
            <v>1</v>
          </cell>
          <cell r="P1449">
            <v>0.8</v>
          </cell>
          <cell r="Q1449">
            <v>1</v>
          </cell>
          <cell r="R1449">
            <v>1</v>
          </cell>
          <cell r="S1449">
            <v>0.8</v>
          </cell>
          <cell r="T1449" t="str">
            <v xml:space="preserve">JORNADAS DE CAPACITACIÓN EN CONCILIACIÓN - 28 JAC VISITAS DURANTE EL 1 SEMESTRE.
1 CAPACITACIÓN EN TEMAS TRIBUTARIOS Y ACOMPAÑAMIENTO CON LA SECRETARIA DE HACIENDA -  1 SEMESTRE - 27 JAC.
1 CAPACITACIÓN EN ACTUALIZACIÓN DE ESTATUTOS - LEY 2166 DEL 2021 - INDICÓ - ESAP 
1 CURSO PARA JAC - COLOMBIA LÍDER - 26 JAC PARTICIPANDO -MES DE AGOSTO.
1  DIPLOMADO EN JAC - CON EL APOYO DE LA UNIVERSIDAD MILITAR - 
1 DIPLOMADO  EN  LIDERAZGO COMUNAL - CON EL APOYO DE LA UNIVERSIDAD MILITAR 
1 CAPACITACIÓN EN FORMULACIÓN DE PROYECTOS  - DICIEMBRE - EN EL MARCO DEL DÍA COMUNAL 
1 CAPACITACIÓN EN  BUEN FUNCIONAMIENTO DE LAS JUNTAS -DICIEMBRE - EN EL MARCO DEL DÍA COMUNAL 
</v>
          </cell>
          <cell r="U1449"/>
          <cell r="V1449"/>
          <cell r="W1449"/>
          <cell r="X1449">
            <v>0</v>
          </cell>
          <cell r="Y1449">
            <v>0</v>
          </cell>
          <cell r="Z1449"/>
          <cell r="AA1449"/>
          <cell r="AB1449"/>
          <cell r="AC1449"/>
          <cell r="AD1449">
            <v>0</v>
          </cell>
          <cell r="AE1449">
            <v>0</v>
          </cell>
          <cell r="AF1449"/>
          <cell r="AG1449"/>
          <cell r="AH1449"/>
          <cell r="AI1449"/>
          <cell r="AJ1449">
            <v>0</v>
          </cell>
          <cell r="AK1449">
            <v>0</v>
          </cell>
          <cell r="AL1449"/>
        </row>
        <row r="1450">
          <cell r="C1450">
            <v>298.02999999999997</v>
          </cell>
          <cell r="D1450" t="str">
            <v>Secretaría de Gobierno y Participación Ciudadana</v>
          </cell>
          <cell r="E1450" t="str">
            <v xml:space="preserve">Realizar 1 capacitación en formulación de proyectos </v>
          </cell>
          <cell r="F1450"/>
          <cell r="G1450"/>
          <cell r="H1450"/>
          <cell r="I1450"/>
          <cell r="J1450"/>
          <cell r="K1450">
            <v>1</v>
          </cell>
          <cell r="L1450">
            <v>0</v>
          </cell>
          <cell r="M1450">
            <v>0</v>
          </cell>
          <cell r="N1450"/>
          <cell r="O1450">
            <v>1</v>
          </cell>
          <cell r="P1450">
            <v>0.1</v>
          </cell>
          <cell r="Q1450">
            <v>1</v>
          </cell>
          <cell r="R1450">
            <v>1</v>
          </cell>
          <cell r="S1450">
            <v>0.1</v>
          </cell>
          <cell r="T1450" t="str">
            <v>1 CAPACITACIÓN EN FORMULACIÓN DE PROYECTOS - DICIEMBRE -</v>
          </cell>
          <cell r="U1450"/>
          <cell r="V1450"/>
          <cell r="W1450"/>
          <cell r="X1450">
            <v>0</v>
          </cell>
          <cell r="Y1450">
            <v>0</v>
          </cell>
          <cell r="Z1450"/>
          <cell r="AA1450"/>
          <cell r="AB1450"/>
          <cell r="AC1450"/>
          <cell r="AD1450">
            <v>0</v>
          </cell>
          <cell r="AE1450">
            <v>0</v>
          </cell>
          <cell r="AF1450"/>
          <cell r="AG1450"/>
          <cell r="AH1450"/>
          <cell r="AI1450"/>
          <cell r="AJ1450">
            <v>0</v>
          </cell>
          <cell r="AK1450">
            <v>0</v>
          </cell>
          <cell r="AL1450"/>
        </row>
        <row r="1451">
          <cell r="C1451">
            <v>298.04000000000002</v>
          </cell>
          <cell r="D1451" t="str">
            <v>Secretaría de Gobierno y Participación Ciudadana</v>
          </cell>
          <cell r="E1451" t="str">
            <v xml:space="preserve">Realizar 1 plan de formación y fortalecimiento empresarial para potencializar a las JAC como operadores de servicios </v>
          </cell>
          <cell r="F1451"/>
          <cell r="G1451"/>
          <cell r="H1451"/>
          <cell r="I1451"/>
          <cell r="J1451"/>
          <cell r="K1451">
            <v>0</v>
          </cell>
          <cell r="L1451">
            <v>0</v>
          </cell>
          <cell r="M1451">
            <v>0</v>
          </cell>
          <cell r="N1451"/>
          <cell r="O1451"/>
          <cell r="P1451"/>
          <cell r="Q1451"/>
          <cell r="R1451">
            <v>0</v>
          </cell>
          <cell r="S1451">
            <v>0</v>
          </cell>
          <cell r="T1451" t="str">
            <v/>
          </cell>
          <cell r="U1451"/>
          <cell r="V1451"/>
          <cell r="W1451"/>
          <cell r="X1451">
            <v>0</v>
          </cell>
          <cell r="Y1451">
            <v>0</v>
          </cell>
          <cell r="Z1451"/>
          <cell r="AA1451"/>
          <cell r="AB1451"/>
          <cell r="AC1451"/>
          <cell r="AD1451">
            <v>0</v>
          </cell>
          <cell r="AE1451">
            <v>0</v>
          </cell>
          <cell r="AF1451"/>
          <cell r="AG1451"/>
          <cell r="AH1451"/>
          <cell r="AI1451"/>
          <cell r="AJ1451">
            <v>0</v>
          </cell>
          <cell r="AK1451">
            <v>0</v>
          </cell>
          <cell r="AL1451"/>
        </row>
        <row r="1452">
          <cell r="C1452">
            <v>299</v>
          </cell>
          <cell r="D1452" t="str">
            <v>Secretaría de Gobierno y Participación Ciudadana</v>
          </cell>
          <cell r="E1452" t="str">
            <v>Realizar 1 reconocimiento anual a la labor de los comunales</v>
          </cell>
          <cell r="F1452" t="str">
            <v xml:space="preserve">Se lleva a cabo la Celebración del Día del Comunal </v>
          </cell>
          <cell r="G1452">
            <v>1</v>
          </cell>
          <cell r="H1452">
            <v>0</v>
          </cell>
          <cell r="I1452"/>
          <cell r="J1452"/>
          <cell r="K1452"/>
          <cell r="L1452"/>
          <cell r="M1452">
            <v>0</v>
          </cell>
          <cell r="N1452"/>
          <cell r="O1452">
            <v>1</v>
          </cell>
          <cell r="P1452">
            <v>1</v>
          </cell>
          <cell r="Q1452"/>
          <cell r="R1452"/>
          <cell r="S1452">
            <v>1</v>
          </cell>
          <cell r="T1452" t="str">
            <v xml:space="preserve">CELEBRAMOS EL DIA DEL COMUNAL EL 28 DE  DICIEMBRE </v>
          </cell>
          <cell r="U1452"/>
          <cell r="V1452">
            <v>0</v>
          </cell>
          <cell r="W1452"/>
          <cell r="X1452"/>
          <cell r="Y1452">
            <v>0</v>
          </cell>
          <cell r="Z1452"/>
          <cell r="AA1452"/>
          <cell r="AB1452">
            <v>0</v>
          </cell>
          <cell r="AC1452"/>
          <cell r="AD1452"/>
          <cell r="AE1452">
            <v>0</v>
          </cell>
          <cell r="AF1452"/>
          <cell r="AG1452"/>
          <cell r="AH1452">
            <v>0</v>
          </cell>
          <cell r="AI1452"/>
          <cell r="AJ1452"/>
          <cell r="AK1452">
            <v>0</v>
          </cell>
          <cell r="AL1452"/>
        </row>
        <row r="1453">
          <cell r="C1453">
            <v>299.01</v>
          </cell>
          <cell r="D1453" t="str">
            <v>Secretaría de Gobierno y Participación Ciudadana</v>
          </cell>
          <cell r="E1453" t="str">
            <v>Realizar 1 evento anual - Día del Comunal</v>
          </cell>
          <cell r="F1453"/>
          <cell r="G1453"/>
          <cell r="H1453"/>
          <cell r="I1453"/>
          <cell r="J1453"/>
          <cell r="K1453">
            <v>1</v>
          </cell>
          <cell r="L1453">
            <v>0</v>
          </cell>
          <cell r="M1453">
            <v>0</v>
          </cell>
          <cell r="N1453"/>
          <cell r="O1453">
            <v>1</v>
          </cell>
          <cell r="P1453">
            <v>1</v>
          </cell>
          <cell r="Q1453">
            <v>1</v>
          </cell>
          <cell r="R1453">
            <v>1</v>
          </cell>
          <cell r="S1453">
            <v>1</v>
          </cell>
          <cell r="T1453" t="str">
            <v xml:space="preserve">CELEBRAMOS EL DIA DEL COMUNAL EL 28 DE  DICIEMBRE </v>
          </cell>
          <cell r="U1453"/>
          <cell r="V1453"/>
          <cell r="W1453"/>
          <cell r="X1453">
            <v>0</v>
          </cell>
          <cell r="Y1453">
            <v>0</v>
          </cell>
          <cell r="Z1453"/>
          <cell r="AA1453"/>
          <cell r="AB1453"/>
          <cell r="AC1453"/>
          <cell r="AD1453">
            <v>0</v>
          </cell>
          <cell r="AE1453">
            <v>0</v>
          </cell>
          <cell r="AF1453"/>
          <cell r="AG1453"/>
          <cell r="AH1453"/>
          <cell r="AI1453"/>
          <cell r="AJ1453">
            <v>0</v>
          </cell>
          <cell r="AK1453">
            <v>0</v>
          </cell>
          <cell r="AL1453"/>
        </row>
        <row r="1454">
          <cell r="C1454">
            <v>300</v>
          </cell>
          <cell r="D1454" t="str">
            <v>Secretaría de Gobierno y Participación Ciudadana</v>
          </cell>
          <cell r="E1454" t="str">
            <v>Desarrollar 1 estrategia anual para la suscripción de Convenios Solidarios con las Juntas de Acción Comunal legalizadas</v>
          </cell>
          <cell r="F1454" t="str">
            <v xml:space="preserve">En el cuatrienio 2020 - 2023 se suscribieron 88 Convenios Solidarios con las Juntas de Acción Comunal </v>
          </cell>
          <cell r="G1454">
            <v>1</v>
          </cell>
          <cell r="H1454">
            <v>0</v>
          </cell>
          <cell r="I1454"/>
          <cell r="J1454"/>
          <cell r="K1454"/>
          <cell r="L1454"/>
          <cell r="M1454">
            <v>0</v>
          </cell>
          <cell r="N1454"/>
          <cell r="O1454">
            <v>1</v>
          </cell>
          <cell r="P1454">
            <v>1</v>
          </cell>
          <cell r="Q1454"/>
          <cell r="R1454"/>
          <cell r="S1454">
            <v>1</v>
          </cell>
          <cell r="T1454" t="str">
            <v xml:space="preserve">19 CONVENIOS SOLIDARIOS SUSCRITOS - 28 JAC BENEFICIADAS .1 CONVENIO SUSCRITO CON ASOJUNTAS PARA COMPRA E INSTALACIÓN DE 5 PARQUES. .ESTRATEGIA DE SEGUIMIENTO REALIZADA.INFORME REALIZADO </v>
          </cell>
          <cell r="U1454"/>
          <cell r="V1454">
            <v>0</v>
          </cell>
          <cell r="W1454"/>
          <cell r="X1454"/>
          <cell r="Y1454">
            <v>0</v>
          </cell>
          <cell r="Z1454"/>
          <cell r="AA1454"/>
          <cell r="AB1454">
            <v>0</v>
          </cell>
          <cell r="AC1454"/>
          <cell r="AD1454"/>
          <cell r="AE1454">
            <v>0</v>
          </cell>
          <cell r="AF1454"/>
          <cell r="AG1454"/>
          <cell r="AH1454">
            <v>0</v>
          </cell>
          <cell r="AI1454"/>
          <cell r="AJ1454"/>
          <cell r="AK1454">
            <v>0</v>
          </cell>
          <cell r="AL1454"/>
        </row>
        <row r="1455">
          <cell r="C1455">
            <v>300.01</v>
          </cell>
          <cell r="D1455" t="str">
            <v>Secretaría de Gobierno y Participación Ciudadana</v>
          </cell>
          <cell r="E1455" t="str">
            <v>Suscribir al 100% Convenios Solidarios con las Juntas de Acción Comunal legalizadas</v>
          </cell>
          <cell r="F1455"/>
          <cell r="G1455"/>
          <cell r="H1455"/>
          <cell r="I1455"/>
          <cell r="J1455"/>
          <cell r="K1455">
            <v>100</v>
          </cell>
          <cell r="L1455">
            <v>0</v>
          </cell>
          <cell r="M1455">
            <v>0</v>
          </cell>
          <cell r="N1455"/>
          <cell r="O1455">
            <v>100</v>
          </cell>
          <cell r="P1455">
            <v>1</v>
          </cell>
          <cell r="Q1455">
            <v>100</v>
          </cell>
          <cell r="R1455">
            <v>1</v>
          </cell>
          <cell r="S1455">
            <v>1</v>
          </cell>
          <cell r="T1455" t="str">
            <v xml:space="preserve">19 CONVENIOS SOLIDARIOS SUSCRITOS - 28 JAC BENEFICIADAS </v>
          </cell>
          <cell r="U1455"/>
          <cell r="V1455"/>
          <cell r="W1455"/>
          <cell r="X1455">
            <v>0</v>
          </cell>
          <cell r="Y1455">
            <v>0</v>
          </cell>
          <cell r="Z1455"/>
          <cell r="AA1455"/>
          <cell r="AB1455"/>
          <cell r="AC1455"/>
          <cell r="AD1455">
            <v>0</v>
          </cell>
          <cell r="AE1455">
            <v>0</v>
          </cell>
          <cell r="AF1455"/>
          <cell r="AG1455"/>
          <cell r="AH1455"/>
          <cell r="AI1455"/>
          <cell r="AJ1455">
            <v>0</v>
          </cell>
          <cell r="AK1455">
            <v>0</v>
          </cell>
          <cell r="AL1455"/>
        </row>
        <row r="1456">
          <cell r="C1456">
            <v>300.02</v>
          </cell>
          <cell r="D1456" t="str">
            <v>Secretaría de Gobierno y Participación Ciudadana</v>
          </cell>
          <cell r="E1456" t="str">
            <v>Revisar la posibilidad de Suscribir anualmente 1 Convenio Solidario con ASOJUNTAS</v>
          </cell>
          <cell r="F1456"/>
          <cell r="G1456"/>
          <cell r="H1456"/>
          <cell r="I1456"/>
          <cell r="J1456"/>
          <cell r="K1456">
            <v>1</v>
          </cell>
          <cell r="L1456">
            <v>0</v>
          </cell>
          <cell r="M1456">
            <v>0</v>
          </cell>
          <cell r="N1456"/>
          <cell r="O1456">
            <v>1</v>
          </cell>
          <cell r="P1456">
            <v>0</v>
          </cell>
          <cell r="Q1456">
            <v>1</v>
          </cell>
          <cell r="R1456">
            <v>1</v>
          </cell>
          <cell r="S1456">
            <v>0</v>
          </cell>
          <cell r="T1456" t="str">
            <v xml:space="preserve">1 CONVENIO SUSCRITO CON ASOJUNTAS PARA COMPRA E INSTALACIÓN DE 5 PARQUES. </v>
          </cell>
          <cell r="U1456"/>
          <cell r="V1456"/>
          <cell r="W1456"/>
          <cell r="X1456">
            <v>0</v>
          </cell>
          <cell r="Y1456">
            <v>0</v>
          </cell>
          <cell r="Z1456"/>
          <cell r="AA1456"/>
          <cell r="AB1456"/>
          <cell r="AC1456"/>
          <cell r="AD1456">
            <v>0</v>
          </cell>
          <cell r="AE1456">
            <v>0</v>
          </cell>
          <cell r="AF1456"/>
          <cell r="AG1456"/>
          <cell r="AH1456"/>
          <cell r="AI1456"/>
          <cell r="AJ1456">
            <v>0</v>
          </cell>
          <cell r="AK1456">
            <v>0</v>
          </cell>
          <cell r="AL1456"/>
        </row>
        <row r="1457">
          <cell r="C1457">
            <v>300.02999999999997</v>
          </cell>
          <cell r="D1457" t="str">
            <v>Secretaría de Gobierno y Participación Ciudadana</v>
          </cell>
          <cell r="E1457" t="str">
            <v>Implementar 1 estrategia de seguimiento y monitoreo de los proyectos realizados con los recursos de los convenios solidarios</v>
          </cell>
          <cell r="F1457"/>
          <cell r="G1457"/>
          <cell r="H1457"/>
          <cell r="I1457"/>
          <cell r="J1457"/>
          <cell r="K1457">
            <v>1</v>
          </cell>
          <cell r="L1457">
            <v>0</v>
          </cell>
          <cell r="M1457">
            <v>0</v>
          </cell>
          <cell r="N1457"/>
          <cell r="O1457">
            <v>1</v>
          </cell>
          <cell r="P1457">
            <v>0</v>
          </cell>
          <cell r="Q1457">
            <v>1</v>
          </cell>
          <cell r="R1457">
            <v>1</v>
          </cell>
          <cell r="S1457">
            <v>0</v>
          </cell>
          <cell r="T1457" t="str">
            <v>ESTRATEGIA DE SEGUIMIENTO REALIZADA</v>
          </cell>
          <cell r="U1457"/>
          <cell r="V1457"/>
          <cell r="W1457"/>
          <cell r="X1457">
            <v>0</v>
          </cell>
          <cell r="Y1457">
            <v>0</v>
          </cell>
          <cell r="Z1457"/>
          <cell r="AA1457"/>
          <cell r="AB1457"/>
          <cell r="AC1457"/>
          <cell r="AD1457">
            <v>0</v>
          </cell>
          <cell r="AE1457">
            <v>0</v>
          </cell>
          <cell r="AF1457"/>
          <cell r="AG1457"/>
          <cell r="AH1457"/>
          <cell r="AI1457"/>
          <cell r="AJ1457">
            <v>0</v>
          </cell>
          <cell r="AK1457">
            <v>0</v>
          </cell>
          <cell r="AL1457"/>
        </row>
        <row r="1458">
          <cell r="C1458">
            <v>300.04000000000002</v>
          </cell>
          <cell r="D1458" t="str">
            <v>Secretaría de Gobierno y Participación Ciudadana</v>
          </cell>
          <cell r="E1458" t="str">
            <v>Realizar 1 informe anual de resultados y logros de la ejecución de los Convenios Solidarios</v>
          </cell>
          <cell r="F1458"/>
          <cell r="G1458"/>
          <cell r="H1458"/>
          <cell r="I1458"/>
          <cell r="J1458"/>
          <cell r="K1458">
            <v>1</v>
          </cell>
          <cell r="L1458">
            <v>0</v>
          </cell>
          <cell r="M1458">
            <v>0</v>
          </cell>
          <cell r="N1458"/>
          <cell r="O1458">
            <v>1</v>
          </cell>
          <cell r="P1458">
            <v>0</v>
          </cell>
          <cell r="Q1458">
            <v>1</v>
          </cell>
          <cell r="R1458">
            <v>1</v>
          </cell>
          <cell r="S1458">
            <v>0</v>
          </cell>
          <cell r="T1458" t="str">
            <v xml:space="preserve">INFORME REALIZADO </v>
          </cell>
          <cell r="U1458"/>
          <cell r="V1458"/>
          <cell r="W1458"/>
          <cell r="X1458">
            <v>0</v>
          </cell>
          <cell r="Y1458">
            <v>0</v>
          </cell>
          <cell r="Z1458"/>
          <cell r="AA1458"/>
          <cell r="AB1458"/>
          <cell r="AC1458"/>
          <cell r="AD1458">
            <v>0</v>
          </cell>
          <cell r="AE1458">
            <v>0</v>
          </cell>
          <cell r="AF1458"/>
          <cell r="AG1458"/>
          <cell r="AH1458"/>
          <cell r="AI1458"/>
          <cell r="AJ1458">
            <v>0</v>
          </cell>
          <cell r="AK1458">
            <v>0</v>
          </cell>
          <cell r="AL1458"/>
        </row>
        <row r="1459">
          <cell r="C1459">
            <v>301</v>
          </cell>
          <cell r="D1459" t="str">
            <v>Secretaría de Planeación</v>
          </cell>
          <cell r="E1459" t="str">
            <v>Ejecutar 1 Programa - Presupuesto Participativo en Cajicá anualmente</v>
          </cell>
          <cell r="F1459" t="str">
            <v xml:space="preserve">Acuerdo Municipal No 02del 2016 - Presupuestos Participativos </v>
          </cell>
          <cell r="G1459">
            <v>1</v>
          </cell>
          <cell r="H1459">
            <v>0</v>
          </cell>
          <cell r="I1459"/>
          <cell r="J1459"/>
          <cell r="K1459"/>
          <cell r="L1459"/>
          <cell r="M1459">
            <v>0</v>
          </cell>
          <cell r="N1459"/>
          <cell r="O1459">
            <v>1</v>
          </cell>
          <cell r="P1459">
            <v>1</v>
          </cell>
          <cell r="Q1459"/>
          <cell r="R1459"/>
          <cell r="S1459">
            <v>1</v>
          </cell>
          <cell r="T1459" t="e">
            <v>#REF!</v>
          </cell>
          <cell r="U1459"/>
          <cell r="V1459">
            <v>0</v>
          </cell>
          <cell r="W1459"/>
          <cell r="X1459"/>
          <cell r="Y1459">
            <v>0</v>
          </cell>
          <cell r="Z1459"/>
          <cell r="AA1459"/>
          <cell r="AB1459">
            <v>0</v>
          </cell>
          <cell r="AC1459"/>
          <cell r="AD1459"/>
          <cell r="AE1459">
            <v>0</v>
          </cell>
          <cell r="AF1459"/>
          <cell r="AG1459"/>
          <cell r="AH1459">
            <v>0</v>
          </cell>
          <cell r="AI1459"/>
          <cell r="AJ1459"/>
          <cell r="AK1459">
            <v>0</v>
          </cell>
          <cell r="AL1459"/>
        </row>
        <row r="1460">
          <cell r="C1460">
            <v>301.01</v>
          </cell>
          <cell r="D1460" t="str">
            <v>Secretaría de Planeación</v>
          </cell>
          <cell r="E1460" t="str">
            <v>Revisar y ajustar 1 Acuerdo Municipal revisar la inclusión de otros sectores</v>
          </cell>
          <cell r="F1460"/>
          <cell r="G1460"/>
          <cell r="H1460"/>
          <cell r="I1460"/>
          <cell r="J1460"/>
          <cell r="K1460">
            <v>1</v>
          </cell>
          <cell r="L1460">
            <v>0</v>
          </cell>
          <cell r="M1460">
            <v>0</v>
          </cell>
          <cell r="N1460"/>
          <cell r="O1460">
            <v>1</v>
          </cell>
          <cell r="P1460">
            <v>0.33</v>
          </cell>
          <cell r="Q1460">
            <v>1</v>
          </cell>
          <cell r="R1460">
            <v>1</v>
          </cell>
          <cell r="S1460">
            <v>0.33</v>
          </cell>
          <cell r="T1460" t="str">
            <v xml:space="preserve">AJUSTAMOS EL FUNCIONAMIENTO DEL PROGRAMA PRESUPEUST PARTICIPATIVO CON NUEVO ACUERDO MUNICIPAL  </v>
          </cell>
          <cell r="U1460"/>
          <cell r="V1460"/>
          <cell r="W1460"/>
          <cell r="X1460">
            <v>0</v>
          </cell>
          <cell r="Y1460">
            <v>0</v>
          </cell>
          <cell r="Z1460"/>
          <cell r="AA1460"/>
          <cell r="AB1460"/>
          <cell r="AC1460"/>
          <cell r="AD1460">
            <v>0</v>
          </cell>
          <cell r="AE1460">
            <v>0</v>
          </cell>
          <cell r="AF1460"/>
          <cell r="AG1460"/>
          <cell r="AH1460"/>
          <cell r="AI1460"/>
          <cell r="AJ1460">
            <v>0</v>
          </cell>
          <cell r="AK1460">
            <v>0</v>
          </cell>
          <cell r="AL1460"/>
        </row>
        <row r="1461">
          <cell r="C1461">
            <v>301.02</v>
          </cell>
          <cell r="D1461" t="str">
            <v>Secretaría de Planeación</v>
          </cell>
          <cell r="E1461" t="str">
            <v>Realizar 1 acción de apoyo a las Juntas de Acción comunal para la elaboración de sus proyectos de inversión</v>
          </cell>
          <cell r="F1461"/>
          <cell r="G1461"/>
          <cell r="H1461"/>
          <cell r="I1461"/>
          <cell r="J1461"/>
          <cell r="K1461">
            <v>1</v>
          </cell>
          <cell r="L1461">
            <v>0</v>
          </cell>
          <cell r="M1461">
            <v>0</v>
          </cell>
          <cell r="N1461"/>
          <cell r="O1461">
            <v>1</v>
          </cell>
          <cell r="P1461">
            <v>0.33</v>
          </cell>
          <cell r="Q1461">
            <v>1</v>
          </cell>
          <cell r="R1461">
            <v>1</v>
          </cell>
          <cell r="S1461">
            <v>0.33</v>
          </cell>
          <cell r="T1461" t="str">
            <v xml:space="preserve">CONTAMOS CON EQUIPO DE APOYO - 2 PROFESIONALES 
 APOYAMOS EL DESARROLLO DE CONVITE - 1 DE MAYO PARA DEFINIR PROPUESTAS DE PROYECTOS POR JAC Y ALIANZAS ENTRE JAC ESTABLECIDO POR DECRETO.
VIGENCIAS FUTURAS PARA LOS PROYECTOS:
1) JAC RINCÓN SANTO Y CAPELLANÍA - MEJORAMIENTO DE INFRAESTRUCTURA COMUNAL
2) JAC AGUANICA - SANTA INÉS ESTUDIOS Y DISEÑOS DE SALÓN COMUNAL 
3) JAC PUENTE VARGAS - ADECUACIÓN E ANDENES 
4) JAC BUENA SUERTE - PALCA HUELLA
</v>
          </cell>
          <cell r="U1461"/>
          <cell r="V1461"/>
          <cell r="W1461"/>
          <cell r="X1461">
            <v>0</v>
          </cell>
          <cell r="Y1461">
            <v>0</v>
          </cell>
          <cell r="Z1461"/>
          <cell r="AA1461"/>
          <cell r="AB1461"/>
          <cell r="AC1461"/>
          <cell r="AD1461">
            <v>0</v>
          </cell>
          <cell r="AE1461">
            <v>0</v>
          </cell>
          <cell r="AF1461"/>
          <cell r="AG1461"/>
          <cell r="AH1461"/>
          <cell r="AI1461"/>
          <cell r="AJ1461">
            <v>0</v>
          </cell>
          <cell r="AK1461">
            <v>0</v>
          </cell>
          <cell r="AL1461"/>
        </row>
        <row r="1462">
          <cell r="C1462">
            <v>301.05</v>
          </cell>
          <cell r="D1462" t="str">
            <v>Secretaría de Planeación</v>
          </cell>
          <cell r="E1462" t="str">
            <v>Realizar 1 informe anual de resultados y logros de la ejecución de los proyectos financiados con recursos de del Programa Presupuesto Participativo</v>
          </cell>
          <cell r="F1462"/>
          <cell r="G1462"/>
          <cell r="H1462"/>
          <cell r="I1462"/>
          <cell r="J1462"/>
          <cell r="K1462">
            <v>1</v>
          </cell>
          <cell r="L1462">
            <v>0</v>
          </cell>
          <cell r="M1462">
            <v>0</v>
          </cell>
          <cell r="N1462"/>
          <cell r="O1462">
            <v>1</v>
          </cell>
          <cell r="P1462">
            <v>0.34</v>
          </cell>
          <cell r="Q1462">
            <v>1</v>
          </cell>
          <cell r="R1462">
            <v>1</v>
          </cell>
          <cell r="S1462">
            <v>0.34</v>
          </cell>
          <cell r="T1462" t="str">
            <v xml:space="preserve">INFORME DE GESTIÓN 2024 </v>
          </cell>
          <cell r="U1462"/>
          <cell r="V1462"/>
          <cell r="W1462"/>
          <cell r="X1462">
            <v>0</v>
          </cell>
          <cell r="Y1462">
            <v>0</v>
          </cell>
          <cell r="Z1462"/>
          <cell r="AA1462"/>
          <cell r="AB1462"/>
          <cell r="AC1462"/>
          <cell r="AD1462">
            <v>0</v>
          </cell>
          <cell r="AE1462">
            <v>0</v>
          </cell>
          <cell r="AF1462"/>
          <cell r="AG1462"/>
          <cell r="AH1462"/>
          <cell r="AI1462"/>
          <cell r="AJ1462">
            <v>0</v>
          </cell>
          <cell r="AK1462">
            <v>0</v>
          </cell>
          <cell r="AL1462"/>
        </row>
        <row r="1463">
          <cell r="C1463">
            <v>302</v>
          </cell>
          <cell r="D1463" t="str">
            <v>Secretaría de Gobierno y Participación Ciudadana</v>
          </cell>
          <cell r="E1463" t="str">
            <v>Realizar 1 acción de apoyo para el desarrollo de los proyectos comunales</v>
          </cell>
          <cell r="F1463" t="str">
            <v xml:space="preserve">Esta acción no se realizaba </v>
          </cell>
          <cell r="G1463">
            <v>0</v>
          </cell>
          <cell r="H1463">
            <v>0</v>
          </cell>
          <cell r="I1463"/>
          <cell r="J1463"/>
          <cell r="K1463"/>
          <cell r="L1463"/>
          <cell r="M1463">
            <v>0</v>
          </cell>
          <cell r="N1463"/>
          <cell r="O1463">
            <v>1</v>
          </cell>
          <cell r="P1463">
            <v>1</v>
          </cell>
          <cell r="Q1463"/>
          <cell r="R1463"/>
          <cell r="S1463">
            <v>1</v>
          </cell>
          <cell r="T1463" t="str">
            <v xml:space="preserve">CONTAMOS CON EQUIPO MULTIDISCIPLINARIO (COMPUESTO POR ABOGADOS, UN INGENIERO, UN ARQUITECTO Y UN ADMINISTRADOR DE EMPRESAS ESPECIALISTA EN GESTIÓN PÚBLICA)   
28 PROYECTOS ESTRUCTURADOS - 4 PRESENTADOS AL IDACO  ( 1 VIABILIZADO - JAC PLACA HUELLA LA CUMBRE)  2 PRESENTADOS A MIN INTERIOR ( 0 VIABILIZADOS)
APOYO LA ACTUALIZACIÓN DE LOS ESTATUTOS DE LAS 28 JAC
APOYAMOS LA ESTRUCTURACIÓN DE 10 FRENTES DE SEGURIDAD CON LAS JAC 
EJECUTAMOS PROCESO  PARA DOTACIÓN CON CARPAS, MESAS SONIDO Y EQUIPOS POR COMODATO A 5 JAC 
</v>
          </cell>
          <cell r="U1463"/>
          <cell r="V1463">
            <v>0</v>
          </cell>
          <cell r="W1463"/>
          <cell r="X1463"/>
          <cell r="Y1463">
            <v>0</v>
          </cell>
          <cell r="Z1463"/>
          <cell r="AA1463"/>
          <cell r="AB1463">
            <v>0</v>
          </cell>
          <cell r="AC1463"/>
          <cell r="AD1463"/>
          <cell r="AE1463">
            <v>0</v>
          </cell>
          <cell r="AF1463"/>
          <cell r="AG1463"/>
          <cell r="AH1463">
            <v>0</v>
          </cell>
          <cell r="AI1463"/>
          <cell r="AJ1463"/>
          <cell r="AK1463">
            <v>0</v>
          </cell>
          <cell r="AL1463"/>
        </row>
        <row r="1464">
          <cell r="C1464">
            <v>302.01</v>
          </cell>
          <cell r="D1464" t="str">
            <v>Secretaría de Gobierno y Participación Ciudadana</v>
          </cell>
          <cell r="E1464" t="str">
            <v>Realizar 1 acción de apoyo para el desarrollo de lo proyectos Comunales</v>
          </cell>
          <cell r="F1464"/>
          <cell r="G1464"/>
          <cell r="H1464"/>
          <cell r="I1464"/>
          <cell r="J1464"/>
          <cell r="K1464">
            <v>1</v>
          </cell>
          <cell r="L1464">
            <v>0</v>
          </cell>
          <cell r="M1464">
            <v>0</v>
          </cell>
          <cell r="N1464"/>
          <cell r="O1464">
            <v>1</v>
          </cell>
          <cell r="P1464">
            <v>1</v>
          </cell>
          <cell r="Q1464">
            <v>1</v>
          </cell>
          <cell r="R1464">
            <v>1</v>
          </cell>
          <cell r="S1464">
            <v>1</v>
          </cell>
          <cell r="T1464" t="str">
            <v xml:space="preserve">CONTAMOS CON EQUIPO MULTIDISCIPLINARIO (COMPUESTO POR ABOGADOS, UN INGENIERO, UN ARQUITECTO Y UN ADMINISTRADOR DE EMPRESAS ESPECIALISTA EN GESTIÓN PÚBLICA)   
28 PROYECTOS ESTRUCTURADOS - 4 PRESENTADOS AL IDACO  ( 1 VIABILIZADO - JAC PLACA HUELLA LA CUMBRE)  2 PRESENTADOS A MIN INTERIOR ( 0 VIABILIZADOS)
APOYO LA ACTUALIZACIÓN DE LOS ESTATUTOS DE LAS 28 JAC
APOYAMOS LA ESTRUCTURACIÓN DE 10 FRENTES DE SEGURIDAD CON LAS JAC 
EJECUTAMOS PROCESO  PARA DOTACIÓN CON CARPAS, MESAS SONIDO Y EQUIPOS POR COMODATO A 5 JAC 
</v>
          </cell>
          <cell r="U1464"/>
          <cell r="V1464"/>
          <cell r="W1464"/>
          <cell r="X1464">
            <v>0</v>
          </cell>
          <cell r="Y1464">
            <v>0</v>
          </cell>
          <cell r="Z1464"/>
          <cell r="AA1464"/>
          <cell r="AB1464"/>
          <cell r="AC1464"/>
          <cell r="AD1464">
            <v>0</v>
          </cell>
          <cell r="AE1464">
            <v>0</v>
          </cell>
          <cell r="AF1464"/>
          <cell r="AG1464"/>
          <cell r="AH1464"/>
          <cell r="AI1464"/>
          <cell r="AJ1464">
            <v>0</v>
          </cell>
          <cell r="AK1464">
            <v>0</v>
          </cell>
          <cell r="AL1464"/>
        </row>
        <row r="1465">
          <cell r="C1465">
            <v>303</v>
          </cell>
          <cell r="D1465" t="str">
            <v>Secretaría Jurídica</v>
          </cell>
          <cell r="E1465" t="str">
            <v>Implementar 1 proceso anual para avanzar en la legalización y titulación de predios del municipio en el marco del saneamiento acorde a de la Ley 2044 de 2021</v>
          </cell>
          <cell r="F1465" t="str">
            <v xml:space="preserve">Se avanza y realizaron acciones en legalización de predios </v>
          </cell>
          <cell r="G1465">
            <v>1</v>
          </cell>
          <cell r="H1465">
            <v>0</v>
          </cell>
          <cell r="I1465"/>
          <cell r="J1465"/>
          <cell r="K1465"/>
          <cell r="L1465"/>
          <cell r="M1465">
            <v>0</v>
          </cell>
          <cell r="N1465"/>
          <cell r="O1465">
            <v>1</v>
          </cell>
          <cell r="P1465">
            <v>0.99999999999999889</v>
          </cell>
          <cell r="Q1465"/>
          <cell r="R1465"/>
          <cell r="S1465">
            <v>0.99999999999999889</v>
          </cell>
          <cell r="T1465" t="str">
            <v xml:space="preserve">CONTAMOS CON DIAGNÓSTICO 223 PREDIOS IDENTIFICADOS ACORDE A INFORMACIÓN DE LA SECRETARIA DE PLANEACIÓN.  .REALIZAMOS 1 MESA MENSUAL CON GOBERNACIÓN DE CUND  Y MIN VIVIENDA , CON EL OBJETO DE ARTICULAR Y ESTUDIAR LAS COMPETENCIAS Y REALIZAR EL DIAGNOSTICO 
REALIZAMOS SOCIALIZACIÓN DE PROCESO Y PROCEDIMIENTO PARA LA LEGALIZACIÓN E LAS TIERRAS CON LA AGENCIA NACIONAL DE TIERRAS Y LA SUPERINTENDENCIA DE NOTARIADO Y REGISTRO.
POR ACUERDO MUNICIPAL SOLICITAMOS FACULTADES PARA TITULAR PREDIOS BALDÍOS, PREDIOS FISCALES TITULABLES, Y PREDIOS FISCALES PROPIEDAD DEL MUNICIPIO EN LA ZONA URBANA.
AVANZAMOS EN LA TITULACIÓN DE 4 PREDIOS FISCALES - EL PARQUE GALÁN - EL PARQUE PRINCIPAL - ALCALDÍA MUNICIPAL Y EL CLUB EDAD DE HORA.
 IMPLEMENTAMOS LOS PROCEDIMIENTOS PARA INICIA LOS PROCESOS DE TITULACIÓN CON LOS PREDIOS FISCALES TITULABLES OCUPADOS POR PARTICULARES. .CONTAMOS CON JURÍDICO - Y ASESORES EXTERNOS.
CAJICÁ - 20 PREDIOS BALDÍOS PÚBLICOS - CON LOS CUALES HACEMOS ESTUDIO DE TÍTULOS Y TRAMITE ANTE OFICINA DE INSTRUMENTOS PÚBLICOS - 4 PREDIOS LOGRADOS.
</v>
          </cell>
          <cell r="U1465"/>
          <cell r="V1465">
            <v>0</v>
          </cell>
          <cell r="W1465"/>
          <cell r="X1465"/>
          <cell r="Y1465">
            <v>0</v>
          </cell>
          <cell r="Z1465"/>
          <cell r="AA1465"/>
          <cell r="AB1465">
            <v>0</v>
          </cell>
          <cell r="AC1465"/>
          <cell r="AD1465"/>
          <cell r="AE1465">
            <v>0</v>
          </cell>
          <cell r="AF1465"/>
          <cell r="AG1465"/>
          <cell r="AH1465">
            <v>0</v>
          </cell>
          <cell r="AI1465"/>
          <cell r="AJ1465"/>
          <cell r="AK1465">
            <v>0</v>
          </cell>
          <cell r="AL1465"/>
        </row>
        <row r="1466">
          <cell r="C1466">
            <v>303.01</v>
          </cell>
          <cell r="D1466" t="str">
            <v>Secretaría Jurídica</v>
          </cell>
          <cell r="E1466" t="str">
            <v>Realizar 1 diagnóstico - inventario y estado de legalización y titulación de los predios del municipio</v>
          </cell>
          <cell r="F1466"/>
          <cell r="G1466"/>
          <cell r="H1466"/>
          <cell r="I1466"/>
          <cell r="J1466"/>
          <cell r="K1466">
            <v>1</v>
          </cell>
          <cell r="L1466">
            <v>0</v>
          </cell>
          <cell r="M1466">
            <v>0</v>
          </cell>
          <cell r="N1466"/>
          <cell r="O1466">
            <v>1</v>
          </cell>
          <cell r="P1466">
            <v>0.33333333333333298</v>
          </cell>
          <cell r="Q1466">
            <v>1</v>
          </cell>
          <cell r="R1466">
            <v>1</v>
          </cell>
          <cell r="S1466">
            <v>0.33333333333333298</v>
          </cell>
          <cell r="T1466" t="str">
            <v xml:space="preserve">CONTAMOS CON DIAGNÓSTICO 223 PREDIOS IDENTIFICADOS ACORDE A INFORMACIÓN DE LA SECRETARIA DE PLANEACIÓN.  </v>
          </cell>
          <cell r="U1466"/>
          <cell r="V1466"/>
          <cell r="W1466"/>
          <cell r="X1466">
            <v>0</v>
          </cell>
          <cell r="Y1466">
            <v>0</v>
          </cell>
          <cell r="Z1466"/>
          <cell r="AA1466"/>
          <cell r="AB1466"/>
          <cell r="AC1466"/>
          <cell r="AD1466">
            <v>0</v>
          </cell>
          <cell r="AE1466">
            <v>0</v>
          </cell>
          <cell r="AF1466"/>
          <cell r="AG1466"/>
          <cell r="AH1466"/>
          <cell r="AI1466"/>
          <cell r="AJ1466">
            <v>0</v>
          </cell>
          <cell r="AK1466">
            <v>0</v>
          </cell>
          <cell r="AL1466"/>
        </row>
        <row r="1467">
          <cell r="C1467">
            <v>303.02</v>
          </cell>
          <cell r="D1467" t="str">
            <v>Secretaría Jurídica</v>
          </cell>
          <cell r="E1467" t="str">
            <v>Implementar 1 estrategia de legalización y titulación de predios del municipio</v>
          </cell>
          <cell r="F1467"/>
          <cell r="G1467"/>
          <cell r="H1467"/>
          <cell r="I1467"/>
          <cell r="J1467"/>
          <cell r="K1467">
            <v>1</v>
          </cell>
          <cell r="L1467">
            <v>0</v>
          </cell>
          <cell r="M1467">
            <v>0</v>
          </cell>
          <cell r="N1467"/>
          <cell r="O1467">
            <v>1</v>
          </cell>
          <cell r="P1467">
            <v>0.33333333333333298</v>
          </cell>
          <cell r="Q1467">
            <v>1</v>
          </cell>
          <cell r="R1467">
            <v>1</v>
          </cell>
          <cell r="S1467">
            <v>0.33333333333333298</v>
          </cell>
          <cell r="T1467" t="str">
            <v xml:space="preserve">REALIZAMOS 1 MESA MENSUAL CON GOBERNACIÓN DE CUND  Y MIN VIVIENDA , CON EL OBJETO DE ARTICULAR Y ESTUDIAR LAS COMPETENCIAS Y REALIZAR EL DIAGNOSTICO 
REALIZAMOS SOCIALIZACIÓN DE PROCESO Y PROCEDIMIENTO PARA LA LEGALIZACIÓN E LAS TIERRAS CON LA AGENCIA NACIONAL DE TIERRAS Y LA SUPERINTENDENCIA DE NOTARIADO Y REGISTRO.
POR ACUERDO MUNICIPAL SOLICITAMOS FACULTADES PARA TITULAR PREDIOS BALDÍOS, PREDIOS FISCALES TITULABLES, Y PREDIOS FISCALES PROPIEDAD DEL MUNICIPIO EN LA ZONA URBANA.
AVANZAMOS EN LA TITULACIÓN DE 4 PREDIOS FISCALES - EL PARQUE GALÁN - EL PARQUE PRINCIPAL - ALCALDÍA MUNICIPAL Y EL CLUB EDAD DE HORA.
 IMPLEMENTAMOS LOS PROCEDIMIENTOS PARA INICIA LOS PROCESOS DE TITULACIÓN CON LOS PREDIOS FISCALES TITULABLES OCUPADOS POR PARTICULARES. </v>
          </cell>
          <cell r="U1467"/>
          <cell r="V1467"/>
          <cell r="W1467"/>
          <cell r="X1467">
            <v>0</v>
          </cell>
          <cell r="Y1467">
            <v>0</v>
          </cell>
          <cell r="Z1467"/>
          <cell r="AA1467"/>
          <cell r="AB1467"/>
          <cell r="AC1467"/>
          <cell r="AD1467">
            <v>0</v>
          </cell>
          <cell r="AE1467">
            <v>0</v>
          </cell>
          <cell r="AF1467"/>
          <cell r="AG1467"/>
          <cell r="AH1467"/>
          <cell r="AI1467"/>
          <cell r="AJ1467">
            <v>0</v>
          </cell>
          <cell r="AK1467">
            <v>0</v>
          </cell>
          <cell r="AL1467"/>
        </row>
        <row r="1468">
          <cell r="C1468">
            <v>303.02999999999997</v>
          </cell>
          <cell r="D1468" t="str">
            <v>Secretaría Jurídica</v>
          </cell>
          <cell r="E1468" t="str">
            <v>Contar con 1 equipo de apoyo para la legalización y titulación de predios del municipio.</v>
          </cell>
          <cell r="F1468"/>
          <cell r="G1468"/>
          <cell r="H1468"/>
          <cell r="I1468"/>
          <cell r="J1468"/>
          <cell r="K1468">
            <v>1</v>
          </cell>
          <cell r="L1468">
            <v>0</v>
          </cell>
          <cell r="M1468">
            <v>0</v>
          </cell>
          <cell r="N1468"/>
          <cell r="O1468">
            <v>1</v>
          </cell>
          <cell r="P1468">
            <v>0.33333333333333298</v>
          </cell>
          <cell r="Q1468">
            <v>1</v>
          </cell>
          <cell r="R1468">
            <v>1</v>
          </cell>
          <cell r="S1468">
            <v>0.33333333333333298</v>
          </cell>
          <cell r="T1468" t="str">
            <v xml:space="preserve">CONTAMOS CON JURÍDICO - Y ASESORES EXTERNOS.
CAJICÁ - 20 PREDIOS BALDÍOS PÚBLICOS - CON LOS CUALES HACEMOS ESTUDIO DE TÍTULOS Y TRAMITE ANTE OFICINA DE INSTRUMENTOS PÚBLICOS - 4 PREDIOS LOGRADOS.
</v>
          </cell>
          <cell r="U1468"/>
          <cell r="V1468"/>
          <cell r="W1468"/>
          <cell r="X1468">
            <v>0</v>
          </cell>
          <cell r="Y1468">
            <v>0</v>
          </cell>
          <cell r="Z1468"/>
          <cell r="AA1468"/>
          <cell r="AB1468"/>
          <cell r="AC1468"/>
          <cell r="AD1468">
            <v>0</v>
          </cell>
          <cell r="AE1468">
            <v>0</v>
          </cell>
          <cell r="AF1468"/>
          <cell r="AG1468"/>
          <cell r="AH1468"/>
          <cell r="AI1468"/>
          <cell r="AJ1468">
            <v>0</v>
          </cell>
          <cell r="AK1468">
            <v>0</v>
          </cell>
          <cell r="AL1468"/>
        </row>
        <row r="1469">
          <cell r="C1469">
            <v>304</v>
          </cell>
          <cell r="D1469" t="str">
            <v>Secretaría Jurídica</v>
          </cell>
          <cell r="E1469" t="str">
            <v>Apoyar el desarrollo y trámite de 1 proceso para la protección del corredor férreo</v>
          </cell>
          <cell r="F1469" t="str">
            <v xml:space="preserve"> Requerimientos de la ANI y proceso administrativos en contra del municipio Ley 1801 del 2016 Resolución 716 del 28 de abril del 2015 - ANI</v>
          </cell>
          <cell r="G1469">
            <v>0</v>
          </cell>
          <cell r="H1469">
            <v>0</v>
          </cell>
          <cell r="I1469"/>
          <cell r="J1469"/>
          <cell r="K1469"/>
          <cell r="L1469"/>
          <cell r="M1469">
            <v>0</v>
          </cell>
          <cell r="N1469"/>
          <cell r="O1469">
            <v>0.25</v>
          </cell>
          <cell r="P1469">
            <v>0.25</v>
          </cell>
          <cell r="Q1469"/>
          <cell r="R1469"/>
          <cell r="S1469">
            <v>0.25</v>
          </cell>
          <cell r="T1469" t="str">
            <v>LA ANI - AGENCIA NACIONAL DE INFRAESTRUCTURA SUMINISTRO EL INVENTARIO DE PASOS A NIVEL EN LA JURISDICCIÓN - TENEMOS 22 PASO A NIVEL DE LOS CUALES 1 ES REGULAR - 21 IRREGULAR..
REALIZAMOS ANÁLISIS NORMATIVO (REVISAMOS NORMATIVA DE LA ANI).
AVANZAMOS CON EL APOYO DE LA   INFRAESTRUCTURA AVANZA EN LOS TÉCNICOS DE LOS PASOS A NIVEL. 
.</v>
          </cell>
          <cell r="U1469"/>
          <cell r="V1469">
            <v>0</v>
          </cell>
          <cell r="W1469"/>
          <cell r="X1469"/>
          <cell r="Y1469">
            <v>0</v>
          </cell>
          <cell r="Z1469"/>
          <cell r="AA1469"/>
          <cell r="AB1469">
            <v>0</v>
          </cell>
          <cell r="AC1469"/>
          <cell r="AD1469"/>
          <cell r="AE1469">
            <v>0</v>
          </cell>
          <cell r="AF1469"/>
          <cell r="AG1469"/>
          <cell r="AH1469">
            <v>0</v>
          </cell>
          <cell r="AI1469"/>
          <cell r="AJ1469"/>
          <cell r="AK1469">
            <v>0</v>
          </cell>
          <cell r="AL1469"/>
        </row>
        <row r="1470">
          <cell r="C1470">
            <v>304.01</v>
          </cell>
          <cell r="D1470" t="str">
            <v>Secretaría Jurídica</v>
          </cell>
          <cell r="E1470" t="str">
            <v>Realizar 1 diagnóstico - inventario y estado de legalización y titulación de los predios ubicados en el corredor férreo</v>
          </cell>
          <cell r="F1470"/>
          <cell r="G1470"/>
          <cell r="H1470"/>
          <cell r="I1470"/>
          <cell r="J1470"/>
          <cell r="K1470">
            <v>1</v>
          </cell>
          <cell r="L1470">
            <v>0</v>
          </cell>
          <cell r="M1470">
            <v>0</v>
          </cell>
          <cell r="N1470"/>
          <cell r="O1470">
            <v>1</v>
          </cell>
          <cell r="P1470">
            <v>0.125</v>
          </cell>
          <cell r="Q1470">
            <v>1</v>
          </cell>
          <cell r="R1470">
            <v>1</v>
          </cell>
          <cell r="S1470">
            <v>0.125</v>
          </cell>
          <cell r="T1470" t="str">
            <v>LA ANI - AGENCIA NACIONAL DE INFRAESTRUCTURA SUMINISTRO EL INVENTARIO DE PASOS A NIVEL EN LA JURISDICCIÓN - TENEMOS 22 PASO A NIVEL DE LOS CUALES 1 ES REGULAR - 21 IRREGULAR.</v>
          </cell>
          <cell r="U1470"/>
          <cell r="V1470"/>
          <cell r="W1470"/>
          <cell r="X1470">
            <v>0</v>
          </cell>
          <cell r="Y1470">
            <v>0</v>
          </cell>
          <cell r="Z1470"/>
          <cell r="AA1470"/>
          <cell r="AB1470"/>
          <cell r="AC1470"/>
          <cell r="AD1470">
            <v>0</v>
          </cell>
          <cell r="AE1470">
            <v>0</v>
          </cell>
          <cell r="AF1470"/>
          <cell r="AG1470"/>
          <cell r="AH1470"/>
          <cell r="AI1470"/>
          <cell r="AJ1470">
            <v>0</v>
          </cell>
          <cell r="AK1470">
            <v>0</v>
          </cell>
          <cell r="AL1470"/>
        </row>
        <row r="1471">
          <cell r="C1471">
            <v>304.02</v>
          </cell>
          <cell r="D1471" t="str">
            <v>Secretaría Jurídica</v>
          </cell>
          <cell r="E1471" t="str">
            <v>Realizar 1 proceso de legalización de pasos a nivel</v>
          </cell>
          <cell r="F1471"/>
          <cell r="G1471"/>
          <cell r="H1471"/>
          <cell r="I1471"/>
          <cell r="J1471"/>
          <cell r="K1471">
            <v>1</v>
          </cell>
          <cell r="L1471">
            <v>0</v>
          </cell>
          <cell r="M1471">
            <v>0</v>
          </cell>
          <cell r="N1471"/>
          <cell r="O1471">
            <v>1</v>
          </cell>
          <cell r="P1471">
            <v>0.125</v>
          </cell>
          <cell r="Q1471">
            <v>1</v>
          </cell>
          <cell r="R1471">
            <v>1</v>
          </cell>
          <cell r="S1471">
            <v>0.125</v>
          </cell>
          <cell r="T1471" t="str">
            <v xml:space="preserve">
REALIZAMOS ANÁLISIS NORMATIVO (REVISAMOS NORMATIVA DE LA ANI).
AVANZAMOS CON EL APOYO DE LA   INFRAESTRUCTURA AVANZA EN LOS TÉCNICOS DE LOS PASOS A NIVEL. 
</v>
          </cell>
          <cell r="U1471"/>
          <cell r="V1471"/>
          <cell r="W1471"/>
          <cell r="X1471">
            <v>0</v>
          </cell>
          <cell r="Y1471">
            <v>0</v>
          </cell>
          <cell r="Z1471"/>
          <cell r="AA1471"/>
          <cell r="AB1471"/>
          <cell r="AC1471"/>
          <cell r="AD1471">
            <v>0</v>
          </cell>
          <cell r="AE1471">
            <v>0</v>
          </cell>
          <cell r="AF1471"/>
          <cell r="AG1471"/>
          <cell r="AH1471"/>
          <cell r="AI1471"/>
          <cell r="AJ1471">
            <v>0</v>
          </cell>
          <cell r="AK1471">
            <v>0</v>
          </cell>
          <cell r="AL1471"/>
        </row>
        <row r="1472">
          <cell r="C1472">
            <v>304.02999999999997</v>
          </cell>
          <cell r="D1472" t="str">
            <v>Secretaría Jurídica</v>
          </cell>
          <cell r="E1472" t="str">
            <v>Diseñar 1 estrategia para la recuperación del espacio férreo.</v>
          </cell>
          <cell r="F1472"/>
          <cell r="G1472"/>
          <cell r="H1472"/>
          <cell r="I1472"/>
          <cell r="J1472"/>
          <cell r="K1472">
            <v>0</v>
          </cell>
          <cell r="L1472">
            <v>0</v>
          </cell>
          <cell r="M1472">
            <v>0</v>
          </cell>
          <cell r="N1472"/>
          <cell r="O1472"/>
          <cell r="P1472"/>
          <cell r="Q1472"/>
          <cell r="R1472">
            <v>0</v>
          </cell>
          <cell r="S1472">
            <v>0</v>
          </cell>
          <cell r="T1472" t="str">
            <v/>
          </cell>
          <cell r="U1472"/>
          <cell r="V1472"/>
          <cell r="W1472"/>
          <cell r="X1472">
            <v>0</v>
          </cell>
          <cell r="Y1472">
            <v>0</v>
          </cell>
          <cell r="Z1472"/>
          <cell r="AA1472"/>
          <cell r="AB1472"/>
          <cell r="AC1472"/>
          <cell r="AD1472">
            <v>0</v>
          </cell>
          <cell r="AE1472">
            <v>0</v>
          </cell>
          <cell r="AF1472"/>
          <cell r="AG1472"/>
          <cell r="AH1472"/>
          <cell r="AI1472"/>
          <cell r="AJ1472">
            <v>0</v>
          </cell>
          <cell r="AK1472">
            <v>0</v>
          </cell>
          <cell r="AL1472"/>
        </row>
        <row r="1473">
          <cell r="C1473">
            <v>305</v>
          </cell>
          <cell r="D1473" t="str">
            <v>Secretaría Jurídica</v>
          </cell>
          <cell r="E1473" t="str">
            <v>Apoyar el funcionamiento anual de 1 proceso jurídico y de defensa</v>
          </cell>
          <cell r="F1473" t="str">
            <v xml:space="preserve">Proceso Jurídico y de defensa en funcionamiento </v>
          </cell>
          <cell r="G1473">
            <v>1</v>
          </cell>
          <cell r="H1473">
            <v>0</v>
          </cell>
          <cell r="I1473"/>
          <cell r="J1473"/>
          <cell r="K1473"/>
          <cell r="L1473"/>
          <cell r="M1473">
            <v>0</v>
          </cell>
          <cell r="N1473"/>
          <cell r="O1473">
            <v>1</v>
          </cell>
          <cell r="P1473">
            <v>1</v>
          </cell>
          <cell r="Q1473"/>
          <cell r="R1473"/>
          <cell r="S1473">
            <v>1</v>
          </cell>
          <cell r="T1473" t="str">
            <v>REALIZAMOS 150 INSCRIPCIONES DE PERSONA JURÍDICAS PARA PROPIEDAD HORIZONTAL
EXPEDIMOS 370 CERTIFICACIONES DE PROPIEDAD HORIZONTAL.
EXPEDIMOS 36 CONCEPTOS JURÍDICOS.
TRAMITAMOS 25 PROCESOS POLICIVOS DE 2 INSTANCIA 
REALIZAMOS 12 RECONOCIMIENTO DE NACIONALIDAD.
8 PROCESO DISCIPLINARIOS EN JUZGAMIENTO CON 2 FALLOS. 
.CONTESTAMOS 475 TUTELAS
245 ACCIONES DE TUTELA CONTESTADAS.
121 PROCESO JUDICIALES ACTIVOS.
.</v>
          </cell>
          <cell r="U1473"/>
          <cell r="V1473">
            <v>0</v>
          </cell>
          <cell r="W1473"/>
          <cell r="X1473"/>
          <cell r="Y1473">
            <v>0</v>
          </cell>
          <cell r="Z1473"/>
          <cell r="AA1473"/>
          <cell r="AB1473">
            <v>0</v>
          </cell>
          <cell r="AC1473"/>
          <cell r="AD1473"/>
          <cell r="AE1473">
            <v>0</v>
          </cell>
          <cell r="AF1473"/>
          <cell r="AG1473"/>
          <cell r="AH1473">
            <v>0</v>
          </cell>
          <cell r="AI1473"/>
          <cell r="AJ1473"/>
          <cell r="AK1473">
            <v>0</v>
          </cell>
          <cell r="AL1473"/>
        </row>
        <row r="1474">
          <cell r="C1474">
            <v>305.01</v>
          </cell>
          <cell r="D1474" t="str">
            <v>Secretaría Jurídica</v>
          </cell>
          <cell r="E1474" t="str">
            <v>Apoyar el funcionamiento anual de 1 Proceso Jurídico</v>
          </cell>
          <cell r="F1474"/>
          <cell r="G1474"/>
          <cell r="H1474"/>
          <cell r="I1474"/>
          <cell r="J1474"/>
          <cell r="K1474">
            <v>1</v>
          </cell>
          <cell r="L1474">
            <v>0</v>
          </cell>
          <cell r="M1474">
            <v>0</v>
          </cell>
          <cell r="N1474"/>
          <cell r="O1474">
            <v>1</v>
          </cell>
          <cell r="P1474">
            <v>0.5</v>
          </cell>
          <cell r="Q1474">
            <v>1</v>
          </cell>
          <cell r="R1474">
            <v>1</v>
          </cell>
          <cell r="S1474">
            <v>0.5</v>
          </cell>
          <cell r="T1474" t="str">
            <v xml:space="preserve">REALIZAMOS 150 INSCRIPCIONES DE PERSONA JURÍDICAS PARA PROPIEDAD HORIZONTAL
EXPEDIMOS 370 CERTIFICACIONES DE PROPIEDAD HORIZONTAL.
EXPEDIMOS 36 CONCEPTOS JURÍDICOS.
TRAMITAMOS 25 PROCESOS POLICIVOS DE 2 INSTANCIA 
REALIZAMOS 12 RECONOCIMIENTO DE NACIONALIDAD.
8 PROCESO DISCIPLINARIOS EN JUZGAMIENTO CON 2 FALLOS. 
</v>
          </cell>
          <cell r="U1474"/>
          <cell r="V1474"/>
          <cell r="W1474"/>
          <cell r="X1474">
            <v>0</v>
          </cell>
          <cell r="Y1474">
            <v>0</v>
          </cell>
          <cell r="Z1474"/>
          <cell r="AA1474"/>
          <cell r="AB1474"/>
          <cell r="AC1474"/>
          <cell r="AD1474">
            <v>0</v>
          </cell>
          <cell r="AE1474">
            <v>0</v>
          </cell>
          <cell r="AF1474"/>
          <cell r="AG1474"/>
          <cell r="AH1474"/>
          <cell r="AI1474"/>
          <cell r="AJ1474">
            <v>0</v>
          </cell>
          <cell r="AK1474">
            <v>0</v>
          </cell>
          <cell r="AL1474"/>
        </row>
        <row r="1475">
          <cell r="C1475">
            <v>305.02</v>
          </cell>
          <cell r="D1475" t="str">
            <v>Secretaría Jurídica</v>
          </cell>
          <cell r="E1475" t="str">
            <v>Apoyar el funcionamiento anual de 1 Proceso de Defensa Judicial</v>
          </cell>
          <cell r="F1475"/>
          <cell r="G1475"/>
          <cell r="H1475"/>
          <cell r="I1475"/>
          <cell r="J1475"/>
          <cell r="K1475">
            <v>1</v>
          </cell>
          <cell r="L1475">
            <v>0</v>
          </cell>
          <cell r="M1475">
            <v>0</v>
          </cell>
          <cell r="N1475"/>
          <cell r="O1475">
            <v>1</v>
          </cell>
          <cell r="P1475">
            <v>0.5</v>
          </cell>
          <cell r="Q1475">
            <v>1</v>
          </cell>
          <cell r="R1475">
            <v>1</v>
          </cell>
          <cell r="S1475">
            <v>0.5</v>
          </cell>
          <cell r="T1475" t="str">
            <v xml:space="preserve">CONTESTAMOS 475 TUTELAS
245 ACCIONES DE TUTELA CONTESTADAS.
121 PROCESO JUDICIALES ACTIVOS.
</v>
          </cell>
          <cell r="U1475"/>
          <cell r="V1475"/>
          <cell r="W1475"/>
          <cell r="X1475">
            <v>0</v>
          </cell>
          <cell r="Y1475">
            <v>0</v>
          </cell>
          <cell r="Z1475"/>
          <cell r="AA1475"/>
          <cell r="AB1475"/>
          <cell r="AC1475"/>
          <cell r="AD1475">
            <v>0</v>
          </cell>
          <cell r="AE1475">
            <v>0</v>
          </cell>
          <cell r="AF1475"/>
          <cell r="AG1475"/>
          <cell r="AH1475"/>
          <cell r="AI1475"/>
          <cell r="AJ1475">
            <v>0</v>
          </cell>
          <cell r="AK1475">
            <v>0</v>
          </cell>
          <cell r="AL1475"/>
        </row>
        <row r="1476">
          <cell r="C1476">
            <v>305.02999999999997</v>
          </cell>
          <cell r="D1476" t="str">
            <v>Secretaría Jurídica</v>
          </cell>
          <cell r="E1476" t="str">
            <v>Gestionar la implementación de 1 sala de audiencias</v>
          </cell>
          <cell r="F1476"/>
          <cell r="G1476"/>
          <cell r="H1476"/>
          <cell r="I1476"/>
          <cell r="J1476"/>
          <cell r="K1476">
            <v>0</v>
          </cell>
          <cell r="L1476">
            <v>0</v>
          </cell>
          <cell r="M1476">
            <v>0</v>
          </cell>
          <cell r="N1476"/>
          <cell r="O1476"/>
          <cell r="P1476"/>
          <cell r="Q1476"/>
          <cell r="R1476">
            <v>0</v>
          </cell>
          <cell r="S1476">
            <v>0</v>
          </cell>
          <cell r="T1476"/>
          <cell r="U1476"/>
          <cell r="V1476"/>
          <cell r="W1476"/>
          <cell r="X1476">
            <v>0</v>
          </cell>
          <cell r="Y1476">
            <v>0</v>
          </cell>
          <cell r="Z1476"/>
          <cell r="AA1476"/>
          <cell r="AB1476"/>
          <cell r="AC1476"/>
          <cell r="AD1476">
            <v>0</v>
          </cell>
          <cell r="AE1476">
            <v>0</v>
          </cell>
          <cell r="AF1476"/>
          <cell r="AG1476"/>
          <cell r="AH1476"/>
          <cell r="AI1476"/>
          <cell r="AJ1476">
            <v>0</v>
          </cell>
          <cell r="AK1476">
            <v>0</v>
          </cell>
          <cell r="AL1476"/>
        </row>
        <row r="1477">
          <cell r="C1477">
            <v>306</v>
          </cell>
          <cell r="D1477" t="str">
            <v>Secretaría Jurídica</v>
          </cell>
          <cell r="E1477" t="str">
            <v>Desarrollar 1 estrategia para la prevención del daño antijurídico y la mejora normativa</v>
          </cell>
          <cell r="F1477" t="str">
            <v xml:space="preserve">107 procesos en contra de la administración No se cuenta con Política </v>
          </cell>
          <cell r="G1477">
            <v>0</v>
          </cell>
          <cell r="H1477">
            <v>0</v>
          </cell>
          <cell r="I1477"/>
          <cell r="J1477"/>
          <cell r="K1477"/>
          <cell r="L1477"/>
          <cell r="M1477">
            <v>0</v>
          </cell>
          <cell r="N1477"/>
          <cell r="O1477">
            <v>1</v>
          </cell>
          <cell r="P1477">
            <v>1</v>
          </cell>
          <cell r="Q1477"/>
          <cell r="R1477"/>
          <cell r="S1477">
            <v>1</v>
          </cell>
          <cell r="T1477" t="str">
            <v xml:space="preserve">CONTAMOS CON POLÍTICA DE DAÑO ANTIJURÍDICO APROBADO POR COMITÉ DE CONCILIACIÓN A TRAVÉS DE LA RESOLUCIÓN 
SE PRESENTÓ ANTE LA AGENCIA NACIONAL DE DEFENSA, FUE APROBADA 
PLAN DE ACCIÓN PARA LA VIGENCIA 2024, CUMPLIDO AL 100% REALIZA SEGUIMIENTO EL COMITÉ DE CONCILIACIÓN Y DEFENSA JUDICIAL Y LA AGENCIA NACIONAL DE DEFENSA JUDICIAL. 
UTILIZAMOS LA PLATAFORMA EKOGUI - DE LA AGENCIA NACIONAL DE DEFENSA DEL ESTADO Y DESDE ALLÍ REALIZA EL CONTROL Y SEGUIMIENTO DE LOS PROCESOS JUDICIALES Y CUMPLIMIENTO DE LA POLÍTICA DE PREVENCIÓN DE DAÑO ANTIJURÍDICO.
 REALIZAMOS   CAMPAÑAS Y JORNADAS DE SENSIBILIZACIÓN DIRIGIDA A LOS FUNCIONARIOS DE LA ALCALDÍA. 
.REALIZAMOS 12 ACTIVIDADES PARA RECORDAR LA AGENDA REGULATORIA POR CADA SECRETARIA -A TRAVÉS DE CORREO ELECTRÓNICO Y OFICIO. 
CONTAMOS CON NORMA GRAMA ACTUALIZADO PARA EL 2024 - PUBLICADO EN LA PÁGINA WEB MUNICIPAL 
</v>
          </cell>
          <cell r="U1477"/>
          <cell r="V1477">
            <v>0</v>
          </cell>
          <cell r="W1477"/>
          <cell r="X1477"/>
          <cell r="Y1477">
            <v>0</v>
          </cell>
          <cell r="Z1477"/>
          <cell r="AA1477"/>
          <cell r="AB1477">
            <v>0</v>
          </cell>
          <cell r="AC1477"/>
          <cell r="AD1477"/>
          <cell r="AE1477">
            <v>0</v>
          </cell>
          <cell r="AF1477"/>
          <cell r="AG1477"/>
          <cell r="AH1477">
            <v>0</v>
          </cell>
          <cell r="AI1477"/>
          <cell r="AJ1477"/>
          <cell r="AK1477">
            <v>0</v>
          </cell>
          <cell r="AL1477"/>
        </row>
        <row r="1478">
          <cell r="C1478">
            <v>306.01</v>
          </cell>
          <cell r="D1478" t="str">
            <v>Secretaría Jurídica</v>
          </cell>
          <cell r="E1478" t="str">
            <v>Implementar 1 política de prevención de daño antijurídico</v>
          </cell>
          <cell r="F1478"/>
          <cell r="G1478"/>
          <cell r="H1478"/>
          <cell r="I1478"/>
          <cell r="J1478"/>
          <cell r="K1478">
            <v>1</v>
          </cell>
          <cell r="L1478">
            <v>0</v>
          </cell>
          <cell r="M1478">
            <v>0</v>
          </cell>
          <cell r="N1478"/>
          <cell r="O1478">
            <v>1</v>
          </cell>
          <cell r="P1478">
            <v>0.5</v>
          </cell>
          <cell r="Q1478">
            <v>1</v>
          </cell>
          <cell r="R1478">
            <v>1</v>
          </cell>
          <cell r="S1478">
            <v>0.5</v>
          </cell>
          <cell r="T1478" t="str">
            <v xml:space="preserve">CONTAMOS CON POLÍTICA DE DAÑO ANTIJURÍDICO APROBADO POR COMITÉ DE CONCILIACIÓN A TRAVÉS DE LA RESOLUCIÓN 
SE PRESENTÓ ANTE LA AGENCIA NACIONAL DE DEFENSA, FUE APROBADA 
PLAN DE ACCIÓN PARA LA VIGENCIA 2024, CUMPLIDO AL 100% REALIZA SEGUIMIENTO EL COMITÉ DE CONCILIACIÓN Y DEFENSA JUDICIAL Y LA AGENCIA NACIONAL DE DEFENSA JUDICIAL. 
UTILIZAMOS LA PLATAFORMA EKOGUI - DE LA AGENCIA NACIONAL DE DEFENSA DEL ESTADO Y DESDE ALLÍ REALIZA EL CONTROL Y SEGUIMIENTO DE LOS PROCESOS JUDICIALES Y CUMPLIMIENTO DE LA POLÍTICA DE PREVENCIÓN DE DAÑO ANTIJURÍDICO.
 REALIZAMOS   CAMPAÑAS Y JORNADAS DE SENSIBILIZACIÓN DIRIGIDA A LOS FUNCIONARIOS DE LA ALCALDÍA. 
</v>
          </cell>
          <cell r="U1478"/>
          <cell r="V1478"/>
          <cell r="W1478"/>
          <cell r="X1478">
            <v>0</v>
          </cell>
          <cell r="Y1478">
            <v>0</v>
          </cell>
          <cell r="Z1478"/>
          <cell r="AA1478"/>
          <cell r="AB1478"/>
          <cell r="AC1478"/>
          <cell r="AD1478">
            <v>0</v>
          </cell>
          <cell r="AE1478">
            <v>0</v>
          </cell>
          <cell r="AF1478"/>
          <cell r="AG1478"/>
          <cell r="AH1478"/>
          <cell r="AI1478"/>
          <cell r="AJ1478">
            <v>0</v>
          </cell>
          <cell r="AK1478">
            <v>0</v>
          </cell>
          <cell r="AL1478"/>
        </row>
        <row r="1479">
          <cell r="C1479">
            <v>306.02</v>
          </cell>
          <cell r="D1479" t="str">
            <v>Secretaría Jurídica</v>
          </cell>
          <cell r="E1479" t="str">
            <v>Implementar 1 política de mejoramiento normativo</v>
          </cell>
          <cell r="F1479"/>
          <cell r="G1479"/>
          <cell r="H1479"/>
          <cell r="I1479"/>
          <cell r="J1479"/>
          <cell r="K1479">
            <v>1</v>
          </cell>
          <cell r="L1479">
            <v>0</v>
          </cell>
          <cell r="M1479">
            <v>0</v>
          </cell>
          <cell r="N1479"/>
          <cell r="O1479">
            <v>1</v>
          </cell>
          <cell r="P1479">
            <v>0.5</v>
          </cell>
          <cell r="Q1479">
            <v>1</v>
          </cell>
          <cell r="R1479">
            <v>1</v>
          </cell>
          <cell r="S1479">
            <v>0.5</v>
          </cell>
          <cell r="T1479" t="str">
            <v xml:space="preserve">REALIZAMOS 12 ACTIVIDADES PARA RECORDAR LA AGENDA REGULATORIA POR CADA SECRETARIA -A TRAVÉS DE CORREO ELECTRÓNICO Y OFICIO. 
CONTAMOS CON NORMA GRAMA ACTUALIZADO PARA EL 2024 - PUBLICADO EN LA PÁGINA WEB MUNICIPAL 
</v>
          </cell>
          <cell r="U1479"/>
          <cell r="V1479"/>
          <cell r="W1479"/>
          <cell r="X1479">
            <v>0</v>
          </cell>
          <cell r="Y1479">
            <v>0</v>
          </cell>
          <cell r="Z1479"/>
          <cell r="AA1479"/>
          <cell r="AB1479"/>
          <cell r="AC1479"/>
          <cell r="AD1479">
            <v>0</v>
          </cell>
          <cell r="AE1479">
            <v>0</v>
          </cell>
          <cell r="AF1479"/>
          <cell r="AG1479"/>
          <cell r="AH1479"/>
          <cell r="AI1479"/>
          <cell r="AJ1479">
            <v>0</v>
          </cell>
          <cell r="AK1479">
            <v>0</v>
          </cell>
          <cell r="AL1479"/>
        </row>
        <row r="1480">
          <cell r="C1480">
            <v>307</v>
          </cell>
          <cell r="D1480" t="str">
            <v>Secretaría de Gobierno y Participación Ciudadana</v>
          </cell>
          <cell r="E1480" t="str">
            <v>Formular e implementar al 100% el plan de acción anual de la Política Pública Municipal de Participación Ciudadana</v>
          </cell>
          <cell r="F1480" t="str">
            <v>No se cuenta con Política Pública Municipal de Participación Ciudadana</v>
          </cell>
          <cell r="G1480">
            <v>0</v>
          </cell>
          <cell r="H1480">
            <v>0</v>
          </cell>
          <cell r="I1480"/>
          <cell r="J1480"/>
          <cell r="K1480"/>
          <cell r="L1480"/>
          <cell r="M1480">
            <v>0</v>
          </cell>
          <cell r="N1480"/>
          <cell r="O1480">
            <v>100</v>
          </cell>
          <cell r="P1480">
            <v>90</v>
          </cell>
          <cell r="Q1480"/>
          <cell r="R1480"/>
          <cell r="S1480">
            <v>31.5</v>
          </cell>
          <cell r="T1480" t="str">
            <v xml:space="preserve">CONTAMOS CON DOCUMENTO TÉCNICO...ACCIONES
EXPEDIMOS DECRETO MUNICIPAL NO 165 DEL 2024- ACTUALIZACIÓN DEL CONSEJO DE PARTICIPACIÓN CIUDADANA 
IMPLEMENTAMOS EL PLAN DE ACERCAMIENTO A LAS VEEDURÍAS CIUDADANAS - A TRAVÉS DE LAS DIMENSIONES DEL PLAN DE DESARROLLO MUNICIPAL.
REALIZAMOS 3 CAPACITACIONES EN LEY 802 DE FUNCIONAMIENTO DE LAS VEEDURÍAS - 45 PARTICIPANTES
..DECRETO MUNICIPAL NO 128 DEL 2018
DECRETO MUNICIPAL NO 165 DEL 2024
5 SESIONES REALIZADAS
.50% DE CONSOLIDACIÓN DE LA BASE DE DATOS </v>
          </cell>
          <cell r="U1480"/>
          <cell r="V1480">
            <v>0</v>
          </cell>
          <cell r="W1480"/>
          <cell r="X1480"/>
          <cell r="Y1480">
            <v>0</v>
          </cell>
          <cell r="Z1480"/>
          <cell r="AA1480"/>
          <cell r="AB1480">
            <v>0</v>
          </cell>
          <cell r="AC1480"/>
          <cell r="AD1480"/>
          <cell r="AE1480">
            <v>0</v>
          </cell>
          <cell r="AF1480"/>
          <cell r="AG1480"/>
          <cell r="AH1480">
            <v>0</v>
          </cell>
          <cell r="AI1480"/>
          <cell r="AJ1480"/>
          <cell r="AK1480">
            <v>0</v>
          </cell>
          <cell r="AL1480"/>
        </row>
        <row r="1481">
          <cell r="C1481">
            <v>307.01</v>
          </cell>
          <cell r="D1481" t="str">
            <v>Secretaría de Gobierno y Participación Ciudadana</v>
          </cell>
          <cell r="E1481" t="str">
            <v>Formular 1 Política Pública Municipal de Participación Ciudadana</v>
          </cell>
          <cell r="F1481"/>
          <cell r="G1481"/>
          <cell r="H1481"/>
          <cell r="I1481"/>
          <cell r="J1481"/>
          <cell r="K1481">
            <v>0.25</v>
          </cell>
          <cell r="L1481">
            <v>0</v>
          </cell>
          <cell r="M1481">
            <v>0</v>
          </cell>
          <cell r="N1481"/>
          <cell r="O1481">
            <v>1</v>
          </cell>
          <cell r="P1481">
            <v>10</v>
          </cell>
          <cell r="Q1481">
            <v>0.25</v>
          </cell>
          <cell r="R1481">
            <v>0.25</v>
          </cell>
          <cell r="S1481">
            <v>2.5</v>
          </cell>
          <cell r="T1481" t="str">
            <v>CONTAMOS CON DOCUMENTO TÉCNICO</v>
          </cell>
          <cell r="U1481"/>
          <cell r="V1481"/>
          <cell r="W1481"/>
          <cell r="X1481">
            <v>0</v>
          </cell>
          <cell r="Y1481">
            <v>0</v>
          </cell>
          <cell r="Z1481"/>
          <cell r="AA1481"/>
          <cell r="AB1481"/>
          <cell r="AC1481"/>
          <cell r="AD1481">
            <v>0</v>
          </cell>
          <cell r="AE1481">
            <v>0</v>
          </cell>
          <cell r="AF1481"/>
          <cell r="AG1481"/>
          <cell r="AH1481"/>
          <cell r="AI1481"/>
          <cell r="AJ1481">
            <v>0</v>
          </cell>
          <cell r="AK1481">
            <v>0</v>
          </cell>
          <cell r="AL1481"/>
        </row>
        <row r="1482">
          <cell r="C1482">
            <v>307.02</v>
          </cell>
          <cell r="D1482" t="str">
            <v>Secretaría de Gobierno y Participación Ciudadana</v>
          </cell>
          <cell r="E1482" t="str">
            <v>Adoptar y Aprobar 1 Política Pública por acuerdo municipal</v>
          </cell>
          <cell r="F1482"/>
          <cell r="G1482"/>
          <cell r="H1482"/>
          <cell r="I1482"/>
          <cell r="J1482"/>
          <cell r="K1482">
            <v>0</v>
          </cell>
          <cell r="L1482">
            <v>0</v>
          </cell>
          <cell r="M1482">
            <v>0</v>
          </cell>
          <cell r="N1482"/>
          <cell r="O1482"/>
          <cell r="P1482"/>
          <cell r="Q1482"/>
          <cell r="R1482">
            <v>0</v>
          </cell>
          <cell r="S1482">
            <v>0</v>
          </cell>
          <cell r="T1482" t="str">
            <v/>
          </cell>
          <cell r="U1482"/>
          <cell r="V1482"/>
          <cell r="W1482"/>
          <cell r="X1482">
            <v>0</v>
          </cell>
          <cell r="Y1482">
            <v>0</v>
          </cell>
          <cell r="Z1482"/>
          <cell r="AA1482"/>
          <cell r="AB1482"/>
          <cell r="AC1482"/>
          <cell r="AD1482">
            <v>0</v>
          </cell>
          <cell r="AE1482">
            <v>0</v>
          </cell>
          <cell r="AF1482"/>
          <cell r="AG1482"/>
          <cell r="AH1482"/>
          <cell r="AI1482"/>
          <cell r="AJ1482">
            <v>0</v>
          </cell>
          <cell r="AK1482">
            <v>0</v>
          </cell>
          <cell r="AL1482"/>
        </row>
        <row r="1483">
          <cell r="C1483">
            <v>307.02999999999997</v>
          </cell>
          <cell r="D1483" t="str">
            <v>Secretaría de Gobierno y Participación Ciudadana</v>
          </cell>
          <cell r="E1483" t="str">
            <v>Elaborar 1 plan de acción para los 10 años de la PP</v>
          </cell>
          <cell r="F1483"/>
          <cell r="G1483"/>
          <cell r="H1483"/>
          <cell r="I1483"/>
          <cell r="J1483"/>
          <cell r="K1483">
            <v>0</v>
          </cell>
          <cell r="L1483">
            <v>0</v>
          </cell>
          <cell r="M1483">
            <v>0</v>
          </cell>
          <cell r="N1483"/>
          <cell r="O1483"/>
          <cell r="P1483"/>
          <cell r="Q1483"/>
          <cell r="R1483">
            <v>0</v>
          </cell>
          <cell r="S1483">
            <v>0</v>
          </cell>
          <cell r="T1483" t="str">
            <v/>
          </cell>
          <cell r="U1483"/>
          <cell r="V1483"/>
          <cell r="W1483"/>
          <cell r="X1483">
            <v>0</v>
          </cell>
          <cell r="Y1483">
            <v>0</v>
          </cell>
          <cell r="Z1483"/>
          <cell r="AA1483"/>
          <cell r="AB1483"/>
          <cell r="AC1483"/>
          <cell r="AD1483">
            <v>0</v>
          </cell>
          <cell r="AE1483">
            <v>0</v>
          </cell>
          <cell r="AF1483"/>
          <cell r="AG1483"/>
          <cell r="AH1483"/>
          <cell r="AI1483"/>
          <cell r="AJ1483">
            <v>0</v>
          </cell>
          <cell r="AK1483">
            <v>0</v>
          </cell>
          <cell r="AL1483"/>
        </row>
        <row r="1484">
          <cell r="C1484">
            <v>307.04000000000002</v>
          </cell>
          <cell r="D1484" t="str">
            <v>Secretaría de Gobierno y Participación Ciudadana</v>
          </cell>
          <cell r="E1484" t="str">
            <v>Programar y ejecutar 1 plan de acción anual</v>
          </cell>
          <cell r="F1484"/>
          <cell r="G1484"/>
          <cell r="H1484"/>
          <cell r="I1484"/>
          <cell r="J1484"/>
          <cell r="K1484">
            <v>0.15</v>
          </cell>
          <cell r="L1484">
            <v>0</v>
          </cell>
          <cell r="M1484">
            <v>0</v>
          </cell>
          <cell r="N1484"/>
          <cell r="O1484">
            <v>1</v>
          </cell>
          <cell r="P1484">
            <v>60</v>
          </cell>
          <cell r="Q1484">
            <v>0.15</v>
          </cell>
          <cell r="R1484">
            <v>0.15</v>
          </cell>
          <cell r="S1484">
            <v>9</v>
          </cell>
          <cell r="T1484" t="str">
            <v xml:space="preserve">ACCIONES
EXPEDIMOS DECRETO MUNICIPAL NO 165 DEL 2024- ACTUALIZACIÓN DEL CONSEJO DE PARTICIPACIÓN CIUDADANA 
IMPLEMENTAMOS EL PLAN DE ACERCAMIENTO A LAS VEEDURÍAS CIUDADANAS - A TRAVÉS DE LAS DIMENSIONES DEL PLAN DE DESARROLLO MUNICIPAL.
REALIZAMOS 3 CAPACITACIONES EN LEY 802 DE FUNCIONAMIENTO DE LAS VEEDURÍAS - 45 PARTICIPANTES
</v>
          </cell>
          <cell r="U1484"/>
          <cell r="V1484"/>
          <cell r="W1484"/>
          <cell r="X1484">
            <v>0</v>
          </cell>
          <cell r="Y1484">
            <v>0</v>
          </cell>
          <cell r="Z1484"/>
          <cell r="AA1484"/>
          <cell r="AB1484"/>
          <cell r="AC1484"/>
          <cell r="AD1484">
            <v>0</v>
          </cell>
          <cell r="AE1484">
            <v>0</v>
          </cell>
          <cell r="AF1484"/>
          <cell r="AG1484"/>
          <cell r="AH1484"/>
          <cell r="AI1484"/>
          <cell r="AJ1484">
            <v>0</v>
          </cell>
          <cell r="AK1484">
            <v>0</v>
          </cell>
          <cell r="AL1484"/>
        </row>
        <row r="1485">
          <cell r="C1485">
            <v>307.05</v>
          </cell>
          <cell r="D1485" t="str">
            <v>Secretaría de Gobierno y Participación Ciudadana</v>
          </cell>
          <cell r="E1485" t="str">
            <v>Implementar 1 estrategia de seguimiento y monitoreo</v>
          </cell>
          <cell r="F1485"/>
          <cell r="G1485"/>
          <cell r="H1485"/>
          <cell r="I1485"/>
          <cell r="J1485"/>
          <cell r="K1485">
            <v>0</v>
          </cell>
          <cell r="L1485">
            <v>0</v>
          </cell>
          <cell r="M1485">
            <v>0</v>
          </cell>
          <cell r="N1485"/>
          <cell r="O1485"/>
          <cell r="P1485"/>
          <cell r="Q1485"/>
          <cell r="R1485">
            <v>0</v>
          </cell>
          <cell r="S1485">
            <v>0</v>
          </cell>
          <cell r="T1485" t="str">
            <v/>
          </cell>
          <cell r="U1485"/>
          <cell r="V1485"/>
          <cell r="W1485"/>
          <cell r="X1485">
            <v>0</v>
          </cell>
          <cell r="Y1485">
            <v>0</v>
          </cell>
          <cell r="Z1485"/>
          <cell r="AA1485"/>
          <cell r="AB1485"/>
          <cell r="AC1485"/>
          <cell r="AD1485">
            <v>0</v>
          </cell>
          <cell r="AE1485">
            <v>0</v>
          </cell>
          <cell r="AF1485"/>
          <cell r="AG1485"/>
          <cell r="AH1485"/>
          <cell r="AI1485"/>
          <cell r="AJ1485">
            <v>0</v>
          </cell>
          <cell r="AK1485">
            <v>0</v>
          </cell>
          <cell r="AL1485"/>
        </row>
        <row r="1486">
          <cell r="C1486">
            <v>307.06</v>
          </cell>
          <cell r="D1486" t="str">
            <v>Secretaría de Gobierno y Participación Ciudadana</v>
          </cell>
          <cell r="E1486" t="str">
            <v>Garantizar el funcionamiento anual de 1 Comité Municipal de Participación</v>
          </cell>
          <cell r="F1486"/>
          <cell r="G1486"/>
          <cell r="H1486"/>
          <cell r="I1486"/>
          <cell r="J1486"/>
          <cell r="K1486">
            <v>1</v>
          </cell>
          <cell r="L1486">
            <v>0</v>
          </cell>
          <cell r="M1486">
            <v>0</v>
          </cell>
          <cell r="N1486"/>
          <cell r="O1486">
            <v>1</v>
          </cell>
          <cell r="P1486">
            <v>10</v>
          </cell>
          <cell r="Q1486">
            <v>1</v>
          </cell>
          <cell r="R1486">
            <v>1</v>
          </cell>
          <cell r="S1486">
            <v>10</v>
          </cell>
          <cell r="T1486" t="str">
            <v xml:space="preserve">DECRETO MUNICIPAL NO 128 DEL 2018
DECRETO MUNICIPAL NO 165 DEL 2024
5 SESIONES REALIZADAS
</v>
          </cell>
          <cell r="U1486"/>
          <cell r="V1486"/>
          <cell r="W1486"/>
          <cell r="X1486">
            <v>0</v>
          </cell>
          <cell r="Y1486">
            <v>0</v>
          </cell>
          <cell r="Z1486"/>
          <cell r="AA1486"/>
          <cell r="AB1486"/>
          <cell r="AC1486"/>
          <cell r="AD1486">
            <v>0</v>
          </cell>
          <cell r="AE1486">
            <v>0</v>
          </cell>
          <cell r="AF1486"/>
          <cell r="AG1486"/>
          <cell r="AH1486"/>
          <cell r="AI1486"/>
          <cell r="AJ1486">
            <v>0</v>
          </cell>
          <cell r="AK1486">
            <v>0</v>
          </cell>
          <cell r="AL1486"/>
        </row>
        <row r="1487">
          <cell r="C1487">
            <v>307.07</v>
          </cell>
          <cell r="D1487" t="str">
            <v>Secretaría de Gobierno y Participación Ciudadana</v>
          </cell>
          <cell r="E1487" t="str">
            <v>Consolidar 1 base de datos de organizaciones, gremios, o grupos representativos de Cajicá</v>
          </cell>
          <cell r="F1487"/>
          <cell r="G1487"/>
          <cell r="H1487"/>
          <cell r="I1487"/>
          <cell r="J1487"/>
          <cell r="K1487">
            <v>1</v>
          </cell>
          <cell r="L1487">
            <v>0</v>
          </cell>
          <cell r="M1487">
            <v>0</v>
          </cell>
          <cell r="N1487"/>
          <cell r="O1487">
            <v>1</v>
          </cell>
          <cell r="P1487">
            <v>10</v>
          </cell>
          <cell r="Q1487">
            <v>1</v>
          </cell>
          <cell r="R1487">
            <v>1</v>
          </cell>
          <cell r="S1487">
            <v>10</v>
          </cell>
          <cell r="T1487" t="str">
            <v xml:space="preserve">50% DE CONSOLIDACIÓN DE LA BASE DE DATOS </v>
          </cell>
          <cell r="U1487"/>
          <cell r="V1487"/>
          <cell r="W1487"/>
          <cell r="X1487">
            <v>0</v>
          </cell>
          <cell r="Y1487">
            <v>0</v>
          </cell>
          <cell r="Z1487"/>
          <cell r="AA1487"/>
          <cell r="AB1487"/>
          <cell r="AC1487"/>
          <cell r="AD1487">
            <v>0</v>
          </cell>
          <cell r="AE1487">
            <v>0</v>
          </cell>
          <cell r="AF1487"/>
          <cell r="AG1487"/>
          <cell r="AH1487"/>
          <cell r="AI1487"/>
          <cell r="AJ1487">
            <v>0</v>
          </cell>
          <cell r="AK1487">
            <v>0</v>
          </cell>
          <cell r="AL1487"/>
        </row>
        <row r="1488">
          <cell r="C1488">
            <v>308</v>
          </cell>
          <cell r="D1488" t="str">
            <v>Secretaría de Gobierno y Participación Ciudadana</v>
          </cell>
          <cell r="E1488" t="str">
            <v>Implementar 1 Sistema Municipal de Participación Ciudadana</v>
          </cell>
          <cell r="F1488" t="str">
            <v xml:space="preserve">Estrategia nueva </v>
          </cell>
          <cell r="G1488">
            <v>0</v>
          </cell>
          <cell r="H1488">
            <v>0</v>
          </cell>
          <cell r="I1488"/>
          <cell r="J1488"/>
          <cell r="K1488"/>
          <cell r="L1488"/>
          <cell r="M1488">
            <v>0</v>
          </cell>
          <cell r="N1488"/>
          <cell r="O1488">
            <v>0.25</v>
          </cell>
          <cell r="P1488">
            <v>0.25</v>
          </cell>
          <cell r="Q1488"/>
          <cell r="R1488"/>
          <cell r="S1488">
            <v>0.25</v>
          </cell>
          <cell r="T1488" t="str">
            <v xml:space="preserve">50% DE CONSOLIDACIÓN DE LA BASE DE DATOS </v>
          </cell>
          <cell r="U1488"/>
          <cell r="V1488">
            <v>0</v>
          </cell>
          <cell r="W1488"/>
          <cell r="X1488"/>
          <cell r="Y1488">
            <v>0</v>
          </cell>
          <cell r="Z1488"/>
          <cell r="AA1488"/>
          <cell r="AB1488">
            <v>0</v>
          </cell>
          <cell r="AC1488"/>
          <cell r="AD1488"/>
          <cell r="AE1488">
            <v>0</v>
          </cell>
          <cell r="AF1488"/>
          <cell r="AG1488"/>
          <cell r="AH1488">
            <v>0</v>
          </cell>
          <cell r="AI1488"/>
          <cell r="AJ1488"/>
          <cell r="AK1488">
            <v>0</v>
          </cell>
          <cell r="AL1488"/>
        </row>
        <row r="1489">
          <cell r="C1489">
            <v>308.01</v>
          </cell>
          <cell r="D1489" t="str">
            <v>Secretaría de Gobierno y Participación Ciudadana</v>
          </cell>
          <cell r="E1489" t="str">
            <v>Implementar 1 Plataforma Virtual para la participación de la ciudadanía en la toma de decisiones</v>
          </cell>
          <cell r="F1489"/>
          <cell r="G1489"/>
          <cell r="H1489"/>
          <cell r="I1489"/>
          <cell r="J1489"/>
          <cell r="K1489">
            <v>0.25</v>
          </cell>
          <cell r="L1489">
            <v>0</v>
          </cell>
          <cell r="M1489">
            <v>0</v>
          </cell>
          <cell r="N1489"/>
          <cell r="O1489">
            <v>0.25</v>
          </cell>
          <cell r="P1489">
            <v>0.25</v>
          </cell>
          <cell r="Q1489">
            <v>0.25</v>
          </cell>
          <cell r="R1489">
            <v>1</v>
          </cell>
          <cell r="S1489">
            <v>0.25</v>
          </cell>
          <cell r="T1489" t="str">
            <v xml:space="preserve">50% DE CONSOLIDACIÓN DE LA BASE DE DATOS </v>
          </cell>
          <cell r="U1489"/>
          <cell r="V1489"/>
          <cell r="W1489"/>
          <cell r="X1489">
            <v>0</v>
          </cell>
          <cell r="Y1489">
            <v>0</v>
          </cell>
          <cell r="Z1489"/>
          <cell r="AA1489"/>
          <cell r="AB1489"/>
          <cell r="AC1489"/>
          <cell r="AD1489">
            <v>0</v>
          </cell>
          <cell r="AE1489">
            <v>0</v>
          </cell>
          <cell r="AF1489"/>
          <cell r="AG1489"/>
          <cell r="AH1489"/>
          <cell r="AI1489"/>
          <cell r="AJ1489">
            <v>0</v>
          </cell>
          <cell r="AK1489">
            <v>0</v>
          </cell>
          <cell r="AL1489"/>
        </row>
        <row r="1490">
          <cell r="C1490">
            <v>309</v>
          </cell>
          <cell r="D1490" t="str">
            <v>Secretaría de Gobierno y Participación Ciudadana</v>
          </cell>
          <cell r="E1490" t="str">
            <v>Fortalecer 1 Red Municipal de Veedurías de Cajicá</v>
          </cell>
          <cell r="F1490" t="str">
            <v>20 Veedurías conformadas, legalizadas y en funcionamiento en Cajicá</v>
          </cell>
          <cell r="G1490">
            <v>0</v>
          </cell>
          <cell r="H1490">
            <v>0</v>
          </cell>
          <cell r="I1490"/>
          <cell r="J1490"/>
          <cell r="K1490"/>
          <cell r="L1490"/>
          <cell r="M1490">
            <v>0</v>
          </cell>
          <cell r="N1490"/>
          <cell r="O1490">
            <v>1</v>
          </cell>
          <cell r="P1490">
            <v>1</v>
          </cell>
          <cell r="Q1490"/>
          <cell r="R1490"/>
          <cell r="S1490">
            <v>1</v>
          </cell>
          <cell r="T1490" t="str">
            <v xml:space="preserve">SE CUENTA CON 24 VEEDURÍAS CONFORMADAS LEGALMENTE 
CREAMOS 2 VEEDURÍAS - PAE ALIMENTACIÓN ACCIÓN ESCOLAR - ADULTO MAYOR 
REALIZAMOS 4 MESAS DE PARTICIPACIÓN CON VEEDURÍAS - 17 VEEDURÍAS PARTICIPARON.
. 
BRINDAMOS APOYO JURÍDICO 
</v>
          </cell>
          <cell r="U1490"/>
          <cell r="V1490">
            <v>0</v>
          </cell>
          <cell r="W1490"/>
          <cell r="X1490"/>
          <cell r="Y1490">
            <v>0</v>
          </cell>
          <cell r="Z1490"/>
          <cell r="AA1490"/>
          <cell r="AB1490">
            <v>0</v>
          </cell>
          <cell r="AC1490"/>
          <cell r="AD1490"/>
          <cell r="AE1490">
            <v>0</v>
          </cell>
          <cell r="AF1490"/>
          <cell r="AG1490"/>
          <cell r="AH1490">
            <v>0</v>
          </cell>
          <cell r="AI1490"/>
          <cell r="AJ1490"/>
          <cell r="AK1490">
            <v>0</v>
          </cell>
          <cell r="AL1490"/>
        </row>
        <row r="1491">
          <cell r="C1491">
            <v>309.01</v>
          </cell>
          <cell r="D1491" t="str">
            <v>Secretaría de Gobierno y Participación Ciudadana</v>
          </cell>
          <cell r="E1491" t="str">
            <v>Establecer 1 Mesa de diálogo anual con las Veedurías</v>
          </cell>
          <cell r="F1491"/>
          <cell r="G1491"/>
          <cell r="H1491"/>
          <cell r="I1491"/>
          <cell r="J1491"/>
          <cell r="K1491">
            <v>1</v>
          </cell>
          <cell r="L1491">
            <v>0</v>
          </cell>
          <cell r="M1491">
            <v>0</v>
          </cell>
          <cell r="N1491"/>
          <cell r="O1491">
            <v>1</v>
          </cell>
          <cell r="P1491">
            <v>0.5</v>
          </cell>
          <cell r="Q1491">
            <v>1</v>
          </cell>
          <cell r="R1491">
            <v>1</v>
          </cell>
          <cell r="S1491">
            <v>0.5</v>
          </cell>
          <cell r="T1491" t="str">
            <v xml:space="preserve">SE CUENTA CON 24 VEEDURÍAS CONFORMADAS LEGALMENTE 
CREAMOS 2 VEEDURÍAS - PAE ALIMENTACIÓN ACCIÓN ESCOLAR - ADULTO MAYOR 
REALIZAMOS 4 MESAS DE PARTICIPACIÓN CON VEEDURÍAS - 17 VEEDURÍAS PARTICIPARON.
</v>
          </cell>
          <cell r="U1491"/>
          <cell r="V1491"/>
          <cell r="W1491"/>
          <cell r="X1491">
            <v>0</v>
          </cell>
          <cell r="Y1491">
            <v>0</v>
          </cell>
          <cell r="Z1491"/>
          <cell r="AA1491"/>
          <cell r="AB1491"/>
          <cell r="AC1491"/>
          <cell r="AD1491">
            <v>0</v>
          </cell>
          <cell r="AE1491">
            <v>0</v>
          </cell>
          <cell r="AF1491"/>
          <cell r="AG1491"/>
          <cell r="AH1491"/>
          <cell r="AI1491"/>
          <cell r="AJ1491">
            <v>0</v>
          </cell>
          <cell r="AK1491">
            <v>0</v>
          </cell>
          <cell r="AL1491"/>
        </row>
        <row r="1492">
          <cell r="C1492">
            <v>309.02</v>
          </cell>
          <cell r="D1492" t="str">
            <v>Secretaría de Gobierno y Participación Ciudadana</v>
          </cell>
          <cell r="E1492" t="str">
            <v>Realizar 1 acción de apoyo a las veedurías de Cajicá</v>
          </cell>
          <cell r="F1492"/>
          <cell r="G1492"/>
          <cell r="H1492"/>
          <cell r="I1492"/>
          <cell r="J1492"/>
          <cell r="K1492">
            <v>1</v>
          </cell>
          <cell r="L1492">
            <v>0</v>
          </cell>
          <cell r="M1492">
            <v>0</v>
          </cell>
          <cell r="N1492"/>
          <cell r="O1492">
            <v>1</v>
          </cell>
          <cell r="P1492">
            <v>0.5</v>
          </cell>
          <cell r="Q1492">
            <v>1</v>
          </cell>
          <cell r="R1492">
            <v>1</v>
          </cell>
          <cell r="S1492">
            <v>0.5</v>
          </cell>
          <cell r="T1492" t="str">
            <v xml:space="preserve"> 
BRINDAMOS APOYO JURÍDICO 
</v>
          </cell>
          <cell r="U1492"/>
          <cell r="V1492"/>
          <cell r="W1492"/>
          <cell r="X1492">
            <v>0</v>
          </cell>
          <cell r="Y1492">
            <v>0</v>
          </cell>
          <cell r="Z1492"/>
          <cell r="AA1492"/>
          <cell r="AB1492"/>
          <cell r="AC1492"/>
          <cell r="AD1492">
            <v>0</v>
          </cell>
          <cell r="AE1492">
            <v>0</v>
          </cell>
          <cell r="AF1492"/>
          <cell r="AG1492"/>
          <cell r="AH1492"/>
          <cell r="AI1492"/>
          <cell r="AJ1492">
            <v>0</v>
          </cell>
          <cell r="AK1492">
            <v>0</v>
          </cell>
          <cell r="AL1492"/>
        </row>
        <row r="1493">
          <cell r="C1493">
            <v>310</v>
          </cell>
          <cell r="D1493" t="str">
            <v>Secretaría de Gobierno y Participación Ciudadana</v>
          </cell>
          <cell r="E1493" t="str">
            <v>Conformar 1 Mesa de Propiedad Horizontal en Cajicá</v>
          </cell>
          <cell r="F1493" t="str">
            <v xml:space="preserve">Existe Asociación de Conjuntos Residenciales, condominios y propiedad horizontal en Cajicá esta inactiva </v>
          </cell>
          <cell r="G1493">
            <v>0</v>
          </cell>
          <cell r="H1493">
            <v>0</v>
          </cell>
          <cell r="I1493"/>
          <cell r="J1493"/>
          <cell r="K1493"/>
          <cell r="L1493"/>
          <cell r="M1493">
            <v>0</v>
          </cell>
          <cell r="N1493"/>
          <cell r="O1493">
            <v>0.25</v>
          </cell>
          <cell r="P1493">
            <v>0.255</v>
          </cell>
          <cell r="Q1493"/>
          <cell r="R1493"/>
          <cell r="S1493">
            <v>0.255</v>
          </cell>
          <cell r="T1493" t="str">
            <v>CONSOLIDAMOS 1 MESA DE PROPIEDAD HORIZONTAL - DE CAJICA 36 / 247 CONJUNTOS 
DECRETO MUNICIPAL NO 
.CONTAMOS CON ENLACE .</v>
          </cell>
          <cell r="U1493"/>
          <cell r="V1493">
            <v>0</v>
          </cell>
          <cell r="W1493"/>
          <cell r="X1493"/>
          <cell r="Y1493">
            <v>0</v>
          </cell>
          <cell r="Z1493"/>
          <cell r="AA1493"/>
          <cell r="AB1493">
            <v>0</v>
          </cell>
          <cell r="AC1493"/>
          <cell r="AD1493"/>
          <cell r="AE1493">
            <v>0</v>
          </cell>
          <cell r="AF1493"/>
          <cell r="AG1493"/>
          <cell r="AH1493">
            <v>0</v>
          </cell>
          <cell r="AI1493"/>
          <cell r="AJ1493"/>
          <cell r="AK1493">
            <v>0</v>
          </cell>
          <cell r="AL1493"/>
        </row>
        <row r="1494">
          <cell r="C1494">
            <v>310.01</v>
          </cell>
          <cell r="D1494" t="str">
            <v>Secretaría de Gobierno y Participación Ciudadana</v>
          </cell>
          <cell r="E1494" t="str">
            <v>Realizar 1 acción para vincular a la propiedad horizontal en la gestión municipal</v>
          </cell>
          <cell r="F1494"/>
          <cell r="G1494"/>
          <cell r="H1494"/>
          <cell r="I1494"/>
          <cell r="J1494"/>
          <cell r="K1494">
            <v>1</v>
          </cell>
          <cell r="L1494">
            <v>0</v>
          </cell>
          <cell r="M1494">
            <v>0</v>
          </cell>
          <cell r="N1494"/>
          <cell r="O1494">
            <v>1</v>
          </cell>
          <cell r="P1494">
            <v>0.125</v>
          </cell>
          <cell r="Q1494">
            <v>1</v>
          </cell>
          <cell r="R1494">
            <v>1</v>
          </cell>
          <cell r="S1494">
            <v>0.125</v>
          </cell>
          <cell r="T1494" t="str">
            <v xml:space="preserve">CONSOLIDAMOS 1 MESA DE PROPIEDAD HORIZONTAL - DE CAJICA 36 / 247 CONJUNTOS 
DECRETO MUNICIPAL NO 
</v>
          </cell>
          <cell r="U1494"/>
          <cell r="V1494"/>
          <cell r="W1494"/>
          <cell r="X1494">
            <v>0</v>
          </cell>
          <cell r="Y1494">
            <v>0</v>
          </cell>
          <cell r="Z1494"/>
          <cell r="AA1494"/>
          <cell r="AB1494"/>
          <cell r="AC1494"/>
          <cell r="AD1494">
            <v>0</v>
          </cell>
          <cell r="AE1494">
            <v>0</v>
          </cell>
          <cell r="AF1494"/>
          <cell r="AG1494"/>
          <cell r="AH1494"/>
          <cell r="AI1494"/>
          <cell r="AJ1494">
            <v>0</v>
          </cell>
          <cell r="AK1494">
            <v>0</v>
          </cell>
          <cell r="AL1494"/>
        </row>
        <row r="1495">
          <cell r="C1495">
            <v>310.02</v>
          </cell>
          <cell r="D1495" t="str">
            <v>Secretaría de Gobierno y Participación Ciudadana</v>
          </cell>
          <cell r="E1495" t="str">
            <v>Contar con 1 enlace para lograr la articulación de acciones con la Mesa de Propiedad Horizontal</v>
          </cell>
          <cell r="F1495"/>
          <cell r="G1495"/>
          <cell r="H1495"/>
          <cell r="I1495"/>
          <cell r="J1495"/>
          <cell r="K1495">
            <v>1</v>
          </cell>
          <cell r="L1495">
            <v>0</v>
          </cell>
          <cell r="M1495">
            <v>0</v>
          </cell>
          <cell r="N1495"/>
          <cell r="O1495">
            <v>1</v>
          </cell>
          <cell r="P1495">
            <v>0.13</v>
          </cell>
          <cell r="Q1495">
            <v>1</v>
          </cell>
          <cell r="R1495">
            <v>1</v>
          </cell>
          <cell r="S1495">
            <v>0.13</v>
          </cell>
          <cell r="T1495" t="str">
            <v xml:space="preserve">CONTAMOS CON ENLACE </v>
          </cell>
          <cell r="U1495"/>
          <cell r="V1495"/>
          <cell r="W1495"/>
          <cell r="X1495">
            <v>0</v>
          </cell>
          <cell r="Y1495">
            <v>0</v>
          </cell>
          <cell r="Z1495"/>
          <cell r="AA1495"/>
          <cell r="AB1495"/>
          <cell r="AC1495"/>
          <cell r="AD1495">
            <v>0</v>
          </cell>
          <cell r="AE1495">
            <v>0</v>
          </cell>
          <cell r="AF1495"/>
          <cell r="AG1495"/>
          <cell r="AH1495"/>
          <cell r="AI1495"/>
          <cell r="AJ1495">
            <v>0</v>
          </cell>
          <cell r="AK1495">
            <v>0</v>
          </cell>
          <cell r="AL1495"/>
        </row>
        <row r="1496">
          <cell r="C1496">
            <v>310.02999999999997</v>
          </cell>
          <cell r="D1496" t="str">
            <v>Secretaría de Gobierno y Participación Ciudadana</v>
          </cell>
          <cell r="E1496" t="str">
            <v>Fortalecer 1 Asociación de Propiedad Horizontal</v>
          </cell>
          <cell r="F1496"/>
          <cell r="G1496"/>
          <cell r="H1496"/>
          <cell r="I1496"/>
          <cell r="J1496"/>
          <cell r="K1496">
            <v>0</v>
          </cell>
          <cell r="L1496">
            <v>0</v>
          </cell>
          <cell r="M1496">
            <v>0</v>
          </cell>
          <cell r="N1496"/>
          <cell r="O1496"/>
          <cell r="P1496"/>
          <cell r="Q1496"/>
          <cell r="R1496">
            <v>0</v>
          </cell>
          <cell r="S1496">
            <v>0</v>
          </cell>
          <cell r="T1496" t="str">
            <v/>
          </cell>
          <cell r="U1496"/>
          <cell r="V1496"/>
          <cell r="W1496"/>
          <cell r="X1496">
            <v>0</v>
          </cell>
          <cell r="Y1496">
            <v>0</v>
          </cell>
          <cell r="Z1496"/>
          <cell r="AA1496"/>
          <cell r="AB1496"/>
          <cell r="AC1496"/>
          <cell r="AD1496">
            <v>0</v>
          </cell>
          <cell r="AE1496">
            <v>0</v>
          </cell>
          <cell r="AF1496"/>
          <cell r="AG1496"/>
          <cell r="AH1496"/>
          <cell r="AI1496"/>
          <cell r="AJ1496">
            <v>0</v>
          </cell>
          <cell r="AK1496">
            <v>0</v>
          </cell>
          <cell r="AL1496"/>
        </row>
        <row r="1497">
          <cell r="C1497">
            <v>311</v>
          </cell>
          <cell r="D1497" t="str">
            <v>Secretaría de Gobierno y Participación Ciudadana</v>
          </cell>
          <cell r="E1497" t="str">
            <v>Formular e implementar al 100% el plan de acción anual de la Política Pública Municipal de Libertad Religiosa De Cultos y Conciencia</v>
          </cell>
          <cell r="F1497" t="str">
            <v>No se cuenta con política Pública Se cuenta con documento técnico</v>
          </cell>
          <cell r="G1497">
            <v>0</v>
          </cell>
          <cell r="H1497">
            <v>0</v>
          </cell>
          <cell r="I1497"/>
          <cell r="J1497"/>
          <cell r="K1497"/>
          <cell r="L1497"/>
          <cell r="M1497">
            <v>0</v>
          </cell>
          <cell r="N1497"/>
          <cell r="O1497">
            <v>100</v>
          </cell>
          <cell r="P1497">
            <v>90</v>
          </cell>
          <cell r="Q1497"/>
          <cell r="R1497"/>
          <cell r="S1497">
            <v>50</v>
          </cell>
          <cell r="T1497" t="str">
            <v>CONTAMOS CON DOCUMENTO TÉCNICO.NO PASO EN EL CONSEJO DE POLITICA SOCIAL ..ACCIONES:
CREAMOS EL BANCO DE INICIATIVAS INTERRELIGIOSAS - 2 INICIATIVAS IDENTIFICADAS
CONTAMOS CON PLAN DE ATENCIÓN Y PREVENCIÓN PARA PREVENIR LA VIOLENCIA CONTRA LA LIBERTAD DE CULTOS
CONMEMORACIÓN EL DÍA DE LA LIBERTA DE CULTOS DPTAL  - 4 DE JULIO
CONTAMOS CON 3 ENLACES.
REALIZAMOS EL FORO ACADÉMICO - LIBERTAD DE CULTOS NO ES RELIGIÓN - E DE DICIEMBRE - 
GARANTIZAMOS EL FUNCIONAMIENTO DEL COMITÉ.
REALIZAMOS 5 JORNADAS DE SENSIBILIZACIÓN - 4 INSTITUCIONES EDUCATIVAS - 1 FUNCIONARIOS - 200 PERSONAS SENSIBILIZADAS 
..CREAMOS EL BANCO DE INICIATIVAS INTERRELIGIOSAS - 2 INICIATIVAS IDENTIFICADAS</v>
          </cell>
          <cell r="U1497"/>
          <cell r="V1497">
            <v>0</v>
          </cell>
          <cell r="W1497"/>
          <cell r="X1497"/>
          <cell r="Y1497">
            <v>0</v>
          </cell>
          <cell r="Z1497"/>
          <cell r="AA1497"/>
          <cell r="AB1497">
            <v>0</v>
          </cell>
          <cell r="AC1497"/>
          <cell r="AD1497"/>
          <cell r="AE1497">
            <v>0</v>
          </cell>
          <cell r="AF1497"/>
          <cell r="AG1497"/>
          <cell r="AH1497">
            <v>0</v>
          </cell>
          <cell r="AI1497"/>
          <cell r="AJ1497"/>
          <cell r="AK1497">
            <v>0</v>
          </cell>
          <cell r="AL1497"/>
        </row>
        <row r="1498">
          <cell r="C1498">
            <v>311.01</v>
          </cell>
          <cell r="D1498" t="str">
            <v>Secretaría de Gobierno y Participación Ciudadana</v>
          </cell>
          <cell r="E1498" t="str">
            <v>Formular 1 Política Pública Municipal de Libertad Religiosa, de Cultos y Conciencia</v>
          </cell>
          <cell r="F1498"/>
          <cell r="G1498"/>
          <cell r="H1498"/>
          <cell r="I1498"/>
          <cell r="J1498"/>
          <cell r="K1498">
            <v>1</v>
          </cell>
          <cell r="L1498">
            <v>0</v>
          </cell>
          <cell r="M1498">
            <v>0</v>
          </cell>
          <cell r="N1498"/>
          <cell r="O1498">
            <v>1</v>
          </cell>
          <cell r="P1498">
            <v>10</v>
          </cell>
          <cell r="Q1498">
            <v>1</v>
          </cell>
          <cell r="R1498">
            <v>1</v>
          </cell>
          <cell r="S1498">
            <v>10</v>
          </cell>
          <cell r="T1498" t="str">
            <v>CONTAMOS CON DOCUMENTO TÉCNICO</v>
          </cell>
          <cell r="U1498"/>
          <cell r="V1498"/>
          <cell r="W1498"/>
          <cell r="X1498">
            <v>0</v>
          </cell>
          <cell r="Y1498">
            <v>0</v>
          </cell>
          <cell r="Z1498"/>
          <cell r="AA1498"/>
          <cell r="AB1498"/>
          <cell r="AC1498"/>
          <cell r="AD1498">
            <v>0</v>
          </cell>
          <cell r="AE1498">
            <v>0</v>
          </cell>
          <cell r="AF1498"/>
          <cell r="AG1498"/>
          <cell r="AH1498"/>
          <cell r="AI1498"/>
          <cell r="AJ1498">
            <v>0</v>
          </cell>
          <cell r="AK1498">
            <v>0</v>
          </cell>
          <cell r="AL1498"/>
        </row>
        <row r="1499">
          <cell r="C1499">
            <v>311.02</v>
          </cell>
          <cell r="D1499" t="str">
            <v>Secretaría de Gobierno y Participación Ciudadana</v>
          </cell>
          <cell r="E1499" t="str">
            <v>Adoptar y Aprobar 1 Política Públicas por Acuerdo Municipal</v>
          </cell>
          <cell r="F1499"/>
          <cell r="G1499"/>
          <cell r="H1499"/>
          <cell r="I1499"/>
          <cell r="J1499"/>
          <cell r="K1499">
            <v>0</v>
          </cell>
          <cell r="L1499">
            <v>0</v>
          </cell>
          <cell r="M1499">
            <v>0</v>
          </cell>
          <cell r="N1499"/>
          <cell r="O1499">
            <v>1</v>
          </cell>
          <cell r="P1499">
            <v>10</v>
          </cell>
          <cell r="Q1499">
            <v>0</v>
          </cell>
          <cell r="R1499">
            <v>0</v>
          </cell>
          <cell r="S1499">
            <v>0</v>
          </cell>
          <cell r="T1499" t="str">
            <v xml:space="preserve">NO PASO EN EL CONSEJO DE POLITICA SOCIAL </v>
          </cell>
          <cell r="U1499"/>
          <cell r="V1499"/>
          <cell r="W1499"/>
          <cell r="X1499">
            <v>0</v>
          </cell>
          <cell r="Y1499">
            <v>0</v>
          </cell>
          <cell r="Z1499"/>
          <cell r="AA1499"/>
          <cell r="AB1499"/>
          <cell r="AC1499"/>
          <cell r="AD1499">
            <v>0</v>
          </cell>
          <cell r="AE1499">
            <v>0</v>
          </cell>
          <cell r="AF1499"/>
          <cell r="AG1499"/>
          <cell r="AH1499"/>
          <cell r="AI1499"/>
          <cell r="AJ1499">
            <v>0</v>
          </cell>
          <cell r="AK1499">
            <v>0</v>
          </cell>
          <cell r="AL1499"/>
        </row>
        <row r="1500">
          <cell r="C1500">
            <v>311.02999999999997</v>
          </cell>
          <cell r="D1500" t="str">
            <v>Secretaría de Gobierno y Participación Ciudadana</v>
          </cell>
          <cell r="E1500" t="str">
            <v>Elaborar 1 plan de acción para los 10 años de la PP</v>
          </cell>
          <cell r="F1500"/>
          <cell r="G1500"/>
          <cell r="H1500"/>
          <cell r="I1500"/>
          <cell r="J1500"/>
          <cell r="K1500">
            <v>0</v>
          </cell>
          <cell r="L1500">
            <v>0</v>
          </cell>
          <cell r="M1500">
            <v>0</v>
          </cell>
          <cell r="N1500"/>
          <cell r="O1500"/>
          <cell r="P1500"/>
          <cell r="Q1500"/>
          <cell r="R1500">
            <v>0</v>
          </cell>
          <cell r="S1500">
            <v>0</v>
          </cell>
          <cell r="T1500" t="str">
            <v/>
          </cell>
          <cell r="U1500"/>
          <cell r="V1500"/>
          <cell r="W1500"/>
          <cell r="X1500">
            <v>0</v>
          </cell>
          <cell r="Y1500">
            <v>0</v>
          </cell>
          <cell r="Z1500"/>
          <cell r="AA1500"/>
          <cell r="AB1500"/>
          <cell r="AC1500"/>
          <cell r="AD1500">
            <v>0</v>
          </cell>
          <cell r="AE1500">
            <v>0</v>
          </cell>
          <cell r="AF1500"/>
          <cell r="AG1500"/>
          <cell r="AH1500"/>
          <cell r="AI1500"/>
          <cell r="AJ1500">
            <v>0</v>
          </cell>
          <cell r="AK1500">
            <v>0</v>
          </cell>
          <cell r="AL1500"/>
        </row>
        <row r="1501">
          <cell r="C1501">
            <v>311.04000000000002</v>
          </cell>
          <cell r="D1501" t="str">
            <v>Secretaría de Gobierno y Participación Ciudadana</v>
          </cell>
          <cell r="E1501" t="str">
            <v>Programar y ejecutar 1 plan de acción anual</v>
          </cell>
          <cell r="F1501"/>
          <cell r="G1501"/>
          <cell r="H1501"/>
          <cell r="I1501"/>
          <cell r="J1501"/>
          <cell r="K1501">
            <v>0.5</v>
          </cell>
          <cell r="L1501">
            <v>0</v>
          </cell>
          <cell r="M1501">
            <v>0</v>
          </cell>
          <cell r="N1501"/>
          <cell r="O1501">
            <v>1</v>
          </cell>
          <cell r="P1501">
            <v>60</v>
          </cell>
          <cell r="Q1501">
            <v>0.5</v>
          </cell>
          <cell r="R1501">
            <v>0.5</v>
          </cell>
          <cell r="S1501">
            <v>30</v>
          </cell>
          <cell r="T1501" t="str">
            <v xml:space="preserve">ACCIONES:
CREAMOS EL BANCO DE INICIATIVAS INTERRELIGIOSAS - 2 INICIATIVAS IDENTIFICADAS
CONTAMOS CON PLAN DE ATENCIÓN Y PREVENCIÓN PARA PREVENIR LA VIOLENCIA CONTRA LA LIBERTAD DE CULTOS
CONMEMORACIÓN EL DÍA DE LA LIBERTA DE CULTOS DPTAL  - 4 DE JULIO
CONTAMOS CON 3 ENLACES.
REALIZAMOS EL FORO ACADÉMICO - LIBERTAD DE CULTOS NO ES RELIGIÓN - E DE DICIEMBRE - 
GARANTIZAMOS EL FUNCIONAMIENTO DEL COMITÉ.
REALIZAMOS 5 JORNADAS DE SENSIBILIZACIÓN - 4 INSTITUCIONES EDUCATIVAS - 1 FUNCIONARIOS - 200 PERSONAS SENSIBILIZADAS 
</v>
          </cell>
          <cell r="U1501"/>
          <cell r="V1501"/>
          <cell r="W1501"/>
          <cell r="X1501">
            <v>0</v>
          </cell>
          <cell r="Y1501">
            <v>0</v>
          </cell>
          <cell r="Z1501"/>
          <cell r="AA1501"/>
          <cell r="AB1501"/>
          <cell r="AC1501"/>
          <cell r="AD1501">
            <v>0</v>
          </cell>
          <cell r="AE1501">
            <v>0</v>
          </cell>
          <cell r="AF1501"/>
          <cell r="AG1501"/>
          <cell r="AH1501"/>
          <cell r="AI1501"/>
          <cell r="AJ1501">
            <v>0</v>
          </cell>
          <cell r="AK1501">
            <v>0</v>
          </cell>
          <cell r="AL1501"/>
        </row>
        <row r="1502">
          <cell r="C1502">
            <v>311.05</v>
          </cell>
          <cell r="D1502" t="str">
            <v>Secretaría de Gobierno y Participación Ciudadana</v>
          </cell>
          <cell r="E1502" t="str">
            <v>Implementar 1 estrategia de seguimiento y monitoreo</v>
          </cell>
          <cell r="F1502"/>
          <cell r="G1502"/>
          <cell r="H1502"/>
          <cell r="I1502"/>
          <cell r="J1502"/>
          <cell r="K1502">
            <v>0</v>
          </cell>
          <cell r="L1502">
            <v>0</v>
          </cell>
          <cell r="M1502">
            <v>0</v>
          </cell>
          <cell r="N1502"/>
          <cell r="O1502"/>
          <cell r="P1502"/>
          <cell r="Q1502"/>
          <cell r="R1502">
            <v>0</v>
          </cell>
          <cell r="S1502">
            <v>0</v>
          </cell>
          <cell r="T1502" t="str">
            <v/>
          </cell>
          <cell r="U1502"/>
          <cell r="V1502"/>
          <cell r="W1502"/>
          <cell r="X1502">
            <v>0</v>
          </cell>
          <cell r="Y1502">
            <v>0</v>
          </cell>
          <cell r="Z1502"/>
          <cell r="AA1502"/>
          <cell r="AB1502"/>
          <cell r="AC1502"/>
          <cell r="AD1502">
            <v>0</v>
          </cell>
          <cell r="AE1502">
            <v>0</v>
          </cell>
          <cell r="AF1502"/>
          <cell r="AG1502"/>
          <cell r="AH1502"/>
          <cell r="AI1502"/>
          <cell r="AJ1502">
            <v>0</v>
          </cell>
          <cell r="AK1502">
            <v>0</v>
          </cell>
          <cell r="AL1502"/>
        </row>
        <row r="1503">
          <cell r="C1503">
            <v>311.06</v>
          </cell>
          <cell r="D1503" t="str">
            <v>Secretaría de Gobierno y Participación Ciudadana</v>
          </cell>
          <cell r="E1503" t="str">
            <v>Consolidar 1 Banco de iniciativas Interreligiosas</v>
          </cell>
          <cell r="F1503"/>
          <cell r="G1503"/>
          <cell r="H1503"/>
          <cell r="I1503"/>
          <cell r="J1503"/>
          <cell r="K1503">
            <v>1</v>
          </cell>
          <cell r="L1503">
            <v>0</v>
          </cell>
          <cell r="M1503">
            <v>0</v>
          </cell>
          <cell r="N1503"/>
          <cell r="O1503">
            <v>1</v>
          </cell>
          <cell r="P1503">
            <v>10</v>
          </cell>
          <cell r="Q1503">
            <v>1</v>
          </cell>
          <cell r="R1503">
            <v>1</v>
          </cell>
          <cell r="S1503">
            <v>10</v>
          </cell>
          <cell r="T1503" t="str">
            <v>CREAMOS EL BANCO DE INICIATIVAS INTERRELIGIOSAS - 2 INICIATIVAS IDENTIFICADAS</v>
          </cell>
          <cell r="U1503"/>
          <cell r="V1503"/>
          <cell r="W1503"/>
          <cell r="X1503">
            <v>0</v>
          </cell>
          <cell r="Y1503">
            <v>0</v>
          </cell>
          <cell r="Z1503"/>
          <cell r="AA1503"/>
          <cell r="AB1503"/>
          <cell r="AC1503"/>
          <cell r="AD1503">
            <v>0</v>
          </cell>
          <cell r="AE1503">
            <v>0</v>
          </cell>
          <cell r="AF1503"/>
          <cell r="AG1503"/>
          <cell r="AH1503"/>
          <cell r="AI1503"/>
          <cell r="AJ1503">
            <v>0</v>
          </cell>
          <cell r="AK1503">
            <v>0</v>
          </cell>
          <cell r="AL1503"/>
        </row>
        <row r="1504">
          <cell r="C1504">
            <v>312</v>
          </cell>
          <cell r="D1504" t="str">
            <v>Secretaría de Gobierno y Participación Ciudadana</v>
          </cell>
          <cell r="E1504" t="str">
            <v>Garantizar el funcionamiento anual de 1 Comité Municipal de Libertad Religiosa de Cultos Y Conciencia</v>
          </cell>
          <cell r="F1504" t="str">
            <v>Decreto 156 2020</v>
          </cell>
          <cell r="G1504">
            <v>1</v>
          </cell>
          <cell r="H1504">
            <v>0</v>
          </cell>
          <cell r="I1504"/>
          <cell r="J1504"/>
          <cell r="K1504"/>
          <cell r="L1504"/>
          <cell r="M1504">
            <v>0</v>
          </cell>
          <cell r="N1504"/>
          <cell r="O1504">
            <v>1</v>
          </cell>
          <cell r="P1504">
            <v>1</v>
          </cell>
          <cell r="Q1504"/>
          <cell r="R1504"/>
          <cell r="S1504">
            <v>1</v>
          </cell>
          <cell r="T1504" t="str">
            <v xml:space="preserve">PLAN DE ACCIÓN DE LA VIGENCIA 2024 CUMPLIDO AL 100%.DECRETO MUNICIPAL NO 140 DEL 2017
 4 SESIONES REALIZADOS  
</v>
          </cell>
          <cell r="U1504"/>
          <cell r="V1504">
            <v>0</v>
          </cell>
          <cell r="W1504"/>
          <cell r="X1504"/>
          <cell r="Y1504">
            <v>0</v>
          </cell>
          <cell r="Z1504"/>
          <cell r="AA1504"/>
          <cell r="AB1504">
            <v>0</v>
          </cell>
          <cell r="AC1504"/>
          <cell r="AD1504"/>
          <cell r="AE1504">
            <v>0</v>
          </cell>
          <cell r="AF1504"/>
          <cell r="AG1504"/>
          <cell r="AH1504">
            <v>0</v>
          </cell>
          <cell r="AI1504"/>
          <cell r="AJ1504"/>
          <cell r="AK1504">
            <v>0</v>
          </cell>
          <cell r="AL1504"/>
        </row>
        <row r="1505">
          <cell r="C1505">
            <v>312.01</v>
          </cell>
          <cell r="D1505" t="str">
            <v>Secretaría de Gobierno y Participación Ciudadana</v>
          </cell>
          <cell r="E1505" t="str">
            <v>Programar y ejecutar 1 plan acción  anual</v>
          </cell>
          <cell r="F1505"/>
          <cell r="G1505"/>
          <cell r="H1505"/>
          <cell r="I1505"/>
          <cell r="J1505"/>
          <cell r="K1505">
            <v>1</v>
          </cell>
          <cell r="L1505">
            <v>0</v>
          </cell>
          <cell r="M1505">
            <v>0</v>
          </cell>
          <cell r="N1505"/>
          <cell r="O1505">
            <v>1</v>
          </cell>
          <cell r="P1505">
            <v>0.5</v>
          </cell>
          <cell r="Q1505">
            <v>1</v>
          </cell>
          <cell r="R1505">
            <v>1</v>
          </cell>
          <cell r="S1505">
            <v>0.5</v>
          </cell>
          <cell r="T1505" t="str">
            <v>PLAN DE ACCIÓN DE LA VIGENCIA 2024 CUMPLIDO AL 100%</v>
          </cell>
          <cell r="U1505"/>
          <cell r="V1505"/>
          <cell r="W1505"/>
          <cell r="X1505">
            <v>0</v>
          </cell>
          <cell r="Y1505">
            <v>0</v>
          </cell>
          <cell r="Z1505"/>
          <cell r="AA1505"/>
          <cell r="AB1505"/>
          <cell r="AC1505"/>
          <cell r="AD1505">
            <v>0</v>
          </cell>
          <cell r="AE1505">
            <v>0</v>
          </cell>
          <cell r="AF1505"/>
          <cell r="AG1505"/>
          <cell r="AH1505"/>
          <cell r="AI1505"/>
          <cell r="AJ1505">
            <v>0</v>
          </cell>
          <cell r="AK1505">
            <v>0</v>
          </cell>
          <cell r="AL1505"/>
        </row>
        <row r="1506">
          <cell r="C1506">
            <v>312.02</v>
          </cell>
          <cell r="D1506" t="str">
            <v>Secretaría de Gobierno y Participación Ciudadana</v>
          </cell>
          <cell r="E1506" t="str">
            <v>Garantizar el funcionamiento anual de 1 Comité Municipal de Libertad Religiosa De Cultos Y Conciencia</v>
          </cell>
          <cell r="F1506"/>
          <cell r="G1506"/>
          <cell r="H1506"/>
          <cell r="I1506"/>
          <cell r="J1506"/>
          <cell r="K1506">
            <v>1</v>
          </cell>
          <cell r="L1506">
            <v>0</v>
          </cell>
          <cell r="M1506">
            <v>0</v>
          </cell>
          <cell r="N1506"/>
          <cell r="O1506">
            <v>1</v>
          </cell>
          <cell r="P1506">
            <v>0.5</v>
          </cell>
          <cell r="Q1506">
            <v>1</v>
          </cell>
          <cell r="R1506">
            <v>1</v>
          </cell>
          <cell r="S1506">
            <v>0.5</v>
          </cell>
          <cell r="T1506" t="str">
            <v xml:space="preserve">DECRETO MUNICIPAL NO 140 DEL 2017
 4 SESIONES REALIZADOS  
</v>
          </cell>
          <cell r="U1506"/>
          <cell r="V1506"/>
          <cell r="W1506"/>
          <cell r="X1506">
            <v>0</v>
          </cell>
          <cell r="Y1506">
            <v>0</v>
          </cell>
          <cell r="Z1506"/>
          <cell r="AA1506"/>
          <cell r="AB1506"/>
          <cell r="AC1506"/>
          <cell r="AD1506">
            <v>0</v>
          </cell>
          <cell r="AE1506">
            <v>0</v>
          </cell>
          <cell r="AF1506"/>
          <cell r="AG1506"/>
          <cell r="AH1506"/>
          <cell r="AI1506"/>
          <cell r="AJ1506">
            <v>0</v>
          </cell>
          <cell r="AK1506">
            <v>0</v>
          </cell>
          <cell r="AL1506"/>
        </row>
        <row r="1507">
          <cell r="C1507">
            <v>313</v>
          </cell>
          <cell r="D1507" t="str">
            <v>Secretaría de Gobierno y Participación Ciudadana</v>
          </cell>
          <cell r="E1507" t="str">
            <v>Crear e implementar 1 programa municipal de libertad religiosa, de cultos y conciencia</v>
          </cell>
          <cell r="F1507" t="str">
            <v>Programa Nuevo</v>
          </cell>
          <cell r="G1507">
            <v>0</v>
          </cell>
          <cell r="H1507">
            <v>0</v>
          </cell>
          <cell r="I1507"/>
          <cell r="J1507"/>
          <cell r="K1507"/>
          <cell r="L1507"/>
          <cell r="M1507">
            <v>0</v>
          </cell>
          <cell r="N1507"/>
          <cell r="O1507">
            <v>1</v>
          </cell>
          <cell r="P1507">
            <v>0.99999999999999989</v>
          </cell>
          <cell r="Q1507"/>
          <cell r="R1507"/>
          <cell r="S1507">
            <v>0.99999999999999989</v>
          </cell>
          <cell r="T1507" t="str">
            <v xml:space="preserve">.ACCIONES:
CREAMOS EL BANCO DE INICIATIVAS INTERRELIGIOSAS - 2 INICIATIVAS IDENTIFICADAS
CONTAMOS CON PLAN DE ATENCIÓN Y PREVENCIÓN PARA PREVENIR LA VIOLENCIA CONTRA LA LIBERTAD DE CULTOS
CONMEMORACIÓN EL DÍA DE LA LIBERTA DE CULTOS DPTAL  - 4 DE JULIO
CONTAMOS CON 3 ENLACES.
REALIZAMOS EL FORO ACADÉMICO - LIBERTAD DE CULTOS NO ES RELIGIÓN - E DE DICIEMBRE - 
GARANTIZAMOS EL FUNCIONAMIENTO DEL COMITÉ.
REALIZAMOS 5 JORNADAS DE SENSIBILIZACIÓN - 4 INSTITUCIONES EDUCATIVAS - 1 FUNCIONARIOS - 200 PERSONAS SENSIBILIZADAS 
REALIZAMOS 2 PROGRAMAS RADIALES EN RADIO INTERNACIONAL - PROMOCIÓN DE LA LIBERTAD RELIGIOSA
ESTRUCTURAMOS EL DOCUMENTO TÉCNICO DE LA POLÍTICA PUBLICA
.CREAMOS RUTA DE ATENCIÓN FRENTE A SITUACIONES DE VICTIMIZACION POR HECHOS RELIGIOSOS A TRAVES DE  RESOLUCIÓN MUNICIPAL ..REALIZAMOS 5 JORNADAS DE SENSIBILIZACIÓN - 4 INSTITUCIONES EDUCATIVAS - 1 FUNCIONARIOS - 200 PERSONAS SENSIBILIZADAS 
REALIZAMOS 2 PROGRAMAS RADIALES EN RADIO INTERNACIONAL - PROMOCIÓN DE LA LIBERTAD RELIGIOSA
.SE HACE EN COMITÉ </v>
          </cell>
          <cell r="U1507"/>
          <cell r="V1507">
            <v>0</v>
          </cell>
          <cell r="W1507"/>
          <cell r="X1507"/>
          <cell r="Y1507">
            <v>0</v>
          </cell>
          <cell r="Z1507"/>
          <cell r="AA1507"/>
          <cell r="AB1507">
            <v>0</v>
          </cell>
          <cell r="AC1507"/>
          <cell r="AD1507"/>
          <cell r="AE1507">
            <v>0</v>
          </cell>
          <cell r="AF1507"/>
          <cell r="AG1507"/>
          <cell r="AH1507">
            <v>0</v>
          </cell>
          <cell r="AI1507"/>
          <cell r="AJ1507"/>
          <cell r="AK1507">
            <v>0</v>
          </cell>
          <cell r="AL1507"/>
        </row>
        <row r="1508">
          <cell r="C1508">
            <v>313.01</v>
          </cell>
          <cell r="D1508" t="str">
            <v>Secretaría de Gobierno y Participación Ciudadana</v>
          </cell>
          <cell r="E1508" t="str">
            <v>Gestionar 1 espacio físico para implementación del programa</v>
          </cell>
          <cell r="F1508"/>
          <cell r="G1508"/>
          <cell r="H1508"/>
          <cell r="I1508"/>
          <cell r="J1508"/>
          <cell r="K1508">
            <v>0</v>
          </cell>
          <cell r="L1508">
            <v>0</v>
          </cell>
          <cell r="M1508">
            <v>0</v>
          </cell>
          <cell r="N1508"/>
          <cell r="O1508"/>
          <cell r="P1508"/>
          <cell r="Q1508"/>
          <cell r="R1508">
            <v>0</v>
          </cell>
          <cell r="S1508">
            <v>0</v>
          </cell>
          <cell r="T1508"/>
          <cell r="U1508"/>
          <cell r="V1508"/>
          <cell r="W1508"/>
          <cell r="X1508">
            <v>0</v>
          </cell>
          <cell r="Y1508">
            <v>0</v>
          </cell>
          <cell r="Z1508"/>
          <cell r="AA1508"/>
          <cell r="AB1508"/>
          <cell r="AC1508"/>
          <cell r="AD1508">
            <v>0</v>
          </cell>
          <cell r="AE1508">
            <v>0</v>
          </cell>
          <cell r="AF1508"/>
          <cell r="AG1508"/>
          <cell r="AH1508"/>
          <cell r="AI1508"/>
          <cell r="AJ1508">
            <v>0</v>
          </cell>
          <cell r="AK1508">
            <v>0</v>
          </cell>
          <cell r="AL1508"/>
        </row>
        <row r="1509">
          <cell r="C1509">
            <v>313.02</v>
          </cell>
          <cell r="D1509" t="str">
            <v>Secretaría de Gobierno y Participación Ciudadana</v>
          </cell>
          <cell r="E1509" t="str">
            <v>Crear 1 programa municipal de libertad religiosa, de cultos y conciencia</v>
          </cell>
          <cell r="F1509"/>
          <cell r="G1509"/>
          <cell r="H1509"/>
          <cell r="I1509"/>
          <cell r="J1509"/>
          <cell r="K1509">
            <v>1</v>
          </cell>
          <cell r="L1509">
            <v>0</v>
          </cell>
          <cell r="M1509">
            <v>0</v>
          </cell>
          <cell r="N1509"/>
          <cell r="O1509">
            <v>1</v>
          </cell>
          <cell r="P1509">
            <v>0.7</v>
          </cell>
          <cell r="Q1509">
            <v>1</v>
          </cell>
          <cell r="R1509">
            <v>1</v>
          </cell>
          <cell r="S1509">
            <v>0.7</v>
          </cell>
          <cell r="T1509" t="str">
            <v xml:space="preserve">ACCIONES:
CREAMOS EL BANCO DE INICIATIVAS INTERRELIGIOSAS - 2 INICIATIVAS IDENTIFICADAS
CONTAMOS CON PLAN DE ATENCIÓN Y PREVENCIÓN PARA PREVENIR LA VIOLENCIA CONTRA LA LIBERTAD DE CULTOS
CONMEMORACIÓN EL DÍA DE LA LIBERTA DE CULTOS DPTAL  - 4 DE JULIO
CONTAMOS CON 3 ENLACES.
REALIZAMOS EL FORO ACADÉMICO - LIBERTAD DE CULTOS NO ES RELIGIÓN - E DE DICIEMBRE - 
GARANTIZAMOS EL FUNCIONAMIENTO DEL COMITÉ.
REALIZAMOS 5 JORNADAS DE SENSIBILIZACIÓN - 4 INSTITUCIONES EDUCATIVAS - 1 FUNCIONARIOS - 200 PERSONAS SENSIBILIZADAS 
REALIZAMOS 2 PROGRAMAS RADIALES EN RADIO INTERNACIONAL - PROMOCIÓN DE LA LIBERTAD RELIGIOSA
ESTRUCTURAMOS EL DOCUMENTO TÉCNICO DE LA POLÍTICA PUBLICA
</v>
          </cell>
          <cell r="U1509"/>
          <cell r="V1509"/>
          <cell r="W1509"/>
          <cell r="X1509">
            <v>0</v>
          </cell>
          <cell r="Y1509">
            <v>0</v>
          </cell>
          <cell r="Z1509"/>
          <cell r="AA1509"/>
          <cell r="AB1509"/>
          <cell r="AC1509"/>
          <cell r="AD1509">
            <v>0</v>
          </cell>
          <cell r="AE1509">
            <v>0</v>
          </cell>
          <cell r="AF1509"/>
          <cell r="AG1509"/>
          <cell r="AH1509"/>
          <cell r="AI1509"/>
          <cell r="AJ1509">
            <v>0</v>
          </cell>
          <cell r="AK1509">
            <v>0</v>
          </cell>
          <cell r="AL1509"/>
        </row>
        <row r="1510">
          <cell r="C1510">
            <v>313.02999999999997</v>
          </cell>
          <cell r="D1510" t="str">
            <v>Secretaría de Gobierno y Participación Ciudadana</v>
          </cell>
          <cell r="E1510" t="str">
            <v>Promover 1 ruta de protección frente a situaciones de victimización por hechos religiosos</v>
          </cell>
          <cell r="F1510"/>
          <cell r="G1510"/>
          <cell r="H1510"/>
          <cell r="I1510"/>
          <cell r="J1510"/>
          <cell r="K1510">
            <v>1</v>
          </cell>
          <cell r="L1510">
            <v>0</v>
          </cell>
          <cell r="M1510">
            <v>0</v>
          </cell>
          <cell r="N1510"/>
          <cell r="O1510">
            <v>1</v>
          </cell>
          <cell r="P1510">
            <v>0.1</v>
          </cell>
          <cell r="Q1510">
            <v>1</v>
          </cell>
          <cell r="R1510">
            <v>1</v>
          </cell>
          <cell r="S1510">
            <v>0.1</v>
          </cell>
          <cell r="T1510" t="str">
            <v xml:space="preserve">CREAMOS RUTA DE ATENCIÓN FRENTE A SITUACIONES DE VICTIMIZACION POR HECHOS RELIGIOSOS A TRAVES DE  RESOLUCIÓN MUNICIPAL </v>
          </cell>
          <cell r="U1510"/>
          <cell r="V1510"/>
          <cell r="W1510"/>
          <cell r="X1510">
            <v>0</v>
          </cell>
          <cell r="Y1510">
            <v>0</v>
          </cell>
          <cell r="Z1510"/>
          <cell r="AA1510"/>
          <cell r="AB1510"/>
          <cell r="AC1510"/>
          <cell r="AD1510">
            <v>0</v>
          </cell>
          <cell r="AE1510">
            <v>0</v>
          </cell>
          <cell r="AF1510"/>
          <cell r="AG1510"/>
          <cell r="AH1510"/>
          <cell r="AI1510"/>
          <cell r="AJ1510">
            <v>0</v>
          </cell>
          <cell r="AK1510">
            <v>0</v>
          </cell>
          <cell r="AL1510"/>
        </row>
        <row r="1511">
          <cell r="C1511">
            <v>313.04000000000002</v>
          </cell>
          <cell r="D1511" t="str">
            <v>Secretaría de Gobierno y Participación Ciudadana</v>
          </cell>
          <cell r="E1511" t="str">
            <v>Crear e implementar 1 ruta de atención integral frente a la vulneración de derechos frente a la libertad religiosa</v>
          </cell>
          <cell r="F1511"/>
          <cell r="G1511"/>
          <cell r="H1511"/>
          <cell r="I1511"/>
          <cell r="J1511"/>
          <cell r="K1511">
            <v>0</v>
          </cell>
          <cell r="L1511">
            <v>0</v>
          </cell>
          <cell r="M1511">
            <v>0</v>
          </cell>
          <cell r="N1511"/>
          <cell r="O1511"/>
          <cell r="P1511"/>
          <cell r="Q1511"/>
          <cell r="R1511">
            <v>0</v>
          </cell>
          <cell r="S1511">
            <v>0</v>
          </cell>
          <cell r="T1511"/>
          <cell r="U1511"/>
          <cell r="V1511"/>
          <cell r="W1511"/>
          <cell r="X1511">
            <v>0</v>
          </cell>
          <cell r="Y1511">
            <v>0</v>
          </cell>
          <cell r="Z1511"/>
          <cell r="AA1511"/>
          <cell r="AB1511"/>
          <cell r="AC1511"/>
          <cell r="AD1511">
            <v>0</v>
          </cell>
          <cell r="AE1511">
            <v>0</v>
          </cell>
          <cell r="AF1511"/>
          <cell r="AG1511"/>
          <cell r="AH1511"/>
          <cell r="AI1511"/>
          <cell r="AJ1511">
            <v>0</v>
          </cell>
          <cell r="AK1511">
            <v>0</v>
          </cell>
          <cell r="AL1511"/>
        </row>
        <row r="1512">
          <cell r="C1512">
            <v>313.05</v>
          </cell>
          <cell r="D1512" t="str">
            <v>Secretaría de Gobierno y Participación Ciudadana</v>
          </cell>
          <cell r="E1512" t="str">
            <v>Realizar 1 campaña anual de promoción de valores y principios éticos</v>
          </cell>
          <cell r="F1512"/>
          <cell r="G1512"/>
          <cell r="H1512"/>
          <cell r="I1512"/>
          <cell r="J1512"/>
          <cell r="K1512">
            <v>1</v>
          </cell>
          <cell r="L1512">
            <v>0</v>
          </cell>
          <cell r="M1512">
            <v>0</v>
          </cell>
          <cell r="N1512"/>
          <cell r="O1512">
            <v>1</v>
          </cell>
          <cell r="P1512">
            <v>0.1</v>
          </cell>
          <cell r="Q1512">
            <v>1</v>
          </cell>
          <cell r="R1512">
            <v>1</v>
          </cell>
          <cell r="S1512">
            <v>0.1</v>
          </cell>
          <cell r="T1512" t="str">
            <v xml:space="preserve">REALIZAMOS 5 JORNADAS DE SENSIBILIZACIÓN - 4 INSTITUCIONES EDUCATIVAS - 1 FUNCIONARIOS - 200 PERSONAS SENSIBILIZADAS 
REALIZAMOS 2 PROGRAMAS RADIALES EN RADIO INTERNACIONAL - PROMOCIÓN DE LA LIBERTAD RELIGIOSA
</v>
          </cell>
          <cell r="U1512"/>
          <cell r="V1512"/>
          <cell r="W1512"/>
          <cell r="X1512">
            <v>0</v>
          </cell>
          <cell r="Y1512">
            <v>0</v>
          </cell>
          <cell r="Z1512"/>
          <cell r="AA1512"/>
          <cell r="AB1512"/>
          <cell r="AC1512"/>
          <cell r="AD1512">
            <v>0</v>
          </cell>
          <cell r="AE1512">
            <v>0</v>
          </cell>
          <cell r="AF1512"/>
          <cell r="AG1512"/>
          <cell r="AH1512"/>
          <cell r="AI1512"/>
          <cell r="AJ1512">
            <v>0</v>
          </cell>
          <cell r="AK1512">
            <v>0</v>
          </cell>
          <cell r="AL1512"/>
        </row>
        <row r="1513">
          <cell r="C1513">
            <v>313.06</v>
          </cell>
          <cell r="D1513" t="str">
            <v>Secretaría de Gobierno y Participación Ciudadana</v>
          </cell>
          <cell r="E1513" t="str">
            <v>Realizar 1 acción de socialización de las directrices del gobierno nacional en materia de libertad religiosa</v>
          </cell>
          <cell r="F1513"/>
          <cell r="G1513"/>
          <cell r="H1513"/>
          <cell r="I1513"/>
          <cell r="J1513"/>
          <cell r="K1513">
            <v>1</v>
          </cell>
          <cell r="L1513">
            <v>0</v>
          </cell>
          <cell r="M1513">
            <v>0</v>
          </cell>
          <cell r="N1513"/>
          <cell r="O1513">
            <v>1</v>
          </cell>
          <cell r="P1513">
            <v>0.1</v>
          </cell>
          <cell r="Q1513">
            <v>1</v>
          </cell>
          <cell r="R1513">
            <v>1</v>
          </cell>
          <cell r="S1513">
            <v>0.1</v>
          </cell>
          <cell r="T1513" t="str">
            <v xml:space="preserve">SE HACE EN COMITÉ </v>
          </cell>
          <cell r="U1513"/>
          <cell r="V1513"/>
          <cell r="W1513"/>
          <cell r="X1513">
            <v>0</v>
          </cell>
          <cell r="Y1513">
            <v>0</v>
          </cell>
          <cell r="Z1513"/>
          <cell r="AA1513"/>
          <cell r="AB1513"/>
          <cell r="AC1513"/>
          <cell r="AD1513">
            <v>0</v>
          </cell>
          <cell r="AE1513">
            <v>0</v>
          </cell>
          <cell r="AF1513"/>
          <cell r="AG1513"/>
          <cell r="AH1513"/>
          <cell r="AI1513"/>
          <cell r="AJ1513">
            <v>0</v>
          </cell>
          <cell r="AK1513">
            <v>0</v>
          </cell>
          <cell r="AL1513"/>
        </row>
        <row r="1514">
          <cell r="C1514">
            <v>314</v>
          </cell>
          <cell r="D1514" t="str">
            <v>Secretaría de Planeación</v>
          </cell>
          <cell r="E1514" t="str">
            <v>Elaborar e Implementar 1 plan de búsqueda de aliados y socios que quieran trabajar por el bienestar de los Cajiqueños a nivel Local - Departamental - Nacional y Cooperación Internacional</v>
          </cell>
          <cell r="F1514" t="str">
            <v xml:space="preserve">No se realiza actividades </v>
          </cell>
          <cell r="G1514">
            <v>0</v>
          </cell>
          <cell r="H1514">
            <v>0</v>
          </cell>
          <cell r="I1514"/>
          <cell r="J1514"/>
          <cell r="K1514"/>
          <cell r="L1514"/>
          <cell r="M1514">
            <v>0</v>
          </cell>
          <cell r="N1514"/>
          <cell r="O1514">
            <v>1</v>
          </cell>
          <cell r="P1514">
            <v>1</v>
          </cell>
          <cell r="Q1514"/>
          <cell r="R1514"/>
          <cell r="S1514">
            <v>1</v>
          </cell>
          <cell r="T1514" t="str">
            <v xml:space="preserve">PROFESIONAL DE PLANTA QUE APOYA EL PROCESO DESDE LA SEC DE PLANEACIÓN.CONTAMOS CON MAPEO DE POSIBLES ALIADOS PARA APOYAR A CAJICÁ .HERMANDAD CON ZAMORA - MICHOACÁN MÉXICO
DIR DE INTERNACIONALIZACIÓN SE HIZO CONTACTO PARA TEMA DE COOPERACIÓN
PARTICIPAMOS EN LA FERIA DE TURISMO DE LA RUTA DORADA - SELLO DORADA 
ALIANZAS CON FONTUR - PROYECTO PARA EL CENTRO CULTURAL Y SENDERO ECOLÓGICO.
</v>
          </cell>
          <cell r="U1514"/>
          <cell r="V1514">
            <v>0</v>
          </cell>
          <cell r="W1514"/>
          <cell r="X1514"/>
          <cell r="Y1514">
            <v>0</v>
          </cell>
          <cell r="Z1514"/>
          <cell r="AA1514"/>
          <cell r="AB1514">
            <v>0</v>
          </cell>
          <cell r="AC1514"/>
          <cell r="AD1514"/>
          <cell r="AE1514">
            <v>0</v>
          </cell>
          <cell r="AF1514"/>
          <cell r="AG1514"/>
          <cell r="AH1514">
            <v>0</v>
          </cell>
          <cell r="AI1514"/>
          <cell r="AJ1514"/>
          <cell r="AK1514">
            <v>0</v>
          </cell>
          <cell r="AL1514"/>
        </row>
        <row r="1515">
          <cell r="C1515">
            <v>314.01</v>
          </cell>
          <cell r="D1515" t="str">
            <v>Secretaría de Planeación</v>
          </cell>
          <cell r="E1515" t="str">
            <v>Contar con 1 enlace coordinador del plan de búsqueda de socios</v>
          </cell>
          <cell r="F1515"/>
          <cell r="G1515"/>
          <cell r="H1515"/>
          <cell r="I1515"/>
          <cell r="J1515"/>
          <cell r="K1515">
            <v>1</v>
          </cell>
          <cell r="L1515">
            <v>0</v>
          </cell>
          <cell r="M1515">
            <v>0</v>
          </cell>
          <cell r="N1515"/>
          <cell r="O1515">
            <v>1</v>
          </cell>
          <cell r="P1515">
            <v>0.33</v>
          </cell>
          <cell r="Q1515">
            <v>1</v>
          </cell>
          <cell r="R1515">
            <v>1</v>
          </cell>
          <cell r="S1515">
            <v>0.33</v>
          </cell>
          <cell r="T1515" t="str">
            <v>PROFESIONAL DE PLANTA QUE APOYA EL PROCESO DESDE LA SEC DE PLANEACIÓN</v>
          </cell>
          <cell r="U1515"/>
          <cell r="V1515"/>
          <cell r="W1515"/>
          <cell r="X1515">
            <v>0</v>
          </cell>
          <cell r="Y1515">
            <v>0</v>
          </cell>
          <cell r="Z1515"/>
          <cell r="AA1515"/>
          <cell r="AB1515"/>
          <cell r="AC1515"/>
          <cell r="AD1515">
            <v>0</v>
          </cell>
          <cell r="AE1515">
            <v>0</v>
          </cell>
          <cell r="AF1515"/>
          <cell r="AG1515"/>
          <cell r="AH1515"/>
          <cell r="AI1515"/>
          <cell r="AJ1515">
            <v>0</v>
          </cell>
          <cell r="AK1515">
            <v>0</v>
          </cell>
          <cell r="AL1515"/>
        </row>
        <row r="1516">
          <cell r="C1516">
            <v>314.02</v>
          </cell>
          <cell r="D1516" t="str">
            <v>Secretaría de Planeación</v>
          </cell>
          <cell r="E1516" t="str">
            <v>Elaborar 1 plan de búsqueda de socios y aliados</v>
          </cell>
          <cell r="F1516"/>
          <cell r="G1516"/>
          <cell r="H1516"/>
          <cell r="I1516"/>
          <cell r="J1516"/>
          <cell r="K1516">
            <v>1</v>
          </cell>
          <cell r="L1516">
            <v>0</v>
          </cell>
          <cell r="M1516">
            <v>0</v>
          </cell>
          <cell r="N1516"/>
          <cell r="O1516">
            <v>1</v>
          </cell>
          <cell r="P1516">
            <v>0.33</v>
          </cell>
          <cell r="Q1516">
            <v>1</v>
          </cell>
          <cell r="R1516">
            <v>1</v>
          </cell>
          <cell r="S1516">
            <v>0.33</v>
          </cell>
          <cell r="T1516" t="str">
            <v xml:space="preserve">CONTAMOS CON MAPEO DE POSIBLES ALIADOS PARA APOYAR A CAJICÁ </v>
          </cell>
          <cell r="U1516"/>
          <cell r="V1516"/>
          <cell r="W1516"/>
          <cell r="X1516">
            <v>0</v>
          </cell>
          <cell r="Y1516">
            <v>0</v>
          </cell>
          <cell r="Z1516"/>
          <cell r="AA1516"/>
          <cell r="AB1516"/>
          <cell r="AC1516"/>
          <cell r="AD1516">
            <v>0</v>
          </cell>
          <cell r="AE1516">
            <v>0</v>
          </cell>
          <cell r="AF1516"/>
          <cell r="AG1516"/>
          <cell r="AH1516"/>
          <cell r="AI1516"/>
          <cell r="AJ1516">
            <v>0</v>
          </cell>
          <cell r="AK1516">
            <v>0</v>
          </cell>
          <cell r="AL1516"/>
        </row>
        <row r="1517">
          <cell r="C1517">
            <v>314.02999999999997</v>
          </cell>
          <cell r="D1517" t="str">
            <v>Secretaría de Planeación</v>
          </cell>
          <cell r="E1517" t="str">
            <v>Realizar 1 informe anual de logros y resultados obtenidos por gestión</v>
          </cell>
          <cell r="F1517"/>
          <cell r="G1517"/>
          <cell r="H1517"/>
          <cell r="I1517"/>
          <cell r="J1517"/>
          <cell r="K1517">
            <v>1</v>
          </cell>
          <cell r="L1517">
            <v>0</v>
          </cell>
          <cell r="M1517">
            <v>0</v>
          </cell>
          <cell r="N1517"/>
          <cell r="O1517">
            <v>1</v>
          </cell>
          <cell r="P1517">
            <v>0.34</v>
          </cell>
          <cell r="Q1517">
            <v>1</v>
          </cell>
          <cell r="R1517">
            <v>1</v>
          </cell>
          <cell r="S1517">
            <v>0.34</v>
          </cell>
          <cell r="T1517" t="str">
            <v xml:space="preserve">HERMANDAD CON ZAMORA - MICHOACÁN MÉXICO
DIR DE INTERNACIONALIZACIÓN SE HIZO CONTACTO PARA TEMA DE COOPERACIÓN
PARTICIPAMOS EN LA FERIA DE TURISMO DE LA RUTA DORADA - SELLO DORADA 
ALIANZAS CON FONTUR - PROYECTO PARA EL CENTRO CULTURAL Y SENDERO ECOLÓGICO.
</v>
          </cell>
          <cell r="U1517"/>
          <cell r="V1517"/>
          <cell r="W1517"/>
          <cell r="X1517">
            <v>0</v>
          </cell>
          <cell r="Y1517">
            <v>0</v>
          </cell>
          <cell r="Z1517"/>
          <cell r="AA1517"/>
          <cell r="AB1517"/>
          <cell r="AC1517"/>
          <cell r="AD1517">
            <v>0</v>
          </cell>
          <cell r="AE1517">
            <v>0</v>
          </cell>
          <cell r="AF1517"/>
          <cell r="AG1517"/>
          <cell r="AH1517"/>
          <cell r="AI1517"/>
          <cell r="AJ1517">
            <v>0</v>
          </cell>
          <cell r="AK1517">
            <v>0</v>
          </cell>
          <cell r="AL1517"/>
        </row>
        <row r="1518">
          <cell r="C1518">
            <v>315</v>
          </cell>
          <cell r="D1518" t="str">
            <v>Secretaría de Planeación</v>
          </cell>
          <cell r="E1518" t="str">
            <v>Consolidar 1 CajicaDATA - base de datos estadísticos y espaciales de Cajicá, avanzando hacia el catastro multipropósito</v>
          </cell>
          <cell r="F1518" t="str">
            <v>Se cuenta con una base de datos actualizada a 8000 predios la cual únicamente contiene información catastral, se maneja Sistema de información geográfico</v>
          </cell>
          <cell r="G1518">
            <v>0.25</v>
          </cell>
          <cell r="H1518">
            <v>0</v>
          </cell>
          <cell r="I1518"/>
          <cell r="J1518"/>
          <cell r="K1518"/>
          <cell r="L1518"/>
          <cell r="M1518">
            <v>0</v>
          </cell>
          <cell r="N1518"/>
          <cell r="O1518">
            <v>0.25</v>
          </cell>
          <cell r="P1518">
            <v>0.25</v>
          </cell>
          <cell r="Q1518"/>
          <cell r="R1518"/>
          <cell r="S1518">
            <v>0.24100000000000005</v>
          </cell>
          <cell r="T1518" t="str">
            <v xml:space="preserve">VIG 2023:     RECIBIMOS 3 VISORES CON 21 CAPAS
AVANZAMOS EN LA CONSOLIDACIÓN DE LAS ESTADÍSTICAS MUNICIPALES.
SEC SALUD
SISBÉN
SEGURIDAD 
EN TEMAS ADMINISTRATIVO:
ELABORACIÓN DE FICHA DE TOMA DE INFORMACIÓN.
REALIZAMOS CAPACITACIÓN A SEC SALUD Y SEC SEGURIDAD PARA DEPURACIÓN DE INFORMACIÓN 
ENTREGA DE 8 VISORES - 56 CAPAS DE INFORMACIÓN 
.ARGYS 
DATOS DE USUARIOS
CON QUIEN SE COMPARTE LA INFORMACIÓN
CAPAS 
.CON SEC PLANEACIÓN DPTAL - PARA ESTRATIFICACIÓN - INFRAESTRUCTURA DE DATOS .ADQUIRIÓ EQUIPOS DE CÓMPUTO PARA ROBUSTECER EL CAJICÁ DATA .CONTAMOS CON 1 GEÓGRAFA .ESTÁ EN FUNCIONAMIENTO
URL:  
.ARTICULAMOS CON SEC DE SALUD Y SEGURIDAD.SEC SALUD
SEC SEGURIDAD
ENVIAMOS MEMORANDO
</v>
          </cell>
          <cell r="U1518"/>
          <cell r="V1518">
            <v>0</v>
          </cell>
          <cell r="W1518"/>
          <cell r="X1518"/>
          <cell r="Y1518">
            <v>0</v>
          </cell>
          <cell r="Z1518"/>
          <cell r="AA1518"/>
          <cell r="AB1518">
            <v>0</v>
          </cell>
          <cell r="AC1518"/>
          <cell r="AD1518"/>
          <cell r="AE1518">
            <v>0</v>
          </cell>
          <cell r="AF1518"/>
          <cell r="AG1518"/>
          <cell r="AH1518">
            <v>0</v>
          </cell>
          <cell r="AI1518"/>
          <cell r="AJ1518"/>
          <cell r="AK1518">
            <v>0</v>
          </cell>
          <cell r="AL1518"/>
        </row>
        <row r="1519">
          <cell r="C1519">
            <v>315.01</v>
          </cell>
          <cell r="D1519" t="str">
            <v>Secretaría de Planeación</v>
          </cell>
          <cell r="E1519" t="str">
            <v>Consolidar 1 base de datos estadísticos y espaciales de Cajicá</v>
          </cell>
          <cell r="F1519"/>
          <cell r="G1519"/>
          <cell r="H1519"/>
          <cell r="I1519"/>
          <cell r="J1519"/>
          <cell r="K1519">
            <v>1</v>
          </cell>
          <cell r="L1519">
            <v>0</v>
          </cell>
          <cell r="M1519">
            <v>0</v>
          </cell>
          <cell r="N1519"/>
          <cell r="O1519">
            <v>1</v>
          </cell>
          <cell r="P1519">
            <v>0.1</v>
          </cell>
          <cell r="Q1519">
            <v>1</v>
          </cell>
          <cell r="R1519">
            <v>1</v>
          </cell>
          <cell r="S1519">
            <v>0.1</v>
          </cell>
          <cell r="T1519" t="str">
            <v xml:space="preserve">VIG 2023:     RECIBIMOS 3 VISORES CON 21 CAPAS
AVANZAMOS EN LA CONSOLIDACIÓN DE LAS ESTADÍSTICAS MUNICIPALES.
SEC SALUD
SISBÉN
SEGURIDAD 
EN TEMAS ADMINISTRATIVO:
ELABORACIÓN DE FICHA DE TOMA DE INFORMACIÓN.
REALIZAMOS CAPACITACIÓN A SEC SALUD Y SEC SEGURIDAD PARA DEPURACIÓN DE INFORMACIÓN 
ENTREGA DE 8 VISORES - 56 CAPAS DE INFORMACIÓN 
</v>
          </cell>
          <cell r="U1519"/>
          <cell r="V1519"/>
          <cell r="W1519"/>
          <cell r="X1519">
            <v>0</v>
          </cell>
          <cell r="Y1519">
            <v>0</v>
          </cell>
          <cell r="Z1519"/>
          <cell r="AA1519"/>
          <cell r="AB1519"/>
          <cell r="AC1519"/>
          <cell r="AD1519">
            <v>0</v>
          </cell>
          <cell r="AE1519">
            <v>0</v>
          </cell>
          <cell r="AF1519"/>
          <cell r="AG1519"/>
          <cell r="AH1519"/>
          <cell r="AI1519"/>
          <cell r="AJ1519">
            <v>0</v>
          </cell>
          <cell r="AK1519">
            <v>0</v>
          </cell>
          <cell r="AL1519"/>
        </row>
        <row r="1520">
          <cell r="C1520">
            <v>315.02</v>
          </cell>
          <cell r="D1520" t="str">
            <v>Secretaría de Planeación</v>
          </cell>
          <cell r="E1520" t="str">
            <v>Definir 1 plataforma virtual</v>
          </cell>
          <cell r="F1520"/>
          <cell r="G1520"/>
          <cell r="H1520"/>
          <cell r="I1520"/>
          <cell r="J1520"/>
          <cell r="K1520">
            <v>1</v>
          </cell>
          <cell r="L1520">
            <v>0</v>
          </cell>
          <cell r="M1520">
            <v>0</v>
          </cell>
          <cell r="N1520"/>
          <cell r="O1520">
            <v>1</v>
          </cell>
          <cell r="P1520">
            <v>0.01</v>
          </cell>
          <cell r="Q1520">
            <v>1</v>
          </cell>
          <cell r="R1520">
            <v>1</v>
          </cell>
          <cell r="S1520">
            <v>0.01</v>
          </cell>
          <cell r="T1520" t="str">
            <v xml:space="preserve">ARGYS 
DATOS DE USUARIOS
CON QUIEN SE COMPARTE LA INFORMACIÓN
CAPAS 
</v>
          </cell>
          <cell r="U1520"/>
          <cell r="V1520"/>
          <cell r="W1520"/>
          <cell r="X1520">
            <v>0</v>
          </cell>
          <cell r="Y1520">
            <v>0</v>
          </cell>
          <cell r="Z1520"/>
          <cell r="AA1520"/>
          <cell r="AB1520"/>
          <cell r="AC1520"/>
          <cell r="AD1520">
            <v>0</v>
          </cell>
          <cell r="AE1520">
            <v>0</v>
          </cell>
          <cell r="AF1520"/>
          <cell r="AG1520"/>
          <cell r="AH1520"/>
          <cell r="AI1520"/>
          <cell r="AJ1520">
            <v>0</v>
          </cell>
          <cell r="AK1520">
            <v>0</v>
          </cell>
          <cell r="AL1520"/>
        </row>
        <row r="1521">
          <cell r="C1521">
            <v>315.02999999999997</v>
          </cell>
          <cell r="D1521" t="str">
            <v>Secretaría de Planeación</v>
          </cell>
          <cell r="E1521" t="str">
            <v>Buscar 1 aliado estratégico para la conformación de la Base de Datos</v>
          </cell>
          <cell r="F1521"/>
          <cell r="G1521"/>
          <cell r="H1521"/>
          <cell r="I1521"/>
          <cell r="J1521"/>
          <cell r="K1521">
            <v>0.1</v>
          </cell>
          <cell r="L1521">
            <v>0</v>
          </cell>
          <cell r="M1521">
            <v>0</v>
          </cell>
          <cell r="N1521"/>
          <cell r="O1521">
            <v>1</v>
          </cell>
          <cell r="P1521">
            <v>0.01</v>
          </cell>
          <cell r="Q1521">
            <v>0.1</v>
          </cell>
          <cell r="R1521">
            <v>0.1</v>
          </cell>
          <cell r="S1521">
            <v>1E-3</v>
          </cell>
          <cell r="T1521" t="str">
            <v xml:space="preserve">CON SEC PLANEACIÓN DPTAL - PARA ESTRATIFICACIÓN - INFRAESTRUCTURA DE DATOS </v>
          </cell>
          <cell r="U1521"/>
          <cell r="V1521"/>
          <cell r="W1521"/>
          <cell r="X1521">
            <v>0</v>
          </cell>
          <cell r="Y1521">
            <v>0</v>
          </cell>
          <cell r="Z1521"/>
          <cell r="AA1521"/>
          <cell r="AB1521"/>
          <cell r="AC1521"/>
          <cell r="AD1521">
            <v>0</v>
          </cell>
          <cell r="AE1521">
            <v>0</v>
          </cell>
          <cell r="AF1521"/>
          <cell r="AG1521"/>
          <cell r="AH1521"/>
          <cell r="AI1521"/>
          <cell r="AJ1521">
            <v>0</v>
          </cell>
          <cell r="AK1521">
            <v>0</v>
          </cell>
          <cell r="AL1521"/>
        </row>
        <row r="1522">
          <cell r="C1522">
            <v>315.04000000000002</v>
          </cell>
          <cell r="D1522" t="str">
            <v>Secretaría de Planeación</v>
          </cell>
          <cell r="E1522" t="str">
            <v>Realizar 1 acción de adquisición de equipos</v>
          </cell>
          <cell r="F1522"/>
          <cell r="G1522"/>
          <cell r="H1522"/>
          <cell r="I1522"/>
          <cell r="J1522"/>
          <cell r="K1522">
            <v>1</v>
          </cell>
          <cell r="L1522">
            <v>0</v>
          </cell>
          <cell r="M1522">
            <v>0</v>
          </cell>
          <cell r="N1522"/>
          <cell r="O1522">
            <v>1</v>
          </cell>
          <cell r="P1522">
            <v>0.09</v>
          </cell>
          <cell r="Q1522">
            <v>1</v>
          </cell>
          <cell r="R1522">
            <v>1</v>
          </cell>
          <cell r="S1522">
            <v>0.09</v>
          </cell>
          <cell r="T1522" t="str">
            <v xml:space="preserve">ADQUIRIÓ EQUIPOS DE CÓMPUTO PARA ROBUSTECER EL CAJICÁ DATA </v>
          </cell>
          <cell r="U1522"/>
          <cell r="V1522"/>
          <cell r="W1522"/>
          <cell r="X1522">
            <v>0</v>
          </cell>
          <cell r="Y1522">
            <v>0</v>
          </cell>
          <cell r="Z1522"/>
          <cell r="AA1522"/>
          <cell r="AB1522"/>
          <cell r="AC1522"/>
          <cell r="AD1522">
            <v>0</v>
          </cell>
          <cell r="AE1522">
            <v>0</v>
          </cell>
          <cell r="AF1522"/>
          <cell r="AG1522"/>
          <cell r="AH1522"/>
          <cell r="AI1522"/>
          <cell r="AJ1522">
            <v>0</v>
          </cell>
          <cell r="AK1522">
            <v>0</v>
          </cell>
          <cell r="AL1522"/>
        </row>
        <row r="1523">
          <cell r="C1523">
            <v>315.05</v>
          </cell>
          <cell r="D1523" t="str">
            <v>Secretaría de Planeación</v>
          </cell>
          <cell r="E1523" t="str">
            <v>Contar al 100% con apoyo profesional técnico para el funcionamiento de las plataformas de base de datos del municipio</v>
          </cell>
          <cell r="F1523"/>
          <cell r="G1523"/>
          <cell r="H1523"/>
          <cell r="I1523"/>
          <cell r="J1523"/>
          <cell r="K1523">
            <v>100</v>
          </cell>
          <cell r="L1523">
            <v>0</v>
          </cell>
          <cell r="M1523">
            <v>0</v>
          </cell>
          <cell r="N1523"/>
          <cell r="O1523">
            <v>100</v>
          </cell>
          <cell r="P1523">
            <v>0.01</v>
          </cell>
          <cell r="Q1523">
            <v>100</v>
          </cell>
          <cell r="R1523">
            <v>1</v>
          </cell>
          <cell r="S1523">
            <v>0.01</v>
          </cell>
          <cell r="T1523" t="str">
            <v xml:space="preserve">CONTAMOS CON 1 GEÓGRAFA </v>
          </cell>
          <cell r="U1523"/>
          <cell r="V1523"/>
          <cell r="W1523"/>
          <cell r="X1523">
            <v>0</v>
          </cell>
          <cell r="Y1523">
            <v>0</v>
          </cell>
          <cell r="Z1523"/>
          <cell r="AA1523"/>
          <cell r="AB1523"/>
          <cell r="AC1523"/>
          <cell r="AD1523">
            <v>0</v>
          </cell>
          <cell r="AE1523">
            <v>0</v>
          </cell>
          <cell r="AF1523"/>
          <cell r="AG1523"/>
          <cell r="AH1523"/>
          <cell r="AI1523"/>
          <cell r="AJ1523">
            <v>0</v>
          </cell>
          <cell r="AK1523">
            <v>0</v>
          </cell>
          <cell r="AL1523"/>
        </row>
        <row r="1524">
          <cell r="C1524">
            <v>315.06</v>
          </cell>
          <cell r="D1524" t="str">
            <v>Secretaría de Planeación</v>
          </cell>
          <cell r="E1524" t="str">
            <v>Mantener el funcionamiento 1 base de datos de información</v>
          </cell>
          <cell r="F1524"/>
          <cell r="G1524"/>
          <cell r="H1524"/>
          <cell r="I1524"/>
          <cell r="J1524"/>
          <cell r="K1524">
            <v>1</v>
          </cell>
          <cell r="L1524">
            <v>0</v>
          </cell>
          <cell r="M1524">
            <v>0</v>
          </cell>
          <cell r="N1524"/>
          <cell r="O1524">
            <v>1</v>
          </cell>
          <cell r="P1524">
            <v>0.01</v>
          </cell>
          <cell r="Q1524">
            <v>1</v>
          </cell>
          <cell r="R1524">
            <v>1</v>
          </cell>
          <cell r="S1524">
            <v>0.01</v>
          </cell>
          <cell r="T1524" t="str">
            <v xml:space="preserve">ESTÁ EN FUNCIONAMIENTO
URL:  
</v>
          </cell>
          <cell r="U1524"/>
          <cell r="V1524"/>
          <cell r="W1524"/>
          <cell r="X1524">
            <v>0</v>
          </cell>
          <cell r="Y1524">
            <v>0</v>
          </cell>
          <cell r="Z1524"/>
          <cell r="AA1524"/>
          <cell r="AB1524"/>
          <cell r="AC1524"/>
          <cell r="AD1524">
            <v>0</v>
          </cell>
          <cell r="AE1524">
            <v>0</v>
          </cell>
          <cell r="AF1524"/>
          <cell r="AG1524"/>
          <cell r="AH1524"/>
          <cell r="AI1524"/>
          <cell r="AJ1524">
            <v>0</v>
          </cell>
          <cell r="AK1524">
            <v>0</v>
          </cell>
          <cell r="AL1524"/>
        </row>
        <row r="1525">
          <cell r="C1525">
            <v>315.07</v>
          </cell>
          <cell r="D1525" t="str">
            <v>Secretaría de Planeación</v>
          </cell>
          <cell r="E1525" t="str">
            <v>Realizar 1 acción de articulación con las Secretarias del municipio</v>
          </cell>
          <cell r="F1525"/>
          <cell r="G1525"/>
          <cell r="H1525"/>
          <cell r="I1525"/>
          <cell r="J1525"/>
          <cell r="K1525">
            <v>1</v>
          </cell>
          <cell r="L1525">
            <v>0</v>
          </cell>
          <cell r="M1525">
            <v>0</v>
          </cell>
          <cell r="N1525"/>
          <cell r="O1525">
            <v>1</v>
          </cell>
          <cell r="P1525">
            <v>0.01</v>
          </cell>
          <cell r="Q1525">
            <v>1</v>
          </cell>
          <cell r="R1525">
            <v>1</v>
          </cell>
          <cell r="S1525">
            <v>0.01</v>
          </cell>
          <cell r="T1525" t="str">
            <v>ARTICULAMOS CON SEC DE SALUD Y SEGURIDAD</v>
          </cell>
          <cell r="U1525"/>
          <cell r="V1525"/>
          <cell r="W1525"/>
          <cell r="X1525">
            <v>0</v>
          </cell>
          <cell r="Y1525">
            <v>0</v>
          </cell>
          <cell r="Z1525"/>
          <cell r="AA1525"/>
          <cell r="AB1525"/>
          <cell r="AC1525"/>
          <cell r="AD1525">
            <v>0</v>
          </cell>
          <cell r="AE1525">
            <v>0</v>
          </cell>
          <cell r="AF1525"/>
          <cell r="AG1525"/>
          <cell r="AH1525"/>
          <cell r="AI1525"/>
          <cell r="AJ1525">
            <v>0</v>
          </cell>
          <cell r="AK1525">
            <v>0</v>
          </cell>
          <cell r="AL1525"/>
        </row>
        <row r="1526">
          <cell r="C1526">
            <v>315.08</v>
          </cell>
          <cell r="D1526" t="str">
            <v>Secretaría de Planeación</v>
          </cell>
          <cell r="E1526" t="str">
            <v>Georreferenciar bases de datos del municipio</v>
          </cell>
          <cell r="F1526"/>
          <cell r="G1526"/>
          <cell r="H1526"/>
          <cell r="I1526"/>
          <cell r="J1526"/>
          <cell r="K1526">
            <v>100</v>
          </cell>
          <cell r="L1526">
            <v>0</v>
          </cell>
          <cell r="M1526">
            <v>0</v>
          </cell>
          <cell r="N1526"/>
          <cell r="O1526">
            <v>100</v>
          </cell>
          <cell r="P1526">
            <v>0.01</v>
          </cell>
          <cell r="Q1526">
            <v>100</v>
          </cell>
          <cell r="R1526">
            <v>1</v>
          </cell>
          <cell r="S1526">
            <v>0.01</v>
          </cell>
          <cell r="T1526" t="str">
            <v xml:space="preserve">SEC SALUD
SEC SEGURIDAD
ENVIAMOS MEMORANDO
</v>
          </cell>
          <cell r="U1526"/>
          <cell r="V1526"/>
          <cell r="W1526"/>
          <cell r="X1526">
            <v>0</v>
          </cell>
          <cell r="Y1526">
            <v>0</v>
          </cell>
          <cell r="Z1526"/>
          <cell r="AA1526"/>
          <cell r="AB1526"/>
          <cell r="AC1526"/>
          <cell r="AD1526">
            <v>0</v>
          </cell>
          <cell r="AE1526">
            <v>0</v>
          </cell>
          <cell r="AF1526"/>
          <cell r="AG1526"/>
          <cell r="AH1526"/>
          <cell r="AI1526"/>
          <cell r="AJ1526">
            <v>0</v>
          </cell>
          <cell r="AK1526">
            <v>0</v>
          </cell>
          <cell r="AL1526"/>
        </row>
        <row r="1527">
          <cell r="C1527">
            <v>316</v>
          </cell>
          <cell r="D1527" t="str">
            <v>Secretaría de Planeación</v>
          </cell>
          <cell r="E1527" t="str">
            <v>Ejecutar 1 convenio de actualización y/o conservación rural y urbana en Cajicá</v>
          </cell>
          <cell r="F1527" t="str">
            <v xml:space="preserve">Se realizo proceso de conservación catastral Gestor Catastral Zipaquirá </v>
          </cell>
          <cell r="G1527">
            <v>0.05</v>
          </cell>
          <cell r="H1527">
            <v>0</v>
          </cell>
          <cell r="I1527"/>
          <cell r="J1527"/>
          <cell r="K1527"/>
          <cell r="L1527"/>
          <cell r="M1527">
            <v>0</v>
          </cell>
          <cell r="N1527"/>
          <cell r="O1527">
            <v>0.25</v>
          </cell>
          <cell r="P1527">
            <v>0.25</v>
          </cell>
          <cell r="Q1527"/>
          <cell r="R1527"/>
          <cell r="S1527">
            <v>0</v>
          </cell>
          <cell r="T1527" t="str">
            <v>..</v>
          </cell>
          <cell r="U1527"/>
          <cell r="V1527">
            <v>0</v>
          </cell>
          <cell r="W1527"/>
          <cell r="X1527"/>
          <cell r="Y1527">
            <v>0</v>
          </cell>
          <cell r="Z1527"/>
          <cell r="AA1527"/>
          <cell r="AB1527">
            <v>0</v>
          </cell>
          <cell r="AC1527"/>
          <cell r="AD1527"/>
          <cell r="AE1527">
            <v>0</v>
          </cell>
          <cell r="AF1527"/>
          <cell r="AG1527"/>
          <cell r="AH1527">
            <v>0</v>
          </cell>
          <cell r="AI1527"/>
          <cell r="AJ1527"/>
          <cell r="AK1527">
            <v>0</v>
          </cell>
          <cell r="AL1527"/>
        </row>
        <row r="1528">
          <cell r="C1528">
            <v>316.01</v>
          </cell>
          <cell r="D1528" t="str">
            <v>Secretaría de Planeación</v>
          </cell>
          <cell r="E1528" t="str">
            <v>Renovación de 1 Convenio con el Gestor Catastral</v>
          </cell>
          <cell r="F1528"/>
          <cell r="G1528"/>
          <cell r="H1528"/>
          <cell r="I1528"/>
          <cell r="J1528"/>
          <cell r="K1528">
            <v>0</v>
          </cell>
          <cell r="L1528">
            <v>0</v>
          </cell>
          <cell r="M1528">
            <v>0</v>
          </cell>
          <cell r="N1528"/>
          <cell r="O1528">
            <v>1</v>
          </cell>
          <cell r="P1528">
            <v>0.08</v>
          </cell>
          <cell r="Q1528">
            <v>0</v>
          </cell>
          <cell r="R1528">
            <v>0</v>
          </cell>
          <cell r="S1528">
            <v>0</v>
          </cell>
          <cell r="T1528" t="str">
            <v/>
          </cell>
          <cell r="U1528"/>
          <cell r="V1528"/>
          <cell r="W1528"/>
          <cell r="X1528">
            <v>0</v>
          </cell>
          <cell r="Y1528">
            <v>0</v>
          </cell>
          <cell r="Z1528"/>
          <cell r="AA1528"/>
          <cell r="AB1528"/>
          <cell r="AC1528"/>
          <cell r="AD1528">
            <v>0</v>
          </cell>
          <cell r="AE1528">
            <v>0</v>
          </cell>
          <cell r="AF1528"/>
          <cell r="AG1528"/>
          <cell r="AH1528"/>
          <cell r="AI1528"/>
          <cell r="AJ1528">
            <v>0</v>
          </cell>
          <cell r="AK1528">
            <v>0</v>
          </cell>
          <cell r="AL1528"/>
        </row>
        <row r="1529">
          <cell r="C1529">
            <v>316.02</v>
          </cell>
          <cell r="D1529" t="str">
            <v>Secretaría de Planeación</v>
          </cell>
          <cell r="E1529" t="str">
            <v>Realizar 1 proceso de actualización catastral</v>
          </cell>
          <cell r="F1529"/>
          <cell r="G1529"/>
          <cell r="H1529"/>
          <cell r="I1529"/>
          <cell r="J1529"/>
          <cell r="K1529">
            <v>0</v>
          </cell>
          <cell r="L1529">
            <v>0</v>
          </cell>
          <cell r="M1529">
            <v>0</v>
          </cell>
          <cell r="N1529"/>
          <cell r="O1529">
            <v>1</v>
          </cell>
          <cell r="P1529">
            <v>0.08</v>
          </cell>
          <cell r="Q1529">
            <v>0</v>
          </cell>
          <cell r="R1529">
            <v>0</v>
          </cell>
          <cell r="S1529">
            <v>0</v>
          </cell>
          <cell r="T1529" t="str">
            <v/>
          </cell>
          <cell r="U1529"/>
          <cell r="V1529"/>
          <cell r="W1529"/>
          <cell r="X1529">
            <v>0</v>
          </cell>
          <cell r="Y1529">
            <v>0</v>
          </cell>
          <cell r="Z1529"/>
          <cell r="AA1529"/>
          <cell r="AB1529"/>
          <cell r="AC1529"/>
          <cell r="AD1529">
            <v>0</v>
          </cell>
          <cell r="AE1529">
            <v>0</v>
          </cell>
          <cell r="AF1529"/>
          <cell r="AG1529"/>
          <cell r="AH1529"/>
          <cell r="AI1529"/>
          <cell r="AJ1529">
            <v>0</v>
          </cell>
          <cell r="AK1529">
            <v>0</v>
          </cell>
          <cell r="AL1529"/>
        </row>
        <row r="1530">
          <cell r="C1530">
            <v>316.02999999999997</v>
          </cell>
          <cell r="D1530" t="str">
            <v>Secretaría de Planeación</v>
          </cell>
          <cell r="E1530" t="str">
            <v>Realizar 1 proceso de conservación catastral</v>
          </cell>
          <cell r="F1530"/>
          <cell r="G1530"/>
          <cell r="H1530"/>
          <cell r="I1530"/>
          <cell r="J1530"/>
          <cell r="K1530">
            <v>0</v>
          </cell>
          <cell r="L1530">
            <v>0</v>
          </cell>
          <cell r="M1530">
            <v>0</v>
          </cell>
          <cell r="N1530"/>
          <cell r="O1530">
            <v>1</v>
          </cell>
          <cell r="P1530">
            <v>0.09</v>
          </cell>
          <cell r="Q1530">
            <v>0</v>
          </cell>
          <cell r="R1530">
            <v>0</v>
          </cell>
          <cell r="S1530">
            <v>0</v>
          </cell>
          <cell r="T1530" t="str">
            <v/>
          </cell>
          <cell r="U1530"/>
          <cell r="V1530"/>
          <cell r="W1530"/>
          <cell r="X1530">
            <v>0</v>
          </cell>
          <cell r="Y1530">
            <v>0</v>
          </cell>
          <cell r="Z1530"/>
          <cell r="AA1530"/>
          <cell r="AB1530"/>
          <cell r="AC1530"/>
          <cell r="AD1530">
            <v>0</v>
          </cell>
          <cell r="AE1530">
            <v>0</v>
          </cell>
          <cell r="AF1530"/>
          <cell r="AG1530"/>
          <cell r="AH1530"/>
          <cell r="AI1530"/>
          <cell r="AJ1530">
            <v>0</v>
          </cell>
          <cell r="AK1530">
            <v>0</v>
          </cell>
          <cell r="AL1530"/>
        </row>
        <row r="1531">
          <cell r="C1531">
            <v>317</v>
          </cell>
          <cell r="D1531" t="str">
            <v>Secretaría de TIC y CTEI</v>
          </cell>
          <cell r="E1531" t="str">
            <v>Formular e implementar al 100% el plan de acción anual del Plan Estratégico de Tecnologías de la Información y las Comunicaciones -PETIC -</v>
          </cell>
          <cell r="F1531" t="str">
            <v xml:space="preserve">PETIC desactualizado </v>
          </cell>
          <cell r="G1531">
            <v>0</v>
          </cell>
          <cell r="H1531">
            <v>0</v>
          </cell>
          <cell r="I1531"/>
          <cell r="J1531"/>
          <cell r="K1531"/>
          <cell r="L1531"/>
          <cell r="M1531">
            <v>0</v>
          </cell>
          <cell r="N1531"/>
          <cell r="O1531">
            <v>100</v>
          </cell>
          <cell r="P1531">
            <v>100</v>
          </cell>
          <cell r="Q1531"/>
          <cell r="R1531"/>
          <cell r="S1531">
            <v>100</v>
          </cell>
          <cell r="T1531" t="str">
            <v>ACTUALIZAMOS EL PETIC AL 2025.APROBADO POR RESOLUCIÓN. .SE CUENTA CON PLAN DE ACCIÓN PARA LOS 4 AÑOS .PLAN DE ACCIÓN DEL 2024 CUMPLIDO AL 100% 
ACCIONES: 
CREAMOS 2 DE MANUALES: (1)) USO DEL CORREO ELECTRÓNICO (2) USO DE LA SEDE ELECTRÓNICA.
FORTALECIMOS EN TEMA DE SEGURIDAD - CON PROFESIONAL DE SEGURIDAD PERIMETRAL BACKUP.
CAPACITAMOS EN USO DE LAS TECNOLOGÍAS - 300 FUNCIONARIOS PARTICIPARON  
.</v>
          </cell>
          <cell r="U1531"/>
          <cell r="V1531">
            <v>0</v>
          </cell>
          <cell r="W1531"/>
          <cell r="X1531"/>
          <cell r="Y1531">
            <v>0</v>
          </cell>
          <cell r="Z1531"/>
          <cell r="AA1531"/>
          <cell r="AB1531">
            <v>0</v>
          </cell>
          <cell r="AC1531"/>
          <cell r="AD1531"/>
          <cell r="AE1531">
            <v>0</v>
          </cell>
          <cell r="AF1531"/>
          <cell r="AG1531"/>
          <cell r="AH1531">
            <v>0</v>
          </cell>
          <cell r="AI1531"/>
          <cell r="AJ1531"/>
          <cell r="AK1531">
            <v>0</v>
          </cell>
          <cell r="AL1531"/>
        </row>
        <row r="1532">
          <cell r="C1532">
            <v>317.01</v>
          </cell>
          <cell r="D1532" t="str">
            <v>Secretaría de TIC y CTEI</v>
          </cell>
          <cell r="E1532" t="str">
            <v>Formular 1 Plan Estratégico de Tecnologías de la Información y las Comunicaciones -PETIC -</v>
          </cell>
          <cell r="F1532"/>
          <cell r="G1532"/>
          <cell r="H1532"/>
          <cell r="I1532"/>
          <cell r="J1532"/>
          <cell r="K1532">
            <v>1</v>
          </cell>
          <cell r="L1532">
            <v>0</v>
          </cell>
          <cell r="M1532">
            <v>0</v>
          </cell>
          <cell r="N1532"/>
          <cell r="O1532">
            <v>1</v>
          </cell>
          <cell r="P1532">
            <v>50</v>
          </cell>
          <cell r="Q1532">
            <v>1</v>
          </cell>
          <cell r="R1532">
            <v>1</v>
          </cell>
          <cell r="S1532">
            <v>50</v>
          </cell>
          <cell r="T1532" t="str">
            <v>ACTUALIZAMOS EL PETIC AL 2025</v>
          </cell>
          <cell r="U1532"/>
          <cell r="V1532"/>
          <cell r="W1532"/>
          <cell r="X1532">
            <v>0</v>
          </cell>
          <cell r="Y1532">
            <v>0</v>
          </cell>
          <cell r="Z1532"/>
          <cell r="AA1532"/>
          <cell r="AB1532"/>
          <cell r="AC1532"/>
          <cell r="AD1532">
            <v>0</v>
          </cell>
          <cell r="AE1532">
            <v>0</v>
          </cell>
          <cell r="AF1532"/>
          <cell r="AG1532"/>
          <cell r="AH1532"/>
          <cell r="AI1532"/>
          <cell r="AJ1532">
            <v>0</v>
          </cell>
          <cell r="AK1532">
            <v>0</v>
          </cell>
          <cell r="AL1532"/>
        </row>
        <row r="1533">
          <cell r="C1533">
            <v>317.02</v>
          </cell>
          <cell r="D1533" t="str">
            <v>Secretaría de TIC y CTEI</v>
          </cell>
          <cell r="E1533" t="str">
            <v>Adoptar y Aprobar 1 Plan</v>
          </cell>
          <cell r="F1533"/>
          <cell r="G1533"/>
          <cell r="H1533"/>
          <cell r="I1533"/>
          <cell r="J1533"/>
          <cell r="K1533">
            <v>1</v>
          </cell>
          <cell r="L1533">
            <v>0</v>
          </cell>
          <cell r="M1533">
            <v>0</v>
          </cell>
          <cell r="N1533"/>
          <cell r="O1533">
            <v>1</v>
          </cell>
          <cell r="P1533">
            <v>0</v>
          </cell>
          <cell r="Q1533">
            <v>1</v>
          </cell>
          <cell r="R1533">
            <v>1</v>
          </cell>
          <cell r="S1533">
            <v>0</v>
          </cell>
          <cell r="T1533" t="str">
            <v xml:space="preserve">APROBADO POR RESOLUCIÓN. </v>
          </cell>
          <cell r="U1533"/>
          <cell r="V1533"/>
          <cell r="W1533"/>
          <cell r="X1533">
            <v>0</v>
          </cell>
          <cell r="Y1533">
            <v>0</v>
          </cell>
          <cell r="Z1533"/>
          <cell r="AA1533"/>
          <cell r="AB1533"/>
          <cell r="AC1533"/>
          <cell r="AD1533">
            <v>0</v>
          </cell>
          <cell r="AE1533">
            <v>0</v>
          </cell>
          <cell r="AF1533"/>
          <cell r="AG1533"/>
          <cell r="AH1533"/>
          <cell r="AI1533"/>
          <cell r="AJ1533">
            <v>0</v>
          </cell>
          <cell r="AK1533">
            <v>0</v>
          </cell>
          <cell r="AL1533"/>
        </row>
        <row r="1534">
          <cell r="C1534">
            <v>317.02999999999997</v>
          </cell>
          <cell r="D1534" t="str">
            <v>Secretaría de TIC y CTEI</v>
          </cell>
          <cell r="E1534" t="str">
            <v>Elaborar 1 plan de acción para los 4 años</v>
          </cell>
          <cell r="F1534"/>
          <cell r="G1534"/>
          <cell r="H1534"/>
          <cell r="I1534"/>
          <cell r="J1534"/>
          <cell r="K1534">
            <v>1</v>
          </cell>
          <cell r="L1534">
            <v>0</v>
          </cell>
          <cell r="M1534">
            <v>0</v>
          </cell>
          <cell r="N1534"/>
          <cell r="O1534">
            <v>1</v>
          </cell>
          <cell r="P1534">
            <v>0</v>
          </cell>
          <cell r="Q1534">
            <v>1</v>
          </cell>
          <cell r="R1534">
            <v>1</v>
          </cell>
          <cell r="S1534">
            <v>0</v>
          </cell>
          <cell r="T1534" t="str">
            <v xml:space="preserve">SE CUENTA CON PLAN DE ACCIÓN PARA LOS 4 AÑOS </v>
          </cell>
          <cell r="U1534"/>
          <cell r="V1534"/>
          <cell r="W1534"/>
          <cell r="X1534">
            <v>0</v>
          </cell>
          <cell r="Y1534">
            <v>0</v>
          </cell>
          <cell r="Z1534"/>
          <cell r="AA1534"/>
          <cell r="AB1534"/>
          <cell r="AC1534"/>
          <cell r="AD1534">
            <v>0</v>
          </cell>
          <cell r="AE1534">
            <v>0</v>
          </cell>
          <cell r="AF1534"/>
          <cell r="AG1534"/>
          <cell r="AH1534"/>
          <cell r="AI1534"/>
          <cell r="AJ1534">
            <v>0</v>
          </cell>
          <cell r="AK1534">
            <v>0</v>
          </cell>
          <cell r="AL1534"/>
        </row>
        <row r="1535">
          <cell r="C1535">
            <v>317.04000000000002</v>
          </cell>
          <cell r="D1535" t="str">
            <v>Secretaría de TIC y CTEI</v>
          </cell>
          <cell r="E1535" t="str">
            <v>Programar y ejecutar 1 plan de acción anual</v>
          </cell>
          <cell r="F1535"/>
          <cell r="G1535"/>
          <cell r="H1535"/>
          <cell r="I1535"/>
          <cell r="J1535"/>
          <cell r="K1535">
            <v>1</v>
          </cell>
          <cell r="L1535">
            <v>0</v>
          </cell>
          <cell r="M1535">
            <v>0</v>
          </cell>
          <cell r="N1535"/>
          <cell r="O1535">
            <v>1</v>
          </cell>
          <cell r="P1535">
            <v>50</v>
          </cell>
          <cell r="Q1535">
            <v>1</v>
          </cell>
          <cell r="R1535">
            <v>1</v>
          </cell>
          <cell r="S1535">
            <v>50</v>
          </cell>
          <cell r="T1535" t="str">
            <v xml:space="preserve">PLAN DE ACCIÓN DEL 2024 CUMPLIDO AL 100% 
ACCIONES: 
CREAMOS 2 DE MANUALES: (1)) USO DEL CORREO ELECTRÓNICO (2) USO DE LA SEDE ELECTRÓNICA.
FORTALECIMOS EN TEMA DE SEGURIDAD - CON PROFESIONAL DE SEGURIDAD PERIMETRAL BACKUP.
CAPACITAMOS EN USO DE LAS TECNOLOGÍAS - 300 FUNCIONARIOS PARTICIPARON  
</v>
          </cell>
          <cell r="U1535"/>
          <cell r="V1535"/>
          <cell r="W1535"/>
          <cell r="X1535">
            <v>0</v>
          </cell>
          <cell r="Y1535">
            <v>0</v>
          </cell>
          <cell r="Z1535"/>
          <cell r="AA1535"/>
          <cell r="AB1535"/>
          <cell r="AC1535"/>
          <cell r="AD1535">
            <v>0</v>
          </cell>
          <cell r="AE1535">
            <v>0</v>
          </cell>
          <cell r="AF1535"/>
          <cell r="AG1535"/>
          <cell r="AH1535"/>
          <cell r="AI1535"/>
          <cell r="AJ1535">
            <v>0</v>
          </cell>
          <cell r="AK1535">
            <v>0</v>
          </cell>
          <cell r="AL1535"/>
        </row>
        <row r="1536">
          <cell r="C1536">
            <v>317.05</v>
          </cell>
          <cell r="D1536" t="str">
            <v>Secretaría de TIC y CTEI</v>
          </cell>
          <cell r="E1536" t="str">
            <v>Implementar 1 estrategia de seguimiento y monitoreo</v>
          </cell>
          <cell r="F1536"/>
          <cell r="G1536"/>
          <cell r="H1536"/>
          <cell r="I1536"/>
          <cell r="J1536"/>
          <cell r="K1536">
            <v>0</v>
          </cell>
          <cell r="L1536">
            <v>0</v>
          </cell>
          <cell r="M1536">
            <v>0</v>
          </cell>
          <cell r="N1536"/>
          <cell r="O1536"/>
          <cell r="P1536">
            <v>0</v>
          </cell>
          <cell r="Q1536"/>
          <cell r="R1536">
            <v>0</v>
          </cell>
          <cell r="S1536">
            <v>0</v>
          </cell>
          <cell r="T1536" t="str">
            <v/>
          </cell>
          <cell r="U1536"/>
          <cell r="V1536"/>
          <cell r="W1536"/>
          <cell r="X1536">
            <v>0</v>
          </cell>
          <cell r="Y1536">
            <v>0</v>
          </cell>
          <cell r="Z1536"/>
          <cell r="AA1536"/>
          <cell r="AB1536"/>
          <cell r="AC1536"/>
          <cell r="AD1536">
            <v>0</v>
          </cell>
          <cell r="AE1536">
            <v>0</v>
          </cell>
          <cell r="AF1536"/>
          <cell r="AG1536"/>
          <cell r="AH1536"/>
          <cell r="AI1536"/>
          <cell r="AJ1536">
            <v>0</v>
          </cell>
          <cell r="AK1536">
            <v>0</v>
          </cell>
          <cell r="AL1536"/>
        </row>
        <row r="1537">
          <cell r="C1537">
            <v>318</v>
          </cell>
          <cell r="D1537" t="str">
            <v>Secretaría de TIC y CTEI</v>
          </cell>
          <cell r="E1537" t="str">
            <v>Elaborar e Implementar 1 Plan anual para mejorar y mantener en funcionamiento la infraestructura tecnológica de la Alcaldía Municipal y sus anexos</v>
          </cell>
          <cell r="F1537" t="str">
            <v xml:space="preserve">Servicios de mantenimiento de la infraestructura tecnológica </v>
          </cell>
          <cell r="G1537">
            <v>1</v>
          </cell>
          <cell r="H1537">
            <v>0</v>
          </cell>
          <cell r="I1537"/>
          <cell r="J1537"/>
          <cell r="K1537"/>
          <cell r="L1537"/>
          <cell r="M1537">
            <v>0</v>
          </cell>
          <cell r="N1537"/>
          <cell r="O1537">
            <v>1</v>
          </cell>
          <cell r="P1537">
            <v>0.999999999999994</v>
          </cell>
          <cell r="Q1537"/>
          <cell r="R1537"/>
          <cell r="S1537">
            <v>0.999999999999994</v>
          </cell>
          <cell r="T1537" t="str">
            <v xml:space="preserve">MANTENIMIENTO: REALIZAMOS CONSTANTEMENTE MANTENIMIENTO A TODA LA RED DE LA ALCALDÍA MUNICIPAL 
ADQUISICIÓN:  
EN CONJUNTO CON LA SEC SOCIAL GESTIONAMOS 278 EQUIPOS PARA PROGRAMAS SOCIALES 
2 SWICH FORTINET - PARA ADMINISTRACIÓN E LA RED -
4 COMPUTADORES PORTÁTILES PARA COMISARIA DE FAMILIA.
.GARANTIZAMOS EL LICENCIAMIENTO DE 522 DISPOSITIVOS TECNOLÓGICOS.CONFORMADA POR 1 PROFESIONAL - 3 TÉCNICOS - 1 ADMIN DE RED - 1 PROFESIONAL DE SEGURIDAD - 1 PROFESIONAL ESPECIALIZADO - 1 WEB MASTER - ADMINISTRADO DE LA MESA DE AYUDA. .SOFWARE: AUTOCAD Y ADOBE - VEEANBACKUP - ANTIVIRUS - 
400 CUENTAS WORK SPACE 
.ESTRUCTURACIÓN DE 1 PROCEDIMIENTO DE ASESORÍA A LAS SECRETARIA - SGC - FORMATO .CONTAMOS 6 ENLACES DE TIC - 1 PARA CADA IED - 
ACCIONES: 
CAPACITACIÓN Y SENSIBILIZACIÓN - 
SOPORTE Y MANTENIMIENTO DE EQUIPOS AL 100% -  
PROYECTOS ESPECÍFICOS
.ADECUACIÓN:  EN 7 EDIFICIOS DE LA ALCALDÍA MUNICIPAL (PIEDRAS ROJAS - BOHÍO - COMISARIA E INSPECCIÓN - BANCO DE ALIMENTOS - SEC SALUD - CENTRO CULTURAL - CASA MARGARITA LOZANO (EJERCITO) 
MANTENIMIENTO: PERMANENTE DE LA RED. 
.FORMULAMOS EL PLAN </v>
          </cell>
          <cell r="U1537"/>
          <cell r="V1537">
            <v>0</v>
          </cell>
          <cell r="W1537"/>
          <cell r="X1537"/>
          <cell r="Y1537">
            <v>0</v>
          </cell>
          <cell r="Z1537"/>
          <cell r="AA1537"/>
          <cell r="AB1537">
            <v>0</v>
          </cell>
          <cell r="AC1537"/>
          <cell r="AD1537"/>
          <cell r="AE1537">
            <v>0</v>
          </cell>
          <cell r="AF1537"/>
          <cell r="AG1537"/>
          <cell r="AH1537">
            <v>0</v>
          </cell>
          <cell r="AI1537"/>
          <cell r="AJ1537"/>
          <cell r="AK1537">
            <v>0</v>
          </cell>
          <cell r="AL1537"/>
        </row>
        <row r="1538">
          <cell r="C1538">
            <v>318.01</v>
          </cell>
          <cell r="D1538" t="str">
            <v>Secretaría de TIC y CTEI</v>
          </cell>
          <cell r="E1538" t="str">
            <v>Realizar 1 acción anual de mantenimiento y adquisición Infraestructura tecnológica</v>
          </cell>
          <cell r="F1538"/>
          <cell r="G1538"/>
          <cell r="H1538"/>
          <cell r="I1538"/>
          <cell r="J1538"/>
          <cell r="K1538">
            <v>1</v>
          </cell>
          <cell r="L1538">
            <v>0</v>
          </cell>
          <cell r="M1538">
            <v>0</v>
          </cell>
          <cell r="N1538"/>
          <cell r="O1538">
            <v>1</v>
          </cell>
          <cell r="P1538">
            <v>0.14285714285714199</v>
          </cell>
          <cell r="Q1538">
            <v>1</v>
          </cell>
          <cell r="R1538">
            <v>1</v>
          </cell>
          <cell r="S1538">
            <v>0.14285714285714199</v>
          </cell>
          <cell r="T1538" t="str">
            <v xml:space="preserve">MANTENIMIENTO: REALIZAMOS CONSTANTEMENTE MANTENIMIENTO A TODA LA RED DE LA ALCALDÍA MUNICIPAL 
ADQUISICIÓN:  
EN CONJUNTO CON LA SEC SOCIAL GESTIONAMOS 278 EQUIPOS PARA PROGRAMAS SOCIALES 
2 SWICH FORTINET - PARA ADMINISTRACIÓN E LA RED -
4 COMPUTADORES PORTÁTILES PARA COMISARIA DE FAMILIA.
</v>
          </cell>
          <cell r="U1538"/>
          <cell r="V1538"/>
          <cell r="W1538"/>
          <cell r="X1538">
            <v>0</v>
          </cell>
          <cell r="Y1538">
            <v>0</v>
          </cell>
          <cell r="Z1538"/>
          <cell r="AA1538"/>
          <cell r="AB1538"/>
          <cell r="AC1538"/>
          <cell r="AD1538">
            <v>0</v>
          </cell>
          <cell r="AE1538">
            <v>0</v>
          </cell>
          <cell r="AF1538"/>
          <cell r="AG1538"/>
          <cell r="AH1538"/>
          <cell r="AI1538"/>
          <cell r="AJ1538">
            <v>0</v>
          </cell>
          <cell r="AK1538">
            <v>0</v>
          </cell>
          <cell r="AL1538"/>
        </row>
        <row r="1539">
          <cell r="C1539">
            <v>318.02</v>
          </cell>
          <cell r="D1539" t="str">
            <v>Secretaría de TIC y CTEI</v>
          </cell>
          <cell r="E1539" t="str">
            <v>Licenciar anualmente el 100% de los equipos tecnológicos de la Alcaldía Municipal</v>
          </cell>
          <cell r="F1539"/>
          <cell r="G1539"/>
          <cell r="H1539"/>
          <cell r="I1539"/>
          <cell r="J1539"/>
          <cell r="K1539">
            <v>100</v>
          </cell>
          <cell r="L1539">
            <v>0</v>
          </cell>
          <cell r="M1539">
            <v>0</v>
          </cell>
          <cell r="N1539"/>
          <cell r="O1539">
            <v>100</v>
          </cell>
          <cell r="P1539">
            <v>0.14285714285714199</v>
          </cell>
          <cell r="Q1539">
            <v>100</v>
          </cell>
          <cell r="R1539">
            <v>1</v>
          </cell>
          <cell r="S1539">
            <v>0.14285714285714199</v>
          </cell>
          <cell r="T1539" t="str">
            <v>GARANTIZAMOS EL LICENCIAMIENTO DE 522 DISPOSITIVOS TECNOLÓGICOS</v>
          </cell>
          <cell r="U1539"/>
          <cell r="V1539"/>
          <cell r="W1539"/>
          <cell r="X1539">
            <v>0</v>
          </cell>
          <cell r="Y1539">
            <v>0</v>
          </cell>
          <cell r="Z1539"/>
          <cell r="AA1539"/>
          <cell r="AB1539"/>
          <cell r="AC1539"/>
          <cell r="AD1539">
            <v>0</v>
          </cell>
          <cell r="AE1539">
            <v>0</v>
          </cell>
          <cell r="AF1539"/>
          <cell r="AG1539"/>
          <cell r="AH1539"/>
          <cell r="AI1539"/>
          <cell r="AJ1539">
            <v>0</v>
          </cell>
          <cell r="AK1539">
            <v>0</v>
          </cell>
          <cell r="AL1539"/>
        </row>
        <row r="1540">
          <cell r="C1540">
            <v>318.02999999999997</v>
          </cell>
          <cell r="D1540" t="str">
            <v>Secretaría de TIC y CTEI</v>
          </cell>
          <cell r="E1540" t="str">
            <v>Fortalecer 1 Mesa de apoyo</v>
          </cell>
          <cell r="F1540"/>
          <cell r="G1540"/>
          <cell r="H1540"/>
          <cell r="I1540"/>
          <cell r="J1540"/>
          <cell r="K1540">
            <v>1</v>
          </cell>
          <cell r="L1540">
            <v>0</v>
          </cell>
          <cell r="M1540">
            <v>0</v>
          </cell>
          <cell r="N1540"/>
          <cell r="O1540">
            <v>1</v>
          </cell>
          <cell r="P1540">
            <v>0.14285714285714199</v>
          </cell>
          <cell r="Q1540">
            <v>1</v>
          </cell>
          <cell r="R1540">
            <v>1</v>
          </cell>
          <cell r="S1540">
            <v>0.14285714285714199</v>
          </cell>
          <cell r="T1540" t="str">
            <v xml:space="preserve">CONFORMADA POR 1 PROFESIONAL - 3 TÉCNICOS - 1 ADMIN DE RED - 1 PROFESIONAL DE SEGURIDAD - 1 PROFESIONAL ESPECIALIZADO - 1 WEB MASTER - ADMINISTRADO DE LA MESA DE AYUDA. </v>
          </cell>
          <cell r="U1540"/>
          <cell r="V1540"/>
          <cell r="W1540"/>
          <cell r="X1540">
            <v>0</v>
          </cell>
          <cell r="Y1540">
            <v>0</v>
          </cell>
          <cell r="Z1540"/>
          <cell r="AA1540"/>
          <cell r="AB1540"/>
          <cell r="AC1540"/>
          <cell r="AD1540">
            <v>0</v>
          </cell>
          <cell r="AE1540">
            <v>0</v>
          </cell>
          <cell r="AF1540"/>
          <cell r="AG1540"/>
          <cell r="AH1540"/>
          <cell r="AI1540"/>
          <cell r="AJ1540">
            <v>0</v>
          </cell>
          <cell r="AK1540">
            <v>0</v>
          </cell>
          <cell r="AL1540"/>
        </row>
        <row r="1541">
          <cell r="C1541">
            <v>318.04000000000002</v>
          </cell>
          <cell r="D1541" t="str">
            <v>Secretaría de TIC y CTEI</v>
          </cell>
          <cell r="E1541" t="str">
            <v>Adquirir y Mantener al 100% actualizado el inventario de los sistema operativos y software de la administración</v>
          </cell>
          <cell r="F1541"/>
          <cell r="G1541"/>
          <cell r="H1541"/>
          <cell r="I1541"/>
          <cell r="J1541"/>
          <cell r="K1541">
            <v>1</v>
          </cell>
          <cell r="L1541">
            <v>0</v>
          </cell>
          <cell r="M1541">
            <v>0</v>
          </cell>
          <cell r="N1541"/>
          <cell r="O1541">
            <v>1</v>
          </cell>
          <cell r="P1541">
            <v>0.14285714285714199</v>
          </cell>
          <cell r="Q1541">
            <v>1</v>
          </cell>
          <cell r="R1541">
            <v>1</v>
          </cell>
          <cell r="S1541">
            <v>0.14285714285714199</v>
          </cell>
          <cell r="T1541" t="str">
            <v xml:space="preserve">SOFWARE: AUTOCAD Y ADOBE - VEEANBACKUP - ANTIVIRUS - 
400 CUENTAS WORK SPACE 
</v>
          </cell>
          <cell r="U1541"/>
          <cell r="V1541"/>
          <cell r="W1541"/>
          <cell r="X1541">
            <v>0</v>
          </cell>
          <cell r="Y1541">
            <v>0</v>
          </cell>
          <cell r="Z1541"/>
          <cell r="AA1541"/>
          <cell r="AB1541"/>
          <cell r="AC1541"/>
          <cell r="AD1541">
            <v>0</v>
          </cell>
          <cell r="AE1541">
            <v>0</v>
          </cell>
          <cell r="AF1541"/>
          <cell r="AG1541"/>
          <cell r="AH1541"/>
          <cell r="AI1541"/>
          <cell r="AJ1541">
            <v>0</v>
          </cell>
          <cell r="AK1541">
            <v>0</v>
          </cell>
          <cell r="AL1541"/>
        </row>
        <row r="1542">
          <cell r="C1542">
            <v>318.05</v>
          </cell>
          <cell r="D1542" t="str">
            <v>Secretaría de TIC y CTEI</v>
          </cell>
          <cell r="E1542" t="str">
            <v>Crear y poner en funcionamiento 1 procedimiento de asesoría técnica a las secretarias en el desarrollo de sus aplicaciones.</v>
          </cell>
          <cell r="F1542"/>
          <cell r="G1542"/>
          <cell r="H1542"/>
          <cell r="I1542"/>
          <cell r="J1542"/>
          <cell r="K1542">
            <v>1</v>
          </cell>
          <cell r="L1542">
            <v>0</v>
          </cell>
          <cell r="M1542">
            <v>0</v>
          </cell>
          <cell r="N1542"/>
          <cell r="O1542">
            <v>1</v>
          </cell>
          <cell r="P1542">
            <v>0.14285714285714199</v>
          </cell>
          <cell r="Q1542">
            <v>1</v>
          </cell>
          <cell r="R1542">
            <v>1</v>
          </cell>
          <cell r="S1542">
            <v>0.14285714285714199</v>
          </cell>
          <cell r="T1542" t="str">
            <v xml:space="preserve">ESTRUCTURACIÓN DE 1 PROCEDIMIENTO DE ASESORÍA A LAS SECRETARIA - SGC - FORMATO </v>
          </cell>
          <cell r="U1542"/>
          <cell r="V1542"/>
          <cell r="W1542"/>
          <cell r="X1542">
            <v>0</v>
          </cell>
          <cell r="Y1542">
            <v>0</v>
          </cell>
          <cell r="Z1542"/>
          <cell r="AA1542"/>
          <cell r="AB1542"/>
          <cell r="AC1542"/>
          <cell r="AD1542">
            <v>0</v>
          </cell>
          <cell r="AE1542">
            <v>0</v>
          </cell>
          <cell r="AF1542"/>
          <cell r="AG1542"/>
          <cell r="AH1542"/>
          <cell r="AI1542"/>
          <cell r="AJ1542">
            <v>0</v>
          </cell>
          <cell r="AK1542">
            <v>0</v>
          </cell>
          <cell r="AL1542"/>
        </row>
        <row r="1543">
          <cell r="C1543">
            <v>318.06</v>
          </cell>
          <cell r="D1543" t="str">
            <v>Secretaría de TIC y CTEI</v>
          </cell>
          <cell r="E1543" t="str">
            <v>Apoyar el desarrollo de 1 Programa Cajicá Digital en las Instituciones Educativas Departamentales</v>
          </cell>
          <cell r="F1543"/>
          <cell r="G1543"/>
          <cell r="H1543"/>
          <cell r="I1543"/>
          <cell r="J1543"/>
          <cell r="K1543">
            <v>1</v>
          </cell>
          <cell r="L1543">
            <v>0</v>
          </cell>
          <cell r="M1543">
            <v>0</v>
          </cell>
          <cell r="N1543"/>
          <cell r="O1543">
            <v>1</v>
          </cell>
          <cell r="P1543">
            <v>0.14285714285714199</v>
          </cell>
          <cell r="Q1543">
            <v>1</v>
          </cell>
          <cell r="R1543">
            <v>1</v>
          </cell>
          <cell r="S1543">
            <v>0.14285714285714199</v>
          </cell>
          <cell r="T1543" t="str">
            <v xml:space="preserve">CONTAMOS 6 ENLACES DE TIC - 1 PARA CADA IED - 
ACCIONES: 
CAPACITACIÓN Y SENSIBILIZACIÓN - 
SOPORTE Y MANTENIMIENTO DE EQUIPOS AL 100% -  
PROYECTOS ESPECÍFICOS
</v>
          </cell>
          <cell r="U1543"/>
          <cell r="V1543"/>
          <cell r="W1543"/>
          <cell r="X1543">
            <v>0</v>
          </cell>
          <cell r="Y1543">
            <v>0</v>
          </cell>
          <cell r="Z1543"/>
          <cell r="AA1543"/>
          <cell r="AB1543"/>
          <cell r="AC1543"/>
          <cell r="AD1543">
            <v>0</v>
          </cell>
          <cell r="AE1543">
            <v>0</v>
          </cell>
          <cell r="AF1543"/>
          <cell r="AG1543"/>
          <cell r="AH1543"/>
          <cell r="AI1543"/>
          <cell r="AJ1543">
            <v>0</v>
          </cell>
          <cell r="AK1543">
            <v>0</v>
          </cell>
          <cell r="AL1543"/>
        </row>
        <row r="1544">
          <cell r="C1544">
            <v>318.07</v>
          </cell>
          <cell r="D1544" t="str">
            <v>Secretaría de TIC y CTEI</v>
          </cell>
          <cell r="E1544" t="str">
            <v>Realizar 1 acción de adecuación y mantenimiento a la red de comunicaciones y datos de la administración</v>
          </cell>
          <cell r="F1544"/>
          <cell r="G1544"/>
          <cell r="H1544"/>
          <cell r="I1544"/>
          <cell r="J1544"/>
          <cell r="K1544">
            <v>1</v>
          </cell>
          <cell r="L1544">
            <v>0</v>
          </cell>
          <cell r="M1544">
            <v>0</v>
          </cell>
          <cell r="N1544"/>
          <cell r="O1544">
            <v>1</v>
          </cell>
          <cell r="P1544">
            <v>0.14285714285714199</v>
          </cell>
          <cell r="Q1544">
            <v>1</v>
          </cell>
          <cell r="R1544">
            <v>1</v>
          </cell>
          <cell r="S1544">
            <v>0.14285714285714199</v>
          </cell>
          <cell r="T1544" t="str">
            <v xml:space="preserve">ADECUACIÓN:  EN 7 EDIFICIOS DE LA ALCALDÍA MUNICIPAL (PIEDRAS ROJAS - BOHÍO - COMISARIA E INSPECCIÓN - BANCO DE ALIMENTOS - SEC SALUD - CENTRO CULTURAL - CASA MARGARITA LOZANO (EJERCITO) 
MANTENIMIENTO: PERMANENTE DE LA RED. 
</v>
          </cell>
          <cell r="U1544"/>
          <cell r="V1544"/>
          <cell r="W1544"/>
          <cell r="X1544">
            <v>0</v>
          </cell>
          <cell r="Y1544">
            <v>0</v>
          </cell>
          <cell r="Z1544"/>
          <cell r="AA1544"/>
          <cell r="AB1544"/>
          <cell r="AC1544"/>
          <cell r="AD1544">
            <v>0</v>
          </cell>
          <cell r="AE1544">
            <v>0</v>
          </cell>
          <cell r="AF1544"/>
          <cell r="AG1544"/>
          <cell r="AH1544"/>
          <cell r="AI1544"/>
          <cell r="AJ1544">
            <v>0</v>
          </cell>
          <cell r="AK1544">
            <v>0</v>
          </cell>
          <cell r="AL1544"/>
        </row>
        <row r="1545">
          <cell r="C1545">
            <v>318.08</v>
          </cell>
          <cell r="D1545" t="str">
            <v>Secretaría de TIC y CTEI</v>
          </cell>
          <cell r="E1545" t="str">
            <v>Elaborar 1 plan para mejorar y mantener en funcionamiento la infraestructura tecnológica</v>
          </cell>
          <cell r="F1545"/>
          <cell r="G1545"/>
          <cell r="H1545"/>
          <cell r="I1545"/>
          <cell r="J1545"/>
          <cell r="K1545">
            <v>1</v>
          </cell>
          <cell r="L1545">
            <v>0</v>
          </cell>
          <cell r="M1545">
            <v>0</v>
          </cell>
          <cell r="N1545"/>
          <cell r="O1545">
            <v>1</v>
          </cell>
          <cell r="P1545">
            <v>0</v>
          </cell>
          <cell r="Q1545">
            <v>1</v>
          </cell>
          <cell r="R1545">
            <v>1</v>
          </cell>
          <cell r="S1545">
            <v>0</v>
          </cell>
          <cell r="T1545" t="str">
            <v xml:space="preserve">FORMULAMOS EL PLAN </v>
          </cell>
          <cell r="U1545"/>
          <cell r="V1545"/>
          <cell r="W1545"/>
          <cell r="X1545">
            <v>0</v>
          </cell>
          <cell r="Y1545">
            <v>0</v>
          </cell>
          <cell r="Z1545"/>
          <cell r="AA1545"/>
          <cell r="AB1545"/>
          <cell r="AC1545"/>
          <cell r="AD1545">
            <v>0</v>
          </cell>
          <cell r="AE1545">
            <v>0</v>
          </cell>
          <cell r="AF1545"/>
          <cell r="AG1545"/>
          <cell r="AH1545"/>
          <cell r="AI1545"/>
          <cell r="AJ1545">
            <v>0</v>
          </cell>
          <cell r="AK1545">
            <v>0</v>
          </cell>
          <cell r="AL1545"/>
        </row>
        <row r="1546">
          <cell r="C1546">
            <v>319</v>
          </cell>
          <cell r="D1546" t="str">
            <v>Secretaría de TIC y CTEI</v>
          </cell>
          <cell r="E1546" t="str">
            <v>Garantizar al 80%el funcionamiento de 1 infraestructura en conectividad, logrando el acceso a las comunidades del municipio de Cajicá</v>
          </cell>
          <cell r="F1546" t="str">
            <v xml:space="preserve">Se cuenta con 52 zonas wifi </v>
          </cell>
          <cell r="G1546">
            <v>60</v>
          </cell>
          <cell r="H1546">
            <v>0</v>
          </cell>
          <cell r="I1546"/>
          <cell r="J1546"/>
          <cell r="K1546"/>
          <cell r="L1546"/>
          <cell r="M1546">
            <v>0</v>
          </cell>
          <cell r="N1546"/>
          <cell r="O1546">
            <v>1</v>
          </cell>
          <cell r="P1546">
            <v>0.99999999999999889</v>
          </cell>
          <cell r="Q1546"/>
          <cell r="R1546"/>
          <cell r="S1546">
            <v>0.99999999999999889</v>
          </cell>
          <cell r="T1546" t="str">
            <v>GARANTIZAMOS EL FUNCIONAMIENTO DE 52 ZONAS WIFI  - ACCIONES DE MANTENIMIENTO - CONECTIVIDAD -  
PROMEDIO DIARIO - 852 PERSONAS CONECTADAS - 1 DÍA
PROMEDIO:  24.750 PERSONAS CONECTADAS MES
PROMEDIO 297.000 PERSONAS CONECTADAS AÑO
.3 ZONAS WIFI NUEVAS:
CUMBRE - PARQUE MARGARITA LOZANO - PIEDRAS ROJAS
.GARANTIZAMOS QUE EL SERVICIO LLEGUE AL 100% DE LOS EDIFICIOS DE LA ALCALDÍA - 6 IED</v>
          </cell>
          <cell r="U1546"/>
          <cell r="V1546">
            <v>0</v>
          </cell>
          <cell r="W1546"/>
          <cell r="X1546"/>
          <cell r="Y1546">
            <v>0</v>
          </cell>
          <cell r="Z1546"/>
          <cell r="AA1546"/>
          <cell r="AB1546">
            <v>0</v>
          </cell>
          <cell r="AC1546"/>
          <cell r="AD1546"/>
          <cell r="AE1546">
            <v>0</v>
          </cell>
          <cell r="AF1546"/>
          <cell r="AG1546"/>
          <cell r="AH1546">
            <v>0</v>
          </cell>
          <cell r="AI1546"/>
          <cell r="AJ1546"/>
          <cell r="AK1546">
            <v>0</v>
          </cell>
          <cell r="AL1546"/>
        </row>
        <row r="1547">
          <cell r="C1547">
            <v>319.01</v>
          </cell>
          <cell r="D1547" t="str">
            <v>Secretaría de TIC y CTEI</v>
          </cell>
          <cell r="E1547" t="str">
            <v>Garantizar el funcionamiento de 52 zonas WIFI en el cuatrienio</v>
          </cell>
          <cell r="F1547"/>
          <cell r="G1547"/>
          <cell r="H1547"/>
          <cell r="I1547"/>
          <cell r="J1547"/>
          <cell r="K1547">
            <v>52</v>
          </cell>
          <cell r="L1547">
            <v>0</v>
          </cell>
          <cell r="M1547">
            <v>0</v>
          </cell>
          <cell r="N1547"/>
          <cell r="O1547">
            <v>52</v>
          </cell>
          <cell r="P1547">
            <v>0.33333333333333298</v>
          </cell>
          <cell r="Q1547">
            <v>52</v>
          </cell>
          <cell r="R1547">
            <v>1</v>
          </cell>
          <cell r="S1547">
            <v>0.33333333333333298</v>
          </cell>
          <cell r="T1547" t="str">
            <v xml:space="preserve">GARANTIZAMOS EL FUNCIONAMIENTO DE 52 ZONAS WIFI  - ACCIONES DE MANTENIMIENTO - CONECTIVIDAD -  
PROMEDIO DIARIO - 852 PERSONAS CONECTADAS - 1 DÍA
PROMEDIO:  24.750 PERSONAS CONECTADAS MES
PROMEDIO 297.000 PERSONAS CONECTADAS AÑO
</v>
          </cell>
          <cell r="U1547"/>
          <cell r="V1547"/>
          <cell r="W1547"/>
          <cell r="X1547">
            <v>0</v>
          </cell>
          <cell r="Y1547">
            <v>0</v>
          </cell>
          <cell r="Z1547"/>
          <cell r="AA1547"/>
          <cell r="AB1547"/>
          <cell r="AC1547"/>
          <cell r="AD1547">
            <v>0</v>
          </cell>
          <cell r="AE1547">
            <v>0</v>
          </cell>
          <cell r="AF1547"/>
          <cell r="AG1547"/>
          <cell r="AH1547"/>
          <cell r="AI1547"/>
          <cell r="AJ1547">
            <v>0</v>
          </cell>
          <cell r="AK1547">
            <v>0</v>
          </cell>
          <cell r="AL1547"/>
        </row>
        <row r="1548">
          <cell r="C1548">
            <v>319.02</v>
          </cell>
          <cell r="D1548" t="str">
            <v>Secretaría de TIC y CTEI</v>
          </cell>
          <cell r="E1548" t="str">
            <v>Ampliar a 10 zonas wifi en el cuatrienio</v>
          </cell>
          <cell r="F1548"/>
          <cell r="G1548"/>
          <cell r="H1548"/>
          <cell r="I1548"/>
          <cell r="J1548"/>
          <cell r="K1548">
            <v>3</v>
          </cell>
          <cell r="L1548">
            <v>0</v>
          </cell>
          <cell r="M1548">
            <v>0</v>
          </cell>
          <cell r="N1548"/>
          <cell r="O1548">
            <v>3</v>
          </cell>
          <cell r="P1548">
            <v>0.33333333333333298</v>
          </cell>
          <cell r="Q1548">
            <v>3</v>
          </cell>
          <cell r="R1548">
            <v>1</v>
          </cell>
          <cell r="S1548">
            <v>0.33333333333333298</v>
          </cell>
          <cell r="T1548" t="str">
            <v xml:space="preserve">3 ZONAS WIFI NUEVAS:
CUMBRE - PARQUE MARGARITA LOZANO - PIEDRAS ROJAS
</v>
          </cell>
          <cell r="U1548"/>
          <cell r="V1548"/>
          <cell r="W1548"/>
          <cell r="X1548">
            <v>0</v>
          </cell>
          <cell r="Y1548">
            <v>0</v>
          </cell>
          <cell r="Z1548"/>
          <cell r="AA1548"/>
          <cell r="AB1548"/>
          <cell r="AC1548"/>
          <cell r="AD1548">
            <v>0</v>
          </cell>
          <cell r="AE1548">
            <v>0</v>
          </cell>
          <cell r="AF1548"/>
          <cell r="AG1548"/>
          <cell r="AH1548"/>
          <cell r="AI1548"/>
          <cell r="AJ1548">
            <v>0</v>
          </cell>
          <cell r="AK1548">
            <v>0</v>
          </cell>
          <cell r="AL1548"/>
        </row>
        <row r="1549">
          <cell r="C1549">
            <v>319.02999999999997</v>
          </cell>
          <cell r="D1549" t="str">
            <v>Secretaría de TIC y CTEI</v>
          </cell>
          <cell r="E1549" t="str">
            <v>Garantizar 1 servicio anual de conectividad de la Alcaldía Municipal y sus anexos</v>
          </cell>
          <cell r="F1549"/>
          <cell r="G1549"/>
          <cell r="H1549"/>
          <cell r="I1549"/>
          <cell r="J1549"/>
          <cell r="K1549">
            <v>1</v>
          </cell>
          <cell r="L1549">
            <v>0</v>
          </cell>
          <cell r="M1549">
            <v>0</v>
          </cell>
          <cell r="N1549"/>
          <cell r="O1549">
            <v>1</v>
          </cell>
          <cell r="P1549">
            <v>0.33333333333333298</v>
          </cell>
          <cell r="Q1549">
            <v>1</v>
          </cell>
          <cell r="R1549">
            <v>1</v>
          </cell>
          <cell r="S1549">
            <v>0.33333333333333298</v>
          </cell>
          <cell r="T1549" t="str">
            <v>GARANTIZAMOS QUE EL SERVICIO LLEGUE AL 100% DE LOS EDIFICIOS DE LA ALCALDÍA - 6 IED</v>
          </cell>
          <cell r="U1549"/>
          <cell r="V1549"/>
          <cell r="W1549"/>
          <cell r="X1549">
            <v>0</v>
          </cell>
          <cell r="Y1549">
            <v>0</v>
          </cell>
          <cell r="Z1549"/>
          <cell r="AA1549"/>
          <cell r="AB1549"/>
          <cell r="AC1549"/>
          <cell r="AD1549">
            <v>0</v>
          </cell>
          <cell r="AE1549">
            <v>0</v>
          </cell>
          <cell r="AF1549"/>
          <cell r="AG1549"/>
          <cell r="AH1549"/>
          <cell r="AI1549"/>
          <cell r="AJ1549">
            <v>0</v>
          </cell>
          <cell r="AK1549">
            <v>0</v>
          </cell>
          <cell r="AL1549"/>
        </row>
        <row r="1550">
          <cell r="C1550">
            <v>320</v>
          </cell>
          <cell r="D1550" t="str">
            <v>Secretaría de TIC y CTEI</v>
          </cell>
          <cell r="E1550" t="str">
            <v>Realizar 6 actividades anuales en educación y transformación digital dirigidas a los habitantes del municipio de Cajicá</v>
          </cell>
          <cell r="F1550" t="str">
            <v xml:space="preserve">Se realizaban actividades de educación digital </v>
          </cell>
          <cell r="G1550">
            <v>0.4</v>
          </cell>
          <cell r="H1550">
            <v>0</v>
          </cell>
          <cell r="I1550"/>
          <cell r="J1550"/>
          <cell r="K1550"/>
          <cell r="L1550"/>
          <cell r="M1550">
            <v>0</v>
          </cell>
          <cell r="N1550"/>
          <cell r="O1550">
            <v>6</v>
          </cell>
          <cell r="P1550">
            <v>6</v>
          </cell>
          <cell r="Q1550"/>
          <cell r="R1550"/>
          <cell r="S1550">
            <v>5.52</v>
          </cell>
          <cell r="T1550" t="str">
            <v xml:space="preserve">ECOIN
SANTA INÉS - 
QUEBRADA DEL CAMPO -
 PUENTE VARGAS - 
CHUNTAME - 
RINCÓN SANTO
CUENTAN CON EQUIPOS TECNOLÓGICOS. C/U 20 EQUIPOS.
FALTA DOTACIÓN DE MOBILIARIO 
.1.  CAPACITACIÓN - JAC TAYRONA - CAPACITACIÓN EN INTRODUCCIÓN AL MUNDO DIGITAL - 16 PARTICIPANTES - DEL MES DE FEBRERO A ABRIL 
1. CAPACITACIÓN - JAC CAPELLANÍA - CAPACITACIÓN EN INTRODUCCIÓN AL MUNDO DIGITAL - 7 PARTICIPANTES - 8 DE AGOSTO
1 CAPACITACIÓN - BANCO DE ALIMENTOS - CIBER SEGURIDAD Y CAJICÁ APP - 453 PERSONAS CAPACITADAS - 16 AL 19 DE SEPTIEMBRE
1 CAPACITACIÓN - ESTUDIANTES DE IED - DERECHOS DE AUTOR, TECNOLOGÍA Y MEDIO AMBIENTE, LIBERTADES TECNOLÓGICAS, TELETRABAJO Y PRODUCTIVIDAD, SEGURIDAD Y CONFIANZA DIGITAL, - MES DE OCTUBRE A NOVIEMBRE -   3128 PARTICIPANTES  
TOTAL: 3604 PARTICIPANTES
.CURSO VIRTUALES PROGRAMA TALENTOS DIGITALES PARA NIÑOS - NIÑAS - ADOLESCENTES Y JÓVENES - 46 PARTICIPANTES - MES MARZO 
TORNEO DE ROBÓTICA - OCTUBRE - 60 NIÑAS - ORGANIZADO POR LA SEC TIC - SEC EDUCACIÓN - DIR MUJER 
TOTAL 106 PERSONAS VINCULADAS 
.CAMPAÑA DE COMUNICACIONES - FLYER EN LAS PANTALLAS DE LOS FUNCIONARIOS DE LA ALCALDÍA - 200 FUNCIONARIOS .1 JORNADA - 26 A 30 DE AGOSTO - 140 TONELADAS DE RESIDUOS - CERTIFICADO POR EL CAR MEDIANTE OFICIO 20242086122.3224 PERSONAS VINCULADAS </v>
          </cell>
          <cell r="U1550"/>
          <cell r="V1550">
            <v>0</v>
          </cell>
          <cell r="W1550"/>
          <cell r="X1550"/>
          <cell r="Y1550">
            <v>0</v>
          </cell>
          <cell r="Z1550"/>
          <cell r="AA1550"/>
          <cell r="AB1550">
            <v>0</v>
          </cell>
          <cell r="AC1550"/>
          <cell r="AD1550"/>
          <cell r="AE1550">
            <v>0</v>
          </cell>
          <cell r="AF1550"/>
          <cell r="AG1550"/>
          <cell r="AH1550">
            <v>0</v>
          </cell>
          <cell r="AI1550"/>
          <cell r="AJ1550"/>
          <cell r="AK1550">
            <v>0</v>
          </cell>
          <cell r="AL1550"/>
        </row>
        <row r="1551">
          <cell r="C1551">
            <v>320.01</v>
          </cell>
          <cell r="D1551" t="str">
            <v>Secretaría de TIC y CTEI</v>
          </cell>
          <cell r="E1551" t="str">
            <v>Implementar 5 centro de formación tecnológica en los Ecoin - Santa Inés - Quebrada del Campo - Puente Vargas - Chuntame - Rincón Santo</v>
          </cell>
          <cell r="F1551"/>
          <cell r="G1551"/>
          <cell r="H1551"/>
          <cell r="I1551"/>
          <cell r="J1551"/>
          <cell r="K1551">
            <v>1.9</v>
          </cell>
          <cell r="L1551">
            <v>0</v>
          </cell>
          <cell r="M1551">
            <v>0</v>
          </cell>
          <cell r="N1551"/>
          <cell r="O1551">
            <v>2.5</v>
          </cell>
          <cell r="P1551">
            <v>2</v>
          </cell>
          <cell r="Q1551">
            <v>1.9</v>
          </cell>
          <cell r="R1551">
            <v>0.76</v>
          </cell>
          <cell r="S1551">
            <v>1.52</v>
          </cell>
          <cell r="T1551" t="str">
            <v xml:space="preserve">ECOIN
SANTA INÉS - 
QUEBRADA DEL CAMPO -
 PUENTE VARGAS - 
CHUNTAME - 
RINCÓN SANTO
CUENTAN CON EQUIPOS TECNOLÓGICOS. C/U 20 EQUIPOS.
FALTA DOTACIÓN DE MOBILIARIO 
</v>
          </cell>
          <cell r="U1551"/>
          <cell r="V1551"/>
          <cell r="W1551"/>
          <cell r="X1551">
            <v>0</v>
          </cell>
          <cell r="Y1551">
            <v>0</v>
          </cell>
          <cell r="Z1551"/>
          <cell r="AA1551"/>
          <cell r="AB1551"/>
          <cell r="AC1551"/>
          <cell r="AD1551">
            <v>0</v>
          </cell>
          <cell r="AE1551">
            <v>0</v>
          </cell>
          <cell r="AF1551"/>
          <cell r="AG1551"/>
          <cell r="AH1551"/>
          <cell r="AI1551"/>
          <cell r="AJ1551">
            <v>0</v>
          </cell>
          <cell r="AK1551">
            <v>0</v>
          </cell>
          <cell r="AL1551"/>
        </row>
        <row r="1552">
          <cell r="C1552">
            <v>320.02</v>
          </cell>
          <cell r="D1552" t="str">
            <v>Secretaría de TIC y CTEI</v>
          </cell>
          <cell r="E1552" t="str">
            <v>Desarrollar 1 programa anual de sensibilización para los ciudadanos en temas de transformación digital</v>
          </cell>
          <cell r="F1552"/>
          <cell r="G1552"/>
          <cell r="H1552"/>
          <cell r="I1552"/>
          <cell r="J1552"/>
          <cell r="K1552">
            <v>1</v>
          </cell>
          <cell r="L1552">
            <v>0</v>
          </cell>
          <cell r="M1552">
            <v>0</v>
          </cell>
          <cell r="N1552"/>
          <cell r="O1552">
            <v>1</v>
          </cell>
          <cell r="P1552">
            <v>2</v>
          </cell>
          <cell r="Q1552">
            <v>1</v>
          </cell>
          <cell r="R1552">
            <v>1</v>
          </cell>
          <cell r="S1552">
            <v>2</v>
          </cell>
          <cell r="T1552" t="str">
            <v xml:space="preserve">1.  CAPACITACIÓN - JAC TAYRONA - CAPACITACIÓN EN INTRODUCCIÓN AL MUNDO DIGITAL - 16 PARTICIPANTES - DEL MES DE FEBRERO A ABRIL 
1. CAPACITACIÓN - JAC CAPELLANÍA - CAPACITACIÓN EN INTRODUCCIÓN AL MUNDO DIGITAL - 7 PARTICIPANTES - 8 DE AGOSTO
1 CAPACITACIÓN - BANCO DE ALIMENTOS - CIBER SEGURIDAD Y CAJICÁ APP - 453 PERSONAS CAPACITADAS - 16 AL 19 DE SEPTIEMBRE
1 CAPACITACIÓN - ESTUDIANTES DE IED - DERECHOS DE AUTOR, TECNOLOGÍA Y MEDIO AMBIENTE, LIBERTADES TECNOLÓGICAS, TELETRABAJO Y PRODUCTIVIDAD, SEGURIDAD Y CONFIANZA DIGITAL, - MES DE OCTUBRE A NOVIEMBRE -   3128 PARTICIPANTES  
TOTAL: 3604 PARTICIPANTES
</v>
          </cell>
          <cell r="U1552"/>
          <cell r="V1552"/>
          <cell r="W1552"/>
          <cell r="X1552">
            <v>0</v>
          </cell>
          <cell r="Y1552">
            <v>0</v>
          </cell>
          <cell r="Z1552"/>
          <cell r="AA1552"/>
          <cell r="AB1552"/>
          <cell r="AC1552"/>
          <cell r="AD1552">
            <v>0</v>
          </cell>
          <cell r="AE1552">
            <v>0</v>
          </cell>
          <cell r="AF1552"/>
          <cell r="AG1552"/>
          <cell r="AH1552"/>
          <cell r="AI1552"/>
          <cell r="AJ1552">
            <v>0</v>
          </cell>
          <cell r="AK1552">
            <v>0</v>
          </cell>
          <cell r="AL1552"/>
        </row>
        <row r="1553">
          <cell r="C1553">
            <v>320.02999999999997</v>
          </cell>
          <cell r="D1553" t="str">
            <v>Secretaría de TIC y CTEI</v>
          </cell>
          <cell r="E1553" t="str">
            <v>Desarrollar 1 programa anual de sensibilización para niños, niñas, adolescentes y jóvenes en talentos digitales</v>
          </cell>
          <cell r="F1553"/>
          <cell r="G1553"/>
          <cell r="H1553"/>
          <cell r="I1553"/>
          <cell r="J1553"/>
          <cell r="K1553">
            <v>1</v>
          </cell>
          <cell r="L1553">
            <v>0</v>
          </cell>
          <cell r="M1553">
            <v>0</v>
          </cell>
          <cell r="N1553"/>
          <cell r="O1553">
            <v>1</v>
          </cell>
          <cell r="P1553">
            <v>0</v>
          </cell>
          <cell r="Q1553">
            <v>1</v>
          </cell>
          <cell r="R1553">
            <v>1</v>
          </cell>
          <cell r="S1553">
            <v>0</v>
          </cell>
          <cell r="T1553" t="str">
            <v xml:space="preserve">CURSO VIRTUALES PROGRAMA TALENTOS DIGITALES PARA NIÑOS - NIÑAS - ADOLESCENTES Y JÓVENES - 46 PARTICIPANTES - MES MARZO 
TORNEO DE ROBÓTICA - OCTUBRE - 60 NIÑAS - ORGANIZADO POR LA SEC TIC - SEC EDUCACIÓN - DIR MUJER 
TOTAL 106 PERSONAS VINCULADAS 
</v>
          </cell>
          <cell r="U1553"/>
          <cell r="V1553"/>
          <cell r="W1553"/>
          <cell r="X1553">
            <v>0</v>
          </cell>
          <cell r="Y1553">
            <v>0</v>
          </cell>
          <cell r="Z1553"/>
          <cell r="AA1553"/>
          <cell r="AB1553"/>
          <cell r="AC1553"/>
          <cell r="AD1553">
            <v>0</v>
          </cell>
          <cell r="AE1553">
            <v>0</v>
          </cell>
          <cell r="AF1553"/>
          <cell r="AG1553"/>
          <cell r="AH1553"/>
          <cell r="AI1553"/>
          <cell r="AJ1553">
            <v>0</v>
          </cell>
          <cell r="AK1553">
            <v>0</v>
          </cell>
          <cell r="AL1553"/>
        </row>
        <row r="1554">
          <cell r="C1554">
            <v>320.04000000000002</v>
          </cell>
          <cell r="D1554" t="str">
            <v>Secretaría de TIC y CTEI</v>
          </cell>
          <cell r="E1554" t="str">
            <v>Realizar 1 campaña anual de riesgos tecnológicos</v>
          </cell>
          <cell r="F1554"/>
          <cell r="G1554"/>
          <cell r="H1554"/>
          <cell r="I1554"/>
          <cell r="J1554"/>
          <cell r="K1554">
            <v>1</v>
          </cell>
          <cell r="L1554">
            <v>0</v>
          </cell>
          <cell r="M1554">
            <v>0</v>
          </cell>
          <cell r="N1554"/>
          <cell r="O1554">
            <v>1</v>
          </cell>
          <cell r="P1554">
            <v>0</v>
          </cell>
          <cell r="Q1554">
            <v>1</v>
          </cell>
          <cell r="R1554">
            <v>1</v>
          </cell>
          <cell r="S1554">
            <v>0</v>
          </cell>
          <cell r="T1554" t="str">
            <v xml:space="preserve">CAMPAÑA DE COMUNICACIONES - FLYER EN LAS PANTALLAS DE LOS FUNCIONARIOS DE LA ALCALDÍA - 200 FUNCIONARIOS </v>
          </cell>
          <cell r="U1554"/>
          <cell r="V1554"/>
          <cell r="W1554"/>
          <cell r="X1554">
            <v>0</v>
          </cell>
          <cell r="Y1554">
            <v>0</v>
          </cell>
          <cell r="Z1554"/>
          <cell r="AA1554"/>
          <cell r="AB1554"/>
          <cell r="AC1554"/>
          <cell r="AD1554">
            <v>0</v>
          </cell>
          <cell r="AE1554">
            <v>0</v>
          </cell>
          <cell r="AF1554"/>
          <cell r="AG1554"/>
          <cell r="AH1554"/>
          <cell r="AI1554"/>
          <cell r="AJ1554">
            <v>0</v>
          </cell>
          <cell r="AK1554">
            <v>0</v>
          </cell>
          <cell r="AL1554"/>
        </row>
        <row r="1555">
          <cell r="C1555">
            <v>320.05</v>
          </cell>
          <cell r="D1555" t="str">
            <v>Secretaría de TIC y CTEI</v>
          </cell>
          <cell r="E1555" t="str">
            <v>Realizar 1 jornada anual de reciclaje tecnológico - RAE</v>
          </cell>
          <cell r="F1555"/>
          <cell r="G1555"/>
          <cell r="H1555"/>
          <cell r="I1555"/>
          <cell r="J1555"/>
          <cell r="K1555">
            <v>1</v>
          </cell>
          <cell r="L1555">
            <v>0</v>
          </cell>
          <cell r="M1555">
            <v>0</v>
          </cell>
          <cell r="N1555"/>
          <cell r="O1555">
            <v>1</v>
          </cell>
          <cell r="P1555">
            <v>2</v>
          </cell>
          <cell r="Q1555">
            <v>1</v>
          </cell>
          <cell r="R1555">
            <v>1</v>
          </cell>
          <cell r="S1555">
            <v>2</v>
          </cell>
          <cell r="T1555" t="str">
            <v>1 JORNADA - 26 A 30 DE AGOSTO - 140 TONELADAS DE RESIDUOS - CERTIFICADO POR EL CAR MEDIANTE OFICIO 20242086122</v>
          </cell>
          <cell r="U1555"/>
          <cell r="V1555"/>
          <cell r="W1555"/>
          <cell r="X1555">
            <v>0</v>
          </cell>
          <cell r="Y1555">
            <v>0</v>
          </cell>
          <cell r="Z1555"/>
          <cell r="AA1555"/>
          <cell r="AB1555"/>
          <cell r="AC1555"/>
          <cell r="AD1555">
            <v>0</v>
          </cell>
          <cell r="AE1555">
            <v>0</v>
          </cell>
          <cell r="AF1555"/>
          <cell r="AG1555"/>
          <cell r="AH1555"/>
          <cell r="AI1555"/>
          <cell r="AJ1555">
            <v>0</v>
          </cell>
          <cell r="AK1555">
            <v>0</v>
          </cell>
          <cell r="AL1555"/>
        </row>
        <row r="1556">
          <cell r="C1556">
            <v>320.06</v>
          </cell>
          <cell r="D1556" t="str">
            <v>Secretaría de TIC y CTEI</v>
          </cell>
          <cell r="E1556" t="str">
            <v>Vincular a 3000 ciudadanos -niños, niñas, adolescentes y jóvenes, adultos, adultos mayores en temas de transformación digital en el cuatrienio</v>
          </cell>
          <cell r="F1556"/>
          <cell r="G1556"/>
          <cell r="H1556"/>
          <cell r="I1556"/>
          <cell r="J1556"/>
          <cell r="K1556">
            <v>3224</v>
          </cell>
          <cell r="L1556">
            <v>0</v>
          </cell>
          <cell r="M1556">
            <v>0</v>
          </cell>
          <cell r="N1556"/>
          <cell r="O1556">
            <v>750</v>
          </cell>
          <cell r="P1556">
            <v>0</v>
          </cell>
          <cell r="Q1556">
            <v>3224</v>
          </cell>
          <cell r="R1556">
            <v>1</v>
          </cell>
          <cell r="S1556">
            <v>0</v>
          </cell>
          <cell r="T1556" t="str">
            <v xml:space="preserve">3224 PERSONAS VINCULADAS </v>
          </cell>
          <cell r="U1556"/>
          <cell r="V1556"/>
          <cell r="W1556"/>
          <cell r="X1556">
            <v>0</v>
          </cell>
          <cell r="Y1556">
            <v>0</v>
          </cell>
          <cell r="Z1556"/>
          <cell r="AA1556"/>
          <cell r="AB1556"/>
          <cell r="AC1556"/>
          <cell r="AD1556">
            <v>0</v>
          </cell>
          <cell r="AE1556">
            <v>0</v>
          </cell>
          <cell r="AF1556"/>
          <cell r="AG1556"/>
          <cell r="AH1556"/>
          <cell r="AI1556"/>
          <cell r="AJ1556">
            <v>0</v>
          </cell>
          <cell r="AK1556">
            <v>0</v>
          </cell>
          <cell r="AL1556"/>
        </row>
        <row r="1557">
          <cell r="C1557">
            <v>321</v>
          </cell>
          <cell r="D1557" t="str">
            <v>Secretaría de TIC y CTEI</v>
          </cell>
          <cell r="E1557" t="str">
            <v>Garantizar el funcionamiento anual de 1 Política de Gobierno Digital</v>
          </cell>
          <cell r="F1557" t="str">
            <v>Política de Gobierno Digital en el marco de MIPG</v>
          </cell>
          <cell r="G1557">
            <v>1</v>
          </cell>
          <cell r="H1557">
            <v>0</v>
          </cell>
          <cell r="I1557"/>
          <cell r="J1557"/>
          <cell r="K1557"/>
          <cell r="L1557"/>
          <cell r="M1557">
            <v>0</v>
          </cell>
          <cell r="N1557"/>
          <cell r="O1557">
            <v>1</v>
          </cell>
          <cell r="P1557">
            <v>1</v>
          </cell>
          <cell r="Q1557"/>
          <cell r="R1557"/>
          <cell r="S1557">
            <v>1</v>
          </cell>
          <cell r="T1557" t="str">
            <v>PLAN DE ACCIÓN 100% 
ACCIONES:
RACIONALIZACIÓN DE TRAMITES - 2 TRAMITES RACIONALIZADOS XXX
.SEDE ELECTRÓNICA AL 100% ACTUALIZADA Y ALINEADA A LA POLÍTICA .CONTAMOS CON PLAN DE SEGURIDAD DE LA INFORMACIÓN PUBLICADO EN EL WEB MUNICIPAL..CONTAMOS CON PLAN DE RIESGOS Y PRIVACIDAD EN LA INFORMACIÓN PUBLICADO EN EL WEB MUNICIPAL.</v>
          </cell>
          <cell r="U1557"/>
          <cell r="V1557">
            <v>0</v>
          </cell>
          <cell r="W1557"/>
          <cell r="X1557"/>
          <cell r="Y1557">
            <v>0</v>
          </cell>
          <cell r="Z1557"/>
          <cell r="AA1557"/>
          <cell r="AB1557">
            <v>0</v>
          </cell>
          <cell r="AC1557"/>
          <cell r="AD1557"/>
          <cell r="AE1557">
            <v>0</v>
          </cell>
          <cell r="AF1557"/>
          <cell r="AG1557"/>
          <cell r="AH1557">
            <v>0</v>
          </cell>
          <cell r="AI1557"/>
          <cell r="AJ1557"/>
          <cell r="AK1557">
            <v>0</v>
          </cell>
          <cell r="AL1557"/>
        </row>
        <row r="1558">
          <cell r="C1558">
            <v>321.01</v>
          </cell>
          <cell r="D1558" t="str">
            <v>Secretaría de TIC y CTEI</v>
          </cell>
          <cell r="E1558" t="str">
            <v>Cumplir al 100% con las acciones determinadas en la Política de Gobierno Digital</v>
          </cell>
          <cell r="F1558"/>
          <cell r="G1558"/>
          <cell r="H1558"/>
          <cell r="I1558"/>
          <cell r="J1558"/>
          <cell r="K1558">
            <v>100</v>
          </cell>
          <cell r="L1558">
            <v>0</v>
          </cell>
          <cell r="M1558">
            <v>0</v>
          </cell>
          <cell r="N1558"/>
          <cell r="O1558">
            <v>100</v>
          </cell>
          <cell r="P1558">
            <v>0.25</v>
          </cell>
          <cell r="Q1558">
            <v>100</v>
          </cell>
          <cell r="R1558">
            <v>1</v>
          </cell>
          <cell r="S1558">
            <v>0.25</v>
          </cell>
          <cell r="T1558" t="str">
            <v xml:space="preserve">PLAN DE ACCIÓN 100% 
ACCIONES:
RACIONALIZACIÓN DE TRAMITES - 2 TRAMITES RACIONALIZADOS XXX
</v>
          </cell>
          <cell r="U1558"/>
          <cell r="V1558"/>
          <cell r="W1558"/>
          <cell r="X1558">
            <v>0</v>
          </cell>
          <cell r="Y1558">
            <v>0</v>
          </cell>
          <cell r="Z1558"/>
          <cell r="AA1558"/>
          <cell r="AB1558"/>
          <cell r="AC1558"/>
          <cell r="AD1558">
            <v>0</v>
          </cell>
          <cell r="AE1558">
            <v>0</v>
          </cell>
          <cell r="AF1558"/>
          <cell r="AG1558"/>
          <cell r="AH1558"/>
          <cell r="AI1558"/>
          <cell r="AJ1558">
            <v>0</v>
          </cell>
          <cell r="AK1558">
            <v>0</v>
          </cell>
          <cell r="AL1558"/>
        </row>
        <row r="1559">
          <cell r="C1559">
            <v>321.02</v>
          </cell>
          <cell r="D1559" t="str">
            <v>Secretaría de TIC y CTEI</v>
          </cell>
          <cell r="E1559" t="str">
            <v>1 Sede Electrónica www.cajica.gov.co actualizada y alineada a la Política de Gobierno Digital</v>
          </cell>
          <cell r="F1559"/>
          <cell r="G1559"/>
          <cell r="H1559"/>
          <cell r="I1559"/>
          <cell r="J1559"/>
          <cell r="K1559">
            <v>1</v>
          </cell>
          <cell r="L1559">
            <v>0</v>
          </cell>
          <cell r="M1559">
            <v>0</v>
          </cell>
          <cell r="N1559"/>
          <cell r="O1559">
            <v>1</v>
          </cell>
          <cell r="P1559">
            <v>0.25</v>
          </cell>
          <cell r="Q1559">
            <v>1</v>
          </cell>
          <cell r="R1559">
            <v>1</v>
          </cell>
          <cell r="S1559">
            <v>0.25</v>
          </cell>
          <cell r="T1559" t="str">
            <v xml:space="preserve">SEDE ELECTRÓNICA AL 100% ACTUALIZADA Y ALINEADA A LA POLÍTICA </v>
          </cell>
          <cell r="U1559"/>
          <cell r="V1559"/>
          <cell r="W1559"/>
          <cell r="X1559">
            <v>0</v>
          </cell>
          <cell r="Y1559">
            <v>0</v>
          </cell>
          <cell r="Z1559"/>
          <cell r="AA1559"/>
          <cell r="AB1559"/>
          <cell r="AC1559"/>
          <cell r="AD1559">
            <v>0</v>
          </cell>
          <cell r="AE1559">
            <v>0</v>
          </cell>
          <cell r="AF1559"/>
          <cell r="AG1559"/>
          <cell r="AH1559"/>
          <cell r="AI1559"/>
          <cell r="AJ1559">
            <v>0</v>
          </cell>
          <cell r="AK1559">
            <v>0</v>
          </cell>
          <cell r="AL1559"/>
        </row>
        <row r="1560">
          <cell r="C1560">
            <v>321.02999999999997</v>
          </cell>
          <cell r="D1560" t="str">
            <v>Secretaría de TIC y CTEI</v>
          </cell>
          <cell r="E1560" t="str">
            <v>Realizar 1 plan de seguridad de la información</v>
          </cell>
          <cell r="F1560"/>
          <cell r="G1560"/>
          <cell r="H1560"/>
          <cell r="I1560"/>
          <cell r="J1560"/>
          <cell r="K1560">
            <v>1</v>
          </cell>
          <cell r="L1560">
            <v>0</v>
          </cell>
          <cell r="M1560">
            <v>0</v>
          </cell>
          <cell r="N1560"/>
          <cell r="O1560">
            <v>1</v>
          </cell>
          <cell r="P1560">
            <v>0.25</v>
          </cell>
          <cell r="Q1560">
            <v>1</v>
          </cell>
          <cell r="R1560">
            <v>1</v>
          </cell>
          <cell r="S1560">
            <v>0.25</v>
          </cell>
          <cell r="T1560" t="str">
            <v>CONTAMOS CON PLAN DE SEGURIDAD DE LA INFORMACIÓN PUBLICADO EN EL WEB MUNICIPAL.</v>
          </cell>
          <cell r="U1560"/>
          <cell r="V1560"/>
          <cell r="W1560"/>
          <cell r="X1560">
            <v>0</v>
          </cell>
          <cell r="Y1560">
            <v>0</v>
          </cell>
          <cell r="Z1560"/>
          <cell r="AA1560"/>
          <cell r="AB1560"/>
          <cell r="AC1560"/>
          <cell r="AD1560">
            <v>0</v>
          </cell>
          <cell r="AE1560">
            <v>0</v>
          </cell>
          <cell r="AF1560"/>
          <cell r="AG1560"/>
          <cell r="AH1560"/>
          <cell r="AI1560"/>
          <cell r="AJ1560">
            <v>0</v>
          </cell>
          <cell r="AK1560">
            <v>0</v>
          </cell>
          <cell r="AL1560"/>
        </row>
        <row r="1561">
          <cell r="C1561">
            <v>321.04000000000002</v>
          </cell>
          <cell r="D1561" t="str">
            <v>Secretaría de TIC y CTEI</v>
          </cell>
          <cell r="E1561" t="str">
            <v>Realizar 1 plan de riesgos y privacidad en la información</v>
          </cell>
          <cell r="F1561"/>
          <cell r="G1561"/>
          <cell r="H1561"/>
          <cell r="I1561"/>
          <cell r="J1561"/>
          <cell r="K1561">
            <v>1</v>
          </cell>
          <cell r="L1561">
            <v>0</v>
          </cell>
          <cell r="M1561">
            <v>0</v>
          </cell>
          <cell r="N1561"/>
          <cell r="O1561">
            <v>1</v>
          </cell>
          <cell r="P1561">
            <v>0.25</v>
          </cell>
          <cell r="Q1561">
            <v>1</v>
          </cell>
          <cell r="R1561">
            <v>1</v>
          </cell>
          <cell r="S1561">
            <v>0.25</v>
          </cell>
          <cell r="T1561" t="str">
            <v>CONTAMOS CON PLAN DE RIESGOS Y PRIVACIDAD EN LA INFORMACIÓN PUBLICADO EN EL WEB MUNICIPAL.</v>
          </cell>
          <cell r="U1561"/>
          <cell r="V1561"/>
          <cell r="W1561"/>
          <cell r="X1561">
            <v>0</v>
          </cell>
          <cell r="Y1561">
            <v>0</v>
          </cell>
          <cell r="Z1561"/>
          <cell r="AA1561"/>
          <cell r="AB1561"/>
          <cell r="AC1561"/>
          <cell r="AD1561">
            <v>0</v>
          </cell>
          <cell r="AE1561">
            <v>0</v>
          </cell>
          <cell r="AF1561"/>
          <cell r="AG1561"/>
          <cell r="AH1561"/>
          <cell r="AI1561"/>
          <cell r="AJ1561">
            <v>0</v>
          </cell>
          <cell r="AK1561">
            <v>0</v>
          </cell>
          <cell r="AL1561"/>
        </row>
        <row r="1562">
          <cell r="C1562">
            <v>322</v>
          </cell>
          <cell r="D1562" t="str">
            <v xml:space="preserve">Oficina de Prensa </v>
          </cell>
          <cell r="E1562" t="str">
            <v>Garantizar el funcionamiento anual de 1 Oficina de prensa</v>
          </cell>
          <cell r="F1562" t="str">
            <v>Oficina de Prensa Creada en la modernización administrativa de la vigencia 2022</v>
          </cell>
          <cell r="G1562">
            <v>1</v>
          </cell>
          <cell r="H1562">
            <v>0</v>
          </cell>
          <cell r="I1562"/>
          <cell r="J1562"/>
          <cell r="K1562"/>
          <cell r="L1562"/>
          <cell r="M1562">
            <v>0</v>
          </cell>
          <cell r="N1562"/>
          <cell r="O1562">
            <v>1</v>
          </cell>
          <cell r="P1562">
            <v>1</v>
          </cell>
          <cell r="Q1562"/>
          <cell r="R1562"/>
          <cell r="S1562">
            <v>1</v>
          </cell>
          <cell r="T1562" t="str">
            <v xml:space="preserve">CONTAMOS CON EQUIPO CONFORMADO POR: ASESOR DE COMUNICACIONES, AUDIOVISUAL, ANIMADORA, DISEÑADORA, COMMUNITY, PRESENTADOR, ESTADISTA DE REDES..PROMOCIÓN, DIFUSIÓN EN LA FASE DE FORMULACIÓN DEL PLAN DE DESARROLLO - BAKING, LIBRO VIAJERO, POTMAN, ESFEROS..CONTAMOS CON 12 MEDIOS DE COMUNICACIÓN REGIONALES Y NACIONALES:  INFORMATIVO DE CAJICÁ, STC MEDIOS, CANAL 8. ZIPA EXILIADOS, COLOMBIA BIEN INFORAMDA, TRIBUNA DE REGIONES, ESTRATEGIA MEDIOS, EL SABANARIO, SOACHA INFORMADA, NOTICAJICA, LAS NOTICIAS DE CUNDINAMARCA, EL INFORMATIVO COTA-CAJICÁ - CHÍA.
10 PUBLICACIONES EN IMPRESO REGIONALES
10 MENCIONES EN TELEVISIÓN O PLATAFORMAS DE VIDEO
54 PUBLICACIONES EN REDES SOCIALES
54 PUBLICACIONES EN PÁGINA WEB
15 TRANSMISIONES EN VIVO.
.ADQUIRIMOS EQUIPO DE CÓMPUTO. .
1 ESTRATEGIA: NOTICIAS DÍA A DÍA DE LA GESTIÓN QUE ADELANTA LA ALCALDÍA MUNICIPAL. 1.093 PUBLICACIONES.
2 ESTRATEGIA. COMUNICADOS A LA OPINIÓN PÚBLICA - NOTICIAS RELEVANTES PARA EL MUNICIPIO.
 3. ESTRATEGIA PODCAST - CAJICÁ SIN FILTRO - LOGROS POR DEPENDENCIA DE LA ALCALDÍA MUNICIPAL EN LOS PRIMEROS 6 MESES DE GOBIERNO.
4. ESTRATEGIA. RUTA IDEAL. ACERCAMIENTO DEL GOBIERNO MUNICIPAL CON LA COMUNIDAD. 17 PUBLICACIONES 
</v>
          </cell>
          <cell r="U1562"/>
          <cell r="V1562">
            <v>0</v>
          </cell>
          <cell r="W1562"/>
          <cell r="X1562"/>
          <cell r="Y1562">
            <v>0</v>
          </cell>
          <cell r="Z1562"/>
          <cell r="AA1562"/>
          <cell r="AB1562">
            <v>0</v>
          </cell>
          <cell r="AC1562"/>
          <cell r="AD1562"/>
          <cell r="AE1562">
            <v>0</v>
          </cell>
          <cell r="AF1562"/>
          <cell r="AG1562"/>
          <cell r="AH1562">
            <v>0</v>
          </cell>
          <cell r="AI1562"/>
          <cell r="AJ1562"/>
          <cell r="AK1562">
            <v>0</v>
          </cell>
          <cell r="AL1562"/>
        </row>
        <row r="1563">
          <cell r="C1563">
            <v>322.01</v>
          </cell>
          <cell r="D1563" t="str">
            <v xml:space="preserve">Oficina de Prensa </v>
          </cell>
          <cell r="E1563" t="str">
            <v>Contar con 1 servicio de personal - enlaces anualmente</v>
          </cell>
          <cell r="F1563"/>
          <cell r="G1563"/>
          <cell r="H1563"/>
          <cell r="I1563"/>
          <cell r="J1563"/>
          <cell r="K1563">
            <v>1</v>
          </cell>
          <cell r="L1563">
            <v>0</v>
          </cell>
          <cell r="M1563">
            <v>0</v>
          </cell>
          <cell r="N1563"/>
          <cell r="O1563">
            <v>1</v>
          </cell>
          <cell r="P1563">
            <v>0.5</v>
          </cell>
          <cell r="Q1563">
            <v>1</v>
          </cell>
          <cell r="R1563">
            <v>1</v>
          </cell>
          <cell r="S1563">
            <v>0.5</v>
          </cell>
          <cell r="T1563" t="str">
            <v>CONTAMOS CON EQUIPO CONFORMADO POR: ASESOR DE COMUNICACIONES, AUDIOVISUAL, ANIMADORA, DISEÑADORA, COMMUNITY, PRESENTADOR, ESTADISTA DE REDES.</v>
          </cell>
          <cell r="U1563"/>
          <cell r="V1563"/>
          <cell r="W1563"/>
          <cell r="X1563">
            <v>0</v>
          </cell>
          <cell r="Y1563">
            <v>0</v>
          </cell>
          <cell r="Z1563"/>
          <cell r="AA1563"/>
          <cell r="AB1563"/>
          <cell r="AC1563"/>
          <cell r="AD1563">
            <v>0</v>
          </cell>
          <cell r="AE1563">
            <v>0</v>
          </cell>
          <cell r="AF1563"/>
          <cell r="AG1563"/>
          <cell r="AH1563"/>
          <cell r="AI1563"/>
          <cell r="AJ1563">
            <v>0</v>
          </cell>
          <cell r="AK1563">
            <v>0</v>
          </cell>
          <cell r="AL1563"/>
        </row>
        <row r="1564">
          <cell r="C1564">
            <v>322.02</v>
          </cell>
          <cell r="D1564" t="str">
            <v xml:space="preserve">Oficina de Prensa </v>
          </cell>
          <cell r="E1564" t="str">
            <v>Contar con 1 servicio de impresos anualmente</v>
          </cell>
          <cell r="F1564"/>
          <cell r="G1564"/>
          <cell r="H1564"/>
          <cell r="I1564"/>
          <cell r="J1564"/>
          <cell r="K1564">
            <v>1</v>
          </cell>
          <cell r="L1564">
            <v>0</v>
          </cell>
          <cell r="M1564">
            <v>0</v>
          </cell>
          <cell r="N1564"/>
          <cell r="O1564">
            <v>1</v>
          </cell>
          <cell r="P1564">
            <v>0.1</v>
          </cell>
          <cell r="Q1564">
            <v>1</v>
          </cell>
          <cell r="R1564">
            <v>1</v>
          </cell>
          <cell r="S1564">
            <v>0.1</v>
          </cell>
          <cell r="T1564" t="str">
            <v>PROMOCIÓN, DIFUSIÓN EN LA FASE DE FORMULACIÓN DEL PLAN DE DESARROLLO - BAKING, LIBRO VIAJERO, POTMAN, ESFEROS.</v>
          </cell>
          <cell r="U1564"/>
          <cell r="V1564"/>
          <cell r="W1564"/>
          <cell r="X1564">
            <v>0</v>
          </cell>
          <cell r="Y1564">
            <v>0</v>
          </cell>
          <cell r="Z1564"/>
          <cell r="AA1564"/>
          <cell r="AB1564"/>
          <cell r="AC1564"/>
          <cell r="AD1564">
            <v>0</v>
          </cell>
          <cell r="AE1564">
            <v>0</v>
          </cell>
          <cell r="AF1564"/>
          <cell r="AG1564"/>
          <cell r="AH1564"/>
          <cell r="AI1564"/>
          <cell r="AJ1564">
            <v>0</v>
          </cell>
          <cell r="AK1564">
            <v>0</v>
          </cell>
          <cell r="AL1564"/>
        </row>
        <row r="1565">
          <cell r="C1565">
            <v>322.02999999999997</v>
          </cell>
          <cell r="D1565" t="str">
            <v xml:space="preserve">Oficina de Prensa </v>
          </cell>
          <cell r="E1565" t="str">
            <v>Contar con 1 servicio de Plan de medios anualmente</v>
          </cell>
          <cell r="F1565"/>
          <cell r="G1565"/>
          <cell r="H1565"/>
          <cell r="I1565"/>
          <cell r="J1565"/>
          <cell r="K1565">
            <v>1</v>
          </cell>
          <cell r="L1565">
            <v>0</v>
          </cell>
          <cell r="M1565">
            <v>0</v>
          </cell>
          <cell r="N1565"/>
          <cell r="O1565">
            <v>1</v>
          </cell>
          <cell r="P1565">
            <v>0.1</v>
          </cell>
          <cell r="Q1565">
            <v>1</v>
          </cell>
          <cell r="R1565">
            <v>1</v>
          </cell>
          <cell r="S1565">
            <v>0.1</v>
          </cell>
          <cell r="T1565" t="str">
            <v xml:space="preserve">CONTAMOS CON 12 MEDIOS DE COMUNICACIÓN REGIONALES Y NACIONALES:  INFORMATIVO DE CAJICÁ, STC MEDIOS, CANAL 8. ZIPA EXILIADOS, COLOMBIA BIEN INFORAMDA, TRIBUNA DE REGIONES, ESTRATEGIA MEDIOS, EL SABANARIO, SOACHA INFORMADA, NOTICAJICA, LAS NOTICIAS DE CUNDINAMARCA, EL INFORMATIVO COTA-CAJICÁ - CHÍA.
10 PUBLICACIONES EN IMPRESO REGIONALES
10 MENCIONES EN TELEVISIÓN O PLATAFORMAS DE VIDEO
54 PUBLICACIONES EN REDES SOCIALES
54 PUBLICACIONES EN PÁGINA WEB
15 TRANSMISIONES EN VIVO.
</v>
          </cell>
          <cell r="U1565"/>
          <cell r="V1565"/>
          <cell r="W1565"/>
          <cell r="X1565">
            <v>0</v>
          </cell>
          <cell r="Y1565">
            <v>0</v>
          </cell>
          <cell r="Z1565"/>
          <cell r="AA1565"/>
          <cell r="AB1565"/>
          <cell r="AC1565"/>
          <cell r="AD1565">
            <v>0</v>
          </cell>
          <cell r="AE1565">
            <v>0</v>
          </cell>
          <cell r="AF1565"/>
          <cell r="AG1565"/>
          <cell r="AH1565"/>
          <cell r="AI1565"/>
          <cell r="AJ1565">
            <v>0</v>
          </cell>
          <cell r="AK1565">
            <v>0</v>
          </cell>
          <cell r="AL1565"/>
        </row>
        <row r="1566">
          <cell r="C1566">
            <v>322.04000000000002</v>
          </cell>
          <cell r="D1566" t="str">
            <v xml:space="preserve">Oficina de Prensa </v>
          </cell>
          <cell r="E1566" t="str">
            <v>Realizar 1 acción e adquisición de equipos</v>
          </cell>
          <cell r="F1566"/>
          <cell r="G1566"/>
          <cell r="H1566"/>
          <cell r="I1566"/>
          <cell r="J1566"/>
          <cell r="K1566">
            <v>1</v>
          </cell>
          <cell r="L1566">
            <v>0</v>
          </cell>
          <cell r="M1566">
            <v>0</v>
          </cell>
          <cell r="N1566"/>
          <cell r="O1566">
            <v>1</v>
          </cell>
          <cell r="P1566">
            <v>0</v>
          </cell>
          <cell r="Q1566">
            <v>1</v>
          </cell>
          <cell r="R1566">
            <v>1</v>
          </cell>
          <cell r="S1566">
            <v>0</v>
          </cell>
          <cell r="T1566" t="str">
            <v xml:space="preserve">ADQUIRIMOS EQUIPO DE CÓMPUTO. </v>
          </cell>
          <cell r="U1566"/>
          <cell r="V1566"/>
          <cell r="W1566"/>
          <cell r="X1566">
            <v>0</v>
          </cell>
          <cell r="Y1566">
            <v>0</v>
          </cell>
          <cell r="Z1566"/>
          <cell r="AA1566"/>
          <cell r="AB1566"/>
          <cell r="AC1566"/>
          <cell r="AD1566">
            <v>0</v>
          </cell>
          <cell r="AE1566">
            <v>0</v>
          </cell>
          <cell r="AF1566"/>
          <cell r="AG1566"/>
          <cell r="AH1566"/>
          <cell r="AI1566"/>
          <cell r="AJ1566">
            <v>0</v>
          </cell>
          <cell r="AK1566">
            <v>0</v>
          </cell>
          <cell r="AL1566"/>
        </row>
        <row r="1567">
          <cell r="C1567">
            <v>322.04000000000002</v>
          </cell>
          <cell r="D1567" t="str">
            <v xml:space="preserve">Oficina de Prensa </v>
          </cell>
          <cell r="E1567" t="str">
            <v>Realizar 1 estadística estrategica de comunicación</v>
          </cell>
          <cell r="F1567"/>
          <cell r="G1567"/>
          <cell r="H1567"/>
          <cell r="I1567"/>
          <cell r="J1567"/>
          <cell r="K1567">
            <v>1</v>
          </cell>
          <cell r="L1567">
            <v>0</v>
          </cell>
          <cell r="M1567">
            <v>0</v>
          </cell>
          <cell r="N1567"/>
          <cell r="O1567">
            <v>1</v>
          </cell>
          <cell r="P1567">
            <v>0.3</v>
          </cell>
          <cell r="Q1567">
            <v>1</v>
          </cell>
          <cell r="R1567">
            <v>1</v>
          </cell>
          <cell r="S1567">
            <v>0.3</v>
          </cell>
          <cell r="T1567" t="str">
            <v xml:space="preserve">
1 ESTRATEGIA: NOTICIAS DÍA A DÍA DE LA GESTIÓN QUE ADELANTA LA ALCALDÍA MUNICIPAL. 1.093 PUBLICACIONES.
2 ESTRATEGIA. COMUNICADOS A LA OPINIÓN PÚBLICA - NOTICIAS RELEVANTES PARA EL MUNICIPIO.
 3. ESTRATEGIA PODCAST - CAJICÁ SIN FILTRO - LOGROS POR DEPENDENCIA DE LA ALCALDÍA MUNICIPAL EN LOS PRIMEROS 6 MESES DE GOBIERNO.
4. ESTRATEGIA. RUTA IDEAL. ACERCAMIENTO DEL GOBIERNO MUNICIPAL CON LA COMUNIDAD. 17 PUBLICACIONES 
</v>
          </cell>
          <cell r="U1567"/>
          <cell r="V1567"/>
          <cell r="W1567"/>
          <cell r="X1567">
            <v>0</v>
          </cell>
          <cell r="Y1567">
            <v>0</v>
          </cell>
          <cell r="Z1567"/>
          <cell r="AA1567"/>
          <cell r="AB1567"/>
          <cell r="AC1567"/>
          <cell r="AD1567">
            <v>0</v>
          </cell>
          <cell r="AE1567">
            <v>0</v>
          </cell>
          <cell r="AF1567"/>
          <cell r="AG1567"/>
          <cell r="AH1567"/>
          <cell r="AI1567"/>
          <cell r="AJ1567">
            <v>0</v>
          </cell>
          <cell r="AK1567">
            <v>0</v>
          </cell>
          <cell r="AL1567"/>
        </row>
        <row r="1568">
          <cell r="C1568">
            <v>323</v>
          </cell>
          <cell r="D1568" t="str">
            <v xml:space="preserve">Oficina de Prensa </v>
          </cell>
          <cell r="E1568" t="str">
            <v>Implementar 1 Sistema Integral de Información - SII que permita consultar las diferentes actividades que realiza el Municipio de Cajicá</v>
          </cell>
          <cell r="F1568" t="str">
            <v xml:space="preserve">Se contaban con algunas estrategias de información y promoción de actividades </v>
          </cell>
          <cell r="G1568">
            <v>0</v>
          </cell>
          <cell r="H1568">
            <v>0</v>
          </cell>
          <cell r="I1568"/>
          <cell r="J1568"/>
          <cell r="K1568"/>
          <cell r="L1568"/>
          <cell r="M1568">
            <v>0</v>
          </cell>
          <cell r="N1568"/>
          <cell r="O1568">
            <v>0.25</v>
          </cell>
          <cell r="P1568">
            <v>0.25</v>
          </cell>
          <cell r="Q1568"/>
          <cell r="R1568"/>
          <cell r="S1568">
            <v>0.25</v>
          </cell>
          <cell r="T1568" t="str">
            <v xml:space="preserve">.1 PERIÓDICO - MES DE ABRIL - MUESTRA LA GESTIÓN MÁS RELEVANTE POR SECRETARIA 
2 PERIÓDICO - MES DE JULIO - MUESTRA LA GESTIÓN MÁS RELEVANTE POR SECRETARIA 
3 PERIÓDICO - MES DE OCTUBRE - MUESTRA LA GESTIÓN MÁS RELEVANTE POR SECRETARIA 
4 PERIÓDICO - MES DICIEMBRE - MUESTRA LA GESTIÓN MÁS RELEVANTE POR SECRETARIA
.CONTAMOS CON:
 FACEBOOK - DICIEMBRE DEL 2023:   56,480 SEGUIDORES A OCTUBRE 2024:  65.058 SEGUIDORES 
 INSTAGRAM - 31 DE DICIEMBRE 2023 - 13.580 SEGUIDORES.  A OCTUBRE 31 20.138 SEGUIDORES 
 X - A 31 DE DICIEMBRE DEL 2023- 10.501 SEGUIDORES. A 31 DE OCTUBRE 11.009 SEGUIDORES  
YOUTUBE - A 31 DE DICIEMBRE DEL 2023 - 576 SEGUIDORES A 31 DE OCTUBRE 762 SEGUIDORES
 TIK -TOK: A 31 DE DICIEMBRE  48 SEGUIDORES A 31 DE OCTUBRE 216 SEGUIDORES 
.MOBILIARIO URBANO SE UBICARA EN EL PARADERO URBANO - CON INFORMACIÓN DE INTERÉS DEL MUNICIPIO DE CAJICÁ </v>
          </cell>
          <cell r="U1568"/>
          <cell r="V1568">
            <v>0</v>
          </cell>
          <cell r="W1568"/>
          <cell r="X1568"/>
          <cell r="Y1568">
            <v>0</v>
          </cell>
          <cell r="Z1568"/>
          <cell r="AA1568"/>
          <cell r="AB1568">
            <v>0</v>
          </cell>
          <cell r="AC1568"/>
          <cell r="AD1568"/>
          <cell r="AE1568">
            <v>0</v>
          </cell>
          <cell r="AF1568"/>
          <cell r="AG1568"/>
          <cell r="AH1568">
            <v>0</v>
          </cell>
          <cell r="AI1568"/>
          <cell r="AJ1568"/>
          <cell r="AK1568">
            <v>0</v>
          </cell>
          <cell r="AL1568"/>
        </row>
        <row r="1569">
          <cell r="C1569">
            <v>323.01</v>
          </cell>
          <cell r="D1569" t="str">
            <v xml:space="preserve">Oficina de Prensa </v>
          </cell>
          <cell r="E1569" t="str">
            <v>Gestionar 1 Valla con Tecnología LED para la promoción de cultural, deportiva, comercial, turística</v>
          </cell>
          <cell r="F1569"/>
          <cell r="G1569"/>
          <cell r="H1569"/>
          <cell r="I1569"/>
          <cell r="J1569"/>
          <cell r="K1569">
            <v>0</v>
          </cell>
          <cell r="L1569">
            <v>0</v>
          </cell>
          <cell r="M1569">
            <v>0</v>
          </cell>
          <cell r="N1569"/>
          <cell r="O1569"/>
          <cell r="P1569"/>
          <cell r="Q1569"/>
          <cell r="R1569">
            <v>0</v>
          </cell>
          <cell r="S1569">
            <v>0</v>
          </cell>
          <cell r="T1569"/>
          <cell r="U1569"/>
          <cell r="V1569"/>
          <cell r="W1569"/>
          <cell r="X1569">
            <v>0</v>
          </cell>
          <cell r="Y1569">
            <v>0</v>
          </cell>
          <cell r="Z1569"/>
          <cell r="AA1569"/>
          <cell r="AB1569"/>
          <cell r="AC1569"/>
          <cell r="AD1569">
            <v>0</v>
          </cell>
          <cell r="AE1569">
            <v>0</v>
          </cell>
          <cell r="AF1569"/>
          <cell r="AG1569"/>
          <cell r="AH1569"/>
          <cell r="AI1569"/>
          <cell r="AJ1569">
            <v>0</v>
          </cell>
          <cell r="AK1569">
            <v>0</v>
          </cell>
          <cell r="AL1569"/>
        </row>
        <row r="1570">
          <cell r="C1570">
            <v>323.02</v>
          </cell>
          <cell r="D1570" t="str">
            <v xml:space="preserve">Oficina de Prensa </v>
          </cell>
          <cell r="E1570" t="str">
            <v>Realizar 4 Periódicos anuales</v>
          </cell>
          <cell r="F1570"/>
          <cell r="G1570"/>
          <cell r="H1570"/>
          <cell r="I1570"/>
          <cell r="J1570"/>
          <cell r="K1570">
            <v>4</v>
          </cell>
          <cell r="L1570">
            <v>0</v>
          </cell>
          <cell r="M1570">
            <v>0</v>
          </cell>
          <cell r="N1570"/>
          <cell r="O1570">
            <v>4</v>
          </cell>
          <cell r="P1570">
            <v>0.08</v>
          </cell>
          <cell r="Q1570">
            <v>4</v>
          </cell>
          <cell r="R1570">
            <v>1</v>
          </cell>
          <cell r="S1570">
            <v>0.08</v>
          </cell>
          <cell r="T1570" t="str">
            <v xml:space="preserve">1 PERIÓDICO - MES DE ABRIL - MUESTRA LA GESTIÓN MÁS RELEVANTE POR SECRETARIA 
2 PERIÓDICO - MES DE JULIO - MUESTRA LA GESTIÓN MÁS RELEVANTE POR SECRETARIA 
3 PERIÓDICO - MES DE OCTUBRE - MUESTRA LA GESTIÓN MÁS RELEVANTE POR SECRETARIA 
4 PERIÓDICO - MES DICIEMBRE - MUESTRA LA GESTIÓN MÁS RELEVANTE POR SECRETARIA
</v>
          </cell>
          <cell r="U1570"/>
          <cell r="V1570"/>
          <cell r="W1570"/>
          <cell r="X1570">
            <v>0</v>
          </cell>
          <cell r="Y1570">
            <v>0</v>
          </cell>
          <cell r="Z1570"/>
          <cell r="AA1570"/>
          <cell r="AB1570"/>
          <cell r="AC1570"/>
          <cell r="AD1570">
            <v>0</v>
          </cell>
          <cell r="AE1570">
            <v>0</v>
          </cell>
          <cell r="AF1570"/>
          <cell r="AG1570"/>
          <cell r="AH1570"/>
          <cell r="AI1570"/>
          <cell r="AJ1570">
            <v>0</v>
          </cell>
          <cell r="AK1570">
            <v>0</v>
          </cell>
          <cell r="AL1570"/>
        </row>
        <row r="1571">
          <cell r="C1571">
            <v>323.02999999999997</v>
          </cell>
          <cell r="D1571" t="str">
            <v xml:space="preserve">Oficina de Prensa </v>
          </cell>
          <cell r="E1571" t="str">
            <v>Mantener actualizadas al 100% las redes sociales anualmente</v>
          </cell>
          <cell r="F1571"/>
          <cell r="G1571"/>
          <cell r="H1571"/>
          <cell r="I1571"/>
          <cell r="J1571"/>
          <cell r="K1571">
            <v>100</v>
          </cell>
          <cell r="L1571">
            <v>0</v>
          </cell>
          <cell r="M1571">
            <v>0</v>
          </cell>
          <cell r="N1571"/>
          <cell r="O1571">
            <v>100</v>
          </cell>
          <cell r="P1571">
            <v>0.08</v>
          </cell>
          <cell r="Q1571">
            <v>100</v>
          </cell>
          <cell r="R1571">
            <v>1</v>
          </cell>
          <cell r="S1571">
            <v>0.08</v>
          </cell>
          <cell r="T1571" t="str">
            <v xml:space="preserve">CONTAMOS CON:
 FACEBOOK - DICIEMBRE DEL 2023:   56,480 SEGUIDORES A OCTUBRE 2024:  65.058 SEGUIDORES 
 INSTAGRAM - 31 DE DICIEMBRE 2023 - 13.580 SEGUIDORES.  A OCTUBRE 31 20.138 SEGUIDORES 
 X - A 31 DE DICIEMBRE DEL 2023- 10.501 SEGUIDORES. A 31 DE OCTUBRE 11.009 SEGUIDORES  
YOUTUBE - A 31 DE DICIEMBRE DEL 2023 - 576 SEGUIDORES A 31 DE OCTUBRE 762 SEGUIDORES
 TIK -TOK: A 31 DE DICIEMBRE  48 SEGUIDORES A 31 DE OCTUBRE 216 SEGUIDORES 
</v>
          </cell>
          <cell r="U1571"/>
          <cell r="V1571"/>
          <cell r="W1571"/>
          <cell r="X1571">
            <v>0</v>
          </cell>
          <cell r="Y1571">
            <v>0</v>
          </cell>
          <cell r="Z1571"/>
          <cell r="AA1571"/>
          <cell r="AB1571"/>
          <cell r="AC1571"/>
          <cell r="AD1571">
            <v>0</v>
          </cell>
          <cell r="AE1571">
            <v>0</v>
          </cell>
          <cell r="AF1571"/>
          <cell r="AG1571"/>
          <cell r="AH1571"/>
          <cell r="AI1571"/>
          <cell r="AJ1571">
            <v>0</v>
          </cell>
          <cell r="AK1571">
            <v>0</v>
          </cell>
          <cell r="AL1571"/>
        </row>
        <row r="1572">
          <cell r="C1572">
            <v>323.04000000000002</v>
          </cell>
          <cell r="D1572" t="str">
            <v xml:space="preserve">Oficina de Prensa </v>
          </cell>
          <cell r="E1572" t="str">
            <v>Instalar 1 mobiliario urbano con información municipal anualmente</v>
          </cell>
          <cell r="F1572"/>
          <cell r="G1572"/>
          <cell r="H1572"/>
          <cell r="I1572"/>
          <cell r="J1572"/>
          <cell r="K1572">
            <v>1</v>
          </cell>
          <cell r="L1572">
            <v>0</v>
          </cell>
          <cell r="M1572">
            <v>0</v>
          </cell>
          <cell r="N1572"/>
          <cell r="O1572">
            <v>1</v>
          </cell>
          <cell r="P1572">
            <v>0.09</v>
          </cell>
          <cell r="Q1572">
            <v>1</v>
          </cell>
          <cell r="R1572">
            <v>1</v>
          </cell>
          <cell r="S1572">
            <v>0.09</v>
          </cell>
          <cell r="T1572" t="str">
            <v xml:space="preserve">MOBILIARIO URBANO SE UBICARA EN EL PARADERO URBANO - CON INFORMACIÓN DE INTERÉS DEL MUNICIPIO DE CAJICÁ </v>
          </cell>
          <cell r="U1572"/>
          <cell r="V1572"/>
          <cell r="W1572"/>
          <cell r="X1572">
            <v>0</v>
          </cell>
          <cell r="Y1572">
            <v>0</v>
          </cell>
          <cell r="Z1572"/>
          <cell r="AA1572"/>
          <cell r="AB1572"/>
          <cell r="AC1572"/>
          <cell r="AD1572">
            <v>0</v>
          </cell>
          <cell r="AE1572">
            <v>0</v>
          </cell>
          <cell r="AF1572"/>
          <cell r="AG1572"/>
          <cell r="AH1572"/>
          <cell r="AI1572"/>
          <cell r="AJ1572">
            <v>0</v>
          </cell>
          <cell r="AK1572">
            <v>0</v>
          </cell>
          <cell r="AL1572"/>
        </row>
        <row r="1573">
          <cell r="C1573">
            <v>324</v>
          </cell>
          <cell r="D1573" t="str">
            <v xml:space="preserve">Oficina de Prensa </v>
          </cell>
          <cell r="E1573" t="str">
            <v>Desarrollar 1 Sistema de Comunicación Interno para mantener informados a todos los funcionarios de la Alcaldía Municipal</v>
          </cell>
          <cell r="F1573" t="str">
            <v xml:space="preserve">No se cuenta con estrategia informativa interna </v>
          </cell>
          <cell r="G1573">
            <v>1</v>
          </cell>
          <cell r="H1573">
            <v>0</v>
          </cell>
          <cell r="I1573"/>
          <cell r="J1573"/>
          <cell r="K1573"/>
          <cell r="L1573"/>
          <cell r="M1573">
            <v>0</v>
          </cell>
          <cell r="N1573"/>
          <cell r="O1573">
            <v>0.25</v>
          </cell>
          <cell r="P1573">
            <v>0.25</v>
          </cell>
          <cell r="Q1573"/>
          <cell r="R1573"/>
          <cell r="S1573">
            <v>0.25</v>
          </cell>
          <cell r="T1573" t="str">
            <v xml:space="preserve">CONTAMOS CON 2 CANALES DE COMUNICACIÓN:
1 ESCRITO - DIGITAL - BOLETÍN AVANZAMOS EN EQUIPO DICIENDO Y HACIENDO RESULTADOS IDEALES - SEMESTRAL - 1 EDICIÓN YA SALIÓ DE ABRIL, SEGUNDA EDICIÓN SALIO E EN DICIEMBRE
1. AUDIO VIDEO - NUESTROS 120 SEGUNDOS - CONTAMOS LA GESTIÓN DE LA ADMINISTRACIÓN MUNICIPAL. HAN SALIDO AL AIRE 9 - SE ENVÍA POR CORREO ELECTRÓNICO Y GRUPOS DE WHATSAPP
</v>
          </cell>
          <cell r="U1573"/>
          <cell r="V1573">
            <v>0</v>
          </cell>
          <cell r="W1573"/>
          <cell r="X1573"/>
          <cell r="Y1573">
            <v>0</v>
          </cell>
          <cell r="Z1573"/>
          <cell r="AA1573"/>
          <cell r="AB1573">
            <v>0</v>
          </cell>
          <cell r="AC1573"/>
          <cell r="AD1573"/>
          <cell r="AE1573">
            <v>0</v>
          </cell>
          <cell r="AF1573"/>
          <cell r="AG1573"/>
          <cell r="AH1573">
            <v>0</v>
          </cell>
          <cell r="AI1573"/>
          <cell r="AJ1573"/>
          <cell r="AK1573">
            <v>0</v>
          </cell>
          <cell r="AL1573"/>
        </row>
        <row r="1574">
          <cell r="C1574">
            <v>324.01</v>
          </cell>
          <cell r="D1574" t="str">
            <v xml:space="preserve">Oficina de Prensa </v>
          </cell>
          <cell r="E1574" t="str">
            <v>Desarrollar 1 sistema de comunicación interno para mantener informados a los funcionarios de la Alcaldía Municipal.</v>
          </cell>
          <cell r="F1574"/>
          <cell r="G1574"/>
          <cell r="H1574"/>
          <cell r="I1574"/>
          <cell r="J1574"/>
          <cell r="K1574">
            <v>1</v>
          </cell>
          <cell r="L1574">
            <v>0</v>
          </cell>
          <cell r="M1574">
            <v>0</v>
          </cell>
          <cell r="N1574"/>
          <cell r="O1574">
            <v>1</v>
          </cell>
          <cell r="P1574">
            <v>0.25</v>
          </cell>
          <cell r="Q1574">
            <v>1</v>
          </cell>
          <cell r="R1574">
            <v>1</v>
          </cell>
          <cell r="S1574">
            <v>0.25</v>
          </cell>
          <cell r="T1574" t="str">
            <v xml:space="preserve">CONTAMOS CON 2 CANALES DE COMUNICACIÓN:
1 ESCRITO - DIGITAL - BOLETÍN AVANZAMOS EN EQUIPO DICIENDO Y HACIENDO RESULTADOS IDEALES - SEMESTRAL - 1 EDICIÓN YA SALIÓ DE ABRIL, SEGUNDA EDICIÓN SALIO E EN DICIEMBRE
1. AUDIO VIDEO - NUESTROS 120 SEGUNDOS - CONTAMOS LA GESTIÓN DE LA ADMINISTRACIÓN MUNICIPAL. HAN SALIDO AL AIRE 9 - SE ENVÍA POR CORREO ELECTRÓNICO Y GRUPOS DE WHATSAPP
</v>
          </cell>
          <cell r="U1574"/>
          <cell r="V1574"/>
          <cell r="W1574"/>
          <cell r="X1574">
            <v>0</v>
          </cell>
          <cell r="Y1574">
            <v>0</v>
          </cell>
          <cell r="Z1574"/>
          <cell r="AA1574"/>
          <cell r="AB1574"/>
          <cell r="AC1574"/>
          <cell r="AD1574">
            <v>0</v>
          </cell>
          <cell r="AE1574">
            <v>0</v>
          </cell>
          <cell r="AF1574"/>
          <cell r="AG1574"/>
          <cell r="AH1574"/>
          <cell r="AI1574"/>
          <cell r="AJ1574">
            <v>0</v>
          </cell>
          <cell r="AK1574">
            <v>0</v>
          </cell>
          <cell r="AL1574"/>
        </row>
        <row r="1575">
          <cell r="C1575">
            <v>325</v>
          </cell>
          <cell r="D1575" t="str">
            <v xml:space="preserve">Oficina de Prensa </v>
          </cell>
          <cell r="E1575" t="str">
            <v>Consolidar y promocionar anualmente 1 agenda cultural, deportiva, comercial y turística del Municipio de Cajicá</v>
          </cell>
          <cell r="F1575" t="str">
            <v xml:space="preserve">Se realizan actividades de la suficiente divulgación </v>
          </cell>
          <cell r="G1575">
            <v>0</v>
          </cell>
          <cell r="H1575">
            <v>0</v>
          </cell>
          <cell r="I1575"/>
          <cell r="J1575"/>
          <cell r="K1575"/>
          <cell r="L1575"/>
          <cell r="M1575">
            <v>0</v>
          </cell>
          <cell r="N1575"/>
          <cell r="O1575">
            <v>1</v>
          </cell>
          <cell r="P1575">
            <v>1</v>
          </cell>
          <cell r="Q1575"/>
          <cell r="R1575"/>
          <cell r="S1575">
            <v>1</v>
          </cell>
          <cell r="T1575" t="str">
            <v xml:space="preserve">CONTAMOS CON AGENDA CULTURAL, DEPORTIVA, COMERCIAL Y TURÍSTICA PARA LOS DOS ÚLTIMOS MESES DEL 2024.
PUBLICADO EN LA WEB 
REDES SOCIALES 
</v>
          </cell>
          <cell r="U1575"/>
          <cell r="V1575">
            <v>0</v>
          </cell>
          <cell r="W1575"/>
          <cell r="X1575"/>
          <cell r="Y1575">
            <v>0</v>
          </cell>
          <cell r="Z1575"/>
          <cell r="AA1575"/>
          <cell r="AB1575">
            <v>0</v>
          </cell>
          <cell r="AC1575"/>
          <cell r="AD1575"/>
          <cell r="AE1575">
            <v>0</v>
          </cell>
          <cell r="AF1575"/>
          <cell r="AG1575"/>
          <cell r="AH1575">
            <v>0</v>
          </cell>
          <cell r="AI1575"/>
          <cell r="AJ1575"/>
          <cell r="AK1575">
            <v>0</v>
          </cell>
          <cell r="AL1575"/>
        </row>
        <row r="1576">
          <cell r="C1576">
            <v>325.01</v>
          </cell>
          <cell r="D1576" t="str">
            <v xml:space="preserve">Oficina de Prensa </v>
          </cell>
          <cell r="E1576" t="str">
            <v>Consolidar y promocionar anualmente 1 agenda Cultural, deportiva, comercial y turística del municipio de Cajicá</v>
          </cell>
          <cell r="F1576"/>
          <cell r="G1576"/>
          <cell r="H1576"/>
          <cell r="I1576"/>
          <cell r="J1576"/>
          <cell r="K1576">
            <v>1</v>
          </cell>
          <cell r="L1576">
            <v>0</v>
          </cell>
          <cell r="M1576">
            <v>0</v>
          </cell>
          <cell r="N1576"/>
          <cell r="O1576">
            <v>1</v>
          </cell>
          <cell r="P1576">
            <v>1</v>
          </cell>
          <cell r="Q1576">
            <v>1</v>
          </cell>
          <cell r="R1576">
            <v>1</v>
          </cell>
          <cell r="S1576">
            <v>1</v>
          </cell>
          <cell r="T1576" t="str">
            <v xml:space="preserve">CONTAMOS CON AGENDA CULTURAL, DEPORTIVA, COMERCIAL Y TURÍSTICA PARA LOS DOS ÚLTIMOS MESES DEL 2024.
PUBLICADO EN LA WEB 
REDES SOCIALES 
</v>
          </cell>
          <cell r="U1576"/>
          <cell r="V1576"/>
          <cell r="W1576"/>
          <cell r="X1576">
            <v>0</v>
          </cell>
          <cell r="Y1576">
            <v>0</v>
          </cell>
          <cell r="Z1576"/>
          <cell r="AA1576"/>
          <cell r="AB1576"/>
          <cell r="AC1576"/>
          <cell r="AD1576">
            <v>0</v>
          </cell>
          <cell r="AE1576">
            <v>0</v>
          </cell>
          <cell r="AF1576"/>
          <cell r="AG1576"/>
          <cell r="AH1576"/>
          <cell r="AI1576"/>
          <cell r="AJ1576">
            <v>0</v>
          </cell>
          <cell r="AK1576">
            <v>0</v>
          </cell>
          <cell r="AL1576"/>
        </row>
        <row r="1577">
          <cell r="C1577">
            <v>326</v>
          </cell>
          <cell r="D1577" t="str">
            <v xml:space="preserve">Secretaría Desarrollo Social </v>
          </cell>
          <cell r="E1577" t="str">
            <v>Garantizar al 100% el funcionamiento anual de las 3 Comisarías de Familia</v>
          </cell>
          <cell r="F1577" t="str">
            <v xml:space="preserve">3 Comisaria de familia en funcionamiento Estampilla de Familia en funcionamiento </v>
          </cell>
          <cell r="G1577">
            <v>100</v>
          </cell>
          <cell r="H1577">
            <v>0</v>
          </cell>
          <cell r="I1577"/>
          <cell r="J1577"/>
          <cell r="K1577"/>
          <cell r="L1577"/>
          <cell r="M1577">
            <v>0</v>
          </cell>
          <cell r="N1577"/>
          <cell r="O1577">
            <v>100</v>
          </cell>
          <cell r="P1577">
            <v>100</v>
          </cell>
          <cell r="Q1577"/>
          <cell r="R1577"/>
          <cell r="S1577">
            <v>90</v>
          </cell>
          <cell r="T1577" t="str">
            <v xml:space="preserve">
GARANTIZAMOS EL PAGO DE LA NÓMINA DE LAS TRES COMISARIAS
.CONTAMOS CON SERVICIOS DE 33 PROFESIONALES ENTRE: COMISARIAS, PSICÓLOGOS - ABOGADOS - TRABAJADORES SOCIALES - AUXILIAR ADMINISTRATIVO- QUE APOYAN LOS EQUIPOS PSICOSOCIALES DE LA COMISARIA DE FAMILIA.34 TALLERES Y JORNADAS DE PREVENCIÓN IMPACTANDO A  2.493 BENEFICIADOS.CON EL APOYO DEL HOSPITAL ATENDEMOS CON SERVICIOS DE PSIQUIATRÍA - 12 CASOS REMITIDOS Y ATENDIDOS .NO FUE CONSOLIDADA.PRESTAMOS SERVICIOS DE COMISARIA LAS 24 HORAS DEL DÍA .PAGO MENSUAL DEL ARRIENDO DE LA COMISARIA DE FAMILIA NO. 2 UBICADA EN CAPELLANÍA..CONTRATA UN PERSONAL DE APOYO - PARA C/COMISARIA DE 9 PROFESIONALES </v>
          </cell>
          <cell r="U1577"/>
          <cell r="V1577">
            <v>0</v>
          </cell>
          <cell r="W1577"/>
          <cell r="X1577"/>
          <cell r="Y1577">
            <v>0</v>
          </cell>
          <cell r="Z1577"/>
          <cell r="AA1577"/>
          <cell r="AB1577">
            <v>0</v>
          </cell>
          <cell r="AC1577"/>
          <cell r="AD1577"/>
          <cell r="AE1577">
            <v>0</v>
          </cell>
          <cell r="AF1577"/>
          <cell r="AG1577"/>
          <cell r="AH1577">
            <v>0</v>
          </cell>
          <cell r="AI1577"/>
          <cell r="AJ1577"/>
          <cell r="AK1577">
            <v>0</v>
          </cell>
          <cell r="AL1577"/>
        </row>
        <row r="1578">
          <cell r="C1578">
            <v>326.01</v>
          </cell>
          <cell r="D1578" t="str">
            <v xml:space="preserve">Secretaría Desarrollo Social </v>
          </cell>
          <cell r="E1578" t="str">
            <v>Garantizar al 100% el pago anual de la nomina de personal</v>
          </cell>
          <cell r="F1578"/>
          <cell r="G1578"/>
          <cell r="H1578"/>
          <cell r="I1578"/>
          <cell r="J1578"/>
          <cell r="K1578">
            <v>100</v>
          </cell>
          <cell r="L1578">
            <v>0</v>
          </cell>
          <cell r="M1578">
            <v>0</v>
          </cell>
          <cell r="N1578"/>
          <cell r="O1578">
            <v>100</v>
          </cell>
          <cell r="P1578">
            <v>50</v>
          </cell>
          <cell r="Q1578">
            <v>100</v>
          </cell>
          <cell r="R1578">
            <v>1</v>
          </cell>
          <cell r="S1578">
            <v>50</v>
          </cell>
          <cell r="T1578" t="str">
            <v xml:space="preserve">
GARANTIZAMOS EL PAGO DE LA NÓMINA DE LAS TRES COMISARIAS
</v>
          </cell>
          <cell r="U1578"/>
          <cell r="V1578"/>
          <cell r="W1578"/>
          <cell r="X1578">
            <v>0</v>
          </cell>
          <cell r="Y1578">
            <v>0</v>
          </cell>
          <cell r="Z1578"/>
          <cell r="AA1578"/>
          <cell r="AB1578"/>
          <cell r="AC1578"/>
          <cell r="AD1578">
            <v>0</v>
          </cell>
          <cell r="AE1578">
            <v>0</v>
          </cell>
          <cell r="AF1578"/>
          <cell r="AG1578"/>
          <cell r="AH1578"/>
          <cell r="AI1578"/>
          <cell r="AJ1578">
            <v>0</v>
          </cell>
          <cell r="AK1578">
            <v>0</v>
          </cell>
          <cell r="AL1578"/>
        </row>
        <row r="1579">
          <cell r="C1579">
            <v>326.02</v>
          </cell>
          <cell r="D1579" t="str">
            <v xml:space="preserve">Secretaría Desarrollo Social </v>
          </cell>
          <cell r="E1579" t="str">
            <v>Apoyar al 100% con profesionales el equipo psicosocial</v>
          </cell>
          <cell r="F1579"/>
          <cell r="G1579"/>
          <cell r="H1579"/>
          <cell r="I1579"/>
          <cell r="J1579"/>
          <cell r="K1579">
            <v>100</v>
          </cell>
          <cell r="L1579">
            <v>0</v>
          </cell>
          <cell r="M1579">
            <v>0</v>
          </cell>
          <cell r="N1579"/>
          <cell r="O1579">
            <v>100</v>
          </cell>
          <cell r="P1579">
            <v>10</v>
          </cell>
          <cell r="Q1579">
            <v>100</v>
          </cell>
          <cell r="R1579">
            <v>1</v>
          </cell>
          <cell r="S1579">
            <v>10</v>
          </cell>
          <cell r="T1579" t="str">
            <v>CONTAMOS CON SERVICIOS DE 33 PROFESIONALES ENTRE: COMISARIAS, PSICÓLOGOS - ABOGADOS - TRABAJADORES SOCIALES - AUXILIAR ADMINISTRATIVO- QUE APOYAN LOS EQUIPOS PSICOSOCIALES DE LA COMISARIA DE FAMILIA</v>
          </cell>
          <cell r="U1579"/>
          <cell r="V1579"/>
          <cell r="W1579"/>
          <cell r="X1579">
            <v>0</v>
          </cell>
          <cell r="Y1579">
            <v>0</v>
          </cell>
          <cell r="Z1579"/>
          <cell r="AA1579"/>
          <cell r="AB1579"/>
          <cell r="AC1579"/>
          <cell r="AD1579">
            <v>0</v>
          </cell>
          <cell r="AE1579">
            <v>0</v>
          </cell>
          <cell r="AF1579"/>
          <cell r="AG1579"/>
          <cell r="AH1579"/>
          <cell r="AI1579"/>
          <cell r="AJ1579">
            <v>0</v>
          </cell>
          <cell r="AK1579">
            <v>0</v>
          </cell>
          <cell r="AL1579"/>
        </row>
        <row r="1580">
          <cell r="C1580">
            <v>326.02999999999997</v>
          </cell>
          <cell r="D1580" t="str">
            <v xml:space="preserve">Secretaría Desarrollo Social </v>
          </cell>
          <cell r="E1580" t="str">
            <v>Implementar 1 campaña anual en contra de la violencia intrafamiliar</v>
          </cell>
          <cell r="F1580"/>
          <cell r="G1580"/>
          <cell r="H1580"/>
          <cell r="I1580"/>
          <cell r="J1580"/>
          <cell r="K1580">
            <v>1</v>
          </cell>
          <cell r="L1580">
            <v>0</v>
          </cell>
          <cell r="M1580">
            <v>0</v>
          </cell>
          <cell r="N1580"/>
          <cell r="O1580">
            <v>1</v>
          </cell>
          <cell r="P1580">
            <v>10</v>
          </cell>
          <cell r="Q1580">
            <v>1</v>
          </cell>
          <cell r="R1580">
            <v>1</v>
          </cell>
          <cell r="S1580">
            <v>10</v>
          </cell>
          <cell r="T1580" t="str">
            <v>34 TALLERES Y JORNADAS DE PREVENCIÓN IMPACTANDO A  2.493 BENEFICIADOS</v>
          </cell>
          <cell r="U1580"/>
          <cell r="V1580"/>
          <cell r="W1580"/>
          <cell r="X1580">
            <v>0</v>
          </cell>
          <cell r="Y1580">
            <v>0</v>
          </cell>
          <cell r="Z1580"/>
          <cell r="AA1580"/>
          <cell r="AB1580"/>
          <cell r="AC1580"/>
          <cell r="AD1580">
            <v>0</v>
          </cell>
          <cell r="AE1580">
            <v>0</v>
          </cell>
          <cell r="AF1580"/>
          <cell r="AG1580"/>
          <cell r="AH1580"/>
          <cell r="AI1580"/>
          <cell r="AJ1580">
            <v>0</v>
          </cell>
          <cell r="AK1580">
            <v>0</v>
          </cell>
          <cell r="AL1580"/>
        </row>
        <row r="1581">
          <cell r="C1581">
            <v>326.04000000000002</v>
          </cell>
          <cell r="D1581" t="str">
            <v xml:space="preserve">Secretaría Desarrollo Social </v>
          </cell>
          <cell r="E1581" t="str">
            <v>Gestionar 1 servicio de psiquiatría</v>
          </cell>
          <cell r="F1581"/>
          <cell r="G1581"/>
          <cell r="H1581"/>
          <cell r="I1581"/>
          <cell r="J1581"/>
          <cell r="K1581">
            <v>1</v>
          </cell>
          <cell r="L1581">
            <v>0</v>
          </cell>
          <cell r="M1581">
            <v>0</v>
          </cell>
          <cell r="N1581"/>
          <cell r="O1581">
            <v>1</v>
          </cell>
          <cell r="P1581">
            <v>0</v>
          </cell>
          <cell r="Q1581">
            <v>1</v>
          </cell>
          <cell r="R1581">
            <v>1</v>
          </cell>
          <cell r="S1581">
            <v>0</v>
          </cell>
          <cell r="T1581" t="str">
            <v xml:space="preserve">CON EL APOYO DEL HOSPITAL ATENDEMOS CON SERVICIOS DE PSIQUIATRÍA - 12 CASOS REMITIDOS Y ATENDIDOS </v>
          </cell>
          <cell r="U1581"/>
          <cell r="V1581"/>
          <cell r="W1581"/>
          <cell r="X1581">
            <v>0</v>
          </cell>
          <cell r="Y1581">
            <v>0</v>
          </cell>
          <cell r="Z1581"/>
          <cell r="AA1581"/>
          <cell r="AB1581"/>
          <cell r="AC1581"/>
          <cell r="AD1581">
            <v>0</v>
          </cell>
          <cell r="AE1581">
            <v>0</v>
          </cell>
          <cell r="AF1581"/>
          <cell r="AG1581"/>
          <cell r="AH1581"/>
          <cell r="AI1581"/>
          <cell r="AJ1581">
            <v>0</v>
          </cell>
          <cell r="AK1581">
            <v>0</v>
          </cell>
          <cell r="AL1581"/>
        </row>
        <row r="1582">
          <cell r="C1582">
            <v>326.05</v>
          </cell>
          <cell r="D1582" t="str">
            <v xml:space="preserve">Secretaría Desarrollo Social </v>
          </cell>
          <cell r="E1582" t="str">
            <v>Consolidar 1 base de datos de indicadores - casos atendidos -por año- por caso</v>
          </cell>
          <cell r="F1582"/>
          <cell r="G1582"/>
          <cell r="H1582"/>
          <cell r="I1582"/>
          <cell r="J1582"/>
          <cell r="K1582">
            <v>0</v>
          </cell>
          <cell r="L1582">
            <v>0</v>
          </cell>
          <cell r="M1582">
            <v>0</v>
          </cell>
          <cell r="N1582"/>
          <cell r="O1582">
            <v>1</v>
          </cell>
          <cell r="P1582">
            <v>10</v>
          </cell>
          <cell r="Q1582">
            <v>0</v>
          </cell>
          <cell r="R1582">
            <v>0</v>
          </cell>
          <cell r="S1582">
            <v>0</v>
          </cell>
          <cell r="T1582" t="str">
            <v>NO FUE CONSOLIDADA</v>
          </cell>
          <cell r="U1582"/>
          <cell r="V1582"/>
          <cell r="W1582"/>
          <cell r="X1582">
            <v>0</v>
          </cell>
          <cell r="Y1582">
            <v>0</v>
          </cell>
          <cell r="Z1582"/>
          <cell r="AA1582"/>
          <cell r="AB1582"/>
          <cell r="AC1582"/>
          <cell r="AD1582">
            <v>0</v>
          </cell>
          <cell r="AE1582">
            <v>0</v>
          </cell>
          <cell r="AF1582"/>
          <cell r="AG1582"/>
          <cell r="AH1582"/>
          <cell r="AI1582"/>
          <cell r="AJ1582">
            <v>0</v>
          </cell>
          <cell r="AK1582">
            <v>0</v>
          </cell>
          <cell r="AL1582"/>
        </row>
        <row r="1583">
          <cell r="C1583">
            <v>326.06</v>
          </cell>
          <cell r="D1583" t="str">
            <v xml:space="preserve">Secretaría Desarrollo Social </v>
          </cell>
          <cell r="E1583" t="str">
            <v>Poner en funcionamiento 1 Comisaria de Familia Itinerante</v>
          </cell>
          <cell r="F1583"/>
          <cell r="G1583"/>
          <cell r="H1583"/>
          <cell r="I1583"/>
          <cell r="J1583"/>
          <cell r="K1583">
            <v>1</v>
          </cell>
          <cell r="L1583">
            <v>0</v>
          </cell>
          <cell r="M1583">
            <v>0</v>
          </cell>
          <cell r="N1583"/>
          <cell r="O1583">
            <v>1</v>
          </cell>
          <cell r="P1583">
            <v>0</v>
          </cell>
          <cell r="Q1583">
            <v>1</v>
          </cell>
          <cell r="R1583">
            <v>1</v>
          </cell>
          <cell r="S1583">
            <v>0</v>
          </cell>
          <cell r="T1583" t="str">
            <v xml:space="preserve">PRESTAMOS SERVICIOS DE COMISARIA LAS 24 HORAS DEL DÍA </v>
          </cell>
          <cell r="U1583"/>
          <cell r="V1583"/>
          <cell r="W1583"/>
          <cell r="X1583">
            <v>0</v>
          </cell>
          <cell r="Y1583">
            <v>0</v>
          </cell>
          <cell r="Z1583"/>
          <cell r="AA1583"/>
          <cell r="AB1583"/>
          <cell r="AC1583"/>
          <cell r="AD1583">
            <v>0</v>
          </cell>
          <cell r="AE1583">
            <v>0</v>
          </cell>
          <cell r="AF1583"/>
          <cell r="AG1583"/>
          <cell r="AH1583"/>
          <cell r="AI1583"/>
          <cell r="AJ1583">
            <v>0</v>
          </cell>
          <cell r="AK1583">
            <v>0</v>
          </cell>
          <cell r="AL1583"/>
        </row>
        <row r="1584">
          <cell r="C1584">
            <v>326.07</v>
          </cell>
          <cell r="D1584" t="str">
            <v xml:space="preserve">Secretaría Desarrollo Social </v>
          </cell>
          <cell r="E1584" t="str">
            <v>Realizar 1 pago de canon de arrendamiento</v>
          </cell>
          <cell r="F1584"/>
          <cell r="G1584"/>
          <cell r="H1584"/>
          <cell r="I1584"/>
          <cell r="J1584"/>
          <cell r="K1584">
            <v>1</v>
          </cell>
          <cell r="L1584">
            <v>0</v>
          </cell>
          <cell r="M1584">
            <v>0</v>
          </cell>
          <cell r="N1584"/>
          <cell r="O1584">
            <v>1</v>
          </cell>
          <cell r="P1584">
            <v>10</v>
          </cell>
          <cell r="Q1584">
            <v>1</v>
          </cell>
          <cell r="R1584">
            <v>1</v>
          </cell>
          <cell r="S1584">
            <v>10</v>
          </cell>
          <cell r="T1584" t="str">
            <v>PAGO MENSUAL DEL ARRIENDO DE LA COMISARIA DE FAMILIA NO. 2 UBICADA EN CAPELLANÍA.</v>
          </cell>
          <cell r="U1584"/>
          <cell r="V1584"/>
          <cell r="W1584"/>
          <cell r="X1584">
            <v>0</v>
          </cell>
          <cell r="Y1584">
            <v>0</v>
          </cell>
          <cell r="Z1584"/>
          <cell r="AA1584"/>
          <cell r="AB1584"/>
          <cell r="AC1584"/>
          <cell r="AD1584">
            <v>0</v>
          </cell>
          <cell r="AE1584">
            <v>0</v>
          </cell>
          <cell r="AF1584"/>
          <cell r="AG1584"/>
          <cell r="AH1584"/>
          <cell r="AI1584"/>
          <cell r="AJ1584">
            <v>0</v>
          </cell>
          <cell r="AK1584">
            <v>0</v>
          </cell>
          <cell r="AL1584"/>
        </row>
        <row r="1585">
          <cell r="C1585">
            <v>326.08</v>
          </cell>
          <cell r="D1585" t="str">
            <v xml:space="preserve">Secretaría Desarrollo Social </v>
          </cell>
          <cell r="E1585" t="str">
            <v>Contar con 1 servicio de apoyo anual</v>
          </cell>
          <cell r="F1585"/>
          <cell r="G1585"/>
          <cell r="H1585"/>
          <cell r="I1585"/>
          <cell r="J1585"/>
          <cell r="K1585">
            <v>1</v>
          </cell>
          <cell r="L1585">
            <v>0</v>
          </cell>
          <cell r="M1585">
            <v>0</v>
          </cell>
          <cell r="N1585"/>
          <cell r="O1585">
            <v>1</v>
          </cell>
          <cell r="P1585">
            <v>10</v>
          </cell>
          <cell r="Q1585">
            <v>1</v>
          </cell>
          <cell r="R1585">
            <v>1</v>
          </cell>
          <cell r="S1585">
            <v>10</v>
          </cell>
          <cell r="T1585" t="str">
            <v xml:space="preserve">CONTRATA UN PERSONAL DE APOYO - PARA C/COMISARIA DE 9 PROFESIONALES </v>
          </cell>
          <cell r="U1585"/>
          <cell r="V1585"/>
          <cell r="W1585"/>
          <cell r="X1585">
            <v>0</v>
          </cell>
          <cell r="Y1585">
            <v>0</v>
          </cell>
          <cell r="Z1585"/>
          <cell r="AA1585"/>
          <cell r="AB1585"/>
          <cell r="AC1585"/>
          <cell r="AD1585">
            <v>0</v>
          </cell>
          <cell r="AE1585">
            <v>0</v>
          </cell>
          <cell r="AF1585"/>
          <cell r="AG1585"/>
          <cell r="AH1585"/>
          <cell r="AI1585"/>
          <cell r="AJ1585">
            <v>0</v>
          </cell>
          <cell r="AK1585">
            <v>0</v>
          </cell>
          <cell r="AL1585"/>
        </row>
        <row r="1586">
          <cell r="C1586">
            <v>327</v>
          </cell>
          <cell r="D1586" t="str">
            <v>Secretaría de Gobierno y Participación Ciudadana</v>
          </cell>
          <cell r="E1586" t="str">
            <v>Garantizar al 100% el funcionamiento anual de las 3 Inspecciones de Policía</v>
          </cell>
          <cell r="F1586" t="str">
            <v xml:space="preserve">3 Inspecciones de Policía en funcionamiento Casa de Justicia (2) Capellanía (1) </v>
          </cell>
          <cell r="G1586">
            <v>100</v>
          </cell>
          <cell r="H1586">
            <v>0</v>
          </cell>
          <cell r="I1586"/>
          <cell r="J1586"/>
          <cell r="K1586"/>
          <cell r="L1586"/>
          <cell r="M1586">
            <v>0</v>
          </cell>
          <cell r="N1586"/>
          <cell r="O1586">
            <v>100</v>
          </cell>
          <cell r="P1586">
            <v>100</v>
          </cell>
          <cell r="Q1586"/>
          <cell r="R1586"/>
          <cell r="S1586">
            <v>89</v>
          </cell>
          <cell r="T1586" t="str">
            <v>GARANTIZAMOS EL PAGO DE LA NOMINA .NO FUE CONSOLIDAD .ATENDIMOS EL 100% DE DESPACHOS COMISARIOS RECPECIONADOS</v>
          </cell>
          <cell r="U1586"/>
          <cell r="V1586">
            <v>0</v>
          </cell>
          <cell r="W1586"/>
          <cell r="X1586"/>
          <cell r="Y1586">
            <v>0</v>
          </cell>
          <cell r="Z1586"/>
          <cell r="AA1586"/>
          <cell r="AB1586">
            <v>0</v>
          </cell>
          <cell r="AC1586"/>
          <cell r="AD1586"/>
          <cell r="AE1586">
            <v>0</v>
          </cell>
          <cell r="AF1586"/>
          <cell r="AG1586"/>
          <cell r="AH1586">
            <v>0</v>
          </cell>
          <cell r="AI1586"/>
          <cell r="AJ1586"/>
          <cell r="AK1586">
            <v>0</v>
          </cell>
          <cell r="AL1586"/>
        </row>
        <row r="1587">
          <cell r="C1587">
            <v>327.01</v>
          </cell>
          <cell r="D1587" t="str">
            <v>Secretaría de Gobierno y Participación Ciudadana</v>
          </cell>
          <cell r="E1587" t="str">
            <v>Garantizar al 100% el pago anual de la nómina de personal</v>
          </cell>
          <cell r="F1587"/>
          <cell r="G1587"/>
          <cell r="H1587"/>
          <cell r="I1587"/>
          <cell r="J1587"/>
          <cell r="K1587">
            <v>100</v>
          </cell>
          <cell r="L1587">
            <v>0</v>
          </cell>
          <cell r="M1587">
            <v>0</v>
          </cell>
          <cell r="N1587"/>
          <cell r="O1587">
            <v>100</v>
          </cell>
          <cell r="P1587">
            <v>80</v>
          </cell>
          <cell r="Q1587">
            <v>100</v>
          </cell>
          <cell r="R1587">
            <v>1</v>
          </cell>
          <cell r="S1587">
            <v>80</v>
          </cell>
          <cell r="T1587" t="str">
            <v xml:space="preserve">GARANTIZAMOS EL PAGO DE LA NOMINA </v>
          </cell>
          <cell r="U1587"/>
          <cell r="V1587"/>
          <cell r="W1587"/>
          <cell r="X1587">
            <v>0</v>
          </cell>
          <cell r="Y1587">
            <v>0</v>
          </cell>
          <cell r="Z1587"/>
          <cell r="AA1587"/>
          <cell r="AB1587"/>
          <cell r="AC1587"/>
          <cell r="AD1587">
            <v>0</v>
          </cell>
          <cell r="AE1587">
            <v>0</v>
          </cell>
          <cell r="AF1587"/>
          <cell r="AG1587"/>
          <cell r="AH1587"/>
          <cell r="AI1587"/>
          <cell r="AJ1587">
            <v>0</v>
          </cell>
          <cell r="AK1587">
            <v>0</v>
          </cell>
          <cell r="AL1587"/>
        </row>
        <row r="1588">
          <cell r="C1588">
            <v>327.02</v>
          </cell>
          <cell r="D1588" t="str">
            <v>Secretaría de Gobierno y Participación Ciudadana</v>
          </cell>
          <cell r="E1588" t="str">
            <v>Conformar 1 Batería de indicadores de casos atendidos por año</v>
          </cell>
          <cell r="F1588"/>
          <cell r="G1588"/>
          <cell r="H1588"/>
          <cell r="I1588"/>
          <cell r="J1588"/>
          <cell r="K1588">
            <v>0</v>
          </cell>
          <cell r="L1588">
            <v>0</v>
          </cell>
          <cell r="M1588">
            <v>0</v>
          </cell>
          <cell r="N1588"/>
          <cell r="O1588">
            <v>1</v>
          </cell>
          <cell r="P1588">
            <v>10</v>
          </cell>
          <cell r="Q1588">
            <v>0</v>
          </cell>
          <cell r="R1588">
            <v>0</v>
          </cell>
          <cell r="S1588">
            <v>0</v>
          </cell>
          <cell r="T1588" t="str">
            <v xml:space="preserve">NO FUE CONSOLIDAD </v>
          </cell>
          <cell r="U1588"/>
          <cell r="V1588"/>
          <cell r="W1588"/>
          <cell r="X1588">
            <v>0</v>
          </cell>
          <cell r="Y1588">
            <v>0</v>
          </cell>
          <cell r="Z1588"/>
          <cell r="AA1588"/>
          <cell r="AB1588"/>
          <cell r="AC1588"/>
          <cell r="AD1588">
            <v>0</v>
          </cell>
          <cell r="AE1588">
            <v>0</v>
          </cell>
          <cell r="AF1588"/>
          <cell r="AG1588"/>
          <cell r="AH1588"/>
          <cell r="AI1588"/>
          <cell r="AJ1588">
            <v>0</v>
          </cell>
          <cell r="AK1588">
            <v>0</v>
          </cell>
          <cell r="AL1588"/>
        </row>
        <row r="1589">
          <cell r="C1589">
            <v>327.02999999999997</v>
          </cell>
          <cell r="D1589" t="str">
            <v>Secretaría de Gobierno y Participación Ciudadana</v>
          </cell>
          <cell r="E1589" t="str">
            <v>Atender al 100% los requerimientos de los Despachos Comisorios</v>
          </cell>
          <cell r="F1589"/>
          <cell r="G1589"/>
          <cell r="H1589"/>
          <cell r="I1589"/>
          <cell r="J1589"/>
          <cell r="K1589">
            <v>90</v>
          </cell>
          <cell r="L1589">
            <v>0</v>
          </cell>
          <cell r="M1589">
            <v>0</v>
          </cell>
          <cell r="N1589"/>
          <cell r="O1589">
            <v>100</v>
          </cell>
          <cell r="P1589">
            <v>10</v>
          </cell>
          <cell r="Q1589">
            <v>90</v>
          </cell>
          <cell r="R1589">
            <v>0.9</v>
          </cell>
          <cell r="S1589">
            <v>9</v>
          </cell>
          <cell r="T1589" t="str">
            <v>ATENDIMOS EL 100% DE DESPACHOS COMISARIOS RECPECIONADOS</v>
          </cell>
          <cell r="U1589"/>
          <cell r="V1589"/>
          <cell r="W1589"/>
          <cell r="X1589">
            <v>0</v>
          </cell>
          <cell r="Y1589">
            <v>0</v>
          </cell>
          <cell r="Z1589"/>
          <cell r="AA1589"/>
          <cell r="AB1589"/>
          <cell r="AC1589"/>
          <cell r="AD1589">
            <v>0</v>
          </cell>
          <cell r="AE1589">
            <v>0</v>
          </cell>
          <cell r="AF1589"/>
          <cell r="AG1589"/>
          <cell r="AH1589"/>
          <cell r="AI1589"/>
          <cell r="AJ1589">
            <v>0</v>
          </cell>
          <cell r="AK1589">
            <v>0</v>
          </cell>
          <cell r="AL1589"/>
        </row>
        <row r="1590">
          <cell r="C1590">
            <v>328</v>
          </cell>
          <cell r="D1590" t="str">
            <v>Secretaría de Gobierno y Participación Ciudadana</v>
          </cell>
          <cell r="E1590" t="str">
            <v>Garantizar al 100% el funcionamiento anual de los Jueces de Paz</v>
          </cell>
          <cell r="F1590" t="str">
            <v xml:space="preserve">Se cuenta con Jueces de Paz 5 Jueces de Paz. Funcionan en la Casa de la Justicia </v>
          </cell>
          <cell r="G1590">
            <v>100</v>
          </cell>
          <cell r="H1590">
            <v>0</v>
          </cell>
          <cell r="I1590"/>
          <cell r="J1590"/>
          <cell r="K1590"/>
          <cell r="L1590"/>
          <cell r="M1590">
            <v>0</v>
          </cell>
          <cell r="N1590"/>
          <cell r="O1590">
            <v>100</v>
          </cell>
          <cell r="P1590">
            <v>100</v>
          </cell>
          <cell r="Q1590"/>
          <cell r="R1590"/>
          <cell r="S1590">
            <v>100</v>
          </cell>
          <cell r="T1590" t="str">
            <v xml:space="preserve">GARANTIZAMOS EL FUNCIONAMIENTO DE LOS JUECES DE PAZ,  CON ESPACIO FISICO EN LA CASA DE JUSTICIA,  5 JUECES DE PAZ,   1550 CASOS ATENDIDOS,  DIAS DE ATENCIÓN  -  MARTES Y MIÉRCOLES DE 8:00 A 12:00 Y JUEVES DE 8 Y 30 A 12 Y 30 Y DE 2:00 A 5:00 P.M.  APOYAMOS LOGISTICAMENTE .1 CONCILIACIÓN - 11 DE ABRIL - 15 SOLICITUDES 
1 CONCILIACIÓN - 18 DE JULIO - 13 SOLICITUDES 
1 CONCILIACIÓN 19 DE JULIO - 80 CASOS ATENDIDOS CON EL APOYO DE LA CÁMARA DE COMERCIO DE BOGOTÁ.
1 CONCILIACIÓN 2O DE NOVIEMBRE    CÁMARA DE COMERCIO DE BOGOTÁ - PROGRAMA DE CONNIVENCIA COMUNITARIA 
</v>
          </cell>
          <cell r="U1590"/>
          <cell r="V1590">
            <v>0</v>
          </cell>
          <cell r="W1590"/>
          <cell r="X1590"/>
          <cell r="Y1590">
            <v>0</v>
          </cell>
          <cell r="Z1590"/>
          <cell r="AA1590"/>
          <cell r="AB1590">
            <v>0</v>
          </cell>
          <cell r="AC1590"/>
          <cell r="AD1590"/>
          <cell r="AE1590">
            <v>0</v>
          </cell>
          <cell r="AF1590"/>
          <cell r="AG1590"/>
          <cell r="AH1590">
            <v>0</v>
          </cell>
          <cell r="AI1590"/>
          <cell r="AJ1590"/>
          <cell r="AK1590">
            <v>0</v>
          </cell>
          <cell r="AL1590"/>
        </row>
        <row r="1591">
          <cell r="C1591">
            <v>328.01</v>
          </cell>
          <cell r="D1591" t="str">
            <v>Secretaría de Gobierno y Participación Ciudadana</v>
          </cell>
          <cell r="E1591" t="str">
            <v>Garantizar al 100% anual el funcionamiento de los Jueces de Paz</v>
          </cell>
          <cell r="F1591"/>
          <cell r="G1591"/>
          <cell r="H1591"/>
          <cell r="I1591"/>
          <cell r="J1591"/>
          <cell r="K1591">
            <v>100</v>
          </cell>
          <cell r="L1591">
            <v>0</v>
          </cell>
          <cell r="M1591">
            <v>0</v>
          </cell>
          <cell r="N1591"/>
          <cell r="O1591">
            <v>100</v>
          </cell>
          <cell r="P1591">
            <v>50</v>
          </cell>
          <cell r="Q1591">
            <v>100</v>
          </cell>
          <cell r="R1591">
            <v>1</v>
          </cell>
          <cell r="S1591">
            <v>50</v>
          </cell>
          <cell r="T1591" t="str">
            <v xml:space="preserve">GARANTIZAMOS EL FUNCIONAMIENTO DE LOS JUECES DE PAZ,  CON ESPACIO FISICO EN LA CASA DE JUSTICIA,  5 JUECES DE PAZ,   1550 CASOS ATENDIDOS,  DIAS DE ATENCIÓN  -  MARTES Y MIÉRCOLES DE 8:00 A 12:00 Y JUEVES DE 8 Y 30 A 12 Y 30 Y DE 2:00 A 5:00 P.M.  APOYAMOS LOGISTICAMENTE </v>
          </cell>
          <cell r="U1591"/>
          <cell r="V1591"/>
          <cell r="W1591"/>
          <cell r="X1591">
            <v>0</v>
          </cell>
          <cell r="Y1591">
            <v>0</v>
          </cell>
          <cell r="Z1591"/>
          <cell r="AA1591"/>
          <cell r="AB1591"/>
          <cell r="AC1591"/>
          <cell r="AD1591">
            <v>0</v>
          </cell>
          <cell r="AE1591">
            <v>0</v>
          </cell>
          <cell r="AF1591"/>
          <cell r="AG1591"/>
          <cell r="AH1591"/>
          <cell r="AI1591"/>
          <cell r="AJ1591">
            <v>0</v>
          </cell>
          <cell r="AK1591">
            <v>0</v>
          </cell>
          <cell r="AL1591"/>
        </row>
        <row r="1592">
          <cell r="C1592">
            <v>328.02</v>
          </cell>
          <cell r="D1592" t="str">
            <v>Secretaría de Gobierno y Participación Ciudadana</v>
          </cell>
          <cell r="E1592" t="str">
            <v>Realizar 1 jornada anual de conciliación</v>
          </cell>
          <cell r="F1592"/>
          <cell r="G1592"/>
          <cell r="H1592"/>
          <cell r="I1592"/>
          <cell r="J1592"/>
          <cell r="K1592">
            <v>3</v>
          </cell>
          <cell r="L1592">
            <v>0</v>
          </cell>
          <cell r="M1592">
            <v>0</v>
          </cell>
          <cell r="N1592"/>
          <cell r="O1592">
            <v>1</v>
          </cell>
          <cell r="P1592">
            <v>50</v>
          </cell>
          <cell r="Q1592">
            <v>3</v>
          </cell>
          <cell r="R1592">
            <v>1</v>
          </cell>
          <cell r="S1592">
            <v>50</v>
          </cell>
          <cell r="T1592" t="str">
            <v xml:space="preserve">1 CONCILIACIÓN - 11 DE ABRIL - 15 SOLICITUDES 
1 CONCILIACIÓN - 18 DE JULIO - 13 SOLICITUDES 
1 CONCILIACIÓN 19 DE JULIO - 80 CASOS ATENDIDOS CON EL APOYO DE LA CÁMARA DE COMERCIO DE BOGOTÁ.
1 CONCILIACIÓN 2O DE NOVIEMBRE    CÁMARA DE COMERCIO DE BOGOTÁ - PROGRAMA DE CONNIVENCIA COMUNITARIA 
</v>
          </cell>
          <cell r="U1592"/>
          <cell r="V1592"/>
          <cell r="W1592"/>
          <cell r="X1592">
            <v>0</v>
          </cell>
          <cell r="Y1592">
            <v>0</v>
          </cell>
          <cell r="Z1592"/>
          <cell r="AA1592"/>
          <cell r="AB1592"/>
          <cell r="AC1592"/>
          <cell r="AD1592">
            <v>0</v>
          </cell>
          <cell r="AE1592">
            <v>0</v>
          </cell>
          <cell r="AF1592"/>
          <cell r="AG1592"/>
          <cell r="AH1592"/>
          <cell r="AI1592"/>
          <cell r="AJ1592">
            <v>0</v>
          </cell>
          <cell r="AK1592">
            <v>0</v>
          </cell>
          <cell r="AL1592"/>
        </row>
        <row r="1593">
          <cell r="C1593">
            <v>329</v>
          </cell>
          <cell r="D1593" t="str">
            <v>Secretaría de Gobierno y Participación Ciudadana</v>
          </cell>
          <cell r="E1593" t="str">
            <v>Realizar 1 convenio anual con el INPEC para garantizar los derechos de las Personas Privadas de la Libertad</v>
          </cell>
          <cell r="F1593" t="str">
            <v xml:space="preserve">Se cuenta con Convenio con el INPEC </v>
          </cell>
          <cell r="G1593">
            <v>1</v>
          </cell>
          <cell r="H1593">
            <v>0</v>
          </cell>
          <cell r="I1593"/>
          <cell r="J1593"/>
          <cell r="K1593"/>
          <cell r="L1593"/>
          <cell r="M1593">
            <v>0</v>
          </cell>
          <cell r="N1593"/>
          <cell r="O1593">
            <v>1</v>
          </cell>
          <cell r="P1593">
            <v>1</v>
          </cell>
          <cell r="Q1593"/>
          <cell r="R1593"/>
          <cell r="S1593">
            <v>0.3</v>
          </cell>
          <cell r="T1593" t="str">
            <v xml:space="preserve">SE REALIZARON ACCIONES DE DOTACION </v>
          </cell>
          <cell r="U1593"/>
          <cell r="V1593">
            <v>0</v>
          </cell>
          <cell r="W1593"/>
          <cell r="X1593"/>
          <cell r="Y1593">
            <v>0</v>
          </cell>
          <cell r="Z1593"/>
          <cell r="AA1593"/>
          <cell r="AB1593">
            <v>0</v>
          </cell>
          <cell r="AC1593"/>
          <cell r="AD1593"/>
          <cell r="AE1593">
            <v>0</v>
          </cell>
          <cell r="AF1593"/>
          <cell r="AG1593"/>
          <cell r="AH1593">
            <v>0</v>
          </cell>
          <cell r="AI1593"/>
          <cell r="AJ1593"/>
          <cell r="AK1593">
            <v>0</v>
          </cell>
          <cell r="AL1593"/>
        </row>
        <row r="1594">
          <cell r="C1594">
            <v>329.01</v>
          </cell>
          <cell r="D1594" t="str">
            <v>Secretaría de Gobierno y Participación Ciudadana</v>
          </cell>
          <cell r="E1594" t="str">
            <v>Realizar 1 convenio anual con el INPEC para garantizar los Derechos de las Personas Privadas de la Libertad</v>
          </cell>
          <cell r="F1594"/>
          <cell r="G1594"/>
          <cell r="H1594"/>
          <cell r="I1594"/>
          <cell r="J1594"/>
          <cell r="K1594">
            <v>0.3</v>
          </cell>
          <cell r="L1594">
            <v>0</v>
          </cell>
          <cell r="M1594">
            <v>0</v>
          </cell>
          <cell r="N1594"/>
          <cell r="O1594">
            <v>1</v>
          </cell>
          <cell r="P1594">
            <v>1</v>
          </cell>
          <cell r="Q1594">
            <v>0.3</v>
          </cell>
          <cell r="R1594">
            <v>0.3</v>
          </cell>
          <cell r="S1594">
            <v>0.3</v>
          </cell>
          <cell r="T1594" t="str">
            <v xml:space="preserve">SE REALIZARON ACCIONES DE DOTACION </v>
          </cell>
          <cell r="U1594"/>
          <cell r="V1594"/>
          <cell r="W1594"/>
          <cell r="X1594">
            <v>0</v>
          </cell>
          <cell r="Y1594">
            <v>0</v>
          </cell>
          <cell r="Z1594"/>
          <cell r="AA1594"/>
          <cell r="AB1594"/>
          <cell r="AC1594"/>
          <cell r="AD1594">
            <v>0</v>
          </cell>
          <cell r="AE1594">
            <v>0</v>
          </cell>
          <cell r="AF1594"/>
          <cell r="AG1594"/>
          <cell r="AH1594"/>
          <cell r="AI1594"/>
          <cell r="AJ1594">
            <v>0</v>
          </cell>
          <cell r="AK1594">
            <v>0</v>
          </cell>
          <cell r="AL1594"/>
        </row>
        <row r="1595">
          <cell r="C1595">
            <v>330</v>
          </cell>
          <cell r="D1595" t="str">
            <v>Secretaría de Gobierno y Participación Ciudadana</v>
          </cell>
          <cell r="E1595" t="str">
            <v>Garantizar al 100% el funcionamiento anual de Casa de la Justicia</v>
          </cell>
          <cell r="F1595" t="str">
            <v xml:space="preserve">Casa de la Justicia en funcionamiento </v>
          </cell>
          <cell r="G1595">
            <v>100</v>
          </cell>
          <cell r="H1595">
            <v>0</v>
          </cell>
          <cell r="I1595"/>
          <cell r="J1595"/>
          <cell r="K1595"/>
          <cell r="L1595"/>
          <cell r="M1595">
            <v>0</v>
          </cell>
          <cell r="N1595"/>
          <cell r="O1595">
            <v>100</v>
          </cell>
          <cell r="P1595">
            <v>100</v>
          </cell>
          <cell r="Q1595"/>
          <cell r="R1595"/>
          <cell r="S1595">
            <v>100</v>
          </cell>
          <cell r="T1595" t="str">
            <v xml:space="preserve">2316 ATENCIONES A PERSONAS EN LAS DIFERENTES ENTIDADES PRESENTES EN LA CASA DE JUSTICIA- FUENTE PLATAFORMA SIM .EL CONSULTORIO JURÍDICO FUNCIONA EN LA CASA DE JUSTICIA CON LA UNIVERSIDAD MILITAR NUEVA GRANADA LOS MARTES Y MIÉRCOLES Y SERVICIO VIRTUAL DE LUNES A SÁBADO ..ENVIAMOS OFICIO AL MIN- TRABAJO - </v>
          </cell>
          <cell r="U1595"/>
          <cell r="V1595">
            <v>0</v>
          </cell>
          <cell r="W1595"/>
          <cell r="X1595"/>
          <cell r="Y1595">
            <v>0</v>
          </cell>
          <cell r="Z1595"/>
          <cell r="AA1595"/>
          <cell r="AB1595">
            <v>0</v>
          </cell>
          <cell r="AC1595"/>
          <cell r="AD1595"/>
          <cell r="AE1595">
            <v>0</v>
          </cell>
          <cell r="AF1595"/>
          <cell r="AG1595"/>
          <cell r="AH1595">
            <v>0</v>
          </cell>
          <cell r="AI1595"/>
          <cell r="AJ1595"/>
          <cell r="AK1595">
            <v>0</v>
          </cell>
          <cell r="AL1595"/>
        </row>
        <row r="1596">
          <cell r="C1596">
            <v>330.01</v>
          </cell>
          <cell r="D1596" t="str">
            <v>Secretaría de Gobierno y Participación Ciudadana</v>
          </cell>
          <cell r="E1596" t="str">
            <v>Apoyar con 1 servicio anual de atención en el Centro de Registro de Información - CRI</v>
          </cell>
          <cell r="F1596"/>
          <cell r="G1596"/>
          <cell r="H1596"/>
          <cell r="I1596"/>
          <cell r="J1596"/>
          <cell r="K1596">
            <v>1</v>
          </cell>
          <cell r="L1596">
            <v>0</v>
          </cell>
          <cell r="M1596">
            <v>0</v>
          </cell>
          <cell r="N1596"/>
          <cell r="O1596">
            <v>1</v>
          </cell>
          <cell r="P1596">
            <v>80</v>
          </cell>
          <cell r="Q1596">
            <v>1</v>
          </cell>
          <cell r="R1596">
            <v>1</v>
          </cell>
          <cell r="S1596">
            <v>80</v>
          </cell>
          <cell r="T1596" t="str">
            <v xml:space="preserve">2316 ATENCIONES A PERSONAS EN LAS DIFERENTES ENTIDADES PRESENTES EN LA CASA DE JUSTICIA- FUENTE PLATAFORMA SIM </v>
          </cell>
          <cell r="U1596"/>
          <cell r="V1596"/>
          <cell r="W1596"/>
          <cell r="X1596">
            <v>0</v>
          </cell>
          <cell r="Y1596">
            <v>0</v>
          </cell>
          <cell r="Z1596"/>
          <cell r="AA1596"/>
          <cell r="AB1596"/>
          <cell r="AC1596"/>
          <cell r="AD1596">
            <v>0</v>
          </cell>
          <cell r="AE1596">
            <v>0</v>
          </cell>
          <cell r="AF1596"/>
          <cell r="AG1596"/>
          <cell r="AH1596"/>
          <cell r="AI1596"/>
          <cell r="AJ1596">
            <v>0</v>
          </cell>
          <cell r="AK1596">
            <v>0</v>
          </cell>
          <cell r="AL1596"/>
        </row>
        <row r="1597">
          <cell r="C1597">
            <v>330.02</v>
          </cell>
          <cell r="D1597" t="str">
            <v>Secretaría de Gobierno y Participación Ciudadana</v>
          </cell>
          <cell r="E1597" t="str">
            <v>Prestar 1 servicio de Consultorios Jurídicos con el apoyo de las Universidades</v>
          </cell>
          <cell r="F1597"/>
          <cell r="G1597"/>
          <cell r="H1597"/>
          <cell r="I1597"/>
          <cell r="J1597"/>
          <cell r="K1597">
            <v>1</v>
          </cell>
          <cell r="L1597">
            <v>0</v>
          </cell>
          <cell r="M1597">
            <v>0</v>
          </cell>
          <cell r="N1597"/>
          <cell r="O1597">
            <v>1</v>
          </cell>
          <cell r="P1597">
            <v>10</v>
          </cell>
          <cell r="Q1597">
            <v>1</v>
          </cell>
          <cell r="R1597">
            <v>1</v>
          </cell>
          <cell r="S1597">
            <v>10</v>
          </cell>
          <cell r="T1597" t="str">
            <v xml:space="preserve">EL CONSULTORIO JURÍDICO FUNCIONA EN LA CASA DE JUSTICIA CON LA UNIVERSIDAD MILITAR NUEVA GRANADA LOS MARTES Y MIÉRCOLES Y SERVICIO VIRTUAL DE LUNES A SÁBADO </v>
          </cell>
          <cell r="U1597"/>
          <cell r="V1597"/>
          <cell r="W1597"/>
          <cell r="X1597">
            <v>0</v>
          </cell>
          <cell r="Y1597">
            <v>0</v>
          </cell>
          <cell r="Z1597"/>
          <cell r="AA1597"/>
          <cell r="AB1597"/>
          <cell r="AC1597"/>
          <cell r="AD1597">
            <v>0</v>
          </cell>
          <cell r="AE1597">
            <v>0</v>
          </cell>
          <cell r="AF1597"/>
          <cell r="AG1597"/>
          <cell r="AH1597"/>
          <cell r="AI1597"/>
          <cell r="AJ1597">
            <v>0</v>
          </cell>
          <cell r="AK1597">
            <v>0</v>
          </cell>
          <cell r="AL1597"/>
        </row>
        <row r="1598">
          <cell r="C1598">
            <v>330.03</v>
          </cell>
          <cell r="D1598" t="str">
            <v>Secretaría de Gobierno y Participación Ciudadana</v>
          </cell>
          <cell r="E1598" t="str">
            <v>Realizar 1 acción de dotación</v>
          </cell>
          <cell r="F1598"/>
          <cell r="G1598"/>
          <cell r="H1598"/>
          <cell r="I1598"/>
          <cell r="J1598"/>
          <cell r="K1598">
            <v>0</v>
          </cell>
          <cell r="L1598">
            <v>0</v>
          </cell>
          <cell r="M1598">
            <v>0</v>
          </cell>
          <cell r="N1598"/>
          <cell r="O1598"/>
          <cell r="P1598"/>
          <cell r="Q1598"/>
          <cell r="R1598">
            <v>0</v>
          </cell>
          <cell r="S1598">
            <v>0</v>
          </cell>
          <cell r="T1598" t="str">
            <v/>
          </cell>
          <cell r="U1598"/>
          <cell r="V1598"/>
          <cell r="W1598"/>
          <cell r="X1598">
            <v>0</v>
          </cell>
          <cell r="Y1598">
            <v>0</v>
          </cell>
          <cell r="Z1598"/>
          <cell r="AA1598"/>
          <cell r="AB1598"/>
          <cell r="AC1598"/>
          <cell r="AD1598">
            <v>0</v>
          </cell>
          <cell r="AE1598">
            <v>0</v>
          </cell>
          <cell r="AF1598"/>
          <cell r="AG1598"/>
          <cell r="AH1598"/>
          <cell r="AI1598"/>
          <cell r="AJ1598">
            <v>0</v>
          </cell>
          <cell r="AK1598">
            <v>0</v>
          </cell>
          <cell r="AL1598"/>
        </row>
        <row r="1599">
          <cell r="C1599">
            <v>330.04</v>
          </cell>
          <cell r="D1599" t="str">
            <v>Secretaría de Gobierno y Participación Ciudadana</v>
          </cell>
          <cell r="E1599" t="str">
            <v>Gestionar 1 inspección de trabajo para el municipio de Cajicá</v>
          </cell>
          <cell r="F1599"/>
          <cell r="G1599"/>
          <cell r="H1599"/>
          <cell r="I1599"/>
          <cell r="J1599"/>
          <cell r="K1599">
            <v>0.1</v>
          </cell>
          <cell r="L1599">
            <v>0</v>
          </cell>
          <cell r="M1599">
            <v>0</v>
          </cell>
          <cell r="N1599"/>
          <cell r="O1599">
            <v>0.1</v>
          </cell>
          <cell r="P1599">
            <v>10</v>
          </cell>
          <cell r="Q1599">
            <v>0.1</v>
          </cell>
          <cell r="R1599">
            <v>1</v>
          </cell>
          <cell r="S1599">
            <v>10</v>
          </cell>
          <cell r="T1599" t="str">
            <v xml:space="preserve">ENVIAMOS OFICIO AL MIN- TRABAJO - </v>
          </cell>
          <cell r="U1599"/>
          <cell r="V1599"/>
          <cell r="W1599"/>
          <cell r="X1599">
            <v>0</v>
          </cell>
          <cell r="Y1599">
            <v>0</v>
          </cell>
          <cell r="Z1599"/>
          <cell r="AA1599"/>
          <cell r="AB1599"/>
          <cell r="AC1599"/>
          <cell r="AD1599">
            <v>0</v>
          </cell>
          <cell r="AE1599">
            <v>0</v>
          </cell>
          <cell r="AF1599"/>
          <cell r="AG1599"/>
          <cell r="AH1599"/>
          <cell r="AI1599"/>
          <cell r="AJ1599">
            <v>0</v>
          </cell>
          <cell r="AK1599">
            <v>0</v>
          </cell>
          <cell r="AL1599"/>
        </row>
        <row r="1600">
          <cell r="C1600">
            <v>331</v>
          </cell>
          <cell r="D1600" t="str">
            <v>Secretaría de Gobierno y Participación Ciudadana</v>
          </cell>
          <cell r="E1600" t="str">
            <v>Realizar 1 gestión para la Recategorización de los Juzgados en el Municipio con el Consejo Superior de la Judicatura</v>
          </cell>
          <cell r="F1600" t="str">
            <v>Los municipios solo cuentan con Juzgados Promiscuos</v>
          </cell>
          <cell r="G1600">
            <v>0</v>
          </cell>
          <cell r="H1600">
            <v>0</v>
          </cell>
          <cell r="I1600"/>
          <cell r="J1600"/>
          <cell r="K1600"/>
          <cell r="L1600"/>
          <cell r="M1600">
            <v>0</v>
          </cell>
          <cell r="N1600"/>
          <cell r="O1600" t="str">
            <v>np</v>
          </cell>
          <cell r="P1600">
            <v>0</v>
          </cell>
          <cell r="Q1600"/>
          <cell r="R1600"/>
          <cell r="S1600">
            <v>0</v>
          </cell>
          <cell r="T1600" t="str">
            <v>.</v>
          </cell>
          <cell r="U1600"/>
          <cell r="V1600">
            <v>0</v>
          </cell>
          <cell r="W1600"/>
          <cell r="X1600"/>
          <cell r="Y1600">
            <v>0</v>
          </cell>
          <cell r="Z1600"/>
          <cell r="AA1600"/>
          <cell r="AB1600">
            <v>0</v>
          </cell>
          <cell r="AC1600"/>
          <cell r="AD1600"/>
          <cell r="AE1600">
            <v>0</v>
          </cell>
          <cell r="AF1600"/>
          <cell r="AG1600"/>
          <cell r="AH1600">
            <v>0</v>
          </cell>
          <cell r="AI1600"/>
          <cell r="AJ1600"/>
          <cell r="AK1600">
            <v>0</v>
          </cell>
          <cell r="AL1600"/>
        </row>
        <row r="1601">
          <cell r="C1601">
            <v>331.01</v>
          </cell>
          <cell r="D1601" t="str">
            <v>Secretaría de Gobierno y Participación Ciudadana</v>
          </cell>
          <cell r="E1601" t="str">
            <v>Realizar 1 gestión para la Re Categorización de los Juzgados en el Municipio con el Consejo Superior de la Judicatura</v>
          </cell>
          <cell r="F1601"/>
          <cell r="G1601"/>
          <cell r="H1601"/>
          <cell r="I1601"/>
          <cell r="J1601"/>
          <cell r="K1601">
            <v>0</v>
          </cell>
          <cell r="L1601">
            <v>0</v>
          </cell>
          <cell r="M1601">
            <v>0</v>
          </cell>
          <cell r="N1601"/>
          <cell r="O1601">
            <v>0</v>
          </cell>
          <cell r="P1601">
            <v>0</v>
          </cell>
          <cell r="Q1601"/>
          <cell r="R1601">
            <v>0</v>
          </cell>
          <cell r="S1601">
            <v>0</v>
          </cell>
          <cell r="T1601" t="str">
            <v/>
          </cell>
          <cell r="U1601"/>
          <cell r="V1601"/>
          <cell r="W1601"/>
          <cell r="X1601">
            <v>0</v>
          </cell>
          <cell r="Y1601">
            <v>0</v>
          </cell>
          <cell r="Z1601"/>
          <cell r="AA1601"/>
          <cell r="AB1601"/>
          <cell r="AC1601"/>
          <cell r="AD1601">
            <v>0</v>
          </cell>
          <cell r="AE1601">
            <v>0</v>
          </cell>
          <cell r="AF1601"/>
          <cell r="AG1601"/>
          <cell r="AH1601"/>
          <cell r="AI1601"/>
          <cell r="AJ1601">
            <v>0</v>
          </cell>
          <cell r="AK1601">
            <v>0</v>
          </cell>
          <cell r="AL1601"/>
        </row>
        <row r="1602">
          <cell r="C1602">
            <v>331.02</v>
          </cell>
          <cell r="D1602" t="str">
            <v>Secretaría de Gobierno y Participación Ciudadana</v>
          </cell>
          <cell r="E1602" t="str">
            <v>Realizar 1 gestión para 1 Juzgado Penal para Cajicá</v>
          </cell>
          <cell r="F1602"/>
          <cell r="G1602"/>
          <cell r="H1602"/>
          <cell r="I1602"/>
          <cell r="J1602"/>
          <cell r="K1602">
            <v>0</v>
          </cell>
          <cell r="L1602">
            <v>0</v>
          </cell>
          <cell r="M1602">
            <v>0</v>
          </cell>
          <cell r="N1602"/>
          <cell r="O1602">
            <v>0</v>
          </cell>
          <cell r="P1602">
            <v>0</v>
          </cell>
          <cell r="Q1602"/>
          <cell r="R1602">
            <v>0</v>
          </cell>
          <cell r="S1602">
            <v>0</v>
          </cell>
          <cell r="T1602" t="str">
            <v/>
          </cell>
          <cell r="U1602"/>
          <cell r="V1602"/>
          <cell r="W1602"/>
          <cell r="X1602">
            <v>0</v>
          </cell>
          <cell r="Y1602">
            <v>0</v>
          </cell>
          <cell r="Z1602"/>
          <cell r="AA1602"/>
          <cell r="AB1602"/>
          <cell r="AC1602"/>
          <cell r="AD1602">
            <v>0</v>
          </cell>
          <cell r="AE1602">
            <v>0</v>
          </cell>
          <cell r="AF1602"/>
          <cell r="AG1602"/>
          <cell r="AH1602"/>
          <cell r="AI1602"/>
          <cell r="AJ1602">
            <v>0</v>
          </cell>
          <cell r="AK1602">
            <v>0</v>
          </cell>
          <cell r="AL1602"/>
        </row>
        <row r="1603">
          <cell r="C1603">
            <v>332</v>
          </cell>
          <cell r="D1603" t="str">
            <v>Secretaría de Gobierno y Participación Ciudadana</v>
          </cell>
          <cell r="E1603" t="str">
            <v>Realizar 1 gestión para el proyecto Casa de la Equidad y participación ciudadana en Capellanía</v>
          </cell>
          <cell r="F1603" t="str">
            <v xml:space="preserve">Proyecto Nuevo </v>
          </cell>
          <cell r="G1603">
            <v>0</v>
          </cell>
          <cell r="H1603">
            <v>0</v>
          </cell>
          <cell r="I1603"/>
          <cell r="J1603"/>
          <cell r="K1603"/>
          <cell r="L1603"/>
          <cell r="M1603">
            <v>0</v>
          </cell>
          <cell r="N1603"/>
          <cell r="O1603">
            <v>0.25</v>
          </cell>
          <cell r="P1603">
            <v>0.25</v>
          </cell>
          <cell r="Q1603"/>
          <cell r="R1603"/>
          <cell r="S1603">
            <v>0</v>
          </cell>
          <cell r="T1603" t="str">
            <v/>
          </cell>
          <cell r="U1603"/>
          <cell r="V1603">
            <v>0</v>
          </cell>
          <cell r="W1603"/>
          <cell r="X1603"/>
          <cell r="Y1603">
            <v>0</v>
          </cell>
          <cell r="Z1603"/>
          <cell r="AA1603"/>
          <cell r="AB1603">
            <v>0</v>
          </cell>
          <cell r="AC1603"/>
          <cell r="AD1603"/>
          <cell r="AE1603">
            <v>0</v>
          </cell>
          <cell r="AF1603"/>
          <cell r="AG1603"/>
          <cell r="AH1603">
            <v>0</v>
          </cell>
          <cell r="AI1603"/>
          <cell r="AJ1603"/>
          <cell r="AK1603">
            <v>0</v>
          </cell>
          <cell r="AL1603"/>
        </row>
        <row r="1604">
          <cell r="C1604">
            <v>332.01</v>
          </cell>
          <cell r="D1604" t="str">
            <v>Secretaría de Gobierno y Participación Ciudadana</v>
          </cell>
          <cell r="E1604" t="str">
            <v>Realizar 1 gestión para el proyecto Casa de la Equidad y participación ciudadana en Capellanía</v>
          </cell>
          <cell r="F1604"/>
          <cell r="G1604"/>
          <cell r="H1604"/>
          <cell r="I1604"/>
          <cell r="J1604"/>
          <cell r="K1604">
            <v>0</v>
          </cell>
          <cell r="L1604">
            <v>0</v>
          </cell>
          <cell r="M1604">
            <v>0</v>
          </cell>
          <cell r="N1604"/>
          <cell r="O1604">
            <v>1</v>
          </cell>
          <cell r="P1604">
            <v>0.25</v>
          </cell>
          <cell r="Q1604">
            <v>0</v>
          </cell>
          <cell r="R1604">
            <v>0</v>
          </cell>
          <cell r="S1604">
            <v>0</v>
          </cell>
          <cell r="T1604"/>
          <cell r="U1604"/>
          <cell r="V1604"/>
          <cell r="W1604"/>
          <cell r="X1604">
            <v>0</v>
          </cell>
          <cell r="Y1604">
            <v>0</v>
          </cell>
          <cell r="Z1604"/>
          <cell r="AA1604"/>
          <cell r="AB1604"/>
          <cell r="AC1604"/>
          <cell r="AD1604">
            <v>0</v>
          </cell>
          <cell r="AE1604">
            <v>0</v>
          </cell>
          <cell r="AF1604"/>
          <cell r="AG1604"/>
          <cell r="AH1604"/>
          <cell r="AI1604"/>
          <cell r="AJ1604">
            <v>0</v>
          </cell>
          <cell r="AK1604">
            <v>0</v>
          </cell>
          <cell r="AL1604"/>
        </row>
        <row r="1605">
          <cell r="C1605">
            <v>333</v>
          </cell>
          <cell r="D1605" t="str">
            <v>Secretaría de Planeación</v>
          </cell>
          <cell r="E1605" t="str">
            <v>Establecer 1 estrategia anual de seguimiento, monitoreo, evaluación y rendición de cuentas del Plan de Desarrollo Municipal</v>
          </cell>
          <cell r="F1605" t="str">
            <v xml:space="preserve">Se realizaban acciones </v>
          </cell>
          <cell r="G1605">
            <v>1</v>
          </cell>
          <cell r="H1605">
            <v>0</v>
          </cell>
          <cell r="I1605"/>
          <cell r="J1605"/>
          <cell r="K1605"/>
          <cell r="L1605"/>
          <cell r="M1605">
            <v>0</v>
          </cell>
          <cell r="N1605"/>
          <cell r="O1605">
            <v>0.25</v>
          </cell>
          <cell r="P1605">
            <v>0.25</v>
          </cell>
          <cell r="Q1605"/>
          <cell r="R1605"/>
          <cell r="S1605">
            <v>0.25</v>
          </cell>
          <cell r="T1605" t="str">
            <v>CONTAMOS CON ESTRATEGIA E SEGUIMIENTO Y MONITOREO AL PLAN DE DESARROLLO - CAJICÁ IDEAL 2024 - 2027 - EL CUAL CUENTA CON PROCEDIMIENTO - HERRAMIENTA  O VISOR QUE PERMITE VISUALIZAR EL AVANCE DEL PLAND E DESARROLLO DESDE  LAS DIMENSIONES, SECTORES, RESPONSABLE.RELIZAMOS LOS REPORTES CORRESPONDIENTE A LA PALTAFORMA DEL SISP Y PALTAFORMA GESTION WEB DEL DEPARTAMENTO NACIONAL DE PLANECIÓN..LA AUDIENCIA PUBLICA DE RENDICIÓN DE CUENTAS SE REALIZARA EL DIA 25 DE ENERO DEL 2025.CONTAMOS CON INFORME DE LA GESTIÓN 2024 - EL CUAL SE ENCUENTRA PUBLICADO EN LA PAGINA WEN DEL MUNICIPIO JUNTO CON PLAN DE ACCION EJECUTADO 2024 Y PLAN DE ACIÓN PROGRAMADO 2025</v>
          </cell>
          <cell r="U1605"/>
          <cell r="V1605">
            <v>0</v>
          </cell>
          <cell r="W1605"/>
          <cell r="X1605"/>
          <cell r="Y1605">
            <v>0</v>
          </cell>
          <cell r="Z1605"/>
          <cell r="AA1605"/>
          <cell r="AB1605">
            <v>0</v>
          </cell>
          <cell r="AC1605"/>
          <cell r="AD1605"/>
          <cell r="AE1605">
            <v>0</v>
          </cell>
          <cell r="AF1605"/>
          <cell r="AG1605"/>
          <cell r="AH1605">
            <v>0</v>
          </cell>
          <cell r="AI1605"/>
          <cell r="AJ1605"/>
          <cell r="AK1605">
            <v>0</v>
          </cell>
          <cell r="AL1605"/>
        </row>
        <row r="1606">
          <cell r="C1606">
            <v>333.01</v>
          </cell>
          <cell r="D1606" t="str">
            <v>Secretaría de Planeación</v>
          </cell>
          <cell r="E1606" t="str">
            <v>Implementar 1 estrategia de seguimiento y monitoreo al avance del plan de desarrollo anualmente</v>
          </cell>
          <cell r="F1606"/>
          <cell r="G1606"/>
          <cell r="H1606"/>
          <cell r="I1606"/>
          <cell r="J1606"/>
          <cell r="K1606">
            <v>1</v>
          </cell>
          <cell r="L1606">
            <v>0</v>
          </cell>
          <cell r="M1606">
            <v>0</v>
          </cell>
          <cell r="N1606"/>
          <cell r="O1606">
            <v>1</v>
          </cell>
          <cell r="P1606">
            <v>6.25E-2</v>
          </cell>
          <cell r="Q1606">
            <v>1</v>
          </cell>
          <cell r="R1606">
            <v>1</v>
          </cell>
          <cell r="S1606">
            <v>6.25E-2</v>
          </cell>
          <cell r="T1606" t="str">
            <v>CONTAMOS CON ESTRATEGIA E SEGUIMIENTO Y MONITOREO AL PLAN DE DESARROLLO - CAJICÁ IDEAL 2024 - 2027 - EL CUAL CUENTA CON PROCEDIMIENTO - HERRAMIENTA  O VISOR QUE PERMITE VISUALIZAR EL AVANCE DEL PLAND E DESARROLLO DESDE  LAS DIMENSIONES, SECTORES, RESPONSABLE</v>
          </cell>
          <cell r="U1606"/>
          <cell r="V1606"/>
          <cell r="W1606"/>
          <cell r="X1606">
            <v>0</v>
          </cell>
          <cell r="Y1606">
            <v>0</v>
          </cell>
          <cell r="Z1606"/>
          <cell r="AA1606"/>
          <cell r="AB1606"/>
          <cell r="AC1606"/>
          <cell r="AD1606">
            <v>0</v>
          </cell>
          <cell r="AE1606">
            <v>0</v>
          </cell>
          <cell r="AF1606"/>
          <cell r="AG1606"/>
          <cell r="AH1606"/>
          <cell r="AI1606"/>
          <cell r="AJ1606">
            <v>0</v>
          </cell>
          <cell r="AK1606">
            <v>0</v>
          </cell>
          <cell r="AL1606"/>
        </row>
        <row r="1607">
          <cell r="C1607">
            <v>333.02</v>
          </cell>
          <cell r="D1607" t="str">
            <v>Secretaría de Planeación</v>
          </cell>
          <cell r="E1607" t="str">
            <v>Realizar al 100% los reportes a las plataformas del Departamento Nacional de Planeación</v>
          </cell>
          <cell r="F1607"/>
          <cell r="G1607"/>
          <cell r="H1607"/>
          <cell r="I1607"/>
          <cell r="J1607"/>
          <cell r="K1607">
            <v>1</v>
          </cell>
          <cell r="L1607">
            <v>0</v>
          </cell>
          <cell r="M1607">
            <v>0</v>
          </cell>
          <cell r="N1607"/>
          <cell r="O1607">
            <v>1</v>
          </cell>
          <cell r="P1607">
            <v>6.25E-2</v>
          </cell>
          <cell r="Q1607">
            <v>1</v>
          </cell>
          <cell r="R1607">
            <v>1</v>
          </cell>
          <cell r="S1607">
            <v>6.25E-2</v>
          </cell>
          <cell r="T1607" t="str">
            <v>RELIZAMOS LOS REPORTES CORRESPONDIENTE A LA PALTAFORMA DEL SISP Y PALTAFORMA GESTION WEB DEL DEPARTAMENTO NACIONAL DE PLANECIÓN.</v>
          </cell>
          <cell r="U1607"/>
          <cell r="V1607"/>
          <cell r="W1607"/>
          <cell r="X1607">
            <v>0</v>
          </cell>
          <cell r="Y1607">
            <v>0</v>
          </cell>
          <cell r="Z1607"/>
          <cell r="AA1607"/>
          <cell r="AB1607"/>
          <cell r="AC1607"/>
          <cell r="AD1607">
            <v>0</v>
          </cell>
          <cell r="AE1607">
            <v>0</v>
          </cell>
          <cell r="AF1607"/>
          <cell r="AG1607"/>
          <cell r="AH1607"/>
          <cell r="AI1607"/>
          <cell r="AJ1607">
            <v>0</v>
          </cell>
          <cell r="AK1607">
            <v>0</v>
          </cell>
          <cell r="AL1607"/>
        </row>
        <row r="1608">
          <cell r="C1608">
            <v>333.03</v>
          </cell>
          <cell r="D1608" t="str">
            <v>Secretaría de Planeación</v>
          </cell>
          <cell r="E1608" t="str">
            <v>Apoyar el desarrollo de 1 audiencia pública anual de rendición de cuentas</v>
          </cell>
          <cell r="F1608"/>
          <cell r="G1608"/>
          <cell r="H1608"/>
          <cell r="I1608"/>
          <cell r="J1608"/>
          <cell r="K1608">
            <v>1</v>
          </cell>
          <cell r="L1608">
            <v>0</v>
          </cell>
          <cell r="M1608">
            <v>0</v>
          </cell>
          <cell r="N1608"/>
          <cell r="O1608">
            <v>1</v>
          </cell>
          <cell r="P1608">
            <v>6.25E-2</v>
          </cell>
          <cell r="Q1608">
            <v>1</v>
          </cell>
          <cell r="R1608">
            <v>1</v>
          </cell>
          <cell r="S1608">
            <v>6.25E-2</v>
          </cell>
          <cell r="T1608" t="str">
            <v>LA AUDIENCIA PUBLICA DE RENDICIÓN DE CUENTAS SE REALIZARA EL DIA 25 DE ENERO DEL 2025</v>
          </cell>
          <cell r="U1608"/>
          <cell r="V1608"/>
          <cell r="W1608"/>
          <cell r="X1608">
            <v>0</v>
          </cell>
          <cell r="Y1608">
            <v>0</v>
          </cell>
          <cell r="Z1608"/>
          <cell r="AA1608"/>
          <cell r="AB1608"/>
          <cell r="AC1608"/>
          <cell r="AD1608">
            <v>0</v>
          </cell>
          <cell r="AE1608">
            <v>0</v>
          </cell>
          <cell r="AF1608"/>
          <cell r="AG1608"/>
          <cell r="AH1608"/>
          <cell r="AI1608"/>
          <cell r="AJ1608">
            <v>0</v>
          </cell>
          <cell r="AK1608">
            <v>0</v>
          </cell>
          <cell r="AL1608"/>
        </row>
        <row r="1609">
          <cell r="C1609">
            <v>333.04</v>
          </cell>
          <cell r="D1609" t="str">
            <v>Secretaría de Planeación</v>
          </cell>
          <cell r="E1609" t="str">
            <v>Elaborar y presentar 1 Informe de gestión por vigencia</v>
          </cell>
          <cell r="F1609"/>
          <cell r="G1609"/>
          <cell r="H1609"/>
          <cell r="I1609"/>
          <cell r="J1609"/>
          <cell r="K1609">
            <v>1</v>
          </cell>
          <cell r="L1609">
            <v>0</v>
          </cell>
          <cell r="M1609">
            <v>0</v>
          </cell>
          <cell r="N1609"/>
          <cell r="O1609">
            <v>1</v>
          </cell>
          <cell r="P1609">
            <v>6.25E-2</v>
          </cell>
          <cell r="Q1609">
            <v>1</v>
          </cell>
          <cell r="R1609">
            <v>1</v>
          </cell>
          <cell r="S1609">
            <v>6.25E-2</v>
          </cell>
          <cell r="T1609" t="str">
            <v>CONTAMOS CON INFORME DE LA GESTIÓN 2024 - EL CUAL SE ENCUENTRA PUBLICADO EN LA PAGINA WEN DEL MUNICIPIO JUNTO CON PLAN DE ACCION EJECUTADO 2024 Y PLAN DE ACIÓN PROGRAMADO 2025</v>
          </cell>
          <cell r="U1609"/>
          <cell r="V1609"/>
          <cell r="W1609"/>
          <cell r="X1609">
            <v>0</v>
          </cell>
          <cell r="Y1609">
            <v>0</v>
          </cell>
          <cell r="Z1609"/>
          <cell r="AA1609"/>
          <cell r="AB1609"/>
          <cell r="AC1609"/>
          <cell r="AD1609">
            <v>0</v>
          </cell>
          <cell r="AE1609">
            <v>0</v>
          </cell>
          <cell r="AF1609"/>
          <cell r="AG1609"/>
          <cell r="AH1609"/>
          <cell r="AI1609"/>
          <cell r="AJ1609">
            <v>0</v>
          </cell>
          <cell r="AK1609">
            <v>0</v>
          </cell>
          <cell r="AL1609"/>
        </row>
        <row r="1610">
          <cell r="C1610">
            <v>334</v>
          </cell>
          <cell r="D1610" t="str">
            <v>Secretaría de Planeación</v>
          </cell>
          <cell r="E1610" t="str">
            <v>Elaborar e Implementar 1 estrategia anual para el seguimiento, monitoreo, evaluación y rendición de cuentas de las políticas públicas y planes sectoriales del municipio</v>
          </cell>
          <cell r="F1610" t="str">
            <v>9 Políticas Públicas vigentes</v>
          </cell>
          <cell r="G1610">
            <v>0</v>
          </cell>
          <cell r="H1610">
            <v>0</v>
          </cell>
          <cell r="I1610"/>
          <cell r="J1610"/>
          <cell r="K1610"/>
          <cell r="L1610"/>
          <cell r="M1610">
            <v>0</v>
          </cell>
          <cell r="N1610"/>
          <cell r="O1610">
            <v>1</v>
          </cell>
          <cell r="P1610">
            <v>1</v>
          </cell>
          <cell r="Q1610"/>
          <cell r="R1610"/>
          <cell r="S1610">
            <v>1</v>
          </cell>
          <cell r="T1610" t="e">
            <v>#REF!</v>
          </cell>
          <cell r="U1610"/>
          <cell r="V1610">
            <v>0</v>
          </cell>
          <cell r="W1610"/>
          <cell r="X1610"/>
          <cell r="Y1610">
            <v>0</v>
          </cell>
          <cell r="Z1610"/>
          <cell r="AA1610"/>
          <cell r="AB1610">
            <v>0</v>
          </cell>
          <cell r="AC1610"/>
          <cell r="AD1610"/>
          <cell r="AE1610">
            <v>0</v>
          </cell>
          <cell r="AF1610"/>
          <cell r="AG1610"/>
          <cell r="AH1610">
            <v>0</v>
          </cell>
          <cell r="AI1610"/>
          <cell r="AJ1610"/>
          <cell r="AK1610">
            <v>0</v>
          </cell>
          <cell r="AL1610"/>
        </row>
        <row r="1611">
          <cell r="C1611">
            <v>334.01</v>
          </cell>
          <cell r="D1611" t="str">
            <v>Secretaría de Planeación</v>
          </cell>
          <cell r="E1611" t="str">
            <v>Realizar 1 proceso de revisión de las políticas Públicas vigentes y establecer su estado de avance</v>
          </cell>
          <cell r="F1611"/>
          <cell r="G1611"/>
          <cell r="H1611"/>
          <cell r="I1611"/>
          <cell r="J1611"/>
          <cell r="K1611">
            <v>1</v>
          </cell>
          <cell r="L1611">
            <v>0</v>
          </cell>
          <cell r="M1611">
            <v>0</v>
          </cell>
          <cell r="N1611"/>
          <cell r="O1611">
            <v>1</v>
          </cell>
          <cell r="P1611">
            <v>0.5</v>
          </cell>
          <cell r="Q1611">
            <v>1</v>
          </cell>
          <cell r="R1611">
            <v>1</v>
          </cell>
          <cell r="S1611">
            <v>0.5</v>
          </cell>
          <cell r="T1611" t="str">
            <v xml:space="preserve">AVANZAMOS EN  EL DISEÑO DE ESTRATEGIA PARA EL SEGUIMIENTO A LAS POLITICAS PUBLICAS EN EJECUCION.
DESARROLLAMOS ESTRATEGIA PARA AVANZAR EN LA FORMULACIÓN DE POLITICAS PUBLICAS Y PLANES SECTORIALES ESTABLECIDAS EN EL PLAN DE  DESARROLLO MUNICIPAL </v>
          </cell>
          <cell r="U1611"/>
          <cell r="V1611"/>
          <cell r="W1611"/>
          <cell r="X1611">
            <v>0</v>
          </cell>
          <cell r="Y1611">
            <v>0</v>
          </cell>
          <cell r="Z1611"/>
          <cell r="AA1611"/>
          <cell r="AB1611"/>
          <cell r="AC1611"/>
          <cell r="AD1611">
            <v>0</v>
          </cell>
          <cell r="AE1611">
            <v>0</v>
          </cell>
          <cell r="AF1611"/>
          <cell r="AG1611"/>
          <cell r="AH1611"/>
          <cell r="AI1611"/>
          <cell r="AJ1611">
            <v>0</v>
          </cell>
          <cell r="AK1611">
            <v>0</v>
          </cell>
          <cell r="AL1611"/>
        </row>
        <row r="1612">
          <cell r="C1612">
            <v>334.02</v>
          </cell>
          <cell r="D1612" t="str">
            <v>Secretaría de Planeación</v>
          </cell>
          <cell r="E1612" t="str">
            <v>Implementar 1 estrategia de seguimiento y monitoreo a las políticas Públicas y planes sectoriales vigentes - metodología - proceso y tableros de control</v>
          </cell>
          <cell r="F1612"/>
          <cell r="G1612"/>
          <cell r="H1612"/>
          <cell r="I1612"/>
          <cell r="J1612"/>
          <cell r="K1612">
            <v>1</v>
          </cell>
          <cell r="L1612">
            <v>0</v>
          </cell>
          <cell r="M1612">
            <v>0</v>
          </cell>
          <cell r="N1612"/>
          <cell r="O1612">
            <v>1</v>
          </cell>
          <cell r="P1612">
            <v>0.5</v>
          </cell>
          <cell r="Q1612">
            <v>1</v>
          </cell>
          <cell r="R1612">
            <v>1</v>
          </cell>
          <cell r="S1612">
            <v>0.5</v>
          </cell>
          <cell r="T1612" t="str">
            <v>AVANZAMOS EN  EL DISEÑO DE ESTRATEGIA PARA EL SEGUIMIENTO A LAS POLITICAS PUBLICAS EN EJECUCION.</v>
          </cell>
          <cell r="U1612"/>
          <cell r="V1612"/>
          <cell r="W1612"/>
          <cell r="X1612">
            <v>0</v>
          </cell>
          <cell r="Y1612">
            <v>0</v>
          </cell>
          <cell r="Z1612"/>
          <cell r="AA1612"/>
          <cell r="AB1612"/>
          <cell r="AC1612"/>
          <cell r="AD1612">
            <v>0</v>
          </cell>
          <cell r="AE1612">
            <v>0</v>
          </cell>
          <cell r="AF1612"/>
          <cell r="AG1612"/>
          <cell r="AH1612"/>
          <cell r="AI1612"/>
          <cell r="AJ1612">
            <v>0</v>
          </cell>
          <cell r="AK1612">
            <v>0</v>
          </cell>
          <cell r="AL1612"/>
        </row>
        <row r="1613">
          <cell r="C1613">
            <v>334.03</v>
          </cell>
          <cell r="D1613" t="str">
            <v>Secretaría de Planeación</v>
          </cell>
          <cell r="E1613" t="str">
            <v>Establecer 1 modelo de evaluación y aporte de las políticas Públicas y planes al desarrollo del municipio</v>
          </cell>
          <cell r="F1613"/>
          <cell r="G1613"/>
          <cell r="H1613"/>
          <cell r="I1613"/>
          <cell r="J1613"/>
          <cell r="K1613">
            <v>0</v>
          </cell>
          <cell r="L1613">
            <v>0</v>
          </cell>
          <cell r="M1613">
            <v>0</v>
          </cell>
          <cell r="N1613"/>
          <cell r="O1613"/>
          <cell r="P1613"/>
          <cell r="Q1613"/>
          <cell r="R1613">
            <v>0</v>
          </cell>
          <cell r="S1613">
            <v>0</v>
          </cell>
          <cell r="T1613" t="str">
            <v/>
          </cell>
          <cell r="U1613"/>
          <cell r="V1613"/>
          <cell r="W1613"/>
          <cell r="X1613">
            <v>0</v>
          </cell>
          <cell r="Y1613">
            <v>0</v>
          </cell>
          <cell r="Z1613"/>
          <cell r="AA1613"/>
          <cell r="AB1613"/>
          <cell r="AC1613"/>
          <cell r="AD1613">
            <v>0</v>
          </cell>
          <cell r="AE1613">
            <v>0</v>
          </cell>
          <cell r="AF1613"/>
          <cell r="AG1613"/>
          <cell r="AH1613"/>
          <cell r="AI1613"/>
          <cell r="AJ1613">
            <v>0</v>
          </cell>
          <cell r="AK1613">
            <v>0</v>
          </cell>
          <cell r="AL1613"/>
        </row>
        <row r="1614">
          <cell r="C1614">
            <v>335</v>
          </cell>
          <cell r="D1614" t="str">
            <v>Secretaría de Planeación</v>
          </cell>
          <cell r="E1614" t="str">
            <v>Elaborar e Implementar anualmente 1 Modelo de Gestión por Resultados que permita articular los procesos de la Alcaldía Municipal</v>
          </cell>
          <cell r="F1614" t="str">
            <v xml:space="preserve">Estrategia nueva </v>
          </cell>
          <cell r="G1614">
            <v>0</v>
          </cell>
          <cell r="H1614">
            <v>0</v>
          </cell>
          <cell r="I1614"/>
          <cell r="J1614"/>
          <cell r="K1614"/>
          <cell r="L1614"/>
          <cell r="M1614">
            <v>0</v>
          </cell>
          <cell r="N1614"/>
          <cell r="O1614">
            <v>1</v>
          </cell>
          <cell r="P1614">
            <v>1</v>
          </cell>
          <cell r="Q1614"/>
          <cell r="R1614"/>
          <cell r="S1614">
            <v>1</v>
          </cell>
          <cell r="T1614" t="str">
            <v xml:space="preserve">ARTICULAMOS ACCIONES DE TODAS LAS DEPENDENCIAS QUE CONFORMAN LA ALCALDÍA MUNICIPAL - A TRAVÉS DEL PLAN DE ACCIÓN - LOS CONSEJOS DE GOBIERNO - LA EJECUCIÓN DEL PRESUPUESTO - .AVANZAMOS EN IMPLEMENTAR ESTRATEGIAS DE MEDICIÓN - SEMAFORIZACIÓN - VISUALIZACIÓN DE TODAS LAS TAREAS - ACCIONES - QUE ADELANTA LA ALCALDÍA .AVANZAMOS EN LA IMPLEMENTACIÓN DE CULTURA DE SEGUIMIENTO Y MONITOREO EN TODOS LOS PROCESOS.AVANZAMOS EN LA CREACIÓN DE INSTRUMENTOS Y HERRAMIENTAS DE VISUALIZACIÓN Y SEGUIMIENTO - .MODELO ELABORADO Y FORMULADO </v>
          </cell>
          <cell r="U1614"/>
          <cell r="V1614">
            <v>0</v>
          </cell>
          <cell r="W1614"/>
          <cell r="X1614"/>
          <cell r="Y1614">
            <v>0</v>
          </cell>
          <cell r="Z1614"/>
          <cell r="AA1614"/>
          <cell r="AB1614">
            <v>0</v>
          </cell>
          <cell r="AC1614"/>
          <cell r="AD1614"/>
          <cell r="AE1614">
            <v>0</v>
          </cell>
          <cell r="AF1614"/>
          <cell r="AG1614"/>
          <cell r="AH1614">
            <v>0</v>
          </cell>
          <cell r="AI1614"/>
          <cell r="AJ1614"/>
          <cell r="AK1614">
            <v>0</v>
          </cell>
          <cell r="AL1614"/>
        </row>
        <row r="1615">
          <cell r="C1615">
            <v>335.01</v>
          </cell>
          <cell r="D1615" t="str">
            <v>Secretaría de Planeación</v>
          </cell>
          <cell r="E1615" t="str">
            <v>Articular al 100% las acciones de las dependencias de la Alcaldía Municipal</v>
          </cell>
          <cell r="F1615"/>
          <cell r="G1615"/>
          <cell r="H1615"/>
          <cell r="I1615"/>
          <cell r="J1615"/>
          <cell r="K1615">
            <v>100</v>
          </cell>
          <cell r="L1615">
            <v>0</v>
          </cell>
          <cell r="M1615">
            <v>0</v>
          </cell>
          <cell r="N1615"/>
          <cell r="O1615">
            <v>100</v>
          </cell>
          <cell r="P1615">
            <v>0.2</v>
          </cell>
          <cell r="Q1615">
            <v>100</v>
          </cell>
          <cell r="R1615">
            <v>1</v>
          </cell>
          <cell r="S1615">
            <v>0.2</v>
          </cell>
          <cell r="T1615" t="str">
            <v xml:space="preserve">ARTICULAMOS ACCIONES DE TODAS LAS DEPENDENCIAS QUE CONFORMAN LA ALCALDÍA MUNICIPAL - A TRAVÉS DEL PLAN DE ACCIÓN - LOS CONSEJOS DE GOBIERNO - LA EJECUCIÓN DEL PRESUPUESTO - </v>
          </cell>
          <cell r="U1615"/>
          <cell r="V1615"/>
          <cell r="W1615"/>
          <cell r="X1615">
            <v>0</v>
          </cell>
          <cell r="Y1615">
            <v>0</v>
          </cell>
          <cell r="Z1615"/>
          <cell r="AA1615"/>
          <cell r="AB1615"/>
          <cell r="AC1615"/>
          <cell r="AD1615">
            <v>0</v>
          </cell>
          <cell r="AE1615">
            <v>0</v>
          </cell>
          <cell r="AF1615"/>
          <cell r="AG1615"/>
          <cell r="AH1615"/>
          <cell r="AI1615"/>
          <cell r="AJ1615">
            <v>0</v>
          </cell>
          <cell r="AK1615">
            <v>0</v>
          </cell>
          <cell r="AL1615"/>
        </row>
        <row r="1616">
          <cell r="C1616">
            <v>335.02</v>
          </cell>
          <cell r="D1616" t="str">
            <v>Secretaría de Planeación</v>
          </cell>
          <cell r="E1616" t="str">
            <v>Establecer 1 estrategia de seguimiento a todos los procesos de la Alcaldía Municipal</v>
          </cell>
          <cell r="F1616"/>
          <cell r="G1616"/>
          <cell r="H1616"/>
          <cell r="I1616"/>
          <cell r="J1616"/>
          <cell r="K1616">
            <v>1</v>
          </cell>
          <cell r="L1616">
            <v>0</v>
          </cell>
          <cell r="M1616">
            <v>0</v>
          </cell>
          <cell r="N1616"/>
          <cell r="O1616">
            <v>1</v>
          </cell>
          <cell r="P1616">
            <v>0.2</v>
          </cell>
          <cell r="Q1616">
            <v>1</v>
          </cell>
          <cell r="R1616">
            <v>1</v>
          </cell>
          <cell r="S1616">
            <v>0.2</v>
          </cell>
          <cell r="T1616" t="str">
            <v xml:space="preserve">AVANZAMOS EN IMPLEMENTAR ESTRATEGIAS DE MEDICIÓN - SEMAFORIZACIÓN - VISUALIZACIÓN DE TODAS LAS TAREAS - ACCIONES - QUE ADELANTA LA ALCALDÍA </v>
          </cell>
          <cell r="U1616"/>
          <cell r="V1616"/>
          <cell r="W1616"/>
          <cell r="X1616">
            <v>0</v>
          </cell>
          <cell r="Y1616">
            <v>0</v>
          </cell>
          <cell r="Z1616"/>
          <cell r="AA1616"/>
          <cell r="AB1616"/>
          <cell r="AC1616"/>
          <cell r="AD1616">
            <v>0</v>
          </cell>
          <cell r="AE1616">
            <v>0</v>
          </cell>
          <cell r="AF1616"/>
          <cell r="AG1616"/>
          <cell r="AH1616"/>
          <cell r="AI1616"/>
          <cell r="AJ1616">
            <v>0</v>
          </cell>
          <cell r="AK1616">
            <v>0</v>
          </cell>
          <cell r="AL1616"/>
        </row>
        <row r="1617">
          <cell r="C1617">
            <v>335.03</v>
          </cell>
          <cell r="D1617" t="str">
            <v>Secretaría de Planeación</v>
          </cell>
          <cell r="E1617" t="str">
            <v>Implementar al 100% elementos del modelo de gestión por resultados - cultura - seguimiento - presupuesto</v>
          </cell>
          <cell r="F1617"/>
          <cell r="G1617"/>
          <cell r="H1617"/>
          <cell r="I1617"/>
          <cell r="J1617"/>
          <cell r="K1617">
            <v>100</v>
          </cell>
          <cell r="L1617">
            <v>0</v>
          </cell>
          <cell r="M1617">
            <v>0</v>
          </cell>
          <cell r="N1617"/>
          <cell r="O1617">
            <v>100</v>
          </cell>
          <cell r="P1617">
            <v>0.2</v>
          </cell>
          <cell r="Q1617">
            <v>100</v>
          </cell>
          <cell r="R1617">
            <v>1</v>
          </cell>
          <cell r="S1617">
            <v>0.2</v>
          </cell>
          <cell r="T1617" t="str">
            <v>AVANZAMOS EN LA IMPLEMENTACIÓN DE CULTURA DE SEGUIMIENTO Y MONITOREO EN TODOS LOS PROCESOS</v>
          </cell>
          <cell r="U1617"/>
          <cell r="V1617"/>
          <cell r="W1617"/>
          <cell r="X1617">
            <v>0</v>
          </cell>
          <cell r="Y1617">
            <v>0</v>
          </cell>
          <cell r="Z1617"/>
          <cell r="AA1617"/>
          <cell r="AB1617"/>
          <cell r="AC1617"/>
          <cell r="AD1617">
            <v>0</v>
          </cell>
          <cell r="AE1617">
            <v>0</v>
          </cell>
          <cell r="AF1617"/>
          <cell r="AG1617"/>
          <cell r="AH1617"/>
          <cell r="AI1617"/>
          <cell r="AJ1617">
            <v>0</v>
          </cell>
          <cell r="AK1617">
            <v>0</v>
          </cell>
          <cell r="AL1617"/>
        </row>
        <row r="1618">
          <cell r="C1618">
            <v>335.04</v>
          </cell>
          <cell r="D1618" t="str">
            <v>Secretaría de Planeación</v>
          </cell>
          <cell r="E1618" t="str">
            <v>Consolidar y base de datos de indicadores de gestión</v>
          </cell>
          <cell r="F1618"/>
          <cell r="G1618"/>
          <cell r="H1618"/>
          <cell r="I1618"/>
          <cell r="J1618"/>
          <cell r="K1618">
            <v>1</v>
          </cell>
          <cell r="L1618">
            <v>0</v>
          </cell>
          <cell r="M1618">
            <v>0</v>
          </cell>
          <cell r="N1618"/>
          <cell r="O1618">
            <v>1</v>
          </cell>
          <cell r="P1618">
            <v>0.2</v>
          </cell>
          <cell r="Q1618">
            <v>1</v>
          </cell>
          <cell r="R1618">
            <v>1</v>
          </cell>
          <cell r="S1618">
            <v>0.2</v>
          </cell>
          <cell r="T1618" t="str">
            <v xml:space="preserve">AVANZAMOS EN LA CREACIÓN DE INSTRUMENTOS Y HERRAMIENTAS DE VISUALIZACIÓN Y SEGUIMIENTO - </v>
          </cell>
          <cell r="U1618"/>
          <cell r="V1618"/>
          <cell r="W1618"/>
          <cell r="X1618">
            <v>0</v>
          </cell>
          <cell r="Y1618">
            <v>0</v>
          </cell>
          <cell r="Z1618"/>
          <cell r="AA1618"/>
          <cell r="AB1618"/>
          <cell r="AC1618"/>
          <cell r="AD1618">
            <v>0</v>
          </cell>
          <cell r="AE1618">
            <v>0</v>
          </cell>
          <cell r="AF1618"/>
          <cell r="AG1618"/>
          <cell r="AH1618"/>
          <cell r="AI1618"/>
          <cell r="AJ1618">
            <v>0</v>
          </cell>
          <cell r="AK1618">
            <v>0</v>
          </cell>
          <cell r="AL1618"/>
        </row>
        <row r="1619">
          <cell r="C1619">
            <v>335.05</v>
          </cell>
          <cell r="D1619" t="str">
            <v>Secretaría de Planeación</v>
          </cell>
          <cell r="E1619" t="str">
            <v>Elaborar 1 modelo de gestión por resultados</v>
          </cell>
          <cell r="F1619"/>
          <cell r="G1619"/>
          <cell r="H1619"/>
          <cell r="I1619"/>
          <cell r="J1619"/>
          <cell r="K1619">
            <v>1</v>
          </cell>
          <cell r="L1619">
            <v>0</v>
          </cell>
          <cell r="M1619">
            <v>0</v>
          </cell>
          <cell r="N1619"/>
          <cell r="O1619">
            <v>1</v>
          </cell>
          <cell r="P1619">
            <v>0.2</v>
          </cell>
          <cell r="Q1619">
            <v>1</v>
          </cell>
          <cell r="R1619">
            <v>1</v>
          </cell>
          <cell r="S1619">
            <v>0.2</v>
          </cell>
          <cell r="T1619" t="str">
            <v xml:space="preserve">MODELO ELABORADO Y FORMULADO </v>
          </cell>
          <cell r="U1619"/>
          <cell r="V1619"/>
          <cell r="W1619"/>
          <cell r="X1619">
            <v>0</v>
          </cell>
          <cell r="Y1619">
            <v>0</v>
          </cell>
          <cell r="Z1619"/>
          <cell r="AA1619"/>
          <cell r="AB1619"/>
          <cell r="AC1619"/>
          <cell r="AD1619">
            <v>0</v>
          </cell>
          <cell r="AE1619">
            <v>0</v>
          </cell>
          <cell r="AF1619"/>
          <cell r="AG1619"/>
          <cell r="AH1619"/>
          <cell r="AI1619"/>
          <cell r="AJ1619">
            <v>0</v>
          </cell>
          <cell r="AK1619">
            <v>0</v>
          </cell>
          <cell r="AL1619"/>
        </row>
        <row r="1620">
          <cell r="C1620">
            <v>336</v>
          </cell>
          <cell r="D1620" t="str">
            <v>Oficina de Control Interno</v>
          </cell>
          <cell r="E1620" t="str">
            <v>Fortalecer 1 sistema de control interno</v>
          </cell>
          <cell r="F1620" t="str">
            <v>Se cuenta con oficina de Control Interno</v>
          </cell>
          <cell r="G1620">
            <v>1</v>
          </cell>
          <cell r="H1620">
            <v>0</v>
          </cell>
          <cell r="I1620"/>
          <cell r="J1620"/>
          <cell r="K1620"/>
          <cell r="L1620"/>
          <cell r="M1620">
            <v>0</v>
          </cell>
          <cell r="N1620"/>
          <cell r="O1620">
            <v>1</v>
          </cell>
          <cell r="P1620">
            <v>1</v>
          </cell>
          <cell r="Q1620"/>
          <cell r="R1620"/>
          <cell r="S1620">
            <v>1</v>
          </cell>
          <cell r="T1620" t="str">
            <v xml:space="preserve">SE REALIZA INFORME DE SEGUIMIENTO AL MAPA DE RIESGOS INSTITUCIONAL (FEBRERO - AGOSTO) CON FECHA DE INFORME DE SEGUIMIENTO AL MAPA INSTITUCIONAL DE RIESGOS A 30/06/2024, EL CUAL SE ENCUENTRA PUBLICADO EN LA PÁGINA WEB DE LA ENTIDAD. 
DE IGUAL MANERA EN CADA AUDITORÍA INTERNA REALIZADA A LOS PROCESOS CON LOS QUE CUENTA LA ADMINISTRACIÓN MUNICIPAL DEFINIDOS EN EL PLAN ANUAL DE AUDITORIA BASADO EN RIESGOS, SE EVALUÁ EL SEGUIMIENTO TANTO DE LOS RIESGOS COMO LA EFECTIVIDAD DE LOS CONTROLES ASOCIADOS.  
HTTPS://CAJICA.GOV.CO/INFORMES-PORMENORIZADOS-DE-CONTROL-INTERNO/#
.SE DESARROLLÓ UNA CAMPAÑA DE AUTOCONTROL MEDIANTE "LA ESCALERA DEL C4 ACTIVIDAD REALIZADAS EN LAS DIFERENTES DEPENDENCIAS DE LA ALCALDÍA Y TENÍA COMO FIN REFORZAR EL AUTOCONTROL Y EL CONOCIMIENTO SOBRE TEMAS RELACIONADOS CON LA ADMINISTRACIÓN MUNICIPAL. SE ENVÍAN A LOS SERVIDORES PÚBLICOS MEDIANTE CORREO ELECTRÓNICO A LA FECHA 7 MEMORANDOS CON ENFOQUE A LA CAMPAÑA DE AUTOCONTROL.REALIZAMOS 27 AUDITORÍAS Y 30 INFORMES DE LEY, SE EVIDENCIA CUMPLIMIENTO SEGÚN EL PLAN ANUAL DE AUDITORIA BASADO EN RIESGOS DE LA ALCALDÍA MUNICIPAL DE CAJICÁ, LOS CUALES SE ENCUENTRAN PUBLICADOS EN EL SITIO WEB. 
HTTPS://CAJICA.GOV.CO/INFORMES-PORMENORIZADOS-DE-CONTROL-INTERNO/#
.INDICADOR CUYO CUMPLIMIENTO ES DE MANERA ANUAL CONFORME A LA RESOLUCIÓN ADMINISTRATIVA 286 DE 2023 QUE REGULA PRESENTACIÓN DE LOS AVANCES DE LOS PLANES DE MEJORAMIENTO
PRESENTARON 25 PLANES DE MEJORAMIENTO CONFORME A LO ESTABLECIDO, LOS CUALES SE ENCUENTRAN PUBLICADOS EN EL A PÁGINA WEB DE LA ENTIDAD. 
HTTPS://CAJICA.GOV.CO/INFORMES-PORMENORIZADOS-DE-CONTROL-INTERNO/#
</v>
          </cell>
          <cell r="U1620"/>
          <cell r="V1620">
            <v>0</v>
          </cell>
          <cell r="W1620"/>
          <cell r="X1620"/>
          <cell r="Y1620">
            <v>0</v>
          </cell>
          <cell r="Z1620"/>
          <cell r="AA1620"/>
          <cell r="AB1620">
            <v>0</v>
          </cell>
          <cell r="AC1620"/>
          <cell r="AD1620"/>
          <cell r="AE1620">
            <v>0</v>
          </cell>
          <cell r="AF1620"/>
          <cell r="AG1620"/>
          <cell r="AH1620">
            <v>0</v>
          </cell>
          <cell r="AI1620"/>
          <cell r="AJ1620"/>
          <cell r="AK1620">
            <v>0</v>
          </cell>
          <cell r="AL1620"/>
        </row>
        <row r="1621">
          <cell r="C1621">
            <v>336.01</v>
          </cell>
          <cell r="D1621" t="str">
            <v>Oficina de Control Interno</v>
          </cell>
          <cell r="E1621" t="str">
            <v>Realizar 1 Monitoreo y seguimiento a los controles de los riesgos asociados al mapa de riesgos</v>
          </cell>
          <cell r="F1621"/>
          <cell r="G1621"/>
          <cell r="H1621"/>
          <cell r="I1621"/>
          <cell r="J1621"/>
          <cell r="K1621">
            <v>1</v>
          </cell>
          <cell r="L1621">
            <v>0</v>
          </cell>
          <cell r="M1621">
            <v>0</v>
          </cell>
          <cell r="N1621"/>
          <cell r="O1621">
            <v>1</v>
          </cell>
          <cell r="P1621">
            <v>0.25</v>
          </cell>
          <cell r="Q1621">
            <v>1</v>
          </cell>
          <cell r="R1621">
            <v>1</v>
          </cell>
          <cell r="S1621">
            <v>0.25</v>
          </cell>
          <cell r="T1621" t="str">
            <v xml:space="preserve">SE REALIZA INFORME DE SEGUIMIENTO AL MAPA DE RIESGOS INSTITUCIONAL (FEBRERO - AGOSTO) CON FECHA DE INFORME DE SEGUIMIENTO AL MAPA INSTITUCIONAL DE RIESGOS A 30/06/2024, EL CUAL SE ENCUENTRA PUBLICADO EN LA PÁGINA WEB DE LA ENTIDAD. 
DE IGUAL MANERA EN CADA AUDITORÍA INTERNA REALIZADA A LOS PROCESOS CON LOS QUE CUENTA LA ADMINISTRACIÓN MUNICIPAL DEFINIDOS EN EL PLAN ANUAL DE AUDITORIA BASADO EN RIESGOS, SE EVALUÁ EL SEGUIMIENTO TANTO DE LOS RIESGOS COMO LA EFECTIVIDAD DE LOS CONTROLES ASOCIADOS.  
HTTPS://CAJICA.GOV.CO/INFORMES-PORMENORIZADOS-DE-CONTROL-INTERNO/#
</v>
          </cell>
          <cell r="U1621"/>
          <cell r="V1621"/>
          <cell r="W1621"/>
          <cell r="X1621">
            <v>0</v>
          </cell>
          <cell r="Y1621">
            <v>0</v>
          </cell>
          <cell r="Z1621"/>
          <cell r="AA1621"/>
          <cell r="AB1621"/>
          <cell r="AC1621"/>
          <cell r="AD1621">
            <v>0</v>
          </cell>
          <cell r="AE1621">
            <v>0</v>
          </cell>
          <cell r="AF1621"/>
          <cell r="AG1621"/>
          <cell r="AH1621"/>
          <cell r="AI1621"/>
          <cell r="AJ1621">
            <v>0</v>
          </cell>
          <cell r="AK1621">
            <v>0</v>
          </cell>
          <cell r="AL1621"/>
        </row>
        <row r="1622">
          <cell r="C1622">
            <v>336.02</v>
          </cell>
          <cell r="D1622" t="str">
            <v>Oficina de Control Interno</v>
          </cell>
          <cell r="E1622" t="str">
            <v>Realizar 1 acción anual de Campañas de Autocontrol</v>
          </cell>
          <cell r="F1622"/>
          <cell r="G1622"/>
          <cell r="H1622"/>
          <cell r="I1622"/>
          <cell r="J1622"/>
          <cell r="K1622">
            <v>1</v>
          </cell>
          <cell r="L1622">
            <v>0</v>
          </cell>
          <cell r="M1622">
            <v>0</v>
          </cell>
          <cell r="N1622"/>
          <cell r="O1622">
            <v>1</v>
          </cell>
          <cell r="P1622">
            <v>0.25</v>
          </cell>
          <cell r="Q1622">
            <v>1</v>
          </cell>
          <cell r="R1622">
            <v>1</v>
          </cell>
          <cell r="S1622">
            <v>0.25</v>
          </cell>
          <cell r="T1622" t="str">
            <v>SE DESARROLLÓ UNA CAMPAÑA DE AUTOCONTROL MEDIANTE "LA ESCALERA DEL C4 ACTIVIDAD REALIZADAS EN LAS DIFERENTES DEPENDENCIAS DE LA ALCALDÍA Y TENÍA COMO FIN REFORZAR EL AUTOCONTROL Y EL CONOCIMIENTO SOBRE TEMAS RELACIONADOS CON LA ADMINISTRACIÓN MUNICIPAL. SE ENVÍAN A LOS SERVIDORES PÚBLICOS MEDIANTE CORREO ELECTRÓNICO A LA FECHA 7 MEMORANDOS CON ENFOQUE A LA CAMPAÑA DE AUTOCONTROL</v>
          </cell>
          <cell r="U1622"/>
          <cell r="V1622"/>
          <cell r="W1622"/>
          <cell r="X1622">
            <v>0</v>
          </cell>
          <cell r="Y1622">
            <v>0</v>
          </cell>
          <cell r="Z1622"/>
          <cell r="AA1622"/>
          <cell r="AB1622"/>
          <cell r="AC1622"/>
          <cell r="AD1622">
            <v>0</v>
          </cell>
          <cell r="AE1622">
            <v>0</v>
          </cell>
          <cell r="AF1622"/>
          <cell r="AG1622"/>
          <cell r="AH1622"/>
          <cell r="AI1622"/>
          <cell r="AJ1622">
            <v>0</v>
          </cell>
          <cell r="AK1622">
            <v>0</v>
          </cell>
          <cell r="AL1622"/>
        </row>
        <row r="1623">
          <cell r="C1623">
            <v>336.03</v>
          </cell>
          <cell r="D1623" t="str">
            <v>Oficina de Control Interno</v>
          </cell>
          <cell r="E1623" t="str">
            <v>Realizar 1 Plan Anual de Auditorías</v>
          </cell>
          <cell r="F1623"/>
          <cell r="G1623"/>
          <cell r="H1623"/>
          <cell r="I1623"/>
          <cell r="J1623"/>
          <cell r="K1623">
            <v>1</v>
          </cell>
          <cell r="L1623">
            <v>0</v>
          </cell>
          <cell r="M1623">
            <v>0</v>
          </cell>
          <cell r="N1623"/>
          <cell r="O1623">
            <v>1</v>
          </cell>
          <cell r="P1623">
            <v>0.25</v>
          </cell>
          <cell r="Q1623">
            <v>1</v>
          </cell>
          <cell r="R1623">
            <v>1</v>
          </cell>
          <cell r="S1623">
            <v>0.25</v>
          </cell>
          <cell r="T1623" t="str">
            <v xml:space="preserve">REALIZAMOS 27 AUDITORÍAS Y 30 INFORMES DE LEY, SE EVIDENCIA CUMPLIMIENTO SEGÚN EL PLAN ANUAL DE AUDITORIA BASADO EN RIESGOS DE LA ALCALDÍA MUNICIPAL DE CAJICÁ, LOS CUALES SE ENCUENTRAN PUBLICADOS EN EL SITIO WEB. 
HTTPS://CAJICA.GOV.CO/INFORMES-PORMENORIZADOS-DE-CONTROL-INTERNO/#
</v>
          </cell>
          <cell r="U1623"/>
          <cell r="V1623"/>
          <cell r="W1623"/>
          <cell r="X1623">
            <v>0</v>
          </cell>
          <cell r="Y1623">
            <v>0</v>
          </cell>
          <cell r="Z1623"/>
          <cell r="AA1623"/>
          <cell r="AB1623"/>
          <cell r="AC1623"/>
          <cell r="AD1623">
            <v>0</v>
          </cell>
          <cell r="AE1623">
            <v>0</v>
          </cell>
          <cell r="AF1623"/>
          <cell r="AG1623"/>
          <cell r="AH1623"/>
          <cell r="AI1623"/>
          <cell r="AJ1623">
            <v>0</v>
          </cell>
          <cell r="AK1623">
            <v>0</v>
          </cell>
          <cell r="AL1623"/>
        </row>
        <row r="1624">
          <cell r="C1624">
            <v>336.04</v>
          </cell>
          <cell r="D1624" t="str">
            <v>Oficina de Control Interno</v>
          </cell>
          <cell r="E1624" t="str">
            <v>Asegurar al 100% el cumplimiento de los planes de mejoramiento por secretarias</v>
          </cell>
          <cell r="F1624"/>
          <cell r="G1624"/>
          <cell r="H1624"/>
          <cell r="I1624"/>
          <cell r="J1624"/>
          <cell r="K1624">
            <v>1</v>
          </cell>
          <cell r="L1624">
            <v>0</v>
          </cell>
          <cell r="M1624">
            <v>0</v>
          </cell>
          <cell r="N1624"/>
          <cell r="O1624">
            <v>1</v>
          </cell>
          <cell r="P1624">
            <v>0.25</v>
          </cell>
          <cell r="Q1624">
            <v>1</v>
          </cell>
          <cell r="R1624">
            <v>1</v>
          </cell>
          <cell r="S1624">
            <v>0.25</v>
          </cell>
          <cell r="T1624" t="str">
            <v xml:space="preserve">INDICADOR CUYO CUMPLIMIENTO ES DE MANERA ANUAL CONFORME A LA RESOLUCIÓN ADMINISTRATIVA 286 DE 2023 QUE REGULA PRESENTACIÓN DE LOS AVANCES DE LOS PLANES DE MEJORAMIENTO
PRESENTARON 25 PLANES DE MEJORAMIENTO CONFORME A LO ESTABLECIDO, LOS CUALES SE ENCUENTRAN PUBLICADOS EN EL A PÁGINA WEB DE LA ENTIDAD. 
HTTPS://CAJICA.GOV.CO/INFORMES-PORMENORIZADOS-DE-CONTROL-INTERNO/#
</v>
          </cell>
          <cell r="U1624"/>
          <cell r="V1624"/>
          <cell r="W1624"/>
          <cell r="X1624">
            <v>0</v>
          </cell>
          <cell r="Y1624">
            <v>0</v>
          </cell>
          <cell r="Z1624"/>
          <cell r="AA1624"/>
          <cell r="AB1624"/>
          <cell r="AC1624"/>
          <cell r="AD1624">
            <v>0</v>
          </cell>
          <cell r="AE1624">
            <v>0</v>
          </cell>
          <cell r="AF1624"/>
          <cell r="AG1624"/>
          <cell r="AH1624"/>
          <cell r="AI1624"/>
          <cell r="AJ1624">
            <v>0</v>
          </cell>
          <cell r="AK1624">
            <v>0</v>
          </cell>
          <cell r="AL1624"/>
        </row>
        <row r="1625">
          <cell r="C1625">
            <v>337</v>
          </cell>
          <cell r="D1625" t="str">
            <v xml:space="preserve">Oficina Asesora de Control Disciplinario </v>
          </cell>
          <cell r="E1625" t="str">
            <v>Fortalecer y ampliar al 100% el conocimiento del proceso de Control Disciplinario Interno</v>
          </cell>
          <cell r="F1625" t="str">
            <v>Se cuenta con oficina de Control Disciplinario Interno</v>
          </cell>
          <cell r="G1625">
            <v>0</v>
          </cell>
          <cell r="H1625">
            <v>0</v>
          </cell>
          <cell r="I1625"/>
          <cell r="J1625"/>
          <cell r="K1625"/>
          <cell r="L1625"/>
          <cell r="M1625">
            <v>0</v>
          </cell>
          <cell r="N1625"/>
          <cell r="O1625">
            <v>100</v>
          </cell>
          <cell r="P1625">
            <v>100</v>
          </cell>
          <cell r="Q1625"/>
          <cell r="R1625"/>
          <cell r="S1625">
            <v>100</v>
          </cell>
          <cell r="T1625" t="str">
            <v xml:space="preserve">VIGENCIA 2023: 32 PROCESOS ENTREGADOS 
VIGENCIA 2024: SE HAN ABIERTO 24
ACCIONES: 
A LA FECHA 75 PROCESO ACTIVOS
CREAMOS EL COMITÉ DE EJECUCIÓN Y DESEMPEÑO DISCIPLINARIO - ACTA NO 002 DEL 2024. 
REALIZAMOS 3 SESIONES.
CREAMOS E IMPLEMENTAMOS LA PEDAGOGÍA DE CONTROL PREVENCIÓN Y LEGALIDAD.
CREAMOS CIRCULA EXTERNA DIRIGIDA A LA COMUNIDAD PROMOVIENDO EL DERECHO DISCIPLINARIO DEMOSTRANDO LA TRANSPARENCIA DE LA OFICINA Y EL ACCESO ADMINISTRATIVO AL CIUDADANO
AVANZAMOS EN LA MODERNIZACIÓN ARCHIVÍSTICA APLICANDO LA LEY 594 DEL 200O ESTABLECIENDO UN REGISTRO QUE SE ENCONTRABAN DE MANERA FÍSICA A FORMA DIGITAL. DIGITALIZACIÓN DE PROCESOS HASTA EL 2024.
.CREAMOS LA PEDAGOGÍA DE PREVENCIÓN CONTROL Y LEGALIDAD DISCIPLINARIA -
REALIZAMOS 12 TIPS PEDAGÓGICOS SOBRE CONTROL DISCIPLINARIO INTERNO, DERECHO DISCIPLINARIO 
EMITIMOS 6 CAPSULAS INFORMATIVO -.  POR MEDIO WHATSAPP - FACEBOOK E INSTAGRAM - 1.586 A 2976 SEGUIDORES 
TEMAS: (1) DERECHOS DISCIPLINARIO - (2) QUE ES EL DERECHO DISCIPLINARIO - (3) ACCIÓN DISCIPLINARIA -(4) DEBIDO PROCESO - (5) FINES DEL DERECHO PUBLICITARIO, (6) PROMOVER Y FOMENTAR LA TRANSPARENCIA Y LA ANTICORRUPCIÓN, (7) PEDAGOGÍA DE LA CULTURA DE LA LEGALIDAD. 
2 PROGRAMAS RADIALES - SOBRE FUNCIONES DE LA OFICINA Y DERECHO DISCIPLINARIO.
PODCAST - SOBRE PRESENTACIÓN Y QUE ES LA OFICINA DE CONTROL DISCIPLINARIO
.1 JORNADA - 16 DE ABRIL DEL 2024 - SOBRE - INDUCCIÓN Y REINDUCCIÓN - INCLUYO DERECHO DISCIPLINARIO - 128 PARTICIPANTES. 
2 JORNADA - 20 DE JUNIO DEL 2024- VIRTUAL Y PRESENCIAL - SOBRE FALTA DISCIPLINARIA EN EL ACOSO LABORAL - 25 PERSONAS PRESENCIAL - 25 FORMA VIRTUAL 
ENVIÓ POR CORREO ELECTRÓNICO DE ESTAS DOS CAPACITACIONES AL 100% DEPENDENCIAS DE LA ALCALDÍA MUNICIPAL - 357 PERSONAS (FUNCIONARIOS 246 - 111 CONTRATISTAS Y AL CONCEJO MUNICIPAL) 
.INTERNA (DIRIGIDA A FUNCIONARIOS) 
1 CIRCULAR:  SOBRE CUMPLIMIENTO DE HORARIO COMO DEBER DEL SERVIDOR PÚBLICO - 
2 CIRCULAR: SOBRE FORTALECIMIENTO DEL DERECHO DISCIPLINARIO - 29 DE ABRIL DEL 2024.
3 CIRCULAR: DEBERES Y PROHIBICIONES - CÓDIGO GENERAL DISCIPLINARIO 1 PARTE - 30 DE JULIO DEL 2024.
4. CIRCULAR: DEBERES Y PROHIBICIONES CÓDIGO GENERAL DISCIPLINARIO 2- PARTE 
5. CIRCULAR: DEBERES Y PROHIBICIONES CÓDIGO GENERAL DISCIPLINARIO 3 - PARTE 
CÓDIGO GENERAL DISCIPLINARIO: DEBERES Y PROHIBICIONES -CÓDIGO GENERAL DISCIPLINARIO - 4 PARTE 
EXTERNAS:
1 CIRCULAR - JORNADA LABORAL DE LOS FUNCIONARIOS
2 CIRCULAR - FORTALECER SU FORTALECER SOBRE EL DERECHO DISCIPLINARIO
3. CIRCULAR   - DEBERES Y PROHIBICIONES - CÓDIGO GENERAL DISCIPLINARIO 
4. CIRCULAR: FORTALECIMIENTO DEL DERECHO DISCIPLINARIO
5 CIRCULAR - INVITACIÓN LA COMUNIDAD PARA EL FORTALECIMIENTO EN EL DERECHO DISCIPLINARIO
6. CIRCULAR - DEBERES DE LOS SERVIDORES PÚBLICOS. 
PUBLICADAS EN LA WEB MUNICIPAL.
PUBLICAN EN LAS CARTELERAS DEL PALACIO MUNICIPAL - CADA DE CULTURA 2 - CASA DE JUSTICIA - CISAE - 
SE ENVÍAN POR CORREO ELECTRÓNICO AL 100% DE FUNCIONARIOS Y CONTRATISTAS - 420 PERSONAS VINCULADOS 
</v>
          </cell>
          <cell r="U1625"/>
          <cell r="V1625">
            <v>0</v>
          </cell>
          <cell r="W1625"/>
          <cell r="X1625"/>
          <cell r="Y1625">
            <v>0</v>
          </cell>
          <cell r="Z1625"/>
          <cell r="AA1625"/>
          <cell r="AB1625">
            <v>0</v>
          </cell>
          <cell r="AC1625"/>
          <cell r="AD1625"/>
          <cell r="AE1625">
            <v>0</v>
          </cell>
          <cell r="AF1625"/>
          <cell r="AG1625"/>
          <cell r="AH1625">
            <v>0</v>
          </cell>
          <cell r="AI1625"/>
          <cell r="AJ1625"/>
          <cell r="AK1625">
            <v>0</v>
          </cell>
          <cell r="AL1625"/>
        </row>
        <row r="1626">
          <cell r="C1626">
            <v>337.01</v>
          </cell>
          <cell r="D1626" t="str">
            <v xml:space="preserve">Oficina Asesora de Control Disciplinario </v>
          </cell>
          <cell r="E1626" t="str">
            <v>Ejecutar 1 proceso de control disciplinario interno</v>
          </cell>
          <cell r="F1626"/>
          <cell r="G1626"/>
          <cell r="H1626"/>
          <cell r="I1626"/>
          <cell r="J1626"/>
          <cell r="K1626">
            <v>1</v>
          </cell>
          <cell r="L1626">
            <v>0</v>
          </cell>
          <cell r="M1626">
            <v>0</v>
          </cell>
          <cell r="N1626"/>
          <cell r="O1626">
            <v>1</v>
          </cell>
          <cell r="P1626">
            <v>25</v>
          </cell>
          <cell r="Q1626">
            <v>1</v>
          </cell>
          <cell r="R1626">
            <v>1</v>
          </cell>
          <cell r="S1626">
            <v>25</v>
          </cell>
          <cell r="T1626" t="str">
            <v xml:space="preserve">VIGENCIA 2023: 32 PROCESOS ENTREGADOS 
VIGENCIA 2024: SE HAN ABIERTO 24
ACCIONES: 
A LA FECHA 75 PROCESO ACTIVOS
CREAMOS EL COMITÉ DE EJECUCIÓN Y DESEMPEÑO DISCIPLINARIO - ACTA NO 002 DEL 2024. 
REALIZAMOS 3 SESIONES.
CREAMOS E IMPLEMENTAMOS LA PEDAGOGÍA DE CONTROL PREVENCIÓN Y LEGALIDAD.
CREAMOS CIRCULA EXTERNA DIRIGIDA A LA COMUNIDAD PROMOVIENDO EL DERECHO DISCIPLINARIO DEMOSTRANDO LA TRANSPARENCIA DE LA OFICINA Y EL ACCESO ADMINISTRATIVO AL CIUDADANO
AVANZAMOS EN LA MODERNIZACIÓN ARCHIVÍSTICA APLICANDO LA LEY 594 DEL 200O ESTABLECIENDO UN REGISTRO QUE SE ENCONTRABAN DE MANERA FÍSICA A FORMA DIGITAL. DIGITALIZACIÓN DE PROCESOS HASTA EL 2024.
</v>
          </cell>
          <cell r="U1626"/>
          <cell r="V1626"/>
          <cell r="W1626"/>
          <cell r="X1626">
            <v>0</v>
          </cell>
          <cell r="Y1626">
            <v>0</v>
          </cell>
          <cell r="Z1626"/>
          <cell r="AA1626"/>
          <cell r="AB1626"/>
          <cell r="AC1626"/>
          <cell r="AD1626">
            <v>0</v>
          </cell>
          <cell r="AE1626">
            <v>0</v>
          </cell>
          <cell r="AF1626"/>
          <cell r="AG1626"/>
          <cell r="AH1626"/>
          <cell r="AI1626"/>
          <cell r="AJ1626">
            <v>0</v>
          </cell>
          <cell r="AK1626">
            <v>0</v>
          </cell>
          <cell r="AL1626"/>
        </row>
        <row r="1627">
          <cell r="C1627">
            <v>337.02</v>
          </cell>
          <cell r="D1627" t="str">
            <v xml:space="preserve">Oficina Asesora de Control Disciplinario </v>
          </cell>
          <cell r="E1627" t="str">
            <v>Realizar 12 tips pedagógicos</v>
          </cell>
          <cell r="F1627"/>
          <cell r="G1627"/>
          <cell r="H1627"/>
          <cell r="I1627"/>
          <cell r="J1627"/>
          <cell r="K1627">
            <v>12</v>
          </cell>
          <cell r="L1627">
            <v>0</v>
          </cell>
          <cell r="M1627">
            <v>0</v>
          </cell>
          <cell r="N1627"/>
          <cell r="O1627">
            <v>12</v>
          </cell>
          <cell r="P1627">
            <v>25</v>
          </cell>
          <cell r="Q1627">
            <v>12</v>
          </cell>
          <cell r="R1627">
            <v>1</v>
          </cell>
          <cell r="S1627">
            <v>25</v>
          </cell>
          <cell r="T1627" t="str">
            <v xml:space="preserve">CREAMOS LA PEDAGOGÍA DE PREVENCIÓN CONTROL Y LEGALIDAD DISCIPLINARIA -
REALIZAMOS 12 TIPS PEDAGÓGICOS SOBRE CONTROL DISCIPLINARIO INTERNO, DERECHO DISCIPLINARIO 
EMITIMOS 6 CAPSULAS INFORMATIVO -.  POR MEDIO WHATSAPP - FACEBOOK E INSTAGRAM - 1.586 A 2976 SEGUIDORES 
TEMAS: (1) DERECHOS DISCIPLINARIO - (2) QUE ES EL DERECHO DISCIPLINARIO - (3) ACCIÓN DISCIPLINARIA -(4) DEBIDO PROCESO - (5) FINES DEL DERECHO PUBLICITARIO, (6) PROMOVER Y FOMENTAR LA TRANSPARENCIA Y LA ANTICORRUPCIÓN, (7) PEDAGOGÍA DE LA CULTURA DE LA LEGALIDAD. 
2 PROGRAMAS RADIALES - SOBRE FUNCIONES DE LA OFICINA Y DERECHO DISCIPLINARIO.
PODCAST - SOBRE PRESENTACIÓN Y QUE ES LA OFICINA DE CONTROL DISCIPLINARIO
</v>
          </cell>
          <cell r="U1627"/>
          <cell r="V1627"/>
          <cell r="W1627"/>
          <cell r="X1627">
            <v>0</v>
          </cell>
          <cell r="Y1627">
            <v>0</v>
          </cell>
          <cell r="Z1627"/>
          <cell r="AA1627"/>
          <cell r="AB1627"/>
          <cell r="AC1627"/>
          <cell r="AD1627">
            <v>0</v>
          </cell>
          <cell r="AE1627">
            <v>0</v>
          </cell>
          <cell r="AF1627"/>
          <cell r="AG1627"/>
          <cell r="AH1627"/>
          <cell r="AI1627"/>
          <cell r="AJ1627">
            <v>0</v>
          </cell>
          <cell r="AK1627">
            <v>0</v>
          </cell>
          <cell r="AL1627"/>
        </row>
        <row r="1628">
          <cell r="C1628">
            <v>337.03</v>
          </cell>
          <cell r="D1628" t="str">
            <v xml:space="preserve">Oficina Asesora de Control Disciplinario </v>
          </cell>
          <cell r="E1628" t="str">
            <v>Realizar 2 capacitaciones anuales</v>
          </cell>
          <cell r="F1628"/>
          <cell r="G1628"/>
          <cell r="H1628"/>
          <cell r="I1628"/>
          <cell r="J1628"/>
          <cell r="K1628">
            <v>2</v>
          </cell>
          <cell r="L1628">
            <v>0</v>
          </cell>
          <cell r="M1628">
            <v>0</v>
          </cell>
          <cell r="N1628"/>
          <cell r="O1628">
            <v>2</v>
          </cell>
          <cell r="P1628">
            <v>25</v>
          </cell>
          <cell r="Q1628">
            <v>2</v>
          </cell>
          <cell r="R1628">
            <v>1</v>
          </cell>
          <cell r="S1628">
            <v>25</v>
          </cell>
          <cell r="T1628" t="str">
            <v xml:space="preserve">1 JORNADA - 16 DE ABRIL DEL 2024 - SOBRE - INDUCCIÓN Y REINDUCCIÓN - INCLUYO DERECHO DISCIPLINARIO - 128 PARTICIPANTES. 
2 JORNADA - 20 DE JUNIO DEL 2024- VIRTUAL Y PRESENCIAL - SOBRE FALTA DISCIPLINARIA EN EL ACOSO LABORAL - 25 PERSONAS PRESENCIAL - 25 FORMA VIRTUAL 
ENVIÓ POR CORREO ELECTRÓNICO DE ESTAS DOS CAPACITACIONES AL 100% DEPENDENCIAS DE LA ALCALDÍA MUNICIPAL - 357 PERSONAS (FUNCIONARIOS 246 - 111 CONTRATISTAS Y AL CONCEJO MUNICIPAL) 
</v>
          </cell>
          <cell r="U1628"/>
          <cell r="V1628"/>
          <cell r="W1628"/>
          <cell r="X1628">
            <v>0</v>
          </cell>
          <cell r="Y1628">
            <v>0</v>
          </cell>
          <cell r="Z1628"/>
          <cell r="AA1628"/>
          <cell r="AB1628"/>
          <cell r="AC1628"/>
          <cell r="AD1628">
            <v>0</v>
          </cell>
          <cell r="AE1628">
            <v>0</v>
          </cell>
          <cell r="AF1628"/>
          <cell r="AG1628"/>
          <cell r="AH1628"/>
          <cell r="AI1628"/>
          <cell r="AJ1628">
            <v>0</v>
          </cell>
          <cell r="AK1628">
            <v>0</v>
          </cell>
          <cell r="AL1628"/>
        </row>
        <row r="1629">
          <cell r="C1629">
            <v>337.04</v>
          </cell>
          <cell r="D1629" t="str">
            <v xml:space="preserve">Oficina Asesora de Control Disciplinario </v>
          </cell>
          <cell r="E1629" t="str">
            <v>Emitir 6 circulares anuales</v>
          </cell>
          <cell r="F1629"/>
          <cell r="G1629"/>
          <cell r="H1629"/>
          <cell r="I1629"/>
          <cell r="J1629"/>
          <cell r="K1629">
            <v>12</v>
          </cell>
          <cell r="L1629">
            <v>0</v>
          </cell>
          <cell r="M1629">
            <v>0</v>
          </cell>
          <cell r="N1629"/>
          <cell r="O1629">
            <v>6</v>
          </cell>
          <cell r="P1629">
            <v>25</v>
          </cell>
          <cell r="Q1629">
            <v>12</v>
          </cell>
          <cell r="R1629">
            <v>1</v>
          </cell>
          <cell r="S1629">
            <v>25</v>
          </cell>
          <cell r="T1629" t="str">
            <v xml:space="preserve">INTERNA (DIRIGIDA A FUNCIONARIOS) 
1 CIRCULAR:  SOBRE CUMPLIMIENTO DE HORARIO COMO DEBER DEL SERVIDOR PÚBLICO - 
2 CIRCULAR: SOBRE FORTALECIMIENTO DEL DERECHO DISCIPLINARIO - 29 DE ABRIL DEL 2024.
3 CIRCULAR: DEBERES Y PROHIBICIONES - CÓDIGO GENERAL DISCIPLINARIO 1 PARTE - 30 DE JULIO DEL 2024.
4. CIRCULAR: DEBERES Y PROHIBICIONES CÓDIGO GENERAL DISCIPLINARIO 2- PARTE 
5. CIRCULAR: DEBERES Y PROHIBICIONES CÓDIGO GENERAL DISCIPLINARIO 3 - PARTE 
CÓDIGO GENERAL DISCIPLINARIO: DEBERES Y PROHIBICIONES -CÓDIGO GENERAL DISCIPLINARIO - 4 PARTE 
EXTERNAS:
1 CIRCULAR - JORNADA LABORAL DE LOS FUNCIONARIOS
2 CIRCULAR - FORTALECER SU FORTALECER SOBRE EL DERECHO DISCIPLINARIO
3. CIRCULAR   - DEBERES Y PROHIBICIONES - CÓDIGO GENERAL DISCIPLINARIO 
4. CIRCULAR: FORTALECIMIENTO DEL DERECHO DISCIPLINARIO
5 CIRCULAR - INVITACIÓN LA COMUNIDAD PARA EL FORTALECIMIENTO EN EL DERECHO DISCIPLINARIO
6. CIRCULAR - DEBERES DE LOS SERVIDORES PÚBLICOS. 
PUBLICADAS EN LA WEB MUNICIPAL.
PUBLICAN EN LAS CARTELERAS DEL PALACIO MUNICIPAL - CADA DE CULTURA 2 - CASA DE JUSTICIA - CISAE - 
SE ENVÍAN POR CORREO ELECTRÓNICO AL 100% DE FUNCIONARIOS Y CONTRATISTAS - 420 PERSONAS VINCULADOS 
</v>
          </cell>
          <cell r="U1629"/>
          <cell r="V1629"/>
          <cell r="W1629"/>
          <cell r="X1629">
            <v>0</v>
          </cell>
          <cell r="Y1629">
            <v>0</v>
          </cell>
          <cell r="Z1629"/>
          <cell r="AA1629"/>
          <cell r="AB1629"/>
          <cell r="AC1629"/>
          <cell r="AD1629">
            <v>0</v>
          </cell>
          <cell r="AE1629">
            <v>0</v>
          </cell>
          <cell r="AF1629"/>
          <cell r="AG1629"/>
          <cell r="AH1629"/>
          <cell r="AI1629"/>
          <cell r="AJ1629">
            <v>0</v>
          </cell>
          <cell r="AK1629">
            <v>0</v>
          </cell>
          <cell r="AL1629"/>
        </row>
        <row r="1630">
          <cell r="C1630">
            <v>338</v>
          </cell>
          <cell r="D1630" t="str">
            <v>Secretaría de Gobierno y Participación Ciudadana</v>
          </cell>
          <cell r="E1630" t="str">
            <v>Elaborar e Implementar 1 Plan anual para fomentar la construcción de paz, la convivencia familiar, la convivencia comunitaria , los derechos humanos, el derecho internacional humanitario y habilidades para la vida en resolución de conflictos</v>
          </cell>
          <cell r="F1630" t="str">
            <v xml:space="preserve">Se desarrollaban acciones </v>
          </cell>
          <cell r="G1630">
            <v>1</v>
          </cell>
          <cell r="H1630">
            <v>0</v>
          </cell>
          <cell r="I1630"/>
          <cell r="J1630"/>
          <cell r="K1630"/>
          <cell r="L1630"/>
          <cell r="M1630">
            <v>0</v>
          </cell>
          <cell r="N1630"/>
          <cell r="O1630">
            <v>1</v>
          </cell>
          <cell r="P1630">
            <v>1</v>
          </cell>
          <cell r="Q1630"/>
          <cell r="R1630"/>
          <cell r="S1630">
            <v>0.875</v>
          </cell>
          <cell r="T1630" t="str">
            <v xml:space="preserve">
FUSIONAMOS COMITÉ DE PAZ CON COMITÉ DE DERECHOS HUMANOS Y GARANTIZAMOS SU FUNCIONAMIENTO  
.
FUSIONAMOS COMITÉ DE PAZ CON COMITÉ DE DERECHOS HUMANOS Y GARANTIZAMOS SU FUNCIONAMIENTO  
.1 CAPACITACIÓN - 14 DE JUNIO EN LA IED RINCÓN SANTO,  60 ESTUDIANTES PARTICIPARON  
.IMPLEMENTARON CAMPAÑA DE CONSTRUCCIÓN DE PAZ - CONOCE, ACTÚA Y DENUNCIA 
CON EL APOYO DE MIN INTERIOR - SEC SEGURIDAD - POLICÍA NACIONAL
CONMEMORAMOS EL DÍA DE LOS DERECHOS HUMANOS - 10 DE DICIEMBRE. 
PLAN INTEGRAL DE PREVENCIÓN VIOLACIÓN Y DERECHOS HUMANOS EN INFRACCIÓN AL DERECHO INTERNACIONAL HUMANITARIO - APROBADO EN COMITÉ DE PAZ Y DERECHOS HUMANOS .IMPLEMENTARON CAMPAÑA DE CONSTRUCCIÓN DE PAZ - CONOCE, ACTÚA Y DENUNCIA 
CON EL APOYO DE MIN INTERIOR - SEC SEGURIDAD - POLICÍA NACIONA
.ACCIONES:  CONSULTORIO JURÍDICO - JORNADAS DE CONCILIACIÓN..JORNADA REGIONAL COORDINADA CON LA AGENCIA DE REINCORPORACIÓN Y NORMALIZACIÓN ARN EL DÍA 21 DE ABRIL EN RUTAS DE ACCESO A LA JUSTICIA. 20 PERSONAS ASISTIERON -</v>
          </cell>
          <cell r="U1630"/>
          <cell r="V1630">
            <v>0</v>
          </cell>
          <cell r="W1630"/>
          <cell r="X1630"/>
          <cell r="Y1630">
            <v>0</v>
          </cell>
          <cell r="Z1630"/>
          <cell r="AA1630"/>
          <cell r="AB1630">
            <v>0</v>
          </cell>
          <cell r="AC1630"/>
          <cell r="AD1630"/>
          <cell r="AE1630">
            <v>0</v>
          </cell>
          <cell r="AF1630"/>
          <cell r="AG1630"/>
          <cell r="AH1630">
            <v>0</v>
          </cell>
          <cell r="AI1630"/>
          <cell r="AJ1630"/>
          <cell r="AK1630">
            <v>0</v>
          </cell>
          <cell r="AL1630"/>
        </row>
        <row r="1631">
          <cell r="C1631">
            <v>338.01</v>
          </cell>
          <cell r="D1631" t="str">
            <v>Secretaría de Gobierno y Participación Ciudadana</v>
          </cell>
          <cell r="E1631" t="str">
            <v>Garantizar al 100% el funcionamiento del Comité Municipal de Paz</v>
          </cell>
          <cell r="F1631"/>
          <cell r="G1631"/>
          <cell r="H1631"/>
          <cell r="I1631"/>
          <cell r="J1631"/>
          <cell r="K1631">
            <v>100</v>
          </cell>
          <cell r="L1631">
            <v>0</v>
          </cell>
          <cell r="M1631">
            <v>0</v>
          </cell>
          <cell r="N1631"/>
          <cell r="O1631">
            <v>100</v>
          </cell>
          <cell r="P1631">
            <v>0.125</v>
          </cell>
          <cell r="Q1631">
            <v>100</v>
          </cell>
          <cell r="R1631">
            <v>1</v>
          </cell>
          <cell r="S1631">
            <v>0.125</v>
          </cell>
          <cell r="T1631" t="str">
            <v xml:space="preserve">
FUSIONAMOS COMITÉ DE PAZ CON COMITÉ DE DERECHOS HUMANOS Y GARANTIZAMOS SU FUNCIONAMIENTO  
</v>
          </cell>
          <cell r="U1631"/>
          <cell r="V1631"/>
          <cell r="W1631"/>
          <cell r="X1631">
            <v>0</v>
          </cell>
          <cell r="Y1631">
            <v>0</v>
          </cell>
          <cell r="Z1631"/>
          <cell r="AA1631"/>
          <cell r="AB1631"/>
          <cell r="AC1631"/>
          <cell r="AD1631">
            <v>0</v>
          </cell>
          <cell r="AE1631">
            <v>0</v>
          </cell>
          <cell r="AF1631"/>
          <cell r="AG1631"/>
          <cell r="AH1631"/>
          <cell r="AI1631"/>
          <cell r="AJ1631">
            <v>0</v>
          </cell>
          <cell r="AK1631">
            <v>0</v>
          </cell>
          <cell r="AL1631"/>
        </row>
        <row r="1632">
          <cell r="C1632">
            <v>338.02</v>
          </cell>
          <cell r="D1632" t="str">
            <v>Secretaría de Gobierno y Participación Ciudadana</v>
          </cell>
          <cell r="E1632" t="str">
            <v>Garantizar al 100% el funcionamiento del Comité de Derechos Humanos</v>
          </cell>
          <cell r="F1632"/>
          <cell r="G1632"/>
          <cell r="H1632"/>
          <cell r="I1632"/>
          <cell r="J1632"/>
          <cell r="K1632">
            <v>100</v>
          </cell>
          <cell r="L1632">
            <v>0</v>
          </cell>
          <cell r="M1632">
            <v>0</v>
          </cell>
          <cell r="N1632"/>
          <cell r="O1632">
            <v>100</v>
          </cell>
          <cell r="P1632">
            <v>0.125</v>
          </cell>
          <cell r="Q1632">
            <v>100</v>
          </cell>
          <cell r="R1632">
            <v>1</v>
          </cell>
          <cell r="S1632">
            <v>0.125</v>
          </cell>
          <cell r="T1632" t="str">
            <v xml:space="preserve">
FUSIONAMOS COMITÉ DE PAZ CON COMITÉ DE DERECHOS HUMANOS Y GARANTIZAMOS SU FUNCIONAMIENTO  
</v>
          </cell>
          <cell r="U1632"/>
          <cell r="V1632"/>
          <cell r="W1632"/>
          <cell r="X1632">
            <v>0</v>
          </cell>
          <cell r="Y1632">
            <v>0</v>
          </cell>
          <cell r="Z1632"/>
          <cell r="AA1632"/>
          <cell r="AB1632"/>
          <cell r="AC1632"/>
          <cell r="AD1632">
            <v>0</v>
          </cell>
          <cell r="AE1632">
            <v>0</v>
          </cell>
          <cell r="AF1632"/>
          <cell r="AG1632"/>
          <cell r="AH1632"/>
          <cell r="AI1632"/>
          <cell r="AJ1632">
            <v>0</v>
          </cell>
          <cell r="AK1632">
            <v>0</v>
          </cell>
          <cell r="AL1632"/>
        </row>
        <row r="1633">
          <cell r="C1633">
            <v>338.03</v>
          </cell>
          <cell r="D1633" t="str">
            <v>Secretaría de Gobierno y Participación Ciudadana</v>
          </cell>
          <cell r="E1633" t="str">
            <v>Realizar 1 capacitación anual en Derechos Humanos y Derecho Internacional Humanitario</v>
          </cell>
          <cell r="F1633"/>
          <cell r="G1633"/>
          <cell r="H1633"/>
          <cell r="I1633"/>
          <cell r="J1633"/>
          <cell r="K1633">
            <v>1</v>
          </cell>
          <cell r="L1633">
            <v>0</v>
          </cell>
          <cell r="M1633">
            <v>0</v>
          </cell>
          <cell r="N1633"/>
          <cell r="O1633">
            <v>1</v>
          </cell>
          <cell r="P1633">
            <v>0.125</v>
          </cell>
          <cell r="Q1633">
            <v>1</v>
          </cell>
          <cell r="R1633">
            <v>1</v>
          </cell>
          <cell r="S1633">
            <v>0.125</v>
          </cell>
          <cell r="T1633" t="str">
            <v xml:space="preserve">1 CAPACITACIÓN - 14 DE JUNIO EN LA IED RINCÓN SANTO,  60 ESTUDIANTES PARTICIPARON  
</v>
          </cell>
          <cell r="U1633"/>
          <cell r="V1633"/>
          <cell r="W1633"/>
          <cell r="X1633">
            <v>0</v>
          </cell>
          <cell r="Y1633">
            <v>0</v>
          </cell>
          <cell r="Z1633"/>
          <cell r="AA1633"/>
          <cell r="AB1633"/>
          <cell r="AC1633"/>
          <cell r="AD1633">
            <v>0</v>
          </cell>
          <cell r="AE1633">
            <v>0</v>
          </cell>
          <cell r="AF1633"/>
          <cell r="AG1633"/>
          <cell r="AH1633"/>
          <cell r="AI1633"/>
          <cell r="AJ1633">
            <v>0</v>
          </cell>
          <cell r="AK1633">
            <v>0</v>
          </cell>
          <cell r="AL1633"/>
        </row>
        <row r="1634">
          <cell r="C1634">
            <v>338.04</v>
          </cell>
          <cell r="D1634" t="str">
            <v>Secretaría de Gobierno y Participación Ciudadana</v>
          </cell>
          <cell r="E1634" t="str">
            <v>Realizar 1 campaña anual para la construcción de paz</v>
          </cell>
          <cell r="F1634"/>
          <cell r="G1634"/>
          <cell r="H1634"/>
          <cell r="I1634"/>
          <cell r="J1634"/>
          <cell r="K1634">
            <v>1</v>
          </cell>
          <cell r="L1634">
            <v>0</v>
          </cell>
          <cell r="M1634">
            <v>0</v>
          </cell>
          <cell r="N1634"/>
          <cell r="O1634">
            <v>1</v>
          </cell>
          <cell r="P1634">
            <v>0.125</v>
          </cell>
          <cell r="Q1634">
            <v>1</v>
          </cell>
          <cell r="R1634">
            <v>1</v>
          </cell>
          <cell r="S1634">
            <v>0.125</v>
          </cell>
          <cell r="T1634" t="str">
            <v xml:space="preserve">IMPLEMENTARON CAMPAÑA DE CONSTRUCCIÓN DE PAZ - CONOCE, ACTÚA Y DENUNCIA 
CON EL APOYO DE MIN INTERIOR - SEC SEGURIDAD - POLICÍA NACIONAL
CONMEMORAMOS EL DÍA DE LOS DERECHOS HUMANOS - 10 DE DICIEMBRE. 
PLAN INTEGRAL DE PREVENCIÓN VIOLACIÓN Y DERECHOS HUMANOS EN INFRACCIÓN AL DERECHO INTERNACIONAL HUMANITARIO - APROBADO EN COMITÉ DE PAZ Y DERECHOS HUMANOS </v>
          </cell>
          <cell r="U1634"/>
          <cell r="V1634"/>
          <cell r="W1634"/>
          <cell r="X1634">
            <v>0</v>
          </cell>
          <cell r="Y1634">
            <v>0</v>
          </cell>
          <cell r="Z1634"/>
          <cell r="AA1634"/>
          <cell r="AB1634"/>
          <cell r="AC1634"/>
          <cell r="AD1634">
            <v>0</v>
          </cell>
          <cell r="AE1634">
            <v>0</v>
          </cell>
          <cell r="AF1634"/>
          <cell r="AG1634"/>
          <cell r="AH1634"/>
          <cell r="AI1634"/>
          <cell r="AJ1634">
            <v>0</v>
          </cell>
          <cell r="AK1634">
            <v>0</v>
          </cell>
          <cell r="AL1634"/>
        </row>
        <row r="1635">
          <cell r="C1635">
            <v>338.05</v>
          </cell>
          <cell r="D1635" t="str">
            <v>Secretaría de Gobierno y Participación Ciudadana</v>
          </cell>
          <cell r="E1635" t="str">
            <v>Realizar 1 campaña anual para la convivencia familiar y comunitaria</v>
          </cell>
          <cell r="F1635"/>
          <cell r="G1635"/>
          <cell r="H1635"/>
          <cell r="I1635"/>
          <cell r="J1635"/>
          <cell r="K1635">
            <v>1</v>
          </cell>
          <cell r="L1635">
            <v>0</v>
          </cell>
          <cell r="M1635">
            <v>0</v>
          </cell>
          <cell r="N1635"/>
          <cell r="O1635">
            <v>1</v>
          </cell>
          <cell r="P1635">
            <v>0.125</v>
          </cell>
          <cell r="Q1635">
            <v>1</v>
          </cell>
          <cell r="R1635">
            <v>1</v>
          </cell>
          <cell r="S1635">
            <v>0.125</v>
          </cell>
          <cell r="T1635" t="str">
            <v xml:space="preserve">IMPLEMENTARON CAMPAÑA DE CONSTRUCCIÓN DE PAZ - CONOCE, ACTÚA Y DENUNCIA 
CON EL APOYO DE MIN INTERIOR - SEC SEGURIDAD - POLICÍA NACIONA
</v>
          </cell>
          <cell r="U1635"/>
          <cell r="V1635"/>
          <cell r="W1635"/>
          <cell r="X1635">
            <v>0</v>
          </cell>
          <cell r="Y1635">
            <v>0</v>
          </cell>
          <cell r="Z1635"/>
          <cell r="AA1635"/>
          <cell r="AB1635"/>
          <cell r="AC1635"/>
          <cell r="AD1635">
            <v>0</v>
          </cell>
          <cell r="AE1635">
            <v>0</v>
          </cell>
          <cell r="AF1635"/>
          <cell r="AG1635"/>
          <cell r="AH1635"/>
          <cell r="AI1635"/>
          <cell r="AJ1635">
            <v>0</v>
          </cell>
          <cell r="AK1635">
            <v>0</v>
          </cell>
          <cell r="AL1635"/>
        </row>
        <row r="1636">
          <cell r="C1636">
            <v>338.06</v>
          </cell>
          <cell r="D1636" t="str">
            <v>Secretaría de Gobierno y Participación Ciudadana</v>
          </cell>
          <cell r="E1636" t="str">
            <v>Realizar 1 campaña anual para desarrollar habilidades para la vida en Resolución de Conflictos</v>
          </cell>
          <cell r="F1636"/>
          <cell r="G1636"/>
          <cell r="H1636"/>
          <cell r="I1636"/>
          <cell r="J1636"/>
          <cell r="K1636">
            <v>1</v>
          </cell>
          <cell r="L1636">
            <v>0</v>
          </cell>
          <cell r="M1636">
            <v>0</v>
          </cell>
          <cell r="N1636"/>
          <cell r="O1636">
            <v>1</v>
          </cell>
          <cell r="P1636">
            <v>0.125</v>
          </cell>
          <cell r="Q1636">
            <v>1</v>
          </cell>
          <cell r="R1636">
            <v>1</v>
          </cell>
          <cell r="S1636">
            <v>0.125</v>
          </cell>
          <cell r="T1636" t="str">
            <v>ACCIONES:  CONSULTORIO JURÍDICO - JORNADAS DE CONCILIACIÓN</v>
          </cell>
          <cell r="U1636"/>
          <cell r="V1636"/>
          <cell r="W1636"/>
          <cell r="X1636">
            <v>0</v>
          </cell>
          <cell r="Y1636">
            <v>0</v>
          </cell>
          <cell r="Z1636"/>
          <cell r="AA1636"/>
          <cell r="AB1636"/>
          <cell r="AC1636"/>
          <cell r="AD1636">
            <v>0</v>
          </cell>
          <cell r="AE1636">
            <v>0</v>
          </cell>
          <cell r="AF1636"/>
          <cell r="AG1636"/>
          <cell r="AH1636"/>
          <cell r="AI1636"/>
          <cell r="AJ1636">
            <v>0</v>
          </cell>
          <cell r="AK1636">
            <v>0</v>
          </cell>
          <cell r="AL1636"/>
        </row>
        <row r="1637">
          <cell r="C1637">
            <v>338.07</v>
          </cell>
          <cell r="D1637" t="str">
            <v>Secretaría de Gobierno y Participación Ciudadana</v>
          </cell>
          <cell r="E1637" t="str">
            <v>Elaborar 1 plan para fomentar la construcción de paz, la convivencia familiar, la convivencia comunitaria , los derechos humanos, el derecho internacional humanitario y habilidades para la vida en resolución de conflictos</v>
          </cell>
          <cell r="F1637"/>
          <cell r="G1637"/>
          <cell r="H1637"/>
          <cell r="I1637"/>
          <cell r="J1637"/>
          <cell r="K1637">
            <v>0</v>
          </cell>
          <cell r="L1637">
            <v>0</v>
          </cell>
          <cell r="M1637">
            <v>0</v>
          </cell>
          <cell r="N1637"/>
          <cell r="O1637">
            <v>1</v>
          </cell>
          <cell r="P1637">
            <v>0.125</v>
          </cell>
          <cell r="Q1637">
            <v>0</v>
          </cell>
          <cell r="R1637">
            <v>0</v>
          </cell>
          <cell r="S1637">
            <v>0</v>
          </cell>
          <cell r="T1637"/>
          <cell r="U1637"/>
          <cell r="V1637"/>
          <cell r="W1637"/>
          <cell r="X1637">
            <v>0</v>
          </cell>
          <cell r="Y1637">
            <v>0</v>
          </cell>
          <cell r="Z1637"/>
          <cell r="AA1637"/>
          <cell r="AB1637"/>
          <cell r="AC1637"/>
          <cell r="AD1637">
            <v>0</v>
          </cell>
          <cell r="AE1637">
            <v>0</v>
          </cell>
          <cell r="AF1637"/>
          <cell r="AG1637"/>
          <cell r="AH1637"/>
          <cell r="AI1637"/>
          <cell r="AJ1637">
            <v>0</v>
          </cell>
          <cell r="AK1637">
            <v>0</v>
          </cell>
          <cell r="AL1637"/>
        </row>
        <row r="1638">
          <cell r="C1638">
            <v>338.08</v>
          </cell>
          <cell r="D1638" t="str">
            <v>Secretaría de Gobierno y Participación Ciudadana</v>
          </cell>
          <cell r="E1638" t="str">
            <v>Apoyar institucionalmente el 100% de las acciones de desarme, desmovilización, reintegración y reincorporación en el municipio, así como las acciones establecidas en los acuerdos finales de paz y fin del conflicto armado</v>
          </cell>
          <cell r="F1638"/>
          <cell r="G1638"/>
          <cell r="H1638"/>
          <cell r="I1638"/>
          <cell r="J1638"/>
          <cell r="K1638">
            <v>1</v>
          </cell>
          <cell r="L1638">
            <v>0</v>
          </cell>
          <cell r="M1638">
            <v>0</v>
          </cell>
          <cell r="N1638"/>
          <cell r="O1638">
            <v>1</v>
          </cell>
          <cell r="P1638">
            <v>0.125</v>
          </cell>
          <cell r="Q1638">
            <v>1</v>
          </cell>
          <cell r="R1638">
            <v>1</v>
          </cell>
          <cell r="S1638">
            <v>0.125</v>
          </cell>
          <cell r="T1638" t="str">
            <v>JORNADA REGIONAL COORDINADA CON LA AGENCIA DE REINCORPORACIÓN Y NORMALIZACIÓN ARN EL DÍA 21 DE ABRIL EN RUTAS DE ACCESO A LA JUSTICIA. 20 PERSONAS ASISTIERON -</v>
          </cell>
          <cell r="U1638"/>
          <cell r="V1638"/>
          <cell r="W1638"/>
          <cell r="X1638">
            <v>0</v>
          </cell>
          <cell r="Y1638">
            <v>0</v>
          </cell>
          <cell r="Z1638"/>
          <cell r="AA1638"/>
          <cell r="AB1638"/>
          <cell r="AC1638"/>
          <cell r="AD1638">
            <v>0</v>
          </cell>
          <cell r="AE1638">
            <v>0</v>
          </cell>
          <cell r="AF1638"/>
          <cell r="AG1638"/>
          <cell r="AH1638"/>
          <cell r="AI1638"/>
          <cell r="AJ1638">
            <v>0</v>
          </cell>
          <cell r="AK1638">
            <v>0</v>
          </cell>
          <cell r="AL1638"/>
        </row>
        <row r="1639">
          <cell r="C1639">
            <v>339</v>
          </cell>
          <cell r="D1639" t="str">
            <v>Secretaría de Planeación</v>
          </cell>
          <cell r="E1639" t="str">
            <v>Desarrollar 1 estrategia anual para promover y fomentar la Transparencia y la Anticorrupción</v>
          </cell>
          <cell r="F1639" t="str">
            <v xml:space="preserve">Se cuenta con Plan Anticorrupción y de Atención al Ciudadano Publicado el 31 de enero del 2024 </v>
          </cell>
          <cell r="G1639">
            <v>1</v>
          </cell>
          <cell r="H1639">
            <v>0</v>
          </cell>
          <cell r="I1639"/>
          <cell r="J1639"/>
          <cell r="K1639"/>
          <cell r="L1639"/>
          <cell r="M1639">
            <v>0</v>
          </cell>
          <cell r="N1639"/>
          <cell r="O1639">
            <v>1</v>
          </cell>
          <cell r="P1639">
            <v>1</v>
          </cell>
          <cell r="Q1639"/>
          <cell r="R1639"/>
          <cell r="S1639">
            <v>1</v>
          </cell>
          <cell r="T1639" t="str">
            <v>CONTAMOS CON PLAN ANTICORRUPCIÓN - PUBLICADO EN LA PÁGINA WEB MUNICIPAL -EL 31 DE ENERO DEL 2024 .AVANZAMOS EN LA IMPLEMENTACIÓN .ESTÁ A CARGO DE LA OFICINA DE CONTROL INTERNO - 1 SEGUIMIENTO Y ES CONSOLIDADO POR LA SEC DE PLANEACIÓN .1 CURSO EN - TRANSPARENCIA E INTEGRIDAD - CON EL APOYO DEL DAPF Y LA DIRECCIÓN MUNICIPAL DE TALENTO HUMANO - FECHA - XX PERSONAS CERTIFICADAS ..</v>
          </cell>
          <cell r="U1639"/>
          <cell r="V1639">
            <v>0</v>
          </cell>
          <cell r="W1639"/>
          <cell r="X1639"/>
          <cell r="Y1639">
            <v>0</v>
          </cell>
          <cell r="Z1639"/>
          <cell r="AA1639"/>
          <cell r="AB1639">
            <v>0</v>
          </cell>
          <cell r="AC1639"/>
          <cell r="AD1639"/>
          <cell r="AE1639">
            <v>0</v>
          </cell>
          <cell r="AF1639"/>
          <cell r="AG1639"/>
          <cell r="AH1639">
            <v>0</v>
          </cell>
          <cell r="AI1639"/>
          <cell r="AJ1639"/>
          <cell r="AK1639">
            <v>0</v>
          </cell>
          <cell r="AL1639"/>
        </row>
        <row r="1640">
          <cell r="C1640">
            <v>339.01</v>
          </cell>
          <cell r="D1640" t="str">
            <v>Secretaría de Planeación</v>
          </cell>
          <cell r="E1640" t="str">
            <v>Elaborar 1 Plan Municipal Anticorrupción y de Atención al Ciudadano</v>
          </cell>
          <cell r="F1640"/>
          <cell r="G1640"/>
          <cell r="H1640"/>
          <cell r="I1640"/>
          <cell r="J1640"/>
          <cell r="K1640">
            <v>1</v>
          </cell>
          <cell r="L1640">
            <v>0</v>
          </cell>
          <cell r="M1640">
            <v>0</v>
          </cell>
          <cell r="N1640"/>
          <cell r="O1640">
            <v>1</v>
          </cell>
          <cell r="P1640">
            <v>0.2</v>
          </cell>
          <cell r="Q1640">
            <v>1</v>
          </cell>
          <cell r="R1640">
            <v>1</v>
          </cell>
          <cell r="S1640">
            <v>0.2</v>
          </cell>
          <cell r="T1640" t="str">
            <v xml:space="preserve">CONTAMOS CON PLAN ANTICORRUPCIÓN - PUBLICADO EN LA PÁGINA WEB MUNICIPAL -EL 31 DE ENERO DEL 2024 </v>
          </cell>
          <cell r="U1640"/>
          <cell r="V1640"/>
          <cell r="W1640"/>
          <cell r="X1640">
            <v>0</v>
          </cell>
          <cell r="Y1640">
            <v>0</v>
          </cell>
          <cell r="Z1640"/>
          <cell r="AA1640"/>
          <cell r="AB1640"/>
          <cell r="AC1640"/>
          <cell r="AD1640">
            <v>0</v>
          </cell>
          <cell r="AE1640">
            <v>0</v>
          </cell>
          <cell r="AF1640"/>
          <cell r="AG1640"/>
          <cell r="AH1640"/>
          <cell r="AI1640"/>
          <cell r="AJ1640">
            <v>0</v>
          </cell>
          <cell r="AK1640">
            <v>0</v>
          </cell>
          <cell r="AL1640"/>
        </row>
        <row r="1641">
          <cell r="C1641">
            <v>339.02</v>
          </cell>
          <cell r="D1641" t="str">
            <v>Secretaría de Planeación</v>
          </cell>
          <cell r="E1641" t="str">
            <v>Implementar 1 Plan Municipal Anticorrupción y de Atención al Ciudadano</v>
          </cell>
          <cell r="F1641"/>
          <cell r="G1641"/>
          <cell r="H1641"/>
          <cell r="I1641"/>
          <cell r="J1641"/>
          <cell r="K1641">
            <v>1</v>
          </cell>
          <cell r="L1641">
            <v>0</v>
          </cell>
          <cell r="M1641">
            <v>0</v>
          </cell>
          <cell r="N1641"/>
          <cell r="O1641">
            <v>1</v>
          </cell>
          <cell r="P1641">
            <v>0.2</v>
          </cell>
          <cell r="Q1641">
            <v>1</v>
          </cell>
          <cell r="R1641">
            <v>1</v>
          </cell>
          <cell r="S1641">
            <v>0.2</v>
          </cell>
          <cell r="T1641" t="str">
            <v xml:space="preserve">AVANZAMOS EN LA IMPLEMENTACIÓN </v>
          </cell>
          <cell r="U1641"/>
          <cell r="V1641"/>
          <cell r="W1641"/>
          <cell r="X1641">
            <v>0</v>
          </cell>
          <cell r="Y1641">
            <v>0</v>
          </cell>
          <cell r="Z1641"/>
          <cell r="AA1641"/>
          <cell r="AB1641"/>
          <cell r="AC1641"/>
          <cell r="AD1641">
            <v>0</v>
          </cell>
          <cell r="AE1641">
            <v>0</v>
          </cell>
          <cell r="AF1641"/>
          <cell r="AG1641"/>
          <cell r="AH1641"/>
          <cell r="AI1641"/>
          <cell r="AJ1641">
            <v>0</v>
          </cell>
          <cell r="AK1641">
            <v>0</v>
          </cell>
          <cell r="AL1641"/>
        </row>
        <row r="1642">
          <cell r="C1642">
            <v>339.03</v>
          </cell>
          <cell r="D1642" t="str">
            <v>Secretaría de Planeación</v>
          </cell>
          <cell r="E1642" t="str">
            <v>Hacer seguimiento a 1 Plan Municipal Anticorrupción y de Atención al Ciudadano</v>
          </cell>
          <cell r="F1642"/>
          <cell r="G1642"/>
          <cell r="H1642"/>
          <cell r="I1642"/>
          <cell r="J1642"/>
          <cell r="K1642">
            <v>1</v>
          </cell>
          <cell r="L1642">
            <v>0</v>
          </cell>
          <cell r="M1642">
            <v>0</v>
          </cell>
          <cell r="N1642"/>
          <cell r="O1642">
            <v>1</v>
          </cell>
          <cell r="P1642">
            <v>0.2</v>
          </cell>
          <cell r="Q1642">
            <v>1</v>
          </cell>
          <cell r="R1642">
            <v>1</v>
          </cell>
          <cell r="S1642">
            <v>0.2</v>
          </cell>
          <cell r="T1642" t="str">
            <v xml:space="preserve">ESTÁ A CARGO DE LA OFICINA DE CONTROL INTERNO - 1 SEGUIMIENTO Y ES CONSOLIDADO POR LA SEC DE PLANEACIÓN </v>
          </cell>
          <cell r="U1642"/>
          <cell r="V1642"/>
          <cell r="W1642"/>
          <cell r="X1642">
            <v>0</v>
          </cell>
          <cell r="Y1642">
            <v>0</v>
          </cell>
          <cell r="Z1642"/>
          <cell r="AA1642"/>
          <cell r="AB1642"/>
          <cell r="AC1642"/>
          <cell r="AD1642">
            <v>0</v>
          </cell>
          <cell r="AE1642">
            <v>0</v>
          </cell>
          <cell r="AF1642"/>
          <cell r="AG1642"/>
          <cell r="AH1642"/>
          <cell r="AI1642"/>
          <cell r="AJ1642">
            <v>0</v>
          </cell>
          <cell r="AK1642">
            <v>0</v>
          </cell>
          <cell r="AL1642"/>
        </row>
        <row r="1643">
          <cell r="C1643">
            <v>339.04</v>
          </cell>
          <cell r="D1643" t="str">
            <v>Secretaría de Planeación</v>
          </cell>
          <cell r="E1643" t="str">
            <v>Realizar 1 sensibilización anual en cultura de la legalidad</v>
          </cell>
          <cell r="F1643"/>
          <cell r="G1643"/>
          <cell r="H1643"/>
          <cell r="I1643"/>
          <cell r="J1643"/>
          <cell r="K1643">
            <v>1</v>
          </cell>
          <cell r="L1643">
            <v>0</v>
          </cell>
          <cell r="M1643">
            <v>0</v>
          </cell>
          <cell r="N1643"/>
          <cell r="O1643">
            <v>1</v>
          </cell>
          <cell r="P1643">
            <v>0.2</v>
          </cell>
          <cell r="Q1643">
            <v>1</v>
          </cell>
          <cell r="R1643">
            <v>1</v>
          </cell>
          <cell r="S1643">
            <v>0.2</v>
          </cell>
          <cell r="T1643" t="str">
            <v xml:space="preserve">1 CURSO EN - TRANSPARENCIA E INTEGRIDAD - CON EL APOYO DEL DAPF Y LA DIRECCIÓN MUNICIPAL DE TALENTO HUMANO - FECHA - XX PERSONAS CERTIFICADAS </v>
          </cell>
          <cell r="U1643"/>
          <cell r="V1643"/>
          <cell r="W1643"/>
          <cell r="X1643">
            <v>0</v>
          </cell>
          <cell r="Y1643">
            <v>0</v>
          </cell>
          <cell r="Z1643"/>
          <cell r="AA1643"/>
          <cell r="AB1643"/>
          <cell r="AC1643"/>
          <cell r="AD1643">
            <v>0</v>
          </cell>
          <cell r="AE1643">
            <v>0</v>
          </cell>
          <cell r="AF1643"/>
          <cell r="AG1643"/>
          <cell r="AH1643"/>
          <cell r="AI1643"/>
          <cell r="AJ1643">
            <v>0</v>
          </cell>
          <cell r="AK1643">
            <v>0</v>
          </cell>
          <cell r="AL1643"/>
        </row>
        <row r="1644">
          <cell r="C1644">
            <v>339.05</v>
          </cell>
          <cell r="D1644" t="str">
            <v>Secretaría de Planeación</v>
          </cell>
          <cell r="E1644" t="str">
            <v>Realizar 1 campaña anual que promueva la anticorrupción</v>
          </cell>
          <cell r="F1644"/>
          <cell r="G1644"/>
          <cell r="H1644"/>
          <cell r="I1644"/>
          <cell r="J1644"/>
          <cell r="K1644">
            <v>1</v>
          </cell>
          <cell r="L1644">
            <v>0</v>
          </cell>
          <cell r="M1644">
            <v>0</v>
          </cell>
          <cell r="N1644"/>
          <cell r="O1644">
            <v>1</v>
          </cell>
          <cell r="P1644">
            <v>0.2</v>
          </cell>
          <cell r="Q1644">
            <v>1</v>
          </cell>
          <cell r="R1644">
            <v>1</v>
          </cell>
          <cell r="S1644">
            <v>0.2</v>
          </cell>
          <cell r="T1644" t="str">
            <v>.</v>
          </cell>
          <cell r="U1644"/>
          <cell r="V1644"/>
          <cell r="W1644"/>
          <cell r="X1644">
            <v>0</v>
          </cell>
          <cell r="Y1644">
            <v>0</v>
          </cell>
          <cell r="Z1644"/>
          <cell r="AA1644"/>
          <cell r="AB1644"/>
          <cell r="AC1644"/>
          <cell r="AD1644">
            <v>0</v>
          </cell>
          <cell r="AE1644">
            <v>0</v>
          </cell>
          <cell r="AF1644"/>
          <cell r="AG1644"/>
          <cell r="AH1644"/>
          <cell r="AI1644"/>
          <cell r="AJ1644">
            <v>0</v>
          </cell>
          <cell r="AK1644">
            <v>0</v>
          </cell>
          <cell r="AL1644"/>
        </row>
      </sheetData>
      <sheetData sheetId="8"/>
      <sheetData sheetId="9"/>
      <sheetData sheetId="10"/>
      <sheetData sheetId="11">
        <row r="244">
          <cell r="C244" t="str">
            <v>EPC</v>
          </cell>
          <cell r="D244" t="str">
            <v xml:space="preserve">Instituto de Cultura </v>
          </cell>
          <cell r="E244" t="str">
            <v>Instituto de Deportes</v>
          </cell>
          <cell r="F244" t="str">
            <v>Instituto de Vivienda</v>
          </cell>
          <cell r="G244" t="str">
            <v xml:space="preserve">Oficina Asesora de Control Disciplinario </v>
          </cell>
          <cell r="H244" t="str">
            <v>Oficina de Control Interno</v>
          </cell>
          <cell r="I244" t="str">
            <v xml:space="preserve">Oficina de Prensa </v>
          </cell>
          <cell r="J244" t="str">
            <v>Secretaría Ambiente y Desarrollo Rural</v>
          </cell>
          <cell r="K244" t="str">
            <v>Secretaría de Desarrollo Económico</v>
          </cell>
          <cell r="L244" t="str">
            <v>Secretaría de Educación</v>
          </cell>
          <cell r="M244" t="str">
            <v>Secretaría de Gobierno y Participación Ciudadana</v>
          </cell>
          <cell r="N244" t="str">
            <v>Secretaría de Hacienda</v>
          </cell>
          <cell r="O244" t="str">
            <v xml:space="preserve">Secretaría de infraestructura y obras públicas </v>
          </cell>
          <cell r="P244" t="str">
            <v>Secretaría de Planeación</v>
          </cell>
          <cell r="Q244" t="str">
            <v xml:space="preserve">Secretaría de Salud </v>
          </cell>
          <cell r="R244" t="str">
            <v xml:space="preserve">Secretaría de Seguridad y Convivencia Ciudadana </v>
          </cell>
          <cell r="S244" t="str">
            <v>Secretaría de TIC y CTEI</v>
          </cell>
          <cell r="T244" t="str">
            <v xml:space="preserve">Secretaría de Tránsito, Transportes y movilidad </v>
          </cell>
          <cell r="U244" t="str">
            <v xml:space="preserve">Secretaría Desarrollo Social </v>
          </cell>
          <cell r="V244" t="str">
            <v>Secretaría General</v>
          </cell>
          <cell r="W244" t="str">
            <v>Secretaría Jurídica</v>
          </cell>
        </row>
        <row r="796">
          <cell r="B796" t="str">
            <v>1. CAJICÁ IDEAL AMBIENTAL Y SOSTENIBLE</v>
          </cell>
        </row>
        <row r="797">
          <cell r="B797" t="str">
            <v>2. CAJICÁ DESARROLLO SOCIAL IDEAL</v>
          </cell>
        </row>
        <row r="798">
          <cell r="B798" t="str">
            <v>3. CAJICÁ IDEAL PRODUCTIVA E INNOVADORA</v>
          </cell>
        </row>
        <row r="799">
          <cell r="B799" t="str">
            <v>4. CAJICÁ TERRITORIO IDEAL DE MOVILIDAD</v>
          </cell>
        </row>
        <row r="800">
          <cell r="B800" t="str">
            <v>5. CAJICÁ IDEAL EN CULTURA CIUDADANA, GOBERNANZA Y CERCANÍA</v>
          </cell>
        </row>
        <row r="801">
          <cell r="B801" t="str">
            <v>TODAS LAS DIMENSIONES</v>
          </cell>
        </row>
      </sheetData>
      <sheetData sheetId="12"/>
      <sheetData sheetId="13">
        <row r="3">
          <cell r="B3" t="str">
            <v>No. Meta</v>
          </cell>
          <cell r="C3" t="str">
            <v>ENTIDAD RESPONSABLE</v>
          </cell>
          <cell r="D3" t="str">
            <v>Dimensión/Línea /Pilar Estrategica</v>
          </cell>
          <cell r="E3" t="str">
            <v>NOMBRE DEL SECTOR DEL PDM</v>
          </cell>
          <cell r="F3" t="str">
            <v>PROGRAMA DEL PDM</v>
          </cell>
          <cell r="G3" t="str">
            <v>NOMBRE DE LA META DE BIENESTAR</v>
          </cell>
          <cell r="H3" t="str">
            <v>NOMBRE DEL INDICADOR</v>
          </cell>
          <cell r="I3" t="str">
            <v xml:space="preserve">Descripción General </v>
          </cell>
          <cell r="J3" t="str">
            <v>Fuente de la Información (Entidad que calcula)</v>
          </cell>
          <cell r="K3" t="str">
            <v>Periodicidad</v>
          </cell>
          <cell r="L3" t="str">
            <v>Año de la Línea Base</v>
          </cell>
          <cell r="M3" t="str">
            <v>Valor de la Línea Base</v>
          </cell>
          <cell r="N3" t="str">
            <v>Unidad de Medida</v>
          </cell>
          <cell r="O3" t="str">
            <v>Valor Esperada en el Cuatrienio</v>
          </cell>
          <cell r="P3" t="str">
            <v>Sentido de la Meta</v>
          </cell>
          <cell r="Q3" t="str">
            <v>Valor del Indicador 2021</v>
          </cell>
          <cell r="R3" t="str">
            <v>Valor del Indicador 2022</v>
          </cell>
          <cell r="S3" t="str">
            <v>Valor del Indicador 2023</v>
          </cell>
          <cell r="T3" t="str">
            <v>Valor del Indicador 2024</v>
          </cell>
          <cell r="U3" t="str">
            <v>Valor del Indicador 2025</v>
          </cell>
          <cell r="V3" t="str">
            <v>Valor del Indicador 2026</v>
          </cell>
          <cell r="W3" t="str">
            <v>Valor del Indicador 2027</v>
          </cell>
          <cell r="X3" t="str">
            <v>Enlace de verificación/Consulta</v>
          </cell>
          <cell r="Y3" t="str">
            <v>Análisis del Indicador</v>
          </cell>
          <cell r="Z3" t="str">
            <v>Fecha de actualización</v>
          </cell>
          <cell r="AA3" t="str">
            <v>Departamento 2021</v>
          </cell>
          <cell r="AB3" t="str">
            <v>Departamento 2022</v>
          </cell>
          <cell r="AC3" t="str">
            <v>Departamento 2023</v>
          </cell>
          <cell r="AD3" t="str">
            <v>Departamento 2024</v>
          </cell>
          <cell r="AE3" t="str">
            <v>Departamento 2025</v>
          </cell>
          <cell r="AF3" t="str">
            <v>Departamento 2026</v>
          </cell>
          <cell r="AG3" t="str">
            <v>Departamento 2027</v>
          </cell>
          <cell r="AH3" t="str">
            <v>Nación 2021</v>
          </cell>
          <cell r="AI3" t="str">
            <v>Nación 2022</v>
          </cell>
          <cell r="AJ3" t="str">
            <v>Nación 2023</v>
          </cell>
          <cell r="AK3" t="str">
            <v>Nación 2024</v>
          </cell>
          <cell r="AL3" t="str">
            <v>Nación 2025</v>
          </cell>
          <cell r="AM3" t="str">
            <v>Nación 2026</v>
          </cell>
          <cell r="AN3" t="str">
            <v>Nación 2027</v>
          </cell>
          <cell r="AO3" t="str">
            <v>Meta 1</v>
          </cell>
          <cell r="AP3" t="str">
            <v>Meta 2</v>
          </cell>
          <cell r="AQ3" t="str">
            <v>Meta 3</v>
          </cell>
          <cell r="AR3" t="str">
            <v>Meta 4</v>
          </cell>
          <cell r="AS3" t="str">
            <v>Meta 5</v>
          </cell>
          <cell r="AT3" t="str">
            <v>Meta 6</v>
          </cell>
          <cell r="AU3" t="str">
            <v>Meta 7</v>
          </cell>
          <cell r="AV3" t="str">
            <v>Meta 8</v>
          </cell>
          <cell r="AW3" t="str">
            <v>Meta 9</v>
          </cell>
          <cell r="AX3" t="str">
            <v>Meta 10</v>
          </cell>
          <cell r="AY3" t="str">
            <v>Meta 11</v>
          </cell>
          <cell r="AZ3" t="str">
            <v>Meta 12</v>
          </cell>
          <cell r="BA3" t="str">
            <v>Meta 13</v>
          </cell>
          <cell r="BB3" t="str">
            <v>Meta 14</v>
          </cell>
          <cell r="BC3" t="str">
            <v>Meta 15</v>
          </cell>
          <cell r="BD3" t="str">
            <v>Meta 16</v>
          </cell>
          <cell r="BE3" t="str">
            <v>Meta 17</v>
          </cell>
          <cell r="BF3" t="str">
            <v>Meta 18</v>
          </cell>
          <cell r="BG3" t="str">
            <v>Meta 19</v>
          </cell>
        </row>
        <row r="4">
          <cell r="B4">
            <v>1</v>
          </cell>
          <cell r="C4" t="str">
            <v>Secretaría Ambiente y Desarrollo Rural</v>
          </cell>
          <cell r="D4" t="str">
            <v>1. IDEAL AMBIENTAL Y SOSTENIBLE</v>
          </cell>
          <cell r="E4" t="str">
            <v>32. Ambiente y desarrollo sostenible</v>
          </cell>
          <cell r="F4" t="str">
            <v xml:space="preserve">1. Cajicá por la sostenibilidad ambiental </v>
          </cell>
          <cell r="G4" t="str">
            <v>Adquirir  minimo 1 predio de conservación hídrica en el cuatrienio</v>
          </cell>
          <cell r="H4" t="str">
            <v xml:space="preserve">Número </v>
          </cell>
          <cell r="I4" t="str">
            <v>Predio de conservación hídrica</v>
          </cell>
          <cell r="J4" t="str">
            <v xml:space="preserve">Alcaldía Municipal de Cajicá </v>
          </cell>
          <cell r="K4" t="str">
            <v>Bimensual</v>
          </cell>
          <cell r="L4">
            <v>2023</v>
          </cell>
          <cell r="M4">
            <v>1</v>
          </cell>
          <cell r="N4" t="str">
            <v xml:space="preserve">Número </v>
          </cell>
          <cell r="O4">
            <v>1</v>
          </cell>
          <cell r="P4" t="str">
            <v>Incrementa</v>
          </cell>
          <cell r="Q4"/>
          <cell r="R4"/>
          <cell r="S4">
            <v>1</v>
          </cell>
          <cell r="T4">
            <v>0</v>
          </cell>
          <cell r="U4"/>
          <cell r="V4"/>
          <cell r="W4"/>
          <cell r="X4"/>
          <cell r="Y4" t="str">
            <v xml:space="preserve">NO SE COMPRO PREDIO, SE ENCUENTRA EN TRAMITOLOGIA </v>
          </cell>
          <cell r="Z4">
            <v>45504</v>
          </cell>
          <cell r="AA4"/>
          <cell r="AB4"/>
          <cell r="AC4"/>
          <cell r="AD4"/>
          <cell r="AE4"/>
          <cell r="AF4"/>
          <cell r="AG4"/>
          <cell r="AH4"/>
          <cell r="AI4"/>
          <cell r="AJ4"/>
          <cell r="AK4"/>
          <cell r="AL4"/>
          <cell r="AM4"/>
          <cell r="AN4"/>
          <cell r="AO4">
            <v>1</v>
          </cell>
          <cell r="AP4"/>
          <cell r="AQ4"/>
          <cell r="AR4"/>
          <cell r="AS4"/>
          <cell r="AT4"/>
          <cell r="AU4"/>
          <cell r="AV4"/>
          <cell r="AW4"/>
          <cell r="AX4"/>
          <cell r="AY4"/>
          <cell r="AZ4"/>
          <cell r="BA4"/>
          <cell r="BB4"/>
          <cell r="BC4"/>
          <cell r="BD4"/>
          <cell r="BE4"/>
          <cell r="BF4"/>
          <cell r="BG4"/>
        </row>
        <row r="5">
          <cell r="B5">
            <v>2</v>
          </cell>
          <cell r="C5" t="str">
            <v>Secretaría de Desarrollo Económico y Ambiente</v>
          </cell>
          <cell r="D5" t="str">
            <v>1. IDEAL AMBIENTAL Y SOSTENIBLE</v>
          </cell>
          <cell r="E5" t="str">
            <v>32. Ambiente y desarrollo sostenible</v>
          </cell>
          <cell r="F5" t="str">
            <v xml:space="preserve">1. Cajicá por la sostenibilidad ambiental </v>
          </cell>
          <cell r="G5" t="str">
            <v>Implementar al 100% el Sistema de Gestión Ambiental Municipal SIGAM en el cuatrienio</v>
          </cell>
          <cell r="H5" t="str">
            <v>Porcentaje</v>
          </cell>
          <cell r="I5" t="str">
            <v xml:space="preserve">Sistema de Gestión Ambiental Municipal </v>
          </cell>
          <cell r="J5" t="str">
            <v xml:space="preserve">Alcaldía Municipal de Cajicá </v>
          </cell>
          <cell r="K5" t="str">
            <v>Bimensual</v>
          </cell>
          <cell r="L5">
            <v>2023</v>
          </cell>
          <cell r="M5">
            <v>100</v>
          </cell>
          <cell r="N5" t="str">
            <v>Porcentaje</v>
          </cell>
          <cell r="O5">
            <v>100</v>
          </cell>
          <cell r="P5" t="str">
            <v>Mantiene</v>
          </cell>
          <cell r="Q5"/>
          <cell r="R5"/>
          <cell r="S5">
            <v>100</v>
          </cell>
          <cell r="T5">
            <v>60</v>
          </cell>
          <cell r="U5"/>
          <cell r="V5"/>
          <cell r="W5"/>
          <cell r="X5"/>
          <cell r="Y5" t="str">
            <v>IMPLEMENTAMOS AL 60 %  EL SISTEMA DE GESTION AMBIENTAL- SIGAM EN LA VIGENCIA 2024</v>
          </cell>
          <cell r="Z5">
            <v>45504</v>
          </cell>
          <cell r="AA5"/>
          <cell r="AB5"/>
          <cell r="AC5"/>
          <cell r="AD5"/>
          <cell r="AE5"/>
          <cell r="AF5"/>
          <cell r="AG5"/>
          <cell r="AH5"/>
          <cell r="AI5"/>
          <cell r="AJ5"/>
          <cell r="AK5"/>
          <cell r="AL5"/>
          <cell r="AM5"/>
          <cell r="AN5"/>
          <cell r="AO5">
            <v>10</v>
          </cell>
          <cell r="AP5"/>
          <cell r="AQ5"/>
          <cell r="AR5"/>
          <cell r="AS5"/>
          <cell r="AT5"/>
          <cell r="AU5"/>
          <cell r="AV5"/>
          <cell r="AW5"/>
          <cell r="AX5"/>
          <cell r="AY5"/>
          <cell r="AZ5"/>
          <cell r="BA5"/>
          <cell r="BB5"/>
          <cell r="BC5"/>
          <cell r="BD5"/>
          <cell r="BE5"/>
          <cell r="BF5"/>
          <cell r="BG5"/>
        </row>
        <row r="6">
          <cell r="B6">
            <v>3</v>
          </cell>
          <cell r="C6" t="str">
            <v>Secretaría Ambiente y Desarrollo Rural</v>
          </cell>
          <cell r="D6" t="str">
            <v>1. IDEAL AMBIENTAL Y SOSTENIBLE</v>
          </cell>
          <cell r="E6" t="str">
            <v>32. Ambiente y desarrollo sostenible</v>
          </cell>
          <cell r="F6" t="str">
            <v xml:space="preserve">1. Cajicá por la sostenibilidad ambiental </v>
          </cell>
          <cell r="G6" t="str">
            <v>Implementar al  100% anual la Política Pública Municipal para la Gestión Integral del Agua.</v>
          </cell>
          <cell r="H6" t="str">
            <v>Porcentaje</v>
          </cell>
          <cell r="I6" t="str">
            <v>Política Pública Municipal para la Gestión Integral del Agua.</v>
          </cell>
          <cell r="J6" t="str">
            <v xml:space="preserve">Alcaldía Municipal de Cajicá </v>
          </cell>
          <cell r="K6" t="str">
            <v>Bimensual</v>
          </cell>
          <cell r="L6">
            <v>2023</v>
          </cell>
          <cell r="M6">
            <v>0</v>
          </cell>
          <cell r="N6" t="str">
            <v>Porcentaje</v>
          </cell>
          <cell r="O6">
            <v>100</v>
          </cell>
          <cell r="P6" t="str">
            <v>Mantiene</v>
          </cell>
          <cell r="Q6"/>
          <cell r="R6"/>
          <cell r="S6">
            <v>0</v>
          </cell>
          <cell r="T6">
            <v>57.5</v>
          </cell>
          <cell r="U6"/>
          <cell r="V6"/>
          <cell r="W6"/>
          <cell r="X6"/>
          <cell r="Y6" t="str">
            <v xml:space="preserve">IMPLEMENTAMOS AL 57,5 % LA POLÍTICA PÚBLUCA PARALA GESTIÓN INTEGRAL DEL AGUA </v>
          </cell>
          <cell r="Z6">
            <v>45504</v>
          </cell>
          <cell r="AA6"/>
          <cell r="AB6"/>
          <cell r="AC6"/>
          <cell r="AD6"/>
          <cell r="AE6"/>
          <cell r="AF6"/>
          <cell r="AG6"/>
          <cell r="AH6"/>
          <cell r="AI6"/>
          <cell r="AJ6"/>
          <cell r="AK6"/>
          <cell r="AL6"/>
          <cell r="AM6"/>
          <cell r="AN6"/>
          <cell r="AO6">
            <v>12</v>
          </cell>
          <cell r="AP6"/>
          <cell r="AQ6"/>
          <cell r="AR6"/>
          <cell r="AS6"/>
          <cell r="AT6"/>
          <cell r="AU6"/>
          <cell r="AV6"/>
          <cell r="AW6"/>
          <cell r="AX6"/>
          <cell r="AY6"/>
          <cell r="AZ6"/>
          <cell r="BA6"/>
          <cell r="BB6"/>
          <cell r="BC6"/>
          <cell r="BD6"/>
          <cell r="BE6"/>
          <cell r="BF6"/>
          <cell r="BG6"/>
        </row>
        <row r="7">
          <cell r="B7">
            <v>4</v>
          </cell>
          <cell r="C7" t="str">
            <v>Secretaría Ambiente y Desarrollo Rural</v>
          </cell>
          <cell r="D7" t="str">
            <v>1. IDEAL AMBIENTAL Y SOSTENIBLE</v>
          </cell>
          <cell r="E7" t="str">
            <v>32. Ambiente y desarrollo sostenible</v>
          </cell>
          <cell r="F7" t="str">
            <v xml:space="preserve">1. Cajicá por la sostenibilidad ambiental </v>
          </cell>
          <cell r="G7" t="str">
            <v xml:space="preserve">Vincular 2000 personas anualmente en programas ambientales </v>
          </cell>
          <cell r="H7" t="str">
            <v>Número</v>
          </cell>
          <cell r="I7" t="str">
            <v xml:space="preserve">programas ambientales </v>
          </cell>
          <cell r="J7" t="str">
            <v xml:space="preserve">Alcaldía Municipal de Cajicá </v>
          </cell>
          <cell r="K7" t="str">
            <v>Bimensual</v>
          </cell>
          <cell r="L7">
            <v>2023</v>
          </cell>
          <cell r="M7">
            <v>8000</v>
          </cell>
          <cell r="N7" t="str">
            <v>Número</v>
          </cell>
          <cell r="O7">
            <v>8000</v>
          </cell>
          <cell r="P7" t="str">
            <v>Mantiene</v>
          </cell>
          <cell r="Q7"/>
          <cell r="R7"/>
          <cell r="S7">
            <v>8000</v>
          </cell>
          <cell r="T7">
            <v>16746</v>
          </cell>
          <cell r="U7"/>
          <cell r="V7"/>
          <cell r="W7"/>
          <cell r="X7"/>
          <cell r="Y7" t="str">
            <v xml:space="preserve">14,097 PERSONAS CAPACITADAS EN USO EFICIENTE DEL AGUA Y LA ENERGÍA, SEPARACIÓN DE RESIDUOS EN LA FUENTE, MOVILIDAD SOSTENIBLE Y RESTAURACIÓN ECOLÓGICA. ESTAS CAPACITACIONES SE REALIZARON EN VIVIENDAS, CONJUNTOS RESIDENCIALES, COMERCIOS, INDUSTRIAS, ENTIDADES ESPECIALES COMO FUNDACIONES Y COLEGIOS, LA ALCALDÍA MUNICIPAL, ASÍ COMO EN CAMPAÑAS AMBIENTALES Y JORNADAS DE 'FUTURITO' PARA LA TENENCIA RESPONSABLE DE MASCOTAS.
1.100 PERSONAS SENSIBILIZADAS EN TEMAS DE PRODUCCIÓN LIMPIA, PGIRS, ECONOMÍA CIRCULAR Y VERTIMIENTOS Y LEGALIDAD
237 ESTUDIANTES IMPACTADOS EN EL PRAES 
375 PERSONAS CAPACITADAS EN TEMAS AMBIENTALES DEL MES DE MARZO AL MES DE OCTUBRE 
165 PERSONAS VINCULADAS A JORDANAS DE RECICLATON 
150 PERSONAS SENSIBILIZADAS EN CAPACITACIONES EN CONSUMO RESPONSABLE
13 RECICLADORES CAPACITADOS EN LOS CUMPLIMIENTOS DE LOS REQUERIMIENTOS MÍNIMOS DEL ESPACIO DE TRABAJO 
104 PERSONAS VINCULADAS EN LA CONMEMORACIÓN DEL DÍA DEL RECICLADOR 
505 PERSONAS  VINCULADAS EN JORNADAS DE LIMPIEZAS
</v>
          </cell>
          <cell r="Z7">
            <v>45504</v>
          </cell>
          <cell r="AA7"/>
          <cell r="AB7"/>
          <cell r="AC7"/>
          <cell r="AD7"/>
          <cell r="AE7"/>
          <cell r="AF7"/>
          <cell r="AG7"/>
          <cell r="AH7"/>
          <cell r="AI7"/>
          <cell r="AJ7"/>
          <cell r="AK7"/>
          <cell r="AL7"/>
          <cell r="AM7"/>
          <cell r="AN7"/>
          <cell r="AO7">
            <v>14</v>
          </cell>
          <cell r="AP7">
            <v>15</v>
          </cell>
          <cell r="AQ7">
            <v>16</v>
          </cell>
          <cell r="AR7">
            <v>17</v>
          </cell>
          <cell r="AS7">
            <v>18</v>
          </cell>
          <cell r="AT7"/>
          <cell r="AU7"/>
          <cell r="AV7"/>
          <cell r="AW7"/>
          <cell r="AX7"/>
          <cell r="AY7"/>
          <cell r="AZ7"/>
          <cell r="BA7"/>
          <cell r="BB7"/>
          <cell r="BC7"/>
          <cell r="BD7"/>
          <cell r="BE7"/>
          <cell r="BF7"/>
          <cell r="BG7"/>
        </row>
        <row r="8">
          <cell r="B8">
            <v>5</v>
          </cell>
          <cell r="C8" t="str">
            <v>Secretaría Ambiente y Desarrollo Rural</v>
          </cell>
          <cell r="D8" t="str">
            <v>1. IDEAL AMBIENTAL Y SOSTENIBLE</v>
          </cell>
          <cell r="E8" t="str">
            <v>32. Ambiente y desarrollo sostenible</v>
          </cell>
          <cell r="F8" t="str">
            <v xml:space="preserve">1. Cajicá por la sostenibilidad ambiental </v>
          </cell>
          <cell r="G8" t="str">
            <v xml:space="preserve">Implementar al 100% anualmente el Plan de Cambio Climático </v>
          </cell>
          <cell r="H8" t="str">
            <v xml:space="preserve">Porcentaje </v>
          </cell>
          <cell r="I8" t="str">
            <v xml:space="preserve"> Plan de Cambio Climático </v>
          </cell>
          <cell r="J8" t="str">
            <v xml:space="preserve">Alcaldía Municipal de Cajicá </v>
          </cell>
          <cell r="K8" t="str">
            <v>Bimensual</v>
          </cell>
          <cell r="L8">
            <v>2023</v>
          </cell>
          <cell r="M8">
            <v>0</v>
          </cell>
          <cell r="N8" t="str">
            <v xml:space="preserve">Porcentaje </v>
          </cell>
          <cell r="O8">
            <v>100</v>
          </cell>
          <cell r="P8" t="str">
            <v>Mantiene</v>
          </cell>
          <cell r="Q8"/>
          <cell r="R8"/>
          <cell r="S8">
            <v>0</v>
          </cell>
          <cell r="T8">
            <v>50</v>
          </cell>
          <cell r="U8"/>
          <cell r="V8"/>
          <cell r="W8"/>
          <cell r="X8"/>
          <cell r="Y8" t="str">
            <v>IMPLEMENTAMOS AL 50% EL PLAN DE CAMBIO CLIMÁTICO</v>
          </cell>
          <cell r="Z8">
            <v>45504</v>
          </cell>
          <cell r="AA8"/>
          <cell r="AB8"/>
          <cell r="AC8"/>
          <cell r="AD8"/>
          <cell r="AE8"/>
          <cell r="AF8"/>
          <cell r="AG8"/>
          <cell r="AH8"/>
          <cell r="AI8"/>
          <cell r="AJ8"/>
          <cell r="AK8"/>
          <cell r="AL8"/>
          <cell r="AM8"/>
          <cell r="AN8"/>
          <cell r="AO8">
            <v>20</v>
          </cell>
          <cell r="AP8"/>
          <cell r="AQ8"/>
          <cell r="AR8"/>
          <cell r="AS8"/>
          <cell r="AT8"/>
          <cell r="AU8"/>
          <cell r="AV8"/>
          <cell r="AW8"/>
          <cell r="AX8"/>
          <cell r="AY8"/>
          <cell r="AZ8"/>
          <cell r="BA8"/>
          <cell r="BB8"/>
          <cell r="BC8"/>
          <cell r="BD8"/>
          <cell r="BE8"/>
          <cell r="BF8"/>
          <cell r="BG8"/>
        </row>
        <row r="9">
          <cell r="B9">
            <v>6</v>
          </cell>
          <cell r="C9" t="str">
            <v>Secretaría Ambiente y Desarrollo Rural</v>
          </cell>
          <cell r="D9" t="str">
            <v>1. IDEAL AMBIENTAL Y SOSTENIBLE</v>
          </cell>
          <cell r="E9" t="str">
            <v>32. Ambiente y desarrollo sostenible</v>
          </cell>
          <cell r="F9" t="str">
            <v xml:space="preserve">1. Cajicá por la sostenibilidad ambiental </v>
          </cell>
          <cell r="G9" t="str">
            <v>Sembrar 30.000 árboles en el cuatrienio</v>
          </cell>
          <cell r="H9" t="str">
            <v>Número de árboles</v>
          </cell>
          <cell r="I9" t="str">
            <v>Sembrar 30.000 árboles</v>
          </cell>
          <cell r="J9" t="str">
            <v xml:space="preserve">Alcaldía Municipal de Cajicá </v>
          </cell>
          <cell r="K9" t="str">
            <v>Bimensual</v>
          </cell>
          <cell r="L9">
            <v>2023</v>
          </cell>
          <cell r="M9">
            <v>30932</v>
          </cell>
          <cell r="N9" t="str">
            <v>Número de árboles</v>
          </cell>
          <cell r="O9">
            <v>30000</v>
          </cell>
          <cell r="P9" t="str">
            <v>Incrementa</v>
          </cell>
          <cell r="Q9"/>
          <cell r="R9"/>
          <cell r="S9">
            <v>30932</v>
          </cell>
          <cell r="T9">
            <v>7180</v>
          </cell>
          <cell r="U9"/>
          <cell r="V9"/>
          <cell r="W9"/>
          <cell r="X9"/>
          <cell r="Y9" t="str">
            <v xml:space="preserve"> 6,700 ÁRBOLES SEMBRADOS EN CUATRO VEREDAS DEL MUNICIPIO
260 ÁRBOLES SEMBRADOS EN LAS INSTITUCIONES EDUCATIVAS: PABLO HERRERA, RINCÓN SANTOS, ANTONIO NARIÑO Y GIMNASIO CAMPESTRE NUEVA ALEJANDRÍA
30 ÁRBOLES SEMBRADOS EN RÍO FRÍO Y 90 EN EL RÍO BOGOTÁ
100 ÁRBOLES SEMBRADOS EN LOS CDI PLATERO Y CDI MILENIUM
</v>
          </cell>
          <cell r="Z9">
            <v>45504</v>
          </cell>
          <cell r="AA9"/>
          <cell r="AB9"/>
          <cell r="AC9"/>
          <cell r="AD9"/>
          <cell r="AE9"/>
          <cell r="AF9"/>
          <cell r="AG9"/>
          <cell r="AH9"/>
          <cell r="AI9"/>
          <cell r="AJ9"/>
          <cell r="AK9"/>
          <cell r="AL9"/>
          <cell r="AM9"/>
          <cell r="AN9"/>
          <cell r="AO9">
            <v>21</v>
          </cell>
          <cell r="AP9"/>
          <cell r="AQ9"/>
          <cell r="AR9"/>
          <cell r="AS9"/>
          <cell r="AT9"/>
          <cell r="AU9"/>
          <cell r="AV9"/>
          <cell r="AW9"/>
          <cell r="AX9"/>
          <cell r="AY9"/>
          <cell r="AZ9"/>
          <cell r="BA9"/>
          <cell r="BB9"/>
          <cell r="BC9"/>
          <cell r="BD9"/>
          <cell r="BE9"/>
          <cell r="BF9"/>
          <cell r="BG9"/>
        </row>
        <row r="10">
          <cell r="B10">
            <v>7</v>
          </cell>
          <cell r="C10" t="str">
            <v xml:space="preserve">Empresa de Servicios Publicos de Cajica EPC </v>
          </cell>
          <cell r="D10" t="str">
            <v>1. IDEAL AMBIENTAL Y SOSTENIBLE</v>
          </cell>
          <cell r="E10" t="str">
            <v>40. Vivienda, Ciudad y Territorio</v>
          </cell>
          <cell r="F10" t="str">
            <v>2. Cajicá habitable y sostenible</v>
          </cell>
          <cell r="G10" t="str">
            <v xml:space="preserve">Disminuir a 0 el Índice de Riesgo de la Calidad del Agua para Consumo Humano-IRCA </v>
          </cell>
          <cell r="H10" t="str">
            <v>IRCA</v>
          </cell>
          <cell r="I10" t="str">
            <v xml:space="preserve">Índice de Riesgo de la Calidad del Agua para Consumo Humano-IRCA </v>
          </cell>
          <cell r="J10" t="str">
            <v xml:space="preserve">Instituto Nacional de Salud </v>
          </cell>
          <cell r="K10" t="str">
            <v>Bimensual</v>
          </cell>
          <cell r="L10">
            <v>2023</v>
          </cell>
          <cell r="M10">
            <v>0.27</v>
          </cell>
          <cell r="N10" t="str">
            <v>IRCA</v>
          </cell>
          <cell r="O10">
            <v>0.2</v>
          </cell>
          <cell r="P10" t="str">
            <v>Reduce</v>
          </cell>
          <cell r="Q10"/>
          <cell r="R10"/>
          <cell r="S10">
            <v>0.27</v>
          </cell>
          <cell r="T10">
            <v>0.12</v>
          </cell>
          <cell r="U10"/>
          <cell r="V10"/>
          <cell r="W10"/>
          <cell r="X10"/>
          <cell r="Y10" t="str">
            <v>DISMINUIMOS EN 0,12 PUNTOS EL ÍNDICE DE RIESGO DE LA CALIDAD DEL AGUA PARA CONSUMO HUMANO (IRCA), MANTENIÉNDOLO EN CERO, LO QUE INDICA QUE NO HAY RIESGO SEGÚN LA ESCALA DE 0 A 5 DEL IRCA</v>
          </cell>
          <cell r="Z10">
            <v>45504</v>
          </cell>
          <cell r="AA10"/>
          <cell r="AB10"/>
          <cell r="AC10"/>
          <cell r="AD10"/>
          <cell r="AE10"/>
          <cell r="AF10"/>
          <cell r="AG10"/>
          <cell r="AH10"/>
          <cell r="AI10"/>
          <cell r="AJ10"/>
          <cell r="AK10"/>
          <cell r="AL10"/>
          <cell r="AM10"/>
          <cell r="AN10"/>
          <cell r="AO10">
            <v>32</v>
          </cell>
          <cell r="AP10"/>
          <cell r="AQ10"/>
          <cell r="AR10"/>
          <cell r="AS10"/>
          <cell r="AT10"/>
          <cell r="AU10"/>
          <cell r="AV10"/>
          <cell r="AW10"/>
          <cell r="AX10"/>
          <cell r="AY10"/>
          <cell r="AZ10"/>
          <cell r="BA10"/>
          <cell r="BB10"/>
          <cell r="BC10"/>
          <cell r="BD10"/>
          <cell r="BE10"/>
          <cell r="BF10"/>
          <cell r="BG10"/>
        </row>
        <row r="11">
          <cell r="B11">
            <v>8</v>
          </cell>
          <cell r="C11" t="str">
            <v xml:space="preserve">Empresa de Servicios Publicos de Cajica EPC </v>
          </cell>
          <cell r="D11" t="str">
            <v>1. IDEAL AMBIENTAL Y SOSTENIBLE</v>
          </cell>
          <cell r="E11" t="str">
            <v>40. Vivienda, Ciudad y Territorio</v>
          </cell>
          <cell r="F11" t="str">
            <v>2. Cajicá habitable y sostenible</v>
          </cell>
          <cell r="G11" t="str">
            <v xml:space="preserve">Implementar al 100%  el  Plan de Saneamiento y  Manejo de Vertimientos - PSMV </v>
          </cell>
          <cell r="H11" t="str">
            <v>Porcentaje</v>
          </cell>
          <cell r="I11" t="str">
            <v xml:space="preserve"> Plan de Saneamiento y  Manejo de Vertimientos - PSMV </v>
          </cell>
          <cell r="J11" t="str">
            <v xml:space="preserve">Alcaldía Municipal de Cajicá </v>
          </cell>
          <cell r="K11" t="str">
            <v>Bimensual</v>
          </cell>
          <cell r="L11">
            <v>2023</v>
          </cell>
          <cell r="M11">
            <v>100</v>
          </cell>
          <cell r="N11" t="str">
            <v>Porcentaje</v>
          </cell>
          <cell r="O11">
            <v>100</v>
          </cell>
          <cell r="P11" t="str">
            <v>Incrementa</v>
          </cell>
          <cell r="Q11"/>
          <cell r="R11"/>
          <cell r="S11">
            <v>100</v>
          </cell>
          <cell r="T11">
            <v>100</v>
          </cell>
          <cell r="U11"/>
          <cell r="V11"/>
          <cell r="W11"/>
          <cell r="X11"/>
          <cell r="Y11" t="str">
            <v>IMPLEMENTAMOS AL 100% EL PLAN DE SANEAMIENTO Y MANEJO DE VERTIMIENTOS - PSMV PARA LA VIGENCIA 2024</v>
          </cell>
          <cell r="Z11">
            <v>45504</v>
          </cell>
          <cell r="AA11"/>
          <cell r="AB11"/>
          <cell r="AC11"/>
          <cell r="AD11"/>
          <cell r="AE11"/>
          <cell r="AF11"/>
          <cell r="AG11"/>
          <cell r="AH11"/>
          <cell r="AI11"/>
          <cell r="AJ11"/>
          <cell r="AK11"/>
          <cell r="AL11"/>
          <cell r="AM11"/>
          <cell r="AN11"/>
          <cell r="AO11">
            <v>40</v>
          </cell>
          <cell r="AP11"/>
          <cell r="AQ11"/>
          <cell r="AR11"/>
          <cell r="AS11"/>
          <cell r="AT11"/>
          <cell r="AU11"/>
          <cell r="AV11"/>
          <cell r="AW11"/>
          <cell r="AX11"/>
          <cell r="AY11"/>
          <cell r="AZ11"/>
          <cell r="BA11"/>
          <cell r="BB11"/>
          <cell r="BC11"/>
          <cell r="BD11"/>
          <cell r="BE11"/>
          <cell r="BF11"/>
          <cell r="BG11"/>
        </row>
        <row r="12">
          <cell r="B12">
            <v>9</v>
          </cell>
          <cell r="C12" t="str">
            <v>Secretaría Ambiente y Desarrollo Rural</v>
          </cell>
          <cell r="D12" t="str">
            <v>1. IDEAL AMBIENTAL Y SOSTENIBLE</v>
          </cell>
          <cell r="E12" t="str">
            <v>40. Vivienda, Ciudad y Territorio</v>
          </cell>
          <cell r="F12" t="str">
            <v>2. Cajicá habitable y sostenible</v>
          </cell>
          <cell r="G12" t="str">
            <v xml:space="preserve">Implementar al 100%anual  el Plan Integral de Gestión de Residuos Sólidos - PGRIS </v>
          </cell>
          <cell r="H12" t="str">
            <v>Porcentaje</v>
          </cell>
          <cell r="I12" t="str">
            <v xml:space="preserve">Plan Integral de Gestión de Residuos Sólidos - PGRIS </v>
          </cell>
          <cell r="J12" t="str">
            <v xml:space="preserve">Alcaldía Municipal de Cajicá </v>
          </cell>
          <cell r="K12" t="str">
            <v>Bimensual</v>
          </cell>
          <cell r="L12">
            <v>2023</v>
          </cell>
          <cell r="M12">
            <v>100</v>
          </cell>
          <cell r="N12" t="str">
            <v>Porcentaje</v>
          </cell>
          <cell r="O12">
            <v>100</v>
          </cell>
          <cell r="P12" t="str">
            <v>Mantiene</v>
          </cell>
          <cell r="Q12"/>
          <cell r="R12"/>
          <cell r="S12">
            <v>100</v>
          </cell>
          <cell r="T12">
            <v>100</v>
          </cell>
          <cell r="U12"/>
          <cell r="V12"/>
          <cell r="W12"/>
          <cell r="X12"/>
          <cell r="Y12" t="str">
            <v>IMPLEMENTAMOS AL 100 % EL PLAN INTEGRAL DE GESTIÓN DE RESIDUOS SÓLIDOS – PGRIS VIGENCIA 2024</v>
          </cell>
          <cell r="Z12">
            <v>45504</v>
          </cell>
          <cell r="AA12"/>
          <cell r="AB12"/>
          <cell r="AC12"/>
          <cell r="AD12"/>
          <cell r="AE12"/>
          <cell r="AF12"/>
          <cell r="AG12"/>
          <cell r="AH12"/>
          <cell r="AI12"/>
          <cell r="AJ12"/>
          <cell r="AK12"/>
          <cell r="AL12"/>
          <cell r="AM12"/>
          <cell r="AN12"/>
          <cell r="AO12">
            <v>43</v>
          </cell>
          <cell r="AP12"/>
          <cell r="AQ12"/>
          <cell r="AR12"/>
          <cell r="AS12"/>
          <cell r="AT12"/>
          <cell r="AU12"/>
          <cell r="AV12"/>
          <cell r="AW12"/>
          <cell r="AX12"/>
          <cell r="AY12"/>
          <cell r="AZ12"/>
          <cell r="BA12"/>
          <cell r="BB12"/>
          <cell r="BC12"/>
          <cell r="BD12"/>
          <cell r="BE12"/>
          <cell r="BF12"/>
          <cell r="BG12"/>
        </row>
        <row r="13">
          <cell r="B13">
            <v>10</v>
          </cell>
          <cell r="C13" t="str">
            <v>Instituto de Vivienda</v>
          </cell>
          <cell r="D13" t="str">
            <v>1. IDEAL AMBIENTAL Y SOSTENIBLE</v>
          </cell>
          <cell r="E13" t="str">
            <v>40. Vivienda, Ciudad y Territorio</v>
          </cell>
          <cell r="F13" t="str">
            <v>2. Cajicá habitable y sostenible</v>
          </cell>
          <cell r="G13" t="str">
            <v>Beneficiar a 355 familias con algún programa de  vivienda en el cuatrienio de</v>
          </cell>
          <cell r="H13" t="str">
            <v xml:space="preserve">Número </v>
          </cell>
          <cell r="I13" t="str">
            <v>programa de  vivienda</v>
          </cell>
          <cell r="J13" t="str">
            <v xml:space="preserve">Alcaldía Municipal de Cajicá </v>
          </cell>
          <cell r="K13" t="str">
            <v>Bimensual</v>
          </cell>
          <cell r="L13">
            <v>2023</v>
          </cell>
          <cell r="M13">
            <v>334</v>
          </cell>
          <cell r="N13" t="str">
            <v xml:space="preserve">Número </v>
          </cell>
          <cell r="O13">
            <v>355</v>
          </cell>
          <cell r="P13" t="str">
            <v>Mantiene</v>
          </cell>
          <cell r="Q13"/>
          <cell r="R13"/>
          <cell r="S13">
            <v>334</v>
          </cell>
          <cell r="T13">
            <v>350</v>
          </cell>
          <cell r="U13"/>
          <cell r="V13"/>
          <cell r="W13"/>
          <cell r="X13"/>
          <cell r="Y13"/>
          <cell r="Z13">
            <v>45504</v>
          </cell>
          <cell r="AA13"/>
          <cell r="AB13"/>
          <cell r="AC13"/>
          <cell r="AD13"/>
          <cell r="AE13"/>
          <cell r="AF13"/>
          <cell r="AG13"/>
          <cell r="AH13"/>
          <cell r="AI13"/>
          <cell r="AJ13"/>
          <cell r="AK13"/>
          <cell r="AL13"/>
          <cell r="AM13"/>
          <cell r="AN13"/>
          <cell r="AO13">
            <v>48</v>
          </cell>
          <cell r="AP13">
            <v>49</v>
          </cell>
          <cell r="AQ13">
            <v>50</v>
          </cell>
          <cell r="AR13">
            <v>51</v>
          </cell>
          <cell r="AS13">
            <v>52</v>
          </cell>
          <cell r="AT13">
            <v>53</v>
          </cell>
          <cell r="AU13">
            <v>54</v>
          </cell>
          <cell r="AV13">
            <v>55</v>
          </cell>
          <cell r="AW13">
            <v>56</v>
          </cell>
          <cell r="AX13"/>
          <cell r="AY13"/>
          <cell r="AZ13"/>
          <cell r="BA13"/>
          <cell r="BB13"/>
          <cell r="BC13"/>
          <cell r="BD13"/>
          <cell r="BE13"/>
          <cell r="BF13"/>
          <cell r="BG13"/>
        </row>
        <row r="14">
          <cell r="B14">
            <v>11</v>
          </cell>
          <cell r="C14" t="str">
            <v>Secretaría de Planeación</v>
          </cell>
          <cell r="D14" t="str">
            <v>1. IDEAL AMBIENTAL Y SOSTENIBLE</v>
          </cell>
          <cell r="E14" t="str">
            <v>40. Vivienda, Ciudad y Territorio</v>
          </cell>
          <cell r="F14" t="str">
            <v>2. Cajicá habitable y sostenible</v>
          </cell>
          <cell r="G14" t="str">
            <v xml:space="preserve">Implementar al 100% anual el Plan Maestro de Espacio Público </v>
          </cell>
          <cell r="H14" t="str">
            <v>Porcentaje</v>
          </cell>
          <cell r="I14" t="str">
            <v xml:space="preserve">Plan Maestro de Espacio Público </v>
          </cell>
          <cell r="J14" t="str">
            <v xml:space="preserve">Alcaldía Municipal de Cajicá </v>
          </cell>
          <cell r="K14" t="str">
            <v>Bimensual</v>
          </cell>
          <cell r="L14">
            <v>2023</v>
          </cell>
          <cell r="M14">
            <v>0</v>
          </cell>
          <cell r="N14" t="str">
            <v xml:space="preserve">Número </v>
          </cell>
          <cell r="O14">
            <v>1</v>
          </cell>
          <cell r="P14" t="str">
            <v>Mantiene</v>
          </cell>
          <cell r="Q14"/>
          <cell r="R14"/>
          <cell r="S14">
            <v>0</v>
          </cell>
          <cell r="T14"/>
          <cell r="U14"/>
          <cell r="V14"/>
          <cell r="W14"/>
          <cell r="X14"/>
          <cell r="Y14"/>
          <cell r="Z14">
            <v>45504</v>
          </cell>
          <cell r="AA14"/>
          <cell r="AB14"/>
          <cell r="AC14"/>
          <cell r="AD14"/>
          <cell r="AE14"/>
          <cell r="AF14"/>
          <cell r="AG14"/>
          <cell r="AH14"/>
          <cell r="AI14"/>
          <cell r="AJ14"/>
          <cell r="AK14"/>
          <cell r="AL14"/>
          <cell r="AM14"/>
          <cell r="AN14"/>
          <cell r="AO14">
            <v>57</v>
          </cell>
          <cell r="AP14">
            <v>58</v>
          </cell>
          <cell r="AQ14">
            <v>59</v>
          </cell>
          <cell r="AR14"/>
          <cell r="AS14"/>
          <cell r="AT14"/>
          <cell r="AU14"/>
          <cell r="AV14"/>
          <cell r="AW14"/>
          <cell r="AX14"/>
          <cell r="AY14"/>
          <cell r="AZ14"/>
          <cell r="BA14"/>
          <cell r="BB14"/>
          <cell r="BC14"/>
          <cell r="BD14"/>
          <cell r="BE14"/>
          <cell r="BF14"/>
          <cell r="BG14"/>
        </row>
        <row r="15">
          <cell r="B15">
            <v>12</v>
          </cell>
          <cell r="C15" t="str">
            <v xml:space="preserve">Secretaría Desarrollo Social </v>
          </cell>
          <cell r="D15" t="str">
            <v>2. CAJICÁ DESARROLLO SOCIAL IDEAL</v>
          </cell>
          <cell r="E15" t="str">
            <v>41. Inclusión social y reconciliación</v>
          </cell>
          <cell r="F15" t="str">
            <v xml:space="preserve">4. Cajicá Social </v>
          </cell>
          <cell r="G15" t="str">
            <v>Implementar al 100% anual la  Política Pública Municipal de Primera Infancia , infancia y adolescencia</v>
          </cell>
          <cell r="H15" t="str">
            <v>Porcentaje</v>
          </cell>
          <cell r="I15" t="str">
            <v>Política Pública Municipal de Primera Infancia , infancia y adolescencia</v>
          </cell>
          <cell r="J15" t="str">
            <v xml:space="preserve">Alcaldía Municipal de Cajicá </v>
          </cell>
          <cell r="K15" t="str">
            <v>Bimensual</v>
          </cell>
          <cell r="L15">
            <v>2023</v>
          </cell>
          <cell r="M15">
            <v>100</v>
          </cell>
          <cell r="N15" t="str">
            <v>Porcentaje</v>
          </cell>
          <cell r="O15">
            <v>100</v>
          </cell>
          <cell r="P15" t="str">
            <v>Mantiene</v>
          </cell>
          <cell r="Q15"/>
          <cell r="R15"/>
          <cell r="S15">
            <v>100</v>
          </cell>
          <cell r="T15">
            <v>85</v>
          </cell>
          <cell r="U15"/>
          <cell r="V15"/>
          <cell r="W15"/>
          <cell r="X15"/>
          <cell r="Y15" t="str">
            <v>IMPLEMENTAMOS AL 85% LA  POLÍTICA PÚBLICA DE PRIMERA INFANCIA , INFANCIA Y ADOLESCENCIA</v>
          </cell>
          <cell r="Z15">
            <v>45504</v>
          </cell>
          <cell r="AA15"/>
          <cell r="AB15"/>
          <cell r="AC15"/>
          <cell r="AD15"/>
          <cell r="AE15"/>
          <cell r="AF15"/>
          <cell r="AG15"/>
          <cell r="AH15"/>
          <cell r="AI15"/>
          <cell r="AJ15"/>
          <cell r="AK15"/>
          <cell r="AL15"/>
          <cell r="AM15"/>
          <cell r="AN15"/>
          <cell r="AO15">
            <v>64</v>
          </cell>
          <cell r="AP15"/>
          <cell r="AQ15"/>
          <cell r="AR15"/>
          <cell r="AS15"/>
          <cell r="AT15"/>
          <cell r="AU15"/>
          <cell r="AV15"/>
          <cell r="AW15"/>
          <cell r="AX15"/>
          <cell r="AY15"/>
          <cell r="AZ15"/>
          <cell r="BA15"/>
          <cell r="BB15"/>
          <cell r="BC15"/>
          <cell r="BD15"/>
          <cell r="BE15"/>
          <cell r="BF15"/>
          <cell r="BG15"/>
        </row>
        <row r="16">
          <cell r="B16">
            <v>13</v>
          </cell>
          <cell r="C16" t="str">
            <v xml:space="preserve">Secretaría Desarrollo Social </v>
          </cell>
          <cell r="D16" t="str">
            <v>2. CAJICÁ DESARROLLO SOCIAL IDEAL</v>
          </cell>
          <cell r="E16" t="str">
            <v>41. Inclusión social y reconciliación</v>
          </cell>
          <cell r="F16" t="str">
            <v xml:space="preserve">4. Cajicá Social </v>
          </cell>
          <cell r="G16" t="str">
            <v xml:space="preserve">Vincular a 2000 niños y niñas anualmente en programas  y actividades para la Primera Infancia </v>
          </cell>
          <cell r="H16" t="str">
            <v xml:space="preserve">Número </v>
          </cell>
          <cell r="I16" t="str">
            <v xml:space="preserve"> Programas  y actividades para la Primera Infancia </v>
          </cell>
          <cell r="J16" t="str">
            <v xml:space="preserve">Alcaldía Municipal de Cajicá </v>
          </cell>
          <cell r="K16" t="str">
            <v>Bimensual</v>
          </cell>
          <cell r="L16">
            <v>2023</v>
          </cell>
          <cell r="M16">
            <v>2000</v>
          </cell>
          <cell r="N16" t="str">
            <v xml:space="preserve">Número </v>
          </cell>
          <cell r="O16">
            <v>2000</v>
          </cell>
          <cell r="P16" t="str">
            <v>Mantiene</v>
          </cell>
          <cell r="Q16"/>
          <cell r="R16"/>
          <cell r="S16">
            <v>2000</v>
          </cell>
          <cell r="T16">
            <v>6102</v>
          </cell>
          <cell r="U16"/>
          <cell r="V16"/>
          <cell r="W16"/>
          <cell r="X16"/>
          <cell r="Y16" t="str">
            <v xml:space="preserve">1553 NIÑOS Y NIÑAS ATENDIDOS EN LOS CDI´S Y EN MODALIDAD INSTITUCIONAL Y MODALIDAD FAMILIAR
190 NIÑOS Y NIÑAS BENEFICIADOS CON TRANSPORTE PARA CDI - 4 RUTAS IMPLEMENTADAS
36 AGENTES EDUCATIVOS CAPACITADOS EN TEMAS DE PREVENCIÓN DE VIOLENCIA SEXUAL EN NIÑOS 
136 MADRES GESTANTES Y LACTANTES ATENDIDAS EN LA SALA DE LACTANCIA MATERNA
612 NIÑOS Y NIÑAS BENEFICIADOS CON PAQUETES ALIMENTARIOS MENSUALES ENTREGADOS POR MEDIO DE MODALIDAD FAMILIAR - FUNDACIÓN ÉXITO - BANCO DE ALIMENTOS
3025 NIÑOS Y NIÑAS ATENDIDOS EN LAS LUDOTECAS MUNICIPALES
550 NIÑOS Y NIÑAS ATENDIDOS EN EL PROGRAMA DE LUDOTECA ITINERANTE EN LAS INSTITUCIONES EDUCATIVAS PÚBLICAS Y PRIVADAS
</v>
          </cell>
          <cell r="Z16">
            <v>45504</v>
          </cell>
          <cell r="AA16"/>
          <cell r="AB16"/>
          <cell r="AC16"/>
          <cell r="AD16"/>
          <cell r="AE16"/>
          <cell r="AF16"/>
          <cell r="AG16"/>
          <cell r="AH16"/>
          <cell r="AI16"/>
          <cell r="AJ16"/>
          <cell r="AK16"/>
          <cell r="AL16"/>
          <cell r="AM16"/>
          <cell r="AN16"/>
          <cell r="AO16">
            <v>65</v>
          </cell>
          <cell r="AP16">
            <v>66</v>
          </cell>
          <cell r="AQ16">
            <v>67</v>
          </cell>
          <cell r="AR16">
            <v>68</v>
          </cell>
          <cell r="AS16"/>
          <cell r="AT16"/>
          <cell r="AU16"/>
          <cell r="AV16"/>
          <cell r="AW16"/>
          <cell r="AX16"/>
          <cell r="AY16"/>
          <cell r="AZ16"/>
          <cell r="BA16"/>
          <cell r="BB16"/>
          <cell r="BC16"/>
          <cell r="BD16"/>
          <cell r="BE16"/>
          <cell r="BF16"/>
          <cell r="BG16"/>
        </row>
        <row r="17">
          <cell r="B17">
            <v>14</v>
          </cell>
          <cell r="C17" t="str">
            <v xml:space="preserve">Secretaría Desarrollo Social </v>
          </cell>
          <cell r="D17" t="str">
            <v>2. CAJICÁ DESARROLLO SOCIAL IDEAL</v>
          </cell>
          <cell r="E17" t="str">
            <v>41. Inclusión social y reconciliación</v>
          </cell>
          <cell r="F17" t="str">
            <v xml:space="preserve">4. Cajicá Social </v>
          </cell>
          <cell r="G17" t="str">
            <v xml:space="preserve">Vincular a 2000 niños y niñas en programas y actividades para la infancia anualmente </v>
          </cell>
          <cell r="H17" t="str">
            <v xml:space="preserve">Número </v>
          </cell>
          <cell r="I17" t="str">
            <v xml:space="preserve">Programas y actividades para la infancia </v>
          </cell>
          <cell r="J17" t="str">
            <v xml:space="preserve">Alcaldía Municipal de Cajicá </v>
          </cell>
          <cell r="K17" t="str">
            <v>Bimensual</v>
          </cell>
          <cell r="L17">
            <v>2023</v>
          </cell>
          <cell r="M17">
            <v>1000</v>
          </cell>
          <cell r="N17" t="str">
            <v xml:space="preserve">Número </v>
          </cell>
          <cell r="O17">
            <v>2000</v>
          </cell>
          <cell r="P17" t="str">
            <v>Incrementa</v>
          </cell>
          <cell r="Q17"/>
          <cell r="R17"/>
          <cell r="S17">
            <v>1000</v>
          </cell>
          <cell r="T17">
            <v>15454</v>
          </cell>
          <cell r="U17"/>
          <cell r="V17"/>
          <cell r="W17"/>
          <cell r="X17"/>
          <cell r="Y17" t="str">
            <v xml:space="preserve">
650 PERSONAS VINCULADAS EN PREVENCIÓN DE VIOLENCIAS CONTRA LOS NIÑOS Y NIÑAS
2380 NIÑAS Y NIÑOS SENSIBILIZADOS EN LA ESCUELA DE DERECHO CON AMOR - EN LA ESCUELA DE DEBERES CON AMOR - FUNDACIÓN PISINGOS
26 CUPOS EN EL HOGAR DE PASO DE PADRES TERCIARIOS CAPUCHINOS DE 12 A 17 AÑOS
48 CUPOS EN EL HOGAR DE PASO DE MARÍA ANGELIZA YAYA DE 0 A 12 AÑOS
3500 NIÑOS Y NIÑAS ATENDIDOS EN EL DÍA DEL NIÑO EL 30 DE ABRIL
7000 NIÑOS Y NIÑAS IMPACTADOS EN LA CELEBRACIÓN DEL DÍA DULCE EL 31 DE OCTUBRE
250 COMERCIANTES VINCULADOS EN ERRADICACIÓN CONTRA EL TRABAJO INFANTIL
</v>
          </cell>
          <cell r="Z17">
            <v>45504</v>
          </cell>
          <cell r="AA17"/>
          <cell r="AB17"/>
          <cell r="AC17"/>
          <cell r="AD17"/>
          <cell r="AE17"/>
          <cell r="AF17"/>
          <cell r="AG17"/>
          <cell r="AH17"/>
          <cell r="AI17"/>
          <cell r="AJ17"/>
          <cell r="AK17"/>
          <cell r="AL17"/>
          <cell r="AM17"/>
          <cell r="AN17"/>
          <cell r="AO17">
            <v>69</v>
          </cell>
          <cell r="AP17">
            <v>70</v>
          </cell>
          <cell r="AQ17">
            <v>71</v>
          </cell>
          <cell r="AR17">
            <v>72</v>
          </cell>
          <cell r="AS17">
            <v>73</v>
          </cell>
          <cell r="AT17">
            <v>74</v>
          </cell>
          <cell r="AU17">
            <v>75</v>
          </cell>
          <cell r="AV17">
            <v>76</v>
          </cell>
          <cell r="AW17"/>
          <cell r="AX17"/>
          <cell r="AY17"/>
          <cell r="AZ17"/>
          <cell r="BA17"/>
          <cell r="BB17"/>
          <cell r="BC17"/>
          <cell r="BD17"/>
          <cell r="BE17"/>
          <cell r="BF17"/>
          <cell r="BG17"/>
        </row>
        <row r="18">
          <cell r="B18">
            <v>15</v>
          </cell>
          <cell r="C18" t="str">
            <v xml:space="preserve">Secretaría Desarrollo Social </v>
          </cell>
          <cell r="D18" t="str">
            <v>2. CAJICÁ DESARROLLO SOCIAL IDEAL</v>
          </cell>
          <cell r="E18" t="str">
            <v>41. Inclusión social y reconciliación</v>
          </cell>
          <cell r="F18" t="str">
            <v xml:space="preserve">4. Cajicá Social </v>
          </cell>
          <cell r="G18" t="str">
            <v xml:space="preserve">Vincular a 1500 Adolescentes en programas y actividades para Adolescencia anualmente </v>
          </cell>
          <cell r="H18" t="str">
            <v xml:space="preserve">Número </v>
          </cell>
          <cell r="I18" t="str">
            <v>Actividades para la Adolescencia</v>
          </cell>
          <cell r="J18" t="str">
            <v xml:space="preserve">Alcaldía Municipal de Cajicá </v>
          </cell>
          <cell r="K18" t="str">
            <v>Bimensual</v>
          </cell>
          <cell r="L18">
            <v>2023</v>
          </cell>
          <cell r="M18">
            <v>1000</v>
          </cell>
          <cell r="N18" t="str">
            <v xml:space="preserve">Número </v>
          </cell>
          <cell r="O18">
            <v>1500</v>
          </cell>
          <cell r="P18" t="str">
            <v>Incrementa</v>
          </cell>
          <cell r="Q18"/>
          <cell r="R18"/>
          <cell r="S18">
            <v>1000</v>
          </cell>
          <cell r="T18">
            <v>7497</v>
          </cell>
          <cell r="U18"/>
          <cell r="V18"/>
          <cell r="W18"/>
          <cell r="X18"/>
          <cell r="Y18" t="str">
            <v xml:space="preserve">555 ADOLESCENTES SENSIBILIZADOS EN EL MARCO DE LA CAMPAÑA DE PREVENCIÓN DE EMBARAZO EN ADOLESCENTES EN TEMAS DE PLANIFICACIÓN
200 PARTICIPANTES EN EL PRIMER FORO DE RESPONSABILIDAD PENAL ADOLESCENTE
2208 JÓVENES SENSIBILIZADOS EN LA ESTRATEGIA GOLOMBIAO EN TEMAS DE PAZ Y RESOLUCIÓN DE CONFLICTOS
2972 PERSONAS IMPACTADAS EN CONSUMO DE SPA 
15 CASOS EN INTERNAMIENTO 
1000 JÓVENES IMPACTADOS CON TAMIZAJE PARA EL CONSUMO DE DROGAS
547 ATENDIDOS POR MEDIO DE LA ESTRATEGIA DE INTERNACIONALIZACIÓN E INCIDENCIA SOCIAL
</v>
          </cell>
          <cell r="Z18">
            <v>45504</v>
          </cell>
          <cell r="AA18"/>
          <cell r="AB18"/>
          <cell r="AC18"/>
          <cell r="AD18"/>
          <cell r="AE18"/>
          <cell r="AF18"/>
          <cell r="AG18"/>
          <cell r="AH18"/>
          <cell r="AI18"/>
          <cell r="AJ18"/>
          <cell r="AK18"/>
          <cell r="AL18"/>
          <cell r="AM18"/>
          <cell r="AN18"/>
          <cell r="AO18">
            <v>77</v>
          </cell>
          <cell r="AP18">
            <v>78</v>
          </cell>
          <cell r="AQ18"/>
          <cell r="AR18"/>
          <cell r="AS18"/>
          <cell r="AT18"/>
          <cell r="AU18"/>
          <cell r="AV18"/>
          <cell r="AW18"/>
          <cell r="AX18"/>
          <cell r="AY18"/>
          <cell r="AZ18"/>
          <cell r="BA18"/>
          <cell r="BB18"/>
          <cell r="BC18"/>
          <cell r="BD18"/>
          <cell r="BE18"/>
          <cell r="BF18"/>
          <cell r="BG18"/>
        </row>
        <row r="19">
          <cell r="B19">
            <v>16</v>
          </cell>
          <cell r="C19" t="str">
            <v xml:space="preserve">Secretaría Desarrollo Social </v>
          </cell>
          <cell r="D19" t="str">
            <v>2. CAJICÁ DESARROLLO SOCIAL IDEAL</v>
          </cell>
          <cell r="E19" t="str">
            <v>41. Inclusión social y reconciliación</v>
          </cell>
          <cell r="F19" t="str">
            <v xml:space="preserve">4. Cajicá Social </v>
          </cell>
          <cell r="G19" t="str">
            <v xml:space="preserve">Implementar al 100% anual la Política Pública Municipal de Juventud </v>
          </cell>
          <cell r="H19" t="str">
            <v>Porcentaje</v>
          </cell>
          <cell r="I19" t="str">
            <v xml:space="preserve">Política Pública Municipal de Juventud </v>
          </cell>
          <cell r="J19" t="str">
            <v xml:space="preserve">Alcaldía Municipal de Cajicá </v>
          </cell>
          <cell r="K19" t="str">
            <v>Bimensual</v>
          </cell>
          <cell r="L19">
            <v>2023</v>
          </cell>
          <cell r="M19">
            <v>100</v>
          </cell>
          <cell r="N19" t="str">
            <v>Porcentaje</v>
          </cell>
          <cell r="O19">
            <v>100</v>
          </cell>
          <cell r="P19" t="str">
            <v>Incrementa</v>
          </cell>
          <cell r="Q19"/>
          <cell r="R19"/>
          <cell r="S19">
            <v>100</v>
          </cell>
          <cell r="T19">
            <v>85</v>
          </cell>
          <cell r="U19"/>
          <cell r="V19"/>
          <cell r="W19"/>
          <cell r="X19"/>
          <cell r="Y19" t="str">
            <v>CUMPLIMIENTO DE LA POLÍTICA PÚBLICA 85%</v>
          </cell>
          <cell r="Z19">
            <v>45504</v>
          </cell>
          <cell r="AA19"/>
          <cell r="AB19"/>
          <cell r="AC19"/>
          <cell r="AD19"/>
          <cell r="AE19"/>
          <cell r="AF19"/>
          <cell r="AG19"/>
          <cell r="AH19"/>
          <cell r="AI19"/>
          <cell r="AJ19"/>
          <cell r="AK19"/>
          <cell r="AL19"/>
          <cell r="AM19"/>
          <cell r="AN19"/>
          <cell r="AO19">
            <v>79</v>
          </cell>
          <cell r="AP19"/>
          <cell r="AQ19"/>
          <cell r="AR19"/>
          <cell r="AS19"/>
          <cell r="AT19"/>
          <cell r="AU19"/>
          <cell r="AV19"/>
          <cell r="AW19"/>
          <cell r="AX19"/>
          <cell r="AY19"/>
          <cell r="AZ19"/>
          <cell r="BA19"/>
          <cell r="BB19"/>
          <cell r="BC19"/>
          <cell r="BD19"/>
          <cell r="BE19"/>
          <cell r="BF19"/>
          <cell r="BG19"/>
        </row>
        <row r="20">
          <cell r="B20">
            <v>17</v>
          </cell>
          <cell r="C20" t="str">
            <v xml:space="preserve">Secretaría Desarrollo Social </v>
          </cell>
          <cell r="D20" t="str">
            <v>2. CAJICÁ DESARROLLO SOCIAL IDEAL</v>
          </cell>
          <cell r="E20" t="str">
            <v>41. Inclusión social y reconciliación</v>
          </cell>
          <cell r="F20" t="str">
            <v xml:space="preserve">4. Cajicá Social </v>
          </cell>
          <cell r="G20" t="str">
            <v xml:space="preserve">Vincular a 2000 Jóvenes en programas y actividades  juveniles anualmente </v>
          </cell>
          <cell r="H20" t="str">
            <v>Número de jóvenes</v>
          </cell>
          <cell r="I20" t="str">
            <v>Programas y actividades  juveniles</v>
          </cell>
          <cell r="J20" t="str">
            <v xml:space="preserve">Alcaldía Municipal de Cajicá </v>
          </cell>
          <cell r="K20" t="str">
            <v>Bimensual</v>
          </cell>
          <cell r="L20">
            <v>2023</v>
          </cell>
          <cell r="M20">
            <v>2000</v>
          </cell>
          <cell r="N20" t="str">
            <v>Número de jóvenes</v>
          </cell>
          <cell r="O20">
            <v>2500</v>
          </cell>
          <cell r="P20" t="str">
            <v>Mantiene</v>
          </cell>
          <cell r="Q20"/>
          <cell r="R20"/>
          <cell r="S20">
            <v>2000</v>
          </cell>
          <cell r="T20">
            <v>4942</v>
          </cell>
          <cell r="U20"/>
          <cell r="V20"/>
          <cell r="W20"/>
          <cell r="X20"/>
          <cell r="Y20" t="str">
            <v xml:space="preserve">13 JÓVENES CONFORMAN LA PLATAFORMA MUNICIPAL DE JUVENTUD
13 CONSEJEROS DE MUNICIPALES DE JUVENTUD - REALIZAMOS ENTREGA DE BONOS CANJEABLES - 17 BONOS ENTREGADOS
153 JÓVENES IMPACTADOS EN LA ESCUELA DE LIDERAZGO JUVENIL EN TEMAS DE DERECHOS HUMANOS Y CONSTRUCCIÓN DE PAZ Y PARTICIPACIÓN CIUDADANA 
1104 JÓVENES PARTICIPARON EN LA SEMANA DE LA JUVENTUD
150 JÓVENES PARTICIPARON EN EL FESTIVAL DEL OCIO Y LA FANTASÍA
7 INICIATIVAS PRODUCTIVAS IDENTIFICADAS
340 JÓVENES VINCULADOS EN PROYECTO DE MURALISMO
547 JÓVENES VINCULADOS EN SOCIALIZACIONES DE INCIDENCIA JUVENIL Y PROYECTOS INTERNACIONALES
324 USUARIOS QUE ASISTEN AL PROYECTO DE ESTUDIO DE ENSAYO Y GRABACIÓN
210 PERSONAS IMPACTADAS EN EL PROYECTO DE LA CASA DE LA JUVENTUD
1395 JÓVENES PARTICIPANDO EN LA ESTRATEGIA FUTBOL CON VALORES
336 PERSONAS IMPACTADAS EN CUENTERIA Y NARRACIÓN ORAL
46 BARRISTAS CARACTERIZADOS EN EL MARCO DEL FUNCIONAMIENTO DE LA MESA FUTBOLERA
300 BENEFICIARIOS EN EL PROGRAMA RENTA JOVEN
</v>
          </cell>
          <cell r="Z20">
            <v>45504</v>
          </cell>
          <cell r="AA20"/>
          <cell r="AB20"/>
          <cell r="AC20"/>
          <cell r="AD20"/>
          <cell r="AE20"/>
          <cell r="AF20"/>
          <cell r="AG20"/>
          <cell r="AH20"/>
          <cell r="AI20"/>
          <cell r="AJ20"/>
          <cell r="AK20"/>
          <cell r="AL20"/>
          <cell r="AM20"/>
          <cell r="AN20"/>
          <cell r="AO20">
            <v>80</v>
          </cell>
          <cell r="AP20">
            <v>81</v>
          </cell>
          <cell r="AQ20">
            <v>82</v>
          </cell>
          <cell r="AR20">
            <v>83</v>
          </cell>
          <cell r="AS20">
            <v>84</v>
          </cell>
          <cell r="AT20">
            <v>85</v>
          </cell>
          <cell r="AU20">
            <v>86</v>
          </cell>
          <cell r="AV20">
            <v>87</v>
          </cell>
          <cell r="AW20">
            <v>88</v>
          </cell>
          <cell r="AX20">
            <v>89</v>
          </cell>
          <cell r="AY20"/>
          <cell r="AZ20"/>
          <cell r="BA20"/>
          <cell r="BB20"/>
          <cell r="BC20"/>
          <cell r="BD20"/>
          <cell r="BE20"/>
          <cell r="BF20"/>
          <cell r="BG20"/>
        </row>
        <row r="21">
          <cell r="B21">
            <v>18</v>
          </cell>
          <cell r="C21" t="str">
            <v xml:space="preserve">Secretaría Desarrollo Social </v>
          </cell>
          <cell r="D21" t="str">
            <v>2. CAJICÁ DESARROLLO SOCIAL IDEAL</v>
          </cell>
          <cell r="E21" t="str">
            <v>41. Inclusión social y reconciliación</v>
          </cell>
          <cell r="F21" t="str">
            <v xml:space="preserve">4. Cajicá Social </v>
          </cell>
          <cell r="G21" t="str">
            <v xml:space="preserve">Vincular a 1000 Adultos en programas y actividades de hábitos saludables anualmente </v>
          </cell>
          <cell r="H21" t="str">
            <v xml:space="preserve">Número </v>
          </cell>
          <cell r="I21" t="str">
            <v>Adultos en programas y actividades de hábitos saludables a</v>
          </cell>
          <cell r="J21" t="str">
            <v xml:space="preserve">Alcaldía Municipal de Cajicá </v>
          </cell>
          <cell r="K21" t="str">
            <v>Bimensual</v>
          </cell>
          <cell r="L21">
            <v>2023</v>
          </cell>
          <cell r="M21">
            <v>1000</v>
          </cell>
          <cell r="N21" t="str">
            <v xml:space="preserve">Número </v>
          </cell>
          <cell r="O21">
            <v>1000</v>
          </cell>
          <cell r="P21" t="str">
            <v>Incrementa</v>
          </cell>
          <cell r="Q21"/>
          <cell r="R21"/>
          <cell r="S21">
            <v>1000</v>
          </cell>
          <cell r="T21">
            <v>1720</v>
          </cell>
          <cell r="U21"/>
          <cell r="V21"/>
          <cell r="W21"/>
          <cell r="X21"/>
          <cell r="Y21" t="str">
            <v xml:space="preserve">320 ADULTOS VINCULADOS EN EL DÍA DE LA FAMILIA 
1400 ADULTOS IMPACTADOS EN JORNADAS DE ESTILOS DE VIDA SALUDABLE
</v>
          </cell>
          <cell r="Z21">
            <v>45504</v>
          </cell>
          <cell r="AA21"/>
          <cell r="AB21"/>
          <cell r="AC21"/>
          <cell r="AD21"/>
          <cell r="AE21"/>
          <cell r="AF21"/>
          <cell r="AG21"/>
          <cell r="AH21"/>
          <cell r="AI21"/>
          <cell r="AJ21"/>
          <cell r="AK21"/>
          <cell r="AL21"/>
          <cell r="AM21"/>
          <cell r="AN21"/>
          <cell r="AO21">
            <v>90</v>
          </cell>
          <cell r="AP21"/>
          <cell r="AQ21"/>
          <cell r="AR21"/>
          <cell r="AS21"/>
          <cell r="AT21"/>
          <cell r="AU21"/>
          <cell r="AV21"/>
          <cell r="AW21"/>
          <cell r="AX21"/>
          <cell r="AY21"/>
          <cell r="AZ21"/>
          <cell r="BA21"/>
          <cell r="BB21"/>
          <cell r="BC21"/>
          <cell r="BD21"/>
          <cell r="BE21"/>
          <cell r="BF21"/>
          <cell r="BG21"/>
        </row>
        <row r="22">
          <cell r="B22">
            <v>19</v>
          </cell>
          <cell r="C22" t="str">
            <v xml:space="preserve">Secretaría Desarrollo Social </v>
          </cell>
          <cell r="D22" t="str">
            <v>2. CAJICÁ DESARROLLO SOCIAL IDEAL</v>
          </cell>
          <cell r="E22" t="str">
            <v>41. Inclusión social y reconciliación</v>
          </cell>
          <cell r="F22" t="str">
            <v xml:space="preserve">4. Cajicá Social </v>
          </cell>
          <cell r="G22" t="str">
            <v xml:space="preserve">Implementar al  100% anual la  Política Pública Municipal de  envejecimiento y vejez </v>
          </cell>
          <cell r="H22" t="str">
            <v>Porcentaje</v>
          </cell>
          <cell r="I22" t="str">
            <v xml:space="preserve"> Política Pública Municipal de  envejecimiento y vejez </v>
          </cell>
          <cell r="J22" t="str">
            <v xml:space="preserve">Alcaldía Municipal de Cajicá </v>
          </cell>
          <cell r="K22" t="str">
            <v>Bimensual</v>
          </cell>
          <cell r="L22">
            <v>2023</v>
          </cell>
          <cell r="M22">
            <v>0</v>
          </cell>
          <cell r="N22" t="str">
            <v>Porcentaje</v>
          </cell>
          <cell r="O22">
            <v>100</v>
          </cell>
          <cell r="P22" t="str">
            <v>Mantiene</v>
          </cell>
          <cell r="Q22"/>
          <cell r="R22"/>
          <cell r="S22">
            <v>0</v>
          </cell>
          <cell r="T22">
            <v>62</v>
          </cell>
          <cell r="U22"/>
          <cell r="V22"/>
          <cell r="W22"/>
          <cell r="X22"/>
          <cell r="Y22" t="str">
            <v xml:space="preserve">1.530 PERSONAS MAYORES BENEFICIADAS EN EL PLAN DE BIENESTAR A LA PERSONA MAYOR
33 PERSONAS MAYORES BENEFICIADAS CON EL PLAN DE PROTECCIÓN A LA PERSONA MAYOR
</v>
          </cell>
          <cell r="Z22">
            <v>45504</v>
          </cell>
          <cell r="AA22"/>
          <cell r="AB22"/>
          <cell r="AC22"/>
          <cell r="AD22"/>
          <cell r="AE22"/>
          <cell r="AF22"/>
          <cell r="AG22"/>
          <cell r="AH22"/>
          <cell r="AI22"/>
          <cell r="AJ22"/>
          <cell r="AK22"/>
          <cell r="AL22"/>
          <cell r="AM22"/>
          <cell r="AN22"/>
          <cell r="AO22">
            <v>91</v>
          </cell>
          <cell r="AP22"/>
          <cell r="AQ22"/>
          <cell r="AR22"/>
          <cell r="AS22"/>
          <cell r="AT22"/>
          <cell r="AU22"/>
          <cell r="AV22"/>
          <cell r="AW22"/>
          <cell r="AX22"/>
          <cell r="AY22"/>
          <cell r="AZ22"/>
          <cell r="BA22"/>
          <cell r="BB22"/>
          <cell r="BC22"/>
          <cell r="BD22"/>
          <cell r="BE22"/>
          <cell r="BF22"/>
          <cell r="BG22"/>
        </row>
        <row r="23">
          <cell r="B23">
            <v>20</v>
          </cell>
          <cell r="C23" t="str">
            <v xml:space="preserve">Secretaría Desarrollo Social </v>
          </cell>
          <cell r="D23" t="str">
            <v>2. CAJICÁ DESARROLLO SOCIAL IDEAL</v>
          </cell>
          <cell r="E23" t="str">
            <v>41. Inclusión social y reconciliación</v>
          </cell>
          <cell r="F23" t="str">
            <v xml:space="preserve">4. Cajicá Social </v>
          </cell>
          <cell r="G23" t="str">
            <v xml:space="preserve">Vincular a 1600 Personas Mayores anualmente  en programas y actividades  anualmente </v>
          </cell>
          <cell r="H23" t="str">
            <v xml:space="preserve">Número </v>
          </cell>
          <cell r="I23" t="str">
            <v>Programas y actividades  para Personas Mayores</v>
          </cell>
          <cell r="J23" t="str">
            <v xml:space="preserve">Alcaldía Municipal de Cajicá </v>
          </cell>
          <cell r="K23" t="str">
            <v>Bimensual</v>
          </cell>
          <cell r="L23">
            <v>2023</v>
          </cell>
          <cell r="M23">
            <v>1530</v>
          </cell>
          <cell r="N23" t="str">
            <v xml:space="preserve">Número </v>
          </cell>
          <cell r="O23">
            <v>1600</v>
          </cell>
          <cell r="P23" t="str">
            <v>Incrementa</v>
          </cell>
          <cell r="Q23"/>
          <cell r="R23"/>
          <cell r="S23">
            <v>1530</v>
          </cell>
          <cell r="T23">
            <v>3149</v>
          </cell>
          <cell r="U23"/>
          <cell r="V23"/>
          <cell r="W23"/>
          <cell r="X23"/>
          <cell r="Y23" t="str">
            <v xml:space="preserve">33 PERSONAS MAYORES BENEFICIADAS EN EL HOGAR DE PASO UBICADO EN EL POMAR
170 PERSONAS MAYORES CON RACIÓN CALIENTE - ALMUERZO (RACIÓN SERVIDA EN CALIENTE DIARIA POR TODO EL AÑO)
30 PERSONAS MAYORES BENEFICIADAS CON RACIÓN CALIENTE A DOMICILIO POR VULNERABILIDAD
APROXIMADAMENTE -  850  REFRIGERIOS ENTREGADOS DIARIAMENTE - 132.480 REFRIGERIOS ENTREGADOS AL AÑO -
33 PERSONAS MAYORES BENEFICIARIOS EN EL CENTRO LIFE
1530 PERSONAS MAYORES BENEFICIADAS EN LOS PROGRAMAS PARA EL ADULTO MAYOR
5395 ADULTOS MAYORES ATENDIDOS DESDE EL PLAN GERONTOLÓGICO
600 ADULTOS MAYORES VINCULADOS EN TEMAS DE PROTECCIÓN
753 PERSONAS MAYORES BENEFICIADAS CON EL PROGRAMA COLOMBIA MAYOR
</v>
          </cell>
          <cell r="Z23">
            <v>45504</v>
          </cell>
          <cell r="AA23"/>
          <cell r="AB23"/>
          <cell r="AC23"/>
          <cell r="AD23"/>
          <cell r="AE23"/>
          <cell r="AF23"/>
          <cell r="AG23"/>
          <cell r="AH23"/>
          <cell r="AI23"/>
          <cell r="AJ23"/>
          <cell r="AK23"/>
          <cell r="AL23"/>
          <cell r="AM23"/>
          <cell r="AN23"/>
          <cell r="AO23">
            <v>92</v>
          </cell>
          <cell r="AP23">
            <v>93</v>
          </cell>
          <cell r="AQ23">
            <v>94</v>
          </cell>
          <cell r="AR23">
            <v>95</v>
          </cell>
          <cell r="AS23">
            <v>96</v>
          </cell>
          <cell r="AT23">
            <v>97</v>
          </cell>
          <cell r="AU23">
            <v>98</v>
          </cell>
          <cell r="AV23"/>
          <cell r="AW23"/>
          <cell r="AX23"/>
          <cell r="AY23"/>
          <cell r="AZ23"/>
          <cell r="BA23"/>
          <cell r="BB23"/>
          <cell r="BC23"/>
          <cell r="BD23"/>
          <cell r="BE23"/>
          <cell r="BF23"/>
          <cell r="BG23"/>
        </row>
        <row r="24">
          <cell r="B24">
            <v>21</v>
          </cell>
          <cell r="C24" t="str">
            <v xml:space="preserve">Secretaría Desarrollo Social </v>
          </cell>
          <cell r="D24" t="str">
            <v>2. CAJICÁ DESARROLLO SOCIAL IDEAL</v>
          </cell>
          <cell r="E24" t="str">
            <v>41. Inclusión social y reconciliación</v>
          </cell>
          <cell r="F24" t="str">
            <v xml:space="preserve">4. Cajicá Social </v>
          </cell>
          <cell r="G24" t="str">
            <v xml:space="preserve">Implementar al 100% anual la Política Pública de Mujer y Género </v>
          </cell>
          <cell r="H24" t="str">
            <v>Porcentaje</v>
          </cell>
          <cell r="I24" t="str">
            <v xml:space="preserve">Política Pública de Mujer y Género </v>
          </cell>
          <cell r="J24" t="str">
            <v xml:space="preserve">Alcaldía Municipal de Cajicá </v>
          </cell>
          <cell r="K24" t="str">
            <v>Bimensual</v>
          </cell>
          <cell r="L24">
            <v>2023</v>
          </cell>
          <cell r="M24">
            <v>100</v>
          </cell>
          <cell r="N24" t="str">
            <v>Porcentaje</v>
          </cell>
          <cell r="O24">
            <v>100</v>
          </cell>
          <cell r="P24" t="str">
            <v>Incrementa</v>
          </cell>
          <cell r="Q24"/>
          <cell r="R24"/>
          <cell r="S24">
            <v>100</v>
          </cell>
          <cell r="T24"/>
          <cell r="U24"/>
          <cell r="V24"/>
          <cell r="W24"/>
          <cell r="X24"/>
          <cell r="Y24"/>
          <cell r="Z24">
            <v>45504</v>
          </cell>
          <cell r="AA24"/>
          <cell r="AB24"/>
          <cell r="AC24"/>
          <cell r="AD24"/>
          <cell r="AE24"/>
          <cell r="AF24"/>
          <cell r="AG24"/>
          <cell r="AH24"/>
          <cell r="AI24"/>
          <cell r="AJ24"/>
          <cell r="AK24"/>
          <cell r="AL24"/>
          <cell r="AM24"/>
          <cell r="AN24"/>
          <cell r="AO24">
            <v>99</v>
          </cell>
          <cell r="AP24"/>
          <cell r="AQ24"/>
          <cell r="AR24"/>
          <cell r="AS24"/>
          <cell r="AT24"/>
          <cell r="AU24"/>
          <cell r="AV24"/>
          <cell r="AW24"/>
          <cell r="AX24"/>
          <cell r="AY24"/>
          <cell r="AZ24"/>
          <cell r="BA24"/>
          <cell r="BB24"/>
          <cell r="BC24"/>
          <cell r="BD24"/>
          <cell r="BE24"/>
          <cell r="BF24"/>
          <cell r="BG24"/>
        </row>
        <row r="25">
          <cell r="B25">
            <v>22</v>
          </cell>
          <cell r="C25" t="str">
            <v xml:space="preserve">Secretaría Desarrollo Social </v>
          </cell>
          <cell r="D25" t="str">
            <v>2. CAJICÁ DESARROLLO SOCIAL IDEAL</v>
          </cell>
          <cell r="E25" t="str">
            <v>41. Inclusión social y reconciliación</v>
          </cell>
          <cell r="F25" t="str">
            <v xml:space="preserve">4. Cajicá Social </v>
          </cell>
          <cell r="G25" t="str">
            <v xml:space="preserve">Vincular a 3000 mujeres anualmente en actividades y programas </v>
          </cell>
          <cell r="H25" t="str">
            <v xml:space="preserve">Número </v>
          </cell>
          <cell r="I25" t="str">
            <v>Programas y actividades  para las mujeres</v>
          </cell>
          <cell r="J25" t="str">
            <v xml:space="preserve">Alcaldía Municipal de Cajicá </v>
          </cell>
          <cell r="K25" t="str">
            <v>Bimensual</v>
          </cell>
          <cell r="L25">
            <v>2023</v>
          </cell>
          <cell r="M25">
            <v>1500</v>
          </cell>
          <cell r="N25" t="str">
            <v xml:space="preserve">Número </v>
          </cell>
          <cell r="O25">
            <v>3000</v>
          </cell>
          <cell r="P25" t="str">
            <v>Incrementa</v>
          </cell>
          <cell r="Q25"/>
          <cell r="R25"/>
          <cell r="S25">
            <v>1500</v>
          </cell>
          <cell r="T25">
            <v>6809</v>
          </cell>
          <cell r="U25"/>
          <cell r="V25"/>
          <cell r="W25"/>
          <cell r="X25"/>
          <cell r="Y25" t="str">
            <v xml:space="preserve">1528 MUJERES IMPACTAS EN LOS SIGUIENTES EVENTOS: CONMEMORACIÓN DE DÍA DE LA MUJER - CHARLAS EN TEMAS DE ESTEREOTIPOS Y GALA VIOLETA - CONMEMORACIÓN DE DÍA DE LA NIÑA - CON LAS IED DEL MUNICIPIO - CONCURSO DE ROBÓTICA EN EL MARCO DE LA CELEBRACIÓN DEL DÍA DE LA NIÑA
2459 MUJERES ATENDIDAS EN VIOLENCIA
1565 MUJERES ATENDIDAS CON LA LÍNEA DE ATENCIÓN VIOLETA
39 MUJERES ATENDIDAS EN TEMAS DE GARANTÍA DE DERECHOS SEXUALES Y REPRODUCTIVOS
628 MUJERES ATENDIDAS EN EL CONSEJO CONSULTIVO DE MUJERES
160 MUJERES PARTICIPANDO EN ESCUELA DE LIDERAZGO
160 EMPRENDIMIENTO PRODUCTIVOS DE LAS MUJERES APOYADOS
270 MUJERES PARTICIPANDO EN LOS PROGRAMAS Y CAPACITACIONES QUE SE OFERTAN EN LA CASA DE LA MUJER
</v>
          </cell>
          <cell r="Z25">
            <v>45504</v>
          </cell>
          <cell r="AA25"/>
          <cell r="AB25"/>
          <cell r="AC25"/>
          <cell r="AD25"/>
          <cell r="AE25"/>
          <cell r="AF25"/>
          <cell r="AG25"/>
          <cell r="AH25"/>
          <cell r="AI25"/>
          <cell r="AJ25"/>
          <cell r="AK25"/>
          <cell r="AL25"/>
          <cell r="AM25"/>
          <cell r="AN25"/>
          <cell r="AO25">
            <v>100</v>
          </cell>
          <cell r="AP25">
            <v>101</v>
          </cell>
          <cell r="AQ25">
            <v>102</v>
          </cell>
          <cell r="AR25">
            <v>103</v>
          </cell>
          <cell r="AS25">
            <v>104</v>
          </cell>
          <cell r="AT25">
            <v>105</v>
          </cell>
          <cell r="AU25">
            <v>106</v>
          </cell>
          <cell r="AV25"/>
          <cell r="AW25"/>
          <cell r="AX25"/>
          <cell r="AY25"/>
          <cell r="AZ25"/>
          <cell r="BA25"/>
          <cell r="BB25"/>
          <cell r="BC25"/>
          <cell r="BD25"/>
          <cell r="BE25"/>
          <cell r="BF25"/>
          <cell r="BG25"/>
        </row>
        <row r="26">
          <cell r="B26">
            <v>23</v>
          </cell>
          <cell r="C26" t="str">
            <v xml:space="preserve">Secretaría Desarrollo Social </v>
          </cell>
          <cell r="D26" t="str">
            <v>2. CAJICÁ DESARROLLO SOCIAL IDEAL</v>
          </cell>
          <cell r="E26" t="str">
            <v>41. Inclusión social y reconciliación</v>
          </cell>
          <cell r="F26" t="str">
            <v xml:space="preserve">4. Cajicá Social </v>
          </cell>
          <cell r="G26" t="str">
            <v>Implementar al 100%  anual  la Política Pública Municipal de los Sectores Sociales LGTBIQ+</v>
          </cell>
          <cell r="H26" t="str">
            <v>Porcentaje</v>
          </cell>
          <cell r="I26" t="str">
            <v xml:space="preserve"> Política Pública Municipal de los Sectores Sociales LGTBIQ+</v>
          </cell>
          <cell r="J26" t="str">
            <v xml:space="preserve">Alcaldía Municipal de Cajicá </v>
          </cell>
          <cell r="K26" t="str">
            <v>Bimensual</v>
          </cell>
          <cell r="L26">
            <v>2023</v>
          </cell>
          <cell r="M26">
            <v>0</v>
          </cell>
          <cell r="N26" t="str">
            <v>Porcentaje</v>
          </cell>
          <cell r="O26">
            <v>100</v>
          </cell>
          <cell r="P26" t="str">
            <v>Incrementa</v>
          </cell>
          <cell r="Q26"/>
          <cell r="R26"/>
          <cell r="S26">
            <v>0</v>
          </cell>
          <cell r="T26">
            <v>55</v>
          </cell>
          <cell r="U26"/>
          <cell r="V26"/>
          <cell r="W26"/>
          <cell r="X26"/>
          <cell r="Y26" t="str">
            <v>40 PERSONAS LGTBIQ+ PARTIPAN EN LA MESA COMUNITARIA
DIFICULTADES CON LA PARTICIPACIÓN DE LA POBLACIÓN LGTBIQ+ EN LOS ESPACIOS DE PARTICIAPCIÓN
97 PERSONAS PARTICIPARON EN LA CONMEMORACIÓN DE LAS PERSONAS LGTBIQ+</v>
          </cell>
          <cell r="Z26">
            <v>45504</v>
          </cell>
          <cell r="AA26"/>
          <cell r="AB26"/>
          <cell r="AC26"/>
          <cell r="AD26"/>
          <cell r="AE26"/>
          <cell r="AF26"/>
          <cell r="AG26"/>
          <cell r="AH26"/>
          <cell r="AI26"/>
          <cell r="AJ26"/>
          <cell r="AK26"/>
          <cell r="AL26"/>
          <cell r="AM26"/>
          <cell r="AN26"/>
          <cell r="AO26">
            <v>107</v>
          </cell>
          <cell r="AP26"/>
          <cell r="AQ26"/>
          <cell r="AR26"/>
          <cell r="AS26"/>
          <cell r="AT26"/>
          <cell r="AU26"/>
          <cell r="AV26"/>
          <cell r="AW26"/>
          <cell r="AX26"/>
          <cell r="AY26"/>
          <cell r="AZ26"/>
          <cell r="BA26"/>
          <cell r="BB26"/>
          <cell r="BC26"/>
          <cell r="BD26"/>
          <cell r="BE26"/>
          <cell r="BF26"/>
          <cell r="BG26"/>
        </row>
        <row r="27">
          <cell r="B27">
            <v>24</v>
          </cell>
          <cell r="C27" t="str">
            <v xml:space="preserve">Secretaría Desarrollo Social </v>
          </cell>
          <cell r="D27" t="str">
            <v>2. CAJICÁ DESARROLLO SOCIAL IDEAL</v>
          </cell>
          <cell r="E27" t="str">
            <v>41. Inclusión social y reconciliación</v>
          </cell>
          <cell r="F27" t="str">
            <v xml:space="preserve">4. Cajicá Social </v>
          </cell>
          <cell r="G27" t="str">
            <v>Implementar al 100% anual  la Política Pública Nacional de Apoyo y Fortalecimiento a las Familias</v>
          </cell>
          <cell r="H27" t="str">
            <v>Porcentaje</v>
          </cell>
          <cell r="I27" t="str">
            <v xml:space="preserve"> Política Pública Nacional de Apoyo y Fortalecimiento a las Familias</v>
          </cell>
          <cell r="J27" t="str">
            <v xml:space="preserve">Alcaldía Municipal de Cajicá </v>
          </cell>
          <cell r="K27" t="str">
            <v>Bimensual</v>
          </cell>
          <cell r="L27">
            <v>2023</v>
          </cell>
          <cell r="M27">
            <v>0</v>
          </cell>
          <cell r="N27" t="str">
            <v>Porcentaje</v>
          </cell>
          <cell r="O27">
            <v>100</v>
          </cell>
          <cell r="P27" t="str">
            <v>Incrementa</v>
          </cell>
          <cell r="Q27"/>
          <cell r="R27"/>
          <cell r="S27">
            <v>0</v>
          </cell>
          <cell r="T27">
            <v>55</v>
          </cell>
          <cell r="U27"/>
          <cell r="V27"/>
          <cell r="W27"/>
          <cell r="X27"/>
          <cell r="Y27" t="str">
            <v>400 FAMILIAS  BENEFICIADAS CON LA DISTRIBUCIÓN DE 16,500 ELEMENTOS CON AL APOYO DE LA DIAN Y LA CRUZ ROJA.</v>
          </cell>
          <cell r="Z27">
            <v>45504</v>
          </cell>
          <cell r="AA27"/>
          <cell r="AB27"/>
          <cell r="AC27"/>
          <cell r="AD27"/>
          <cell r="AE27"/>
          <cell r="AF27"/>
          <cell r="AG27"/>
          <cell r="AH27"/>
          <cell r="AI27"/>
          <cell r="AJ27"/>
          <cell r="AK27"/>
          <cell r="AL27"/>
          <cell r="AM27"/>
          <cell r="AN27"/>
          <cell r="AO27">
            <v>108</v>
          </cell>
          <cell r="AP27"/>
          <cell r="AQ27"/>
          <cell r="AR27"/>
          <cell r="AS27"/>
          <cell r="AT27"/>
          <cell r="AU27"/>
          <cell r="AV27"/>
          <cell r="AW27"/>
          <cell r="AX27"/>
          <cell r="AY27"/>
          <cell r="AZ27"/>
          <cell r="BA27"/>
          <cell r="BB27"/>
          <cell r="BC27"/>
          <cell r="BD27"/>
          <cell r="BE27"/>
          <cell r="BF27"/>
          <cell r="BG27"/>
        </row>
        <row r="28">
          <cell r="B28">
            <v>25</v>
          </cell>
          <cell r="C28" t="str">
            <v xml:space="preserve">Secretaría Desarrollo Social </v>
          </cell>
          <cell r="D28" t="str">
            <v>2. CAJICÁ DESARROLLO SOCIAL IDEAL</v>
          </cell>
          <cell r="E28" t="str">
            <v>41. Inclusión social y reconciliación</v>
          </cell>
          <cell r="F28" t="str">
            <v xml:space="preserve">4. Cajicá Social </v>
          </cell>
          <cell r="G28" t="str">
            <v xml:space="preserve">Vincular a 500 familias en actividades y proyectos sociales anualmente </v>
          </cell>
          <cell r="H28" t="str">
            <v xml:space="preserve">Número </v>
          </cell>
          <cell r="I28" t="str">
            <v xml:space="preserve">Actividades y proyectos sociales  para las familias </v>
          </cell>
          <cell r="J28" t="str">
            <v xml:space="preserve">Alcaldía Municipal de Cajicá </v>
          </cell>
          <cell r="K28" t="str">
            <v>Bimensual</v>
          </cell>
          <cell r="L28">
            <v>2023</v>
          </cell>
          <cell r="M28">
            <v>0</v>
          </cell>
          <cell r="N28" t="str">
            <v xml:space="preserve">Número </v>
          </cell>
          <cell r="O28">
            <v>500</v>
          </cell>
          <cell r="P28" t="str">
            <v>Incrementa</v>
          </cell>
          <cell r="Q28"/>
          <cell r="R28"/>
          <cell r="S28">
            <v>0</v>
          </cell>
          <cell r="T28">
            <v>6331</v>
          </cell>
          <cell r="U28"/>
          <cell r="V28"/>
          <cell r="W28"/>
          <cell r="X28"/>
          <cell r="Y28" t="str">
            <v xml:space="preserve">
3198 PAQUETES ALIMENTARIOS ENTREGADOS
280 FAMILIAS IMPACTADAS CON CAPACITACIONES EN TEMAS DE ALIMENTACIÓN SALUDABLE Y PAUTAS DE CRIANZA
150 NUEVAS FAMILIAS VINCULADAS
48 FAMILIAS SUPERARON SUS CONDICIONES DE VULNERABILIDAD
50 PERSONAS IMPACTADAS CON VOLUNTARIADO
15 FAMILIAS IMPACTADAS CON ENTREGA DE ROPA
80 MAMÁS GESTANTE BENEFICIADAS CON ENTREGA DE BONO ALIMENTARIO POR VALOR DE $153,500 MENSUALMENTE
2500 FAMILIAS VINCULADAS EN CAPACITACIONES SOBRE ACTIVACIÓN Y PROPÓSITO PARA LA FAMILIA
60 CASOS DE COMISARIA DE FAMILIA EN ATENCIÓN PSICOSOCIAL
</v>
          </cell>
          <cell r="Z28">
            <v>45504</v>
          </cell>
          <cell r="AA28"/>
          <cell r="AB28"/>
          <cell r="AC28"/>
          <cell r="AD28"/>
          <cell r="AE28"/>
          <cell r="AF28"/>
          <cell r="AG28"/>
          <cell r="AH28"/>
          <cell r="AI28"/>
          <cell r="AJ28"/>
          <cell r="AK28"/>
          <cell r="AL28"/>
          <cell r="AM28"/>
          <cell r="AN28"/>
          <cell r="AO28">
            <v>110</v>
          </cell>
          <cell r="AP28">
            <v>111</v>
          </cell>
          <cell r="AQ28">
            <v>112</v>
          </cell>
          <cell r="AR28">
            <v>113</v>
          </cell>
          <cell r="AS28">
            <v>114</v>
          </cell>
          <cell r="AT28"/>
          <cell r="AU28"/>
          <cell r="AV28"/>
          <cell r="AW28"/>
          <cell r="AX28"/>
          <cell r="AY28"/>
          <cell r="AZ28"/>
          <cell r="BA28"/>
          <cell r="BB28"/>
          <cell r="BC28"/>
          <cell r="BD28"/>
          <cell r="BE28"/>
          <cell r="BF28"/>
          <cell r="BG28"/>
        </row>
        <row r="29">
          <cell r="B29">
            <v>26</v>
          </cell>
          <cell r="C29" t="str">
            <v xml:space="preserve">Secretaría Desarrollo Social </v>
          </cell>
          <cell r="D29" t="str">
            <v>2. CAJICÁ DESARROLLO SOCIAL IDEAL</v>
          </cell>
          <cell r="E29" t="str">
            <v>41. Inclusión social y reconciliación</v>
          </cell>
          <cell r="F29" t="str">
            <v xml:space="preserve">4. Cajicá Social </v>
          </cell>
          <cell r="G29" t="str">
            <v xml:space="preserve">implementar al 100% Política Pública Municipal para la Persona con Discapacidad y sus Familias anualmente </v>
          </cell>
          <cell r="H29" t="str">
            <v>Porcentaje</v>
          </cell>
          <cell r="I29" t="str">
            <v xml:space="preserve"> Política Pública Municipal para la Persona con Discapacidad y sus Familias </v>
          </cell>
          <cell r="J29" t="str">
            <v xml:space="preserve">Alcaldía Municipal de Cajicá </v>
          </cell>
          <cell r="K29" t="str">
            <v>Bimensual</v>
          </cell>
          <cell r="L29">
            <v>2023</v>
          </cell>
          <cell r="M29">
            <v>0</v>
          </cell>
          <cell r="N29" t="str">
            <v>Porcentaje</v>
          </cell>
          <cell r="O29">
            <v>100</v>
          </cell>
          <cell r="P29" t="str">
            <v>Incrementa</v>
          </cell>
          <cell r="Q29"/>
          <cell r="R29"/>
          <cell r="S29">
            <v>0</v>
          </cell>
          <cell r="T29">
            <v>60</v>
          </cell>
          <cell r="U29"/>
          <cell r="V29"/>
          <cell r="W29"/>
          <cell r="X29"/>
          <cell r="Y29" t="str">
            <v xml:space="preserve">620 PERSONAS CON DISCAPACIDAD ASISTIERON A LAS 6 SALIDAS PLANEADAS
200 SUDADERAS ENTREGADAS A PERSONAS CON DISCAPACIDAD
30 UNIFORMES ENTREGADAS A BANDA MUSICO MARCIAL DE LA PERSONA CON DISCAPACIDAD  
</v>
          </cell>
          <cell r="Z29">
            <v>45504</v>
          </cell>
          <cell r="AA29"/>
          <cell r="AB29"/>
          <cell r="AC29"/>
          <cell r="AD29"/>
          <cell r="AE29"/>
          <cell r="AF29"/>
          <cell r="AG29"/>
          <cell r="AH29"/>
          <cell r="AI29"/>
          <cell r="AJ29"/>
          <cell r="AK29"/>
          <cell r="AL29"/>
          <cell r="AM29"/>
          <cell r="AN29"/>
          <cell r="AO29">
            <v>115</v>
          </cell>
          <cell r="AP29"/>
          <cell r="AQ29"/>
          <cell r="AR29"/>
          <cell r="AS29"/>
          <cell r="AT29"/>
          <cell r="AU29"/>
          <cell r="AV29"/>
          <cell r="AW29"/>
          <cell r="AX29"/>
          <cell r="AY29"/>
          <cell r="AZ29"/>
          <cell r="BA29"/>
          <cell r="BB29"/>
          <cell r="BC29"/>
          <cell r="BD29"/>
          <cell r="BE29"/>
          <cell r="BF29"/>
          <cell r="BG29"/>
        </row>
        <row r="30">
          <cell r="B30">
            <v>27</v>
          </cell>
          <cell r="C30" t="str">
            <v>Secretaría de Desarrollo Social</v>
          </cell>
          <cell r="D30" t="str">
            <v>2. CAJICÁ DESARROLLO SOCIAL IDEAL</v>
          </cell>
          <cell r="E30" t="str">
            <v>41. Inclusión social y reconciliación</v>
          </cell>
          <cell r="F30" t="str">
            <v xml:space="preserve">4. Cajicá Social </v>
          </cell>
          <cell r="G30" t="str">
            <v>Vincular a 1.000 personas con discapacidad en actividades y proyectos sociales en el cuatrienio</v>
          </cell>
          <cell r="H30" t="str">
            <v xml:space="preserve">Número de familias </v>
          </cell>
          <cell r="I30" t="str">
            <v>Actividades y proyectos sociales  para las ersonas en condición de discapacidad</v>
          </cell>
          <cell r="J30" t="str">
            <v xml:space="preserve">Alcaldía Municipal de Cajicá </v>
          </cell>
          <cell r="K30" t="str">
            <v>Bimensual</v>
          </cell>
          <cell r="L30">
            <v>2023</v>
          </cell>
          <cell r="M30">
            <v>958</v>
          </cell>
          <cell r="N30" t="str">
            <v xml:space="preserve">Número de familias </v>
          </cell>
          <cell r="O30">
            <v>1000</v>
          </cell>
          <cell r="P30" t="str">
            <v>Incrementa</v>
          </cell>
          <cell r="Q30"/>
          <cell r="R30"/>
          <cell r="S30">
            <v>958</v>
          </cell>
          <cell r="T30">
            <v>7995</v>
          </cell>
          <cell r="U30"/>
          <cell r="V30"/>
          <cell r="W30"/>
          <cell r="X30"/>
          <cell r="Y30" t="str">
            <v xml:space="preserve">13 SERVICIOS DE AYUDAS TÉCNICAS PRESTADOS DESDE EL FUNCIONAMIENTO DEL BANCO
179 GAFAS ENTREGADAS A PERSONAS CON DISCAPACIDAD
1165 USUARIOS ATENDIDOS EN LA UNIDAD DE ATENCIÓN INTEGRAL - UAI -
3167 SESIONES DE VALORACIÓN EN LOS CDI´S  
1898 SESIONES DE EVALUACIÓN E INTERVENCIÓN EN LAS INSTITUCIONES EDUCATIVAS
33 PERSONAS CON DISCAPACIDAD INCLUIDAS Y VINCULADAS LABORALMENTE
140 ESTUDIANTES CON FISCALIDAD INCLUIDOS EN LAS IED
350 ESTUDIANTES DE LOS CDI´S EVALUADOS Y ATENDIDOS EN EL PROGRAMA DE PREVENCIÓN Y PROMOCIÓN PARA LA DISCAPACIDAD
116 PERSONAS BENEFICIADAS CON SUBSIDIO PARA LAS PERSONAS CON DISCAPACIDAD Y SUS CUIDADORES
274 USUARIOS EN EL CENTRO DE VIDA SENSORIAL
72 PERSONAS ATENDIDAS EN EL AULA MULTISENSORIAL
4 BENEFICIARIOS CON LA BENEFICENCIA DE CUNDINAMARCA
CELEBRACIÓN DÍA BLANCO 2 DE DICIEMBRE IMPACTANDO A 500 PERSONAS CON DISCAPACIDAD
1165 PERSONAS CON DISCAPACIDAD CARACTERIZADAS
</v>
          </cell>
          <cell r="Z30">
            <v>45504</v>
          </cell>
          <cell r="AA30"/>
          <cell r="AB30"/>
          <cell r="AC30"/>
          <cell r="AD30"/>
          <cell r="AE30"/>
          <cell r="AF30"/>
          <cell r="AG30"/>
          <cell r="AH30"/>
          <cell r="AI30"/>
          <cell r="AJ30"/>
          <cell r="AK30"/>
          <cell r="AL30"/>
          <cell r="AM30"/>
          <cell r="AN30"/>
          <cell r="AO30">
            <v>117</v>
          </cell>
          <cell r="AP30">
            <v>118</v>
          </cell>
          <cell r="AQ30">
            <v>119</v>
          </cell>
          <cell r="AR30">
            <v>120</v>
          </cell>
          <cell r="AS30">
            <v>121</v>
          </cell>
          <cell r="AT30">
            <v>122</v>
          </cell>
          <cell r="AU30">
            <v>123</v>
          </cell>
          <cell r="AV30">
            <v>124</v>
          </cell>
          <cell r="AW30">
            <v>125</v>
          </cell>
          <cell r="AX30"/>
          <cell r="AY30"/>
          <cell r="AZ30"/>
          <cell r="BA30"/>
          <cell r="BB30"/>
          <cell r="BC30"/>
          <cell r="BD30"/>
          <cell r="BE30"/>
          <cell r="BF30"/>
          <cell r="BG30"/>
        </row>
        <row r="31">
          <cell r="B31">
            <v>28</v>
          </cell>
          <cell r="C31" t="str">
            <v xml:space="preserve">Secretaría de Gobierno y Participación Ciudadana </v>
          </cell>
          <cell r="D31" t="str">
            <v>2. CAJICÁ DESARROLLO SOCIAL IDEAL</v>
          </cell>
          <cell r="E31" t="str">
            <v>41. Inclusión social y reconciliación</v>
          </cell>
          <cell r="F31" t="str">
            <v xml:space="preserve">4. Cajicá Social </v>
          </cell>
          <cell r="G31" t="str">
            <v xml:space="preserve">Mantener vinculados a  161 núcleos familiares de VCA anualmente </v>
          </cell>
          <cell r="H31" t="str">
            <v xml:space="preserve">Número </v>
          </cell>
          <cell r="I31" t="str">
            <v xml:space="preserve"> Núcleos familiares de VCA </v>
          </cell>
          <cell r="J31" t="str">
            <v xml:space="preserve">Alcaldía Municipal de Cajicá </v>
          </cell>
          <cell r="K31" t="str">
            <v>Bimensual</v>
          </cell>
          <cell r="L31">
            <v>2023</v>
          </cell>
          <cell r="M31">
            <v>161</v>
          </cell>
          <cell r="N31" t="str">
            <v xml:space="preserve">Número </v>
          </cell>
          <cell r="O31">
            <v>161</v>
          </cell>
          <cell r="P31" t="str">
            <v>Mantiene</v>
          </cell>
          <cell r="Q31"/>
          <cell r="R31"/>
          <cell r="S31">
            <v>161</v>
          </cell>
          <cell r="T31">
            <v>193</v>
          </cell>
          <cell r="U31"/>
          <cell r="V31"/>
          <cell r="W31"/>
          <cell r="X31"/>
          <cell r="Y31"/>
          <cell r="Z31">
            <v>45504</v>
          </cell>
          <cell r="AA31"/>
          <cell r="AB31"/>
          <cell r="AC31"/>
          <cell r="AD31"/>
          <cell r="AE31"/>
          <cell r="AF31"/>
          <cell r="AG31"/>
          <cell r="AH31"/>
          <cell r="AI31"/>
          <cell r="AJ31"/>
          <cell r="AK31"/>
          <cell r="AL31"/>
          <cell r="AM31"/>
          <cell r="AN31"/>
          <cell r="AO31">
            <v>126</v>
          </cell>
          <cell r="AP31">
            <v>127</v>
          </cell>
          <cell r="AQ31">
            <v>128</v>
          </cell>
          <cell r="AR31">
            <v>129</v>
          </cell>
          <cell r="AS31">
            <v>130</v>
          </cell>
          <cell r="AT31">
            <v>131</v>
          </cell>
          <cell r="AU31">
            <v>132</v>
          </cell>
          <cell r="AV31"/>
          <cell r="AW31"/>
          <cell r="AX31"/>
          <cell r="AY31"/>
          <cell r="AZ31"/>
          <cell r="BA31"/>
          <cell r="BB31"/>
          <cell r="BC31"/>
          <cell r="BD31"/>
          <cell r="BE31"/>
          <cell r="BF31"/>
          <cell r="BG31"/>
        </row>
        <row r="32">
          <cell r="B32">
            <v>29</v>
          </cell>
          <cell r="C32" t="str">
            <v xml:space="preserve">Secretaría de infraestructura y obras públicas </v>
          </cell>
          <cell r="D32" t="str">
            <v>2. CAJICÁ DESARROLLO SOCIAL IDEAL</v>
          </cell>
          <cell r="E32" t="str">
            <v>22. Educación</v>
          </cell>
          <cell r="F32" t="str">
            <v>5. Cajicá Educada</v>
          </cell>
          <cell r="G32" t="str">
            <v xml:space="preserve">Garantizar al 100% el  buen estado de la infraestructura de las  sedes educativas </v>
          </cell>
          <cell r="H32" t="str">
            <v xml:space="preserve">Porcentaje </v>
          </cell>
          <cell r="I32" t="str">
            <v xml:space="preserve"> Estado de la infraestructura de las  sedes educativas </v>
          </cell>
          <cell r="J32" t="str">
            <v xml:space="preserve">Alcaldía Municipal de Cajicá </v>
          </cell>
          <cell r="K32" t="str">
            <v>Bimensual</v>
          </cell>
          <cell r="L32">
            <v>2023</v>
          </cell>
          <cell r="M32">
            <v>100</v>
          </cell>
          <cell r="N32" t="str">
            <v xml:space="preserve">Porcentaje </v>
          </cell>
          <cell r="O32">
            <v>100</v>
          </cell>
          <cell r="P32" t="str">
            <v>Mantiene</v>
          </cell>
          <cell r="Q32"/>
          <cell r="R32"/>
          <cell r="S32">
            <v>100</v>
          </cell>
          <cell r="T32">
            <v>75</v>
          </cell>
          <cell r="U32"/>
          <cell r="V32"/>
          <cell r="W32"/>
          <cell r="X32"/>
          <cell r="Y32"/>
          <cell r="Z32">
            <v>45504</v>
          </cell>
          <cell r="AA32"/>
          <cell r="AB32"/>
          <cell r="AC32"/>
          <cell r="AD32"/>
          <cell r="AE32"/>
          <cell r="AF32"/>
          <cell r="AG32"/>
          <cell r="AH32"/>
          <cell r="AI32"/>
          <cell r="AJ32"/>
          <cell r="AK32"/>
          <cell r="AL32"/>
          <cell r="AM32"/>
          <cell r="AN32"/>
          <cell r="AO32">
            <v>136</v>
          </cell>
          <cell r="AP32"/>
          <cell r="AQ32"/>
          <cell r="AR32"/>
          <cell r="AS32"/>
          <cell r="AT32"/>
          <cell r="AU32"/>
          <cell r="AV32"/>
          <cell r="AW32"/>
          <cell r="AX32"/>
          <cell r="AY32"/>
          <cell r="AZ32"/>
          <cell r="BA32"/>
          <cell r="BB32"/>
          <cell r="BC32"/>
          <cell r="BD32"/>
          <cell r="BE32"/>
          <cell r="BF32"/>
          <cell r="BG32"/>
        </row>
        <row r="33">
          <cell r="B33">
            <v>30</v>
          </cell>
          <cell r="C33" t="str">
            <v>Secretaría de Educación</v>
          </cell>
          <cell r="D33" t="str">
            <v>2. CAJICÁ DESARROLLO SOCIAL IDEAL</v>
          </cell>
          <cell r="E33" t="str">
            <v>22. Educación</v>
          </cell>
          <cell r="F33" t="str">
            <v>5. Cajicá Educada</v>
          </cell>
          <cell r="G33" t="str">
            <v xml:space="preserve">Aumentar  la tasa de cobertura bruta de transición </v>
          </cell>
          <cell r="H33" t="str">
            <v>Tasa de Cobertura</v>
          </cell>
          <cell r="I33" t="str">
            <v xml:space="preserve">Cobertura bruta de transición </v>
          </cell>
          <cell r="J33" t="str">
            <v>Ministerio de Educación Nacional 2022</v>
          </cell>
          <cell r="K33" t="str">
            <v>Bimensual</v>
          </cell>
          <cell r="L33">
            <v>2022</v>
          </cell>
          <cell r="M33">
            <v>52.13</v>
          </cell>
          <cell r="N33" t="str">
            <v>Tasa de Cobertura</v>
          </cell>
          <cell r="O33">
            <v>60</v>
          </cell>
          <cell r="P33" t="str">
            <v>Incrementa</v>
          </cell>
          <cell r="Q33"/>
          <cell r="R33"/>
          <cell r="S33">
            <v>52.13</v>
          </cell>
          <cell r="T33"/>
          <cell r="U33"/>
          <cell r="V33"/>
          <cell r="W33"/>
          <cell r="X33"/>
          <cell r="Y33" t="str">
            <v>ESTE INDICADOR LO EMITE EL MINISTERIO DE EDUCACIÓN NACIONAL - AÑO VENCIDO, POR LO TANTO EL INDICADOR TIENE UN AÑO DE ATRASO</v>
          </cell>
          <cell r="Z33">
            <v>45504</v>
          </cell>
          <cell r="AA33"/>
          <cell r="AB33"/>
          <cell r="AC33"/>
          <cell r="AD33"/>
          <cell r="AE33"/>
          <cell r="AF33"/>
          <cell r="AG33"/>
          <cell r="AH33"/>
          <cell r="AI33"/>
          <cell r="AJ33"/>
          <cell r="AK33"/>
          <cell r="AL33"/>
          <cell r="AM33"/>
          <cell r="AN33"/>
          <cell r="AO33">
            <v>140</v>
          </cell>
          <cell r="AP33"/>
          <cell r="AQ33"/>
          <cell r="AR33"/>
          <cell r="AS33"/>
          <cell r="AT33"/>
          <cell r="AU33"/>
          <cell r="AV33"/>
          <cell r="AW33"/>
          <cell r="AX33"/>
          <cell r="AY33"/>
          <cell r="AZ33"/>
          <cell r="BA33"/>
          <cell r="BB33"/>
          <cell r="BC33"/>
          <cell r="BD33"/>
          <cell r="BE33"/>
          <cell r="BF33"/>
          <cell r="BG33"/>
        </row>
        <row r="34">
          <cell r="B34">
            <v>31</v>
          </cell>
          <cell r="C34" t="str">
            <v>Secretaría de Educación</v>
          </cell>
          <cell r="D34" t="str">
            <v>2. CAJICÁ DESARROLLO SOCIAL IDEAL</v>
          </cell>
          <cell r="E34" t="str">
            <v>22. Educación</v>
          </cell>
          <cell r="F34" t="str">
            <v>5. Cajicá Educada</v>
          </cell>
          <cell r="G34" t="str">
            <v>Mantener la tasa de cobertura bruta en educación básica</v>
          </cell>
          <cell r="H34" t="str">
            <v>Tasa de Cobertura</v>
          </cell>
          <cell r="I34" t="str">
            <v xml:space="preserve"> Cobertura bruta en educación básica</v>
          </cell>
          <cell r="J34" t="str">
            <v>Ministerio de Educación Nacional 2023</v>
          </cell>
          <cell r="K34" t="str">
            <v>Bimensual</v>
          </cell>
          <cell r="L34">
            <v>2022</v>
          </cell>
          <cell r="M34">
            <v>82.06</v>
          </cell>
          <cell r="N34" t="str">
            <v>Tasa de Cobertura</v>
          </cell>
          <cell r="O34">
            <v>82.06</v>
          </cell>
          <cell r="P34" t="str">
            <v>Mantiene</v>
          </cell>
          <cell r="Q34"/>
          <cell r="R34"/>
          <cell r="S34">
            <v>82.06</v>
          </cell>
          <cell r="T34"/>
          <cell r="U34"/>
          <cell r="V34"/>
          <cell r="W34"/>
          <cell r="X34"/>
          <cell r="Y34" t="str">
            <v>ESTE INDICADOR LO EMITE EL MINISTERIO DE EDUCACIÓN NACIONAL - AÑO VENCIDO, POR LO TANTO EL INDICADOR TIENE UN AÑO DE ATRASO</v>
          </cell>
          <cell r="Z34">
            <v>45504</v>
          </cell>
          <cell r="AA34"/>
          <cell r="AB34"/>
          <cell r="AC34"/>
          <cell r="AD34"/>
          <cell r="AE34"/>
          <cell r="AF34"/>
          <cell r="AG34"/>
          <cell r="AH34"/>
          <cell r="AI34"/>
          <cell r="AJ34"/>
          <cell r="AK34"/>
          <cell r="AL34"/>
          <cell r="AM34"/>
          <cell r="AN34"/>
          <cell r="AO34">
            <v>141</v>
          </cell>
          <cell r="AP34"/>
          <cell r="AQ34"/>
          <cell r="AR34"/>
          <cell r="AS34"/>
          <cell r="AT34"/>
          <cell r="AU34"/>
          <cell r="AV34"/>
          <cell r="AW34"/>
          <cell r="AX34"/>
          <cell r="AY34"/>
          <cell r="AZ34"/>
          <cell r="BA34"/>
          <cell r="BB34"/>
          <cell r="BC34"/>
          <cell r="BD34"/>
          <cell r="BE34"/>
          <cell r="BF34"/>
          <cell r="BG34"/>
        </row>
        <row r="35">
          <cell r="B35">
            <v>32</v>
          </cell>
          <cell r="C35" t="str">
            <v>Secretaría de Educación</v>
          </cell>
          <cell r="D35" t="str">
            <v>2. CAJICÁ DESARROLLO SOCIAL IDEAL</v>
          </cell>
          <cell r="E35" t="str">
            <v>22. Educación</v>
          </cell>
          <cell r="F35" t="str">
            <v>5. Cajicá Educada</v>
          </cell>
          <cell r="G35" t="str">
            <v xml:space="preserve">Mantener la tasa de cobertura bruta en secundaria </v>
          </cell>
          <cell r="H35" t="str">
            <v>Tasa de Cobertura</v>
          </cell>
          <cell r="I35" t="str">
            <v xml:space="preserve"> Cobertura bruta en secundaria </v>
          </cell>
          <cell r="J35" t="str">
            <v>Ministerio de Educación Nacional 2023</v>
          </cell>
          <cell r="K35" t="str">
            <v>Bimensual</v>
          </cell>
          <cell r="L35">
            <v>2022</v>
          </cell>
          <cell r="M35">
            <v>82.13</v>
          </cell>
          <cell r="N35" t="str">
            <v>Tasa de Cobertura</v>
          </cell>
          <cell r="O35">
            <v>82.13</v>
          </cell>
          <cell r="P35" t="str">
            <v>Mantiene</v>
          </cell>
          <cell r="Q35"/>
          <cell r="R35"/>
          <cell r="S35">
            <v>82.13</v>
          </cell>
          <cell r="T35"/>
          <cell r="U35"/>
          <cell r="V35"/>
          <cell r="W35"/>
          <cell r="X35"/>
          <cell r="Y35" t="str">
            <v>ESTE INDICADOR LO EMITE EL MINISTERIO DE EDUCACIÓN NACIONAL - AÑO VENCIDO, POR LO TANTO EL INDICADOR TIENE UN AÑO DE ATRASO</v>
          </cell>
          <cell r="Z35">
            <v>45504</v>
          </cell>
          <cell r="AA35"/>
          <cell r="AB35"/>
          <cell r="AC35"/>
          <cell r="AD35"/>
          <cell r="AE35"/>
          <cell r="AF35"/>
          <cell r="AG35"/>
          <cell r="AH35"/>
          <cell r="AI35"/>
          <cell r="AJ35"/>
          <cell r="AK35"/>
          <cell r="AL35"/>
          <cell r="AM35"/>
          <cell r="AN35"/>
          <cell r="AO35">
            <v>142</v>
          </cell>
          <cell r="AP35"/>
          <cell r="AQ35"/>
          <cell r="AR35"/>
          <cell r="AS35"/>
          <cell r="AT35"/>
          <cell r="AU35"/>
          <cell r="AV35"/>
          <cell r="AW35"/>
          <cell r="AX35"/>
          <cell r="AY35"/>
          <cell r="AZ35"/>
          <cell r="BA35"/>
          <cell r="BB35"/>
          <cell r="BC35"/>
          <cell r="BD35"/>
          <cell r="BE35"/>
          <cell r="BF35"/>
          <cell r="BG35"/>
        </row>
        <row r="36">
          <cell r="B36">
            <v>33</v>
          </cell>
          <cell r="C36" t="str">
            <v>Secretaría de Educación</v>
          </cell>
          <cell r="D36" t="str">
            <v>2. CAJICÁ DESARROLLO SOCIAL IDEAL</v>
          </cell>
          <cell r="E36" t="str">
            <v>22. Educación</v>
          </cell>
          <cell r="F36" t="str">
            <v>5. Cajicá Educada</v>
          </cell>
          <cell r="G36" t="str">
            <v xml:space="preserve">Mantener la tasa de cobertura bruta en media vocacional </v>
          </cell>
          <cell r="H36" t="str">
            <v>Tasa de Cobertura</v>
          </cell>
          <cell r="I36" t="str">
            <v xml:space="preserve">Cobertura bruta en media vocacional </v>
          </cell>
          <cell r="J36" t="str">
            <v>Ministerio de Educación Nacional 2023</v>
          </cell>
          <cell r="K36" t="str">
            <v>Bimensual</v>
          </cell>
          <cell r="L36">
            <v>2022</v>
          </cell>
          <cell r="M36">
            <v>50.73</v>
          </cell>
          <cell r="N36" t="str">
            <v>Tasa de Cobertura</v>
          </cell>
          <cell r="O36">
            <v>50.73</v>
          </cell>
          <cell r="P36" t="str">
            <v>Mantiene</v>
          </cell>
          <cell r="Q36"/>
          <cell r="R36"/>
          <cell r="S36">
            <v>50.73</v>
          </cell>
          <cell r="T36"/>
          <cell r="U36"/>
          <cell r="V36"/>
          <cell r="W36"/>
          <cell r="X36"/>
          <cell r="Y36" t="str">
            <v>ESTE INDICADOR LO EMITE EL MINISTERIO DE EDUCACIÓN NACIONAL - AÑO VENCIDO, POR LO TANTO EL INDICADOR TIENE UN AÑO DE ATRASO</v>
          </cell>
          <cell r="Z36">
            <v>45504</v>
          </cell>
          <cell r="AA36"/>
          <cell r="AB36"/>
          <cell r="AC36"/>
          <cell r="AD36"/>
          <cell r="AE36"/>
          <cell r="AF36"/>
          <cell r="AG36"/>
          <cell r="AH36"/>
          <cell r="AI36"/>
          <cell r="AJ36"/>
          <cell r="AK36"/>
          <cell r="AL36"/>
          <cell r="AM36"/>
          <cell r="AN36"/>
          <cell r="AO36">
            <v>143</v>
          </cell>
          <cell r="AP36"/>
          <cell r="AQ36"/>
          <cell r="AR36"/>
          <cell r="AS36"/>
          <cell r="AT36"/>
          <cell r="AU36"/>
          <cell r="AV36"/>
          <cell r="AW36"/>
          <cell r="AX36"/>
          <cell r="AY36"/>
          <cell r="AZ36"/>
          <cell r="BA36"/>
          <cell r="BB36"/>
          <cell r="BC36"/>
          <cell r="BD36"/>
          <cell r="BE36"/>
          <cell r="BF36"/>
          <cell r="BG36"/>
        </row>
        <row r="37">
          <cell r="B37">
            <v>34</v>
          </cell>
          <cell r="C37" t="str">
            <v>Secretaría de Educación</v>
          </cell>
          <cell r="D37" t="str">
            <v>2. CAJICÁ DESARROLLO SOCIAL IDEAL</v>
          </cell>
          <cell r="E37" t="str">
            <v>22. Educación</v>
          </cell>
          <cell r="F37" t="str">
            <v>5. Cajicá Educada</v>
          </cell>
          <cell r="G37" t="str">
            <v xml:space="preserve">Vincular a 1400 personas en programas de educación técnica, tecnológica y superior anualmente </v>
          </cell>
          <cell r="H37" t="str">
            <v xml:space="preserve">Número </v>
          </cell>
          <cell r="I37" t="str">
            <v xml:space="preserve">Programas de educación técnica, tecnológica y superior </v>
          </cell>
          <cell r="J37" t="str">
            <v xml:space="preserve">Alcaldía Municipal de Cajicá </v>
          </cell>
          <cell r="K37" t="str">
            <v>Bimensual</v>
          </cell>
          <cell r="L37">
            <v>2023</v>
          </cell>
          <cell r="M37">
            <v>1400</v>
          </cell>
          <cell r="N37" t="str">
            <v xml:space="preserve">Número </v>
          </cell>
          <cell r="O37">
            <v>1400</v>
          </cell>
          <cell r="P37" t="str">
            <v>Mantiene</v>
          </cell>
          <cell r="Q37"/>
          <cell r="R37"/>
          <cell r="S37">
            <v>1400</v>
          </cell>
          <cell r="T37">
            <v>5708</v>
          </cell>
          <cell r="U37"/>
          <cell r="V37"/>
          <cell r="W37"/>
          <cell r="X37"/>
          <cell r="Y37" t="str">
            <v xml:space="preserve">830 PERSONAS VINCULADAS EN CURSOS TÉCNICOS CON EL SENA
1339 ESTUDIANTES BENEFICIARIOS DEL SUBSIDIO EDUCATIVO
581 ESTUDIANTES BENEFICIADOS CON LOS CONVENIOS DE EDUCACIÓN SUPERIOR CON LAS UNIVERSIDADES
900 PARTICIPANTES EN LA FERIA UNIVERSITARIA
175 ESTUDIANTES PARTICIPARON EN LAS VISITAS A LOS CAMPUS UNIVERSITARIOS
510 ESTUDIANTES BENEFICIADOS EN TEMAS DE ORIENTACIÓN VOCACIONAL
136 ESTUDIANTES BENEFICIADOS CON CONVENIO ICETEX
</v>
          </cell>
          <cell r="Z37">
            <v>45504</v>
          </cell>
          <cell r="AA37"/>
          <cell r="AB37"/>
          <cell r="AC37"/>
          <cell r="AD37"/>
          <cell r="AE37"/>
          <cell r="AF37"/>
          <cell r="AG37"/>
          <cell r="AH37"/>
          <cell r="AI37"/>
          <cell r="AJ37"/>
          <cell r="AK37"/>
          <cell r="AL37"/>
          <cell r="AM37"/>
          <cell r="AN37"/>
          <cell r="AO37">
            <v>156</v>
          </cell>
          <cell r="AP37">
            <v>157</v>
          </cell>
          <cell r="AQ37">
            <v>158</v>
          </cell>
          <cell r="AR37"/>
          <cell r="AS37"/>
          <cell r="AT37"/>
          <cell r="AU37"/>
          <cell r="AV37"/>
          <cell r="AW37"/>
          <cell r="AX37"/>
          <cell r="AY37"/>
          <cell r="AZ37"/>
          <cell r="BA37"/>
          <cell r="BB37"/>
          <cell r="BC37"/>
          <cell r="BD37"/>
          <cell r="BE37"/>
          <cell r="BF37"/>
          <cell r="BG37"/>
        </row>
        <row r="38">
          <cell r="B38">
            <v>35</v>
          </cell>
          <cell r="C38" t="str">
            <v>Secretaría de Salud</v>
          </cell>
          <cell r="D38" t="str">
            <v>2. CAJICÁ DESARROLLO SOCIAL IDEAL</v>
          </cell>
          <cell r="E38" t="str">
            <v>22. Educación</v>
          </cell>
          <cell r="F38" t="str">
            <v xml:space="preserve">6. Cajicá Saludable </v>
          </cell>
          <cell r="G38" t="str">
            <v xml:space="preserve">Incrementar al 60% el grado de satisfacción del usuario en atención y prestación de servicios </v>
          </cell>
          <cell r="H38" t="str">
            <v>Porcentaje</v>
          </cell>
          <cell r="I38" t="str">
            <v xml:space="preserve"> Satisfacción del usuario en atención y prestación de servicios </v>
          </cell>
          <cell r="J38" t="str">
            <v xml:space="preserve">Alcaldía Municipal de Cajicá </v>
          </cell>
          <cell r="K38" t="str">
            <v>Bimensual</v>
          </cell>
          <cell r="L38">
            <v>2023</v>
          </cell>
          <cell r="M38">
            <v>0</v>
          </cell>
          <cell r="N38" t="str">
            <v>Porcentaje</v>
          </cell>
          <cell r="O38">
            <v>0.6</v>
          </cell>
          <cell r="P38" t="str">
            <v>Incrementa</v>
          </cell>
          <cell r="Q38"/>
          <cell r="R38"/>
          <cell r="S38">
            <v>0</v>
          </cell>
          <cell r="T38">
            <v>60</v>
          </cell>
          <cell r="U38"/>
          <cell r="V38"/>
          <cell r="W38"/>
          <cell r="X38"/>
          <cell r="Y38" t="str">
            <v xml:space="preserve">AVANZAMOS  UN 60%,  REALIZAMOS 697 ENCUESTAS DE SATISFACCIÓN ALCANZANDO EL 97,4% DE SATISFACCIÓN CALIFACIÓN PROMEDIO 4,87, CONTAMOS CON POLÍTICA DE PARTICIPACIÓN CIUDADANA APROBADA MEDIANTE EL DECRETO  MUNICIPAL  N. 165  DEL 2024
</v>
          </cell>
          <cell r="Z38">
            <v>45504</v>
          </cell>
          <cell r="AA38"/>
          <cell r="AB38"/>
          <cell r="AC38"/>
          <cell r="AD38"/>
          <cell r="AE38"/>
          <cell r="AF38"/>
          <cell r="AG38"/>
          <cell r="AH38"/>
          <cell r="AI38"/>
          <cell r="AJ38"/>
          <cell r="AK38"/>
          <cell r="AL38"/>
          <cell r="AM38"/>
          <cell r="AN38"/>
          <cell r="AO38">
            <v>159</v>
          </cell>
          <cell r="AP38">
            <v>165</v>
          </cell>
          <cell r="AQ38">
            <v>180</v>
          </cell>
          <cell r="AR38">
            <v>181</v>
          </cell>
          <cell r="AS38">
            <v>182</v>
          </cell>
          <cell r="AT38">
            <v>185</v>
          </cell>
          <cell r="AU38">
            <v>186</v>
          </cell>
          <cell r="AV38"/>
          <cell r="AW38"/>
          <cell r="AX38"/>
          <cell r="AY38"/>
          <cell r="AZ38"/>
          <cell r="BA38"/>
          <cell r="BB38"/>
          <cell r="BC38"/>
          <cell r="BD38"/>
          <cell r="BE38"/>
          <cell r="BF38"/>
          <cell r="BG38"/>
        </row>
        <row r="39">
          <cell r="B39">
            <v>36</v>
          </cell>
          <cell r="C39" t="str">
            <v xml:space="preserve">Secretaría de Salud </v>
          </cell>
          <cell r="D39" t="str">
            <v>2. CAJICÁ DESARROLLO SOCIAL IDEAL</v>
          </cell>
          <cell r="E39" t="str">
            <v>22. Educación</v>
          </cell>
          <cell r="F39" t="str">
            <v xml:space="preserve">6. Cajicá Saludable </v>
          </cell>
          <cell r="G39" t="str">
            <v>Aumentar en 2 puntos la cobertura al sistema general de seguridad social en salud en el municipio de Cajicá</v>
          </cell>
          <cell r="H39" t="str">
            <v>Porcentaje</v>
          </cell>
          <cell r="I39" t="str">
            <v xml:space="preserve">Cobertura al sistema general de seguridad social en salud </v>
          </cell>
          <cell r="J39" t="str">
            <v xml:space="preserve">Alcaldía Municipal de Cajicá </v>
          </cell>
          <cell r="K39" t="str">
            <v>Bimensual</v>
          </cell>
          <cell r="L39">
            <v>2023</v>
          </cell>
          <cell r="M39">
            <v>71.19</v>
          </cell>
          <cell r="N39" t="str">
            <v>Porcentaje</v>
          </cell>
          <cell r="O39">
            <v>73</v>
          </cell>
          <cell r="P39" t="str">
            <v>Incrementa</v>
          </cell>
          <cell r="Q39"/>
          <cell r="R39"/>
          <cell r="S39">
            <v>71.19</v>
          </cell>
          <cell r="T39">
            <v>73.400000000000006</v>
          </cell>
          <cell r="U39"/>
          <cell r="V39"/>
          <cell r="W39"/>
          <cell r="X39"/>
          <cell r="Y39" t="str">
            <v>AUMENTAMOS 2 PUNTOS, LA COBERTURA AL SISTEMA GENERAL DE SEGURIDAD SOCIAL EN SALUD EN EL MUNICIPIO DE CAJICÁ A 30 DE OCTUBRE ES DE 73,4%, SEGÚN FUENTE OFICIAL MINISTERIO DE SALUD Y PROTECCIÓN SOCIAL.</v>
          </cell>
          <cell r="Z39">
            <v>45504</v>
          </cell>
          <cell r="AA39"/>
          <cell r="AB39"/>
          <cell r="AC39"/>
          <cell r="AD39"/>
          <cell r="AE39"/>
          <cell r="AF39"/>
          <cell r="AG39"/>
          <cell r="AH39"/>
          <cell r="AI39"/>
          <cell r="AJ39"/>
          <cell r="AK39"/>
          <cell r="AL39"/>
          <cell r="AM39"/>
          <cell r="AN39"/>
          <cell r="AO39">
            <v>160</v>
          </cell>
          <cell r="AP39"/>
          <cell r="AQ39"/>
          <cell r="AR39"/>
          <cell r="AS39"/>
          <cell r="AT39"/>
          <cell r="AU39"/>
          <cell r="AV39"/>
          <cell r="AW39"/>
          <cell r="AX39"/>
          <cell r="AY39"/>
          <cell r="AZ39"/>
          <cell r="BA39"/>
          <cell r="BB39"/>
          <cell r="BC39"/>
          <cell r="BD39"/>
          <cell r="BE39"/>
          <cell r="BF39"/>
          <cell r="BG39"/>
        </row>
        <row r="40">
          <cell r="B40">
            <v>37</v>
          </cell>
          <cell r="C40" t="str">
            <v xml:space="preserve">Secretaría de Salud </v>
          </cell>
          <cell r="D40" t="str">
            <v>2. CAJICÁ DESARROLLO SOCIAL IDEAL</v>
          </cell>
          <cell r="E40" t="str">
            <v>22. Educación</v>
          </cell>
          <cell r="F40" t="str">
            <v xml:space="preserve">6. Cajicá Saludable </v>
          </cell>
          <cell r="G40" t="str">
            <v>Garantizar anualmente la atención de urgencias a la población no afiliada PNA residente en el municipio de Cajicá, de acuerdo a la normatividad anual vigente</v>
          </cell>
          <cell r="H40" t="str">
            <v xml:space="preserve">Número </v>
          </cell>
          <cell r="I40" t="str">
            <v xml:space="preserve"> Atención de urgencias a la población no afiliada PNA </v>
          </cell>
          <cell r="J40" t="str">
            <v xml:space="preserve">Alcaldía Municipal de Cajicá </v>
          </cell>
          <cell r="K40" t="str">
            <v>Bimensual</v>
          </cell>
          <cell r="L40">
            <v>2023</v>
          </cell>
          <cell r="M40">
            <v>1</v>
          </cell>
          <cell r="N40" t="str">
            <v xml:space="preserve">Número </v>
          </cell>
          <cell r="O40">
            <v>1</v>
          </cell>
          <cell r="P40" t="str">
            <v>Mantiene</v>
          </cell>
          <cell r="Q40"/>
          <cell r="R40"/>
          <cell r="S40">
            <v>1</v>
          </cell>
          <cell r="T40">
            <v>1</v>
          </cell>
          <cell r="U40"/>
          <cell r="V40"/>
          <cell r="W40"/>
          <cell r="X40"/>
          <cell r="Y40" t="str">
            <v>SE CELEBRÓ EL CONTRATO INTERADMINISTRATIVO 01 DE 2024 CUYO OBJETO ES LA PRESTACIÓN DE SERVICIOS DE SALUD DE PRIMER NIVEL DE COMPLEJIDAD A LA POBLACIÓN VULNERABLE NO ASEGURADA EN SALUD, RESIDENTE DEL MUNICIPIO DE CAJICÁ, DE ACUERDO A LOS LINEAMIENTOS DE LA NORMATIVIDAD VIGENTE. A OCTUBRE SE HAN ATENDIDO 12 PERSONAS A CARGO DE ESTE CONTRATO</v>
          </cell>
          <cell r="Z40">
            <v>45504</v>
          </cell>
          <cell r="AA40"/>
          <cell r="AB40"/>
          <cell r="AC40"/>
          <cell r="AD40"/>
          <cell r="AE40"/>
          <cell r="AF40"/>
          <cell r="AG40"/>
          <cell r="AH40"/>
          <cell r="AI40"/>
          <cell r="AJ40"/>
          <cell r="AK40"/>
          <cell r="AL40"/>
          <cell r="AM40"/>
          <cell r="AN40"/>
          <cell r="AO40">
            <v>161</v>
          </cell>
          <cell r="AP40">
            <v>162</v>
          </cell>
          <cell r="AQ40"/>
          <cell r="AR40"/>
          <cell r="AS40"/>
          <cell r="AT40"/>
          <cell r="AU40"/>
          <cell r="AV40"/>
          <cell r="AW40"/>
          <cell r="AX40"/>
          <cell r="AY40"/>
          <cell r="AZ40"/>
          <cell r="BA40"/>
          <cell r="BB40"/>
          <cell r="BC40"/>
          <cell r="BD40"/>
          <cell r="BE40"/>
          <cell r="BF40"/>
          <cell r="BG40"/>
        </row>
        <row r="41">
          <cell r="B41">
            <v>38</v>
          </cell>
          <cell r="C41" t="str">
            <v xml:space="preserve">Secretaría de Salud </v>
          </cell>
          <cell r="D41" t="str">
            <v>2. CAJICÁ DESARROLLO SOCIAL IDEAL</v>
          </cell>
          <cell r="E41" t="str">
            <v>22. Educación</v>
          </cell>
          <cell r="F41" t="str">
            <v xml:space="preserve">6. Cajicá Saludable </v>
          </cell>
          <cell r="G41" t="str">
            <v>Gestionar 2 procesos de fortalecimiento a las familias con personas en condición de discapacidad y enfermedades crónicas.</v>
          </cell>
          <cell r="H41" t="str">
            <v>Numero de procesos</v>
          </cell>
          <cell r="I41" t="str">
            <v xml:space="preserve"> Fortalecimiento a las familias con personas en condición de discapacidad y enfermedades crónicas.</v>
          </cell>
          <cell r="J41" t="str">
            <v xml:space="preserve">Alcaldía Municipal de Cajicá </v>
          </cell>
          <cell r="K41" t="str">
            <v>Bimensual</v>
          </cell>
          <cell r="L41">
            <v>2023</v>
          </cell>
          <cell r="M41">
            <v>2</v>
          </cell>
          <cell r="N41" t="str">
            <v>Numero de procesos</v>
          </cell>
          <cell r="O41">
            <v>2</v>
          </cell>
          <cell r="P41" t="str">
            <v>Mantiene</v>
          </cell>
          <cell r="Q41"/>
          <cell r="R41"/>
          <cell r="S41">
            <v>2</v>
          </cell>
          <cell r="T41">
            <v>2</v>
          </cell>
          <cell r="U41"/>
          <cell r="V41"/>
          <cell r="W41"/>
          <cell r="X41"/>
          <cell r="Y41" t="str">
            <v>LLEVAMOS A CABO DOS PROCESOS: CERTIFICADOS DE DISCAPACIDAD Y EL PROGRAMA DE RUTA SALUDABLE</v>
          </cell>
          <cell r="Z41">
            <v>45504</v>
          </cell>
          <cell r="AA41"/>
          <cell r="AB41"/>
          <cell r="AC41"/>
          <cell r="AD41"/>
          <cell r="AE41"/>
          <cell r="AF41"/>
          <cell r="AG41"/>
          <cell r="AH41"/>
          <cell r="AI41"/>
          <cell r="AJ41"/>
          <cell r="AK41"/>
          <cell r="AL41"/>
          <cell r="AM41"/>
          <cell r="AN41"/>
          <cell r="AO41">
            <v>163</v>
          </cell>
          <cell r="AP41">
            <v>164</v>
          </cell>
          <cell r="AQ41"/>
          <cell r="AR41"/>
          <cell r="AS41"/>
          <cell r="AT41"/>
          <cell r="AU41"/>
          <cell r="AV41"/>
          <cell r="AW41"/>
          <cell r="AX41"/>
          <cell r="AY41"/>
          <cell r="AZ41"/>
          <cell r="BA41"/>
          <cell r="BB41"/>
          <cell r="BC41"/>
          <cell r="BD41"/>
          <cell r="BE41"/>
          <cell r="BF41"/>
          <cell r="BG41"/>
        </row>
        <row r="42">
          <cell r="B42">
            <v>39</v>
          </cell>
          <cell r="C42" t="str">
            <v xml:space="preserve">Secretaría de Salud </v>
          </cell>
          <cell r="D42" t="str">
            <v>2. CAJICÁ DESARROLLO SOCIAL IDEAL</v>
          </cell>
          <cell r="E42" t="str">
            <v>22. Educación</v>
          </cell>
          <cell r="F42" t="str">
            <v xml:space="preserve">6. Cajicá Saludable </v>
          </cell>
          <cell r="G42" t="str">
            <v>Mantener en 0 la transmisión del virus de la rabia en humanos</v>
          </cell>
          <cell r="H42" t="str">
            <v xml:space="preserve">Número </v>
          </cell>
          <cell r="I42" t="str">
            <v>Transmisión del virus de la rabia en humanos</v>
          </cell>
          <cell r="J42" t="str">
            <v xml:space="preserve">Alcaldía Municipal de Cajicá </v>
          </cell>
          <cell r="K42" t="str">
            <v>Bimensual</v>
          </cell>
          <cell r="L42">
            <v>2023</v>
          </cell>
          <cell r="M42">
            <v>0</v>
          </cell>
          <cell r="N42" t="str">
            <v xml:space="preserve">Número </v>
          </cell>
          <cell r="O42">
            <v>0</v>
          </cell>
          <cell r="P42" t="str">
            <v>Mantiene</v>
          </cell>
          <cell r="Q42"/>
          <cell r="R42"/>
          <cell r="S42">
            <v>0</v>
          </cell>
          <cell r="T42">
            <v>0</v>
          </cell>
          <cell r="U42"/>
          <cell r="V42"/>
          <cell r="W42"/>
          <cell r="X42"/>
          <cell r="Y42" t="str">
            <v>DESARROLLAMOS DE MANERA INTEGRAL EL PROTOCOLO DE LA VIGILANCIA INTEGRADA DE LA RABIA, MANTENIENDO LA TRANSMISIBILIDAD EN 0, SE HAN MOTIFICADO A EL SISTEMA DE VIGILANCIA EPIDEMIOLOGICO DURANTE EL AÑO 2024 SEGUIMIENTO EVENTO 300 (ANIMAL AGRESOR), 432 SEGUIMIENTO, 218 OBSERVABLES, 176 NO OBSERVABLES, 38 OCURRENCIAS EN OTROS MUNICIPIOS; 6 MUESTRAS NEGATIVAS PARA MUESTRA DE RABIA, LO CUAL FACILITA LOS SEGUIMIENTOS, LA IDENTIFICACIÓN Y LA INTENSIFICACIÓN DE ACCIONES DE PREVENCIÓN.</v>
          </cell>
          <cell r="Z42">
            <v>45504</v>
          </cell>
          <cell r="AA42"/>
          <cell r="AB42"/>
          <cell r="AC42"/>
          <cell r="AD42"/>
          <cell r="AE42"/>
          <cell r="AF42"/>
          <cell r="AG42"/>
          <cell r="AH42"/>
          <cell r="AI42"/>
          <cell r="AJ42"/>
          <cell r="AK42"/>
          <cell r="AL42"/>
          <cell r="AM42"/>
          <cell r="AN42"/>
          <cell r="AO42">
            <v>166</v>
          </cell>
          <cell r="AP42"/>
          <cell r="AQ42"/>
          <cell r="AR42"/>
          <cell r="AS42"/>
          <cell r="AT42"/>
          <cell r="AU42"/>
          <cell r="AV42"/>
          <cell r="AW42"/>
          <cell r="AX42"/>
          <cell r="AY42"/>
          <cell r="AZ42"/>
          <cell r="BA42"/>
          <cell r="BB42"/>
          <cell r="BC42"/>
          <cell r="BD42"/>
          <cell r="BE42"/>
          <cell r="BF42"/>
          <cell r="BG42"/>
        </row>
        <row r="43">
          <cell r="B43">
            <v>40</v>
          </cell>
          <cell r="C43" t="str">
            <v xml:space="preserve">Secretaría de Salud </v>
          </cell>
          <cell r="D43" t="str">
            <v>2. CAJICÁ DESARROLLO SOCIAL IDEAL</v>
          </cell>
          <cell r="E43" t="str">
            <v>22. Educación</v>
          </cell>
          <cell r="F43" t="str">
            <v xml:space="preserve">6. Cajicá Saludable </v>
          </cell>
          <cell r="G43" t="str">
            <v>Fortalecer anualmente el talento humano de los equipos territoriales interdisciplinarios proyectados con base en las dinámicas poblacionales y territoriales para el fortalecimiento del modelo de salud basado en la atención primaria- APS</v>
          </cell>
          <cell r="H43" t="str">
            <v xml:space="preserve">Número </v>
          </cell>
          <cell r="I43" t="str">
            <v>Talento humano de los equipos territoriales interdisciplinarios para el fortalecimiento del modelo de salud basado en la atención primaria- APS</v>
          </cell>
          <cell r="J43" t="str">
            <v xml:space="preserve">Alcaldía Municipal de Cajicá </v>
          </cell>
          <cell r="K43" t="str">
            <v>Bimensual</v>
          </cell>
          <cell r="L43">
            <v>2023</v>
          </cell>
          <cell r="M43">
            <v>0.5</v>
          </cell>
          <cell r="N43" t="str">
            <v xml:space="preserve">Número </v>
          </cell>
          <cell r="O43">
            <v>1</v>
          </cell>
          <cell r="P43" t="str">
            <v>Mantiene</v>
          </cell>
          <cell r="Q43"/>
          <cell r="R43"/>
          <cell r="S43">
            <v>0.5</v>
          </cell>
          <cell r="T43">
            <v>0.5</v>
          </cell>
          <cell r="U43"/>
          <cell r="V43"/>
          <cell r="W43"/>
          <cell r="X43"/>
          <cell r="Y43" t="str">
            <v>REALIZAMOS CAPACITACIONES EN GESTIÓN, SISTEMAS DE INFORMACIÓN Y ASEGURAMIENTO AL TALENTO HUMANO DE LOS EQUIPOS TERRITORIALES INTERDISCIPLINARIOS PROYECTADOS CON BASE EN LAS DINÁMICAS POBLACIONALES Y TERRITORIALES PARA EL FORTALECIMIENTO DEL MODELO DE SALUD BASADO EN LA ATENCIÓN PRIMARIA- APS ( 1 EQUIPO MODIFICADO 6 AUXILIARES, 1 ING AMBIENTAL CON ENFOQUE EN FAMILIA Y EDUCACIÓN, 2 ENFERMERAS JEFES, 1 MÉDICO, 1 PSICOLÓOGO, 1 ODONTOLÓGICO, 1 NUTRICIONISTA)</v>
          </cell>
          <cell r="Z43">
            <v>45504</v>
          </cell>
          <cell r="AA43"/>
          <cell r="AB43"/>
          <cell r="AC43"/>
          <cell r="AD43"/>
          <cell r="AE43"/>
          <cell r="AF43"/>
          <cell r="AG43"/>
          <cell r="AH43"/>
          <cell r="AI43"/>
          <cell r="AJ43"/>
          <cell r="AK43"/>
          <cell r="AL43"/>
          <cell r="AM43"/>
          <cell r="AN43"/>
          <cell r="AO43">
            <v>167</v>
          </cell>
          <cell r="AP43"/>
          <cell r="AQ43"/>
          <cell r="AR43"/>
          <cell r="AS43"/>
          <cell r="AT43"/>
          <cell r="AU43"/>
          <cell r="AV43"/>
          <cell r="AW43"/>
          <cell r="AX43"/>
          <cell r="AY43"/>
          <cell r="AZ43"/>
          <cell r="BA43"/>
          <cell r="BB43"/>
          <cell r="BC43"/>
          <cell r="BD43"/>
          <cell r="BE43"/>
          <cell r="BF43"/>
          <cell r="BG43"/>
        </row>
        <row r="44">
          <cell r="B44">
            <v>41</v>
          </cell>
          <cell r="C44" t="str">
            <v xml:space="preserve">Secretaría de Salud </v>
          </cell>
          <cell r="D44" t="str">
            <v>2. CAJICÁ DESARROLLO SOCIAL IDEAL</v>
          </cell>
          <cell r="E44" t="str">
            <v>22. Educación</v>
          </cell>
          <cell r="F44" t="str">
            <v xml:space="preserve">6. Cajicá Saludable </v>
          </cell>
          <cell r="G44" t="str">
            <v>Mantener la tasa de mortalidad por lesiones auto infligidas intencionalmente (suicidios) por debajo de 2*100.000 habitantes</v>
          </cell>
          <cell r="H44" t="str">
            <v>Tasa*100.000</v>
          </cell>
          <cell r="I44" t="str">
            <v xml:space="preserve">Tasa de mortalidad por lesiones auto infligidas intencionalmente (suicidios) </v>
          </cell>
          <cell r="J44"/>
          <cell r="K44" t="str">
            <v>Bimensual</v>
          </cell>
          <cell r="L44">
            <v>2023</v>
          </cell>
          <cell r="M44">
            <v>0</v>
          </cell>
          <cell r="N44" t="str">
            <v>Tasa*100.000</v>
          </cell>
          <cell r="O44" t="str">
            <v>Menor a 2</v>
          </cell>
          <cell r="P44" t="str">
            <v>Mantiene</v>
          </cell>
          <cell r="Q44"/>
          <cell r="R44"/>
          <cell r="S44">
            <v>0</v>
          </cell>
          <cell r="T44">
            <v>0.98</v>
          </cell>
          <cell r="U44"/>
          <cell r="V44"/>
          <cell r="W44"/>
          <cell r="X44"/>
          <cell r="Y44" t="str">
            <v>REPORTAMOS ANTE EL DEPARTAMENTO ADMINISTRATIVO NACIONAL DE ESTADISTICAS (DANE), 1 MORTALIDAD POR SUICIDIO DE UNA PERSONA DE SEXO MASCULINO CUYO LUGAR DE RESIDENCIA ES EL MUNICIPIO DE CAJICÁ LO QUE REPRESENTA UNA TASA DE 0.98*100.000. CON CORTE A 31 DE JULIO. LA ALERTAS GENERADAS NO PERMITEN ENFOCAR ACCIONES EN SALUD MENTAL PARA LA POBLACIÓN A RIESGO</v>
          </cell>
          <cell r="Z44">
            <v>45504</v>
          </cell>
          <cell r="AA44"/>
          <cell r="AB44"/>
          <cell r="AC44"/>
          <cell r="AD44"/>
          <cell r="AE44"/>
          <cell r="AF44"/>
          <cell r="AG44"/>
          <cell r="AH44"/>
          <cell r="AI44"/>
          <cell r="AJ44"/>
          <cell r="AK44"/>
          <cell r="AL44"/>
          <cell r="AM44"/>
          <cell r="AN44"/>
          <cell r="AO44">
            <v>168</v>
          </cell>
          <cell r="AP44"/>
          <cell r="AQ44"/>
          <cell r="AR44"/>
          <cell r="AS44"/>
          <cell r="AT44"/>
          <cell r="AU44"/>
          <cell r="AV44"/>
          <cell r="AW44"/>
          <cell r="AX44"/>
          <cell r="AY44"/>
          <cell r="AZ44"/>
          <cell r="BA44"/>
          <cell r="BB44"/>
          <cell r="BC44"/>
          <cell r="BD44"/>
          <cell r="BE44"/>
          <cell r="BF44"/>
          <cell r="BG44"/>
        </row>
        <row r="45">
          <cell r="B45">
            <v>42</v>
          </cell>
          <cell r="C45" t="str">
            <v xml:space="preserve">Secretaría de Salud </v>
          </cell>
          <cell r="D45" t="str">
            <v>2. CAJICÁ DESARROLLO SOCIAL IDEAL</v>
          </cell>
          <cell r="E45" t="str">
            <v>22. Educación</v>
          </cell>
          <cell r="F45" t="str">
            <v xml:space="preserve">6. Cajicá Saludable </v>
          </cell>
          <cell r="G45" t="str">
            <v>Mantener por debajo de 17  la tasa de fecundidad en adolescentes de 15-19 por cada 1.000 mujeres</v>
          </cell>
          <cell r="H45" t="str">
            <v>Tasa*1.000</v>
          </cell>
          <cell r="I45" t="str">
            <v xml:space="preserve"> Tasa de fecundidad en adolescentes de 15-19</v>
          </cell>
          <cell r="J45" t="str">
            <v>DANE</v>
          </cell>
          <cell r="K45" t="str">
            <v>Bimensual</v>
          </cell>
          <cell r="L45">
            <v>2023</v>
          </cell>
          <cell r="M45">
            <v>17</v>
          </cell>
          <cell r="N45" t="str">
            <v>Tasa*1.000</v>
          </cell>
          <cell r="O45" t="str">
            <v>Menor a 17*1.000 mujeres</v>
          </cell>
          <cell r="P45" t="str">
            <v>Mantiene</v>
          </cell>
          <cell r="Q45"/>
          <cell r="R45"/>
          <cell r="S45">
            <v>17</v>
          </cell>
          <cell r="T45">
            <v>9.74</v>
          </cell>
          <cell r="U45"/>
          <cell r="V45"/>
          <cell r="W45"/>
          <cell r="X45"/>
          <cell r="Y45" t="str">
            <v>LA TASA DE FECUNDIDAD EN ADOLESCENTES DE 15 A 19 AÑOS ESTA EN 9,74*1,000 MUJERES CON CORTE A 31 DE JULIO, LA TASA ESTA UN 50% POR DEBAJO DEL PROMEDIO DE LOS ULTIMOS AÑOS, SIN EMBARGO ESTE DATOS SON PRELIMINAR Y PUEDE CAMBIAR A CIERRE DE AÑO.</v>
          </cell>
          <cell r="Z45">
            <v>45504</v>
          </cell>
          <cell r="AA45"/>
          <cell r="AB45"/>
          <cell r="AC45"/>
          <cell r="AD45"/>
          <cell r="AE45"/>
          <cell r="AF45"/>
          <cell r="AG45"/>
          <cell r="AH45"/>
          <cell r="AI45"/>
          <cell r="AJ45"/>
          <cell r="AK45"/>
          <cell r="AL45"/>
          <cell r="AM45"/>
          <cell r="AN45"/>
          <cell r="AO45">
            <v>169</v>
          </cell>
          <cell r="AP45"/>
          <cell r="AQ45"/>
          <cell r="AR45"/>
          <cell r="AS45"/>
          <cell r="AT45"/>
          <cell r="AU45"/>
          <cell r="AV45"/>
          <cell r="AW45"/>
          <cell r="AX45"/>
          <cell r="AY45"/>
          <cell r="AZ45"/>
          <cell r="BA45"/>
          <cell r="BB45"/>
          <cell r="BC45"/>
          <cell r="BD45"/>
          <cell r="BE45"/>
          <cell r="BF45"/>
          <cell r="BG45"/>
        </row>
        <row r="46">
          <cell r="B46">
            <v>43</v>
          </cell>
          <cell r="C46" t="str">
            <v xml:space="preserve">Secretaría de Salud </v>
          </cell>
          <cell r="D46" t="str">
            <v>2. CAJICÁ DESARROLLO SOCIAL IDEAL</v>
          </cell>
          <cell r="E46" t="str">
            <v>22. Educación</v>
          </cell>
          <cell r="F46" t="str">
            <v xml:space="preserve">6. Cajicá Saludable </v>
          </cell>
          <cell r="G46" t="str">
            <v>Aumentar al 90% la cobertura de vacunación con triple viral (SRP)  refuerzo de 18 meses en niños y niñas</v>
          </cell>
          <cell r="H46" t="str">
            <v>Porcentaje</v>
          </cell>
          <cell r="I46" t="str">
            <v xml:space="preserve"> Cobertura de vacunación con triple viral (SRP) </v>
          </cell>
          <cell r="J46" t="str">
            <v>DANE</v>
          </cell>
          <cell r="K46" t="str">
            <v>Bimensual</v>
          </cell>
          <cell r="L46">
            <v>2023</v>
          </cell>
          <cell r="M46">
            <v>84</v>
          </cell>
          <cell r="N46" t="str">
            <v>Porcentaje</v>
          </cell>
          <cell r="O46">
            <v>90</v>
          </cell>
          <cell r="P46" t="str">
            <v>Incrementa</v>
          </cell>
          <cell r="Q46"/>
          <cell r="R46"/>
          <cell r="S46">
            <v>84</v>
          </cell>
          <cell r="T46">
            <v>87.1</v>
          </cell>
          <cell r="U46"/>
          <cell r="V46"/>
          <cell r="W46"/>
          <cell r="X46"/>
          <cell r="Y46" t="str">
            <v>LA COBERTURA DE VACUNACIÓN CON TRIPLE VIRAL (SRP)  REFUERZO DE 18 MESES EN NIÑOS Y NIÑAS SE ENCUENTRA EN 87,1%, CON CORTE A 30 DE OCTUBRE DE 2024 DESPLEGAMOS EL PLAN AMPLIADO DE INMUNIZACIONES CON DIFERENTES ESTRATEGIAS PARA LOGRAR LA VACUNACIÓN DE NIÑOS Y NIÑAS MENORES DE 5 AÑOS, CON JORNADAS DE VACUNACIÓN Y VACUNACIÓN EXTRAMURAL EN ARTICULACIÓN CON LAS INSTITUCIONES PRESTADORAS DE SALUD.</v>
          </cell>
          <cell r="Z46">
            <v>45504</v>
          </cell>
          <cell r="AA46"/>
          <cell r="AB46"/>
          <cell r="AC46"/>
          <cell r="AD46"/>
          <cell r="AE46"/>
          <cell r="AF46"/>
          <cell r="AG46"/>
          <cell r="AH46"/>
          <cell r="AI46"/>
          <cell r="AJ46"/>
          <cell r="AK46"/>
          <cell r="AL46"/>
          <cell r="AM46"/>
          <cell r="AN46"/>
          <cell r="AO46">
            <v>170</v>
          </cell>
          <cell r="AP46"/>
          <cell r="AQ46"/>
          <cell r="AR46"/>
          <cell r="AS46"/>
          <cell r="AT46"/>
          <cell r="AU46"/>
          <cell r="AV46"/>
          <cell r="AW46"/>
          <cell r="AX46"/>
          <cell r="AY46"/>
          <cell r="AZ46"/>
          <cell r="BA46"/>
          <cell r="BB46"/>
          <cell r="BC46"/>
          <cell r="BD46"/>
          <cell r="BE46"/>
          <cell r="BF46"/>
          <cell r="BG46"/>
        </row>
        <row r="47">
          <cell r="B47">
            <v>44</v>
          </cell>
          <cell r="C47" t="str">
            <v xml:space="preserve">Secretaría de Salud </v>
          </cell>
          <cell r="D47" t="str">
            <v>2. CAJICÁ DESARROLLO SOCIAL IDEAL</v>
          </cell>
          <cell r="E47" t="str">
            <v>22. Educación</v>
          </cell>
          <cell r="F47" t="str">
            <v xml:space="preserve">6. Cajicá Saludable </v>
          </cell>
          <cell r="G47" t="str">
            <v>Alcanzar al 100% el tratamiento exitoso en pacientes con diagnostico de tuberculosis</v>
          </cell>
          <cell r="H47" t="str">
            <v>Porcentaje</v>
          </cell>
          <cell r="I47" t="str">
            <v xml:space="preserve"> Pacientes con diagnostico de tuberculosis</v>
          </cell>
          <cell r="J47" t="str">
            <v xml:space="preserve">Secretaria de Salud </v>
          </cell>
          <cell r="K47" t="str">
            <v>Bimensual</v>
          </cell>
          <cell r="L47">
            <v>2023</v>
          </cell>
          <cell r="M47">
            <v>93</v>
          </cell>
          <cell r="N47" t="str">
            <v>Porcentaje</v>
          </cell>
          <cell r="O47">
            <v>100</v>
          </cell>
          <cell r="P47" t="str">
            <v>Incrementa</v>
          </cell>
          <cell r="Q47"/>
          <cell r="R47"/>
          <cell r="S47">
            <v>93</v>
          </cell>
          <cell r="T47">
            <v>100</v>
          </cell>
          <cell r="U47"/>
          <cell r="V47"/>
          <cell r="W47"/>
          <cell r="X47"/>
          <cell r="Y47" t="str">
            <v>GARANTIZAMOS EL 100% DE TRATAMIENTO EXITOSO EN PACIENTES, DEPURACION DE PACIENTES D EL 2021 QUE TERMINARON TRATAMIENTO - 16 PACIENTES ,ACOMPAÑAMIENTO A  8  IPS EN LA  IMPLEMENTACION Y ADHERENCIA DE LA REOLUCIÓN 227. APLICAMOS FORMATO DE RECOLECCION DE DATOS PARA MEDIR LA ADHERENCIA DE LAS TECNOLOGÍAS DE LA SALUD OFERTADAS A LOS PACIENTES DESDE LA CAPTURA DE SINTOMATICOS RESPIRATORIOS EN PACIENTES QUE ACUDEN A TODOS LOS SERVICIOS DE LA INSTITUCIÓN PRESTADORA DE SERVICIOS DE SALUD, EL SEGUIMIENTO A ALGORITMOS DIAGNOSTICOS Y TERAPEUTICOS. ENTREGAMOS DE TRATAMIENTO Y  Y SEGUIMIENTO A LOS 11 PACIENTES ACTIVOS EN PRIMERA FASE ,SEGUNDA FASE CON ADHERENCIA A TRATAMIENTO.SEGUIMIENTO A PACIENTES CON DIAGNOSTICO DE VIH REPORTADOS EN SIVIGILA SOBRE PRUEBAS PARA DETECCIÓN DE TUBERCULOSIS. RECOLECTAMOS SOPORTES DE QUIENES TERMINAN EL TRATAMIENTO EN SEGUNDA FASE, Y SE ENVÍAN A SECRETARIA DE SALUD DE CUNDINAMARCA, PARA HACER EL RESPECTIVO CIERRE DE CASO.A 30 DE NOVIEMBRE DE 2024 SE HA LOGRADO LA ADHERENCIA TOTAL A TRATAMIENTO DE TODOS LOS PACIENTES REPORTADOS POR SIVIGILA.</v>
          </cell>
          <cell r="Z47">
            <v>45504</v>
          </cell>
          <cell r="AA47"/>
          <cell r="AB47"/>
          <cell r="AC47"/>
          <cell r="AD47"/>
          <cell r="AE47"/>
          <cell r="AF47"/>
          <cell r="AG47"/>
          <cell r="AH47"/>
          <cell r="AI47"/>
          <cell r="AJ47"/>
          <cell r="AK47"/>
          <cell r="AL47"/>
          <cell r="AM47"/>
          <cell r="AN47"/>
          <cell r="AO47">
            <v>171</v>
          </cell>
          <cell r="AP47"/>
          <cell r="AQ47"/>
          <cell r="AR47"/>
          <cell r="AS47"/>
          <cell r="AT47"/>
          <cell r="AU47"/>
          <cell r="AV47"/>
          <cell r="AW47"/>
          <cell r="AX47"/>
          <cell r="AY47"/>
          <cell r="AZ47"/>
          <cell r="BA47"/>
          <cell r="BB47"/>
          <cell r="BC47"/>
          <cell r="BD47"/>
          <cell r="BE47"/>
          <cell r="BF47"/>
          <cell r="BG47"/>
        </row>
        <row r="48">
          <cell r="B48">
            <v>45</v>
          </cell>
          <cell r="C48" t="str">
            <v xml:space="preserve">Secretaría de Salud </v>
          </cell>
          <cell r="D48" t="str">
            <v>2. CAJICÁ DESARROLLO SOCIAL IDEAL</v>
          </cell>
          <cell r="E48" t="str">
            <v>22. Educación</v>
          </cell>
          <cell r="F48" t="str">
            <v xml:space="preserve">6. Cajicá Saludable </v>
          </cell>
          <cell r="G48" t="str">
            <v>Mantener en menos del 4% la desnutrición aguda en menores de 5 años</v>
          </cell>
          <cell r="H48" t="str">
            <v>Porcentaje</v>
          </cell>
          <cell r="I48" t="str">
            <v>Desnutrición aguda en menores de 5 años</v>
          </cell>
          <cell r="J48" t="str">
            <v xml:space="preserve">Secretaria de Salud </v>
          </cell>
          <cell r="K48" t="str">
            <v>Bimensual</v>
          </cell>
          <cell r="L48">
            <v>2023</v>
          </cell>
          <cell r="M48">
            <v>3.7</v>
          </cell>
          <cell r="N48" t="str">
            <v>Porcentaje</v>
          </cell>
          <cell r="O48" t="str">
            <v>Menos de 4%</v>
          </cell>
          <cell r="P48" t="str">
            <v>Mantiene</v>
          </cell>
          <cell r="Q48"/>
          <cell r="R48"/>
          <cell r="S48">
            <v>3.7</v>
          </cell>
          <cell r="T48">
            <v>5</v>
          </cell>
          <cell r="U48"/>
          <cell r="V48"/>
          <cell r="W48"/>
          <cell r="X48"/>
          <cell r="Y48" t="str">
            <v>EL INDICE DE MASA CORPORAL ADECUADO EN ADULTOS DE 18 A 64 AÑOS SE ENCUENTRA EN 60%,  SE HAN DESARROLLADO ESTRATEGIAS DE PROMOCION DE HABITOS SALUDABLES Y EL DESPLIEGUE DE LA ESTRATEGIA CIUDADES, ENTORNOS Y RURALIDADES SALUDABLES (CERS).</v>
          </cell>
          <cell r="Z48">
            <v>45504</v>
          </cell>
          <cell r="AA48"/>
          <cell r="AB48"/>
          <cell r="AC48"/>
          <cell r="AD48"/>
          <cell r="AE48"/>
          <cell r="AF48"/>
          <cell r="AG48"/>
          <cell r="AH48"/>
          <cell r="AI48"/>
          <cell r="AJ48"/>
          <cell r="AK48"/>
          <cell r="AL48"/>
          <cell r="AM48"/>
          <cell r="AN48"/>
          <cell r="AO48">
            <v>172</v>
          </cell>
          <cell r="AP48"/>
          <cell r="AQ48"/>
          <cell r="AR48"/>
          <cell r="AS48"/>
          <cell r="AT48"/>
          <cell r="AU48"/>
          <cell r="AV48"/>
          <cell r="AW48"/>
          <cell r="AX48"/>
          <cell r="AY48"/>
          <cell r="AZ48"/>
          <cell r="BA48"/>
          <cell r="BB48"/>
          <cell r="BC48"/>
          <cell r="BD48"/>
          <cell r="BE48"/>
          <cell r="BF48"/>
          <cell r="BG48"/>
        </row>
        <row r="49">
          <cell r="B49">
            <v>46</v>
          </cell>
          <cell r="C49" t="str">
            <v xml:space="preserve">Secretaría de Salud </v>
          </cell>
          <cell r="D49" t="str">
            <v>2. CAJICÁ DESARROLLO SOCIAL IDEAL</v>
          </cell>
          <cell r="E49" t="str">
            <v>22. Educación</v>
          </cell>
          <cell r="F49" t="str">
            <v xml:space="preserve">6. Cajicá Saludable </v>
          </cell>
          <cell r="G49" t="str">
            <v>Aumentar en 2 puntos porcentuales  el índice  de masa corporal adecuado en los adultos entre 18 y 64 años</v>
          </cell>
          <cell r="H49" t="str">
            <v>Porcentaje</v>
          </cell>
          <cell r="I49" t="str">
            <v>Ïndice  de masa corporal adecuado en los adultos entre 18 y 64 años</v>
          </cell>
          <cell r="J49" t="str">
            <v xml:space="preserve">Secretaria de Salud </v>
          </cell>
          <cell r="K49" t="str">
            <v>Bimensual</v>
          </cell>
          <cell r="L49">
            <v>2023</v>
          </cell>
          <cell r="M49">
            <v>66</v>
          </cell>
          <cell r="N49" t="str">
            <v>Porcentaje</v>
          </cell>
          <cell r="O49">
            <v>68</v>
          </cell>
          <cell r="P49" t="str">
            <v>Incrementa</v>
          </cell>
          <cell r="Q49"/>
          <cell r="R49"/>
          <cell r="S49">
            <v>66</v>
          </cell>
          <cell r="T49"/>
          <cell r="U49"/>
          <cell r="V49"/>
          <cell r="W49"/>
          <cell r="X49"/>
          <cell r="Y49"/>
          <cell r="Z49">
            <v>45504</v>
          </cell>
          <cell r="AA49"/>
          <cell r="AB49"/>
          <cell r="AC49"/>
          <cell r="AD49"/>
          <cell r="AE49"/>
          <cell r="AF49"/>
          <cell r="AG49"/>
          <cell r="AH49"/>
          <cell r="AI49"/>
          <cell r="AJ49"/>
          <cell r="AK49"/>
          <cell r="AL49"/>
          <cell r="AM49"/>
          <cell r="AN49"/>
          <cell r="AO49">
            <v>173</v>
          </cell>
          <cell r="AP49"/>
          <cell r="AQ49"/>
          <cell r="AR49"/>
          <cell r="AS49"/>
          <cell r="AT49"/>
          <cell r="AU49"/>
          <cell r="AV49"/>
          <cell r="AW49"/>
          <cell r="AX49"/>
          <cell r="AY49"/>
          <cell r="AZ49"/>
          <cell r="BA49"/>
          <cell r="BB49"/>
          <cell r="BC49"/>
          <cell r="BD49"/>
          <cell r="BE49"/>
          <cell r="BF49"/>
          <cell r="BG49"/>
        </row>
        <row r="50">
          <cell r="B50">
            <v>47</v>
          </cell>
          <cell r="C50" t="str">
            <v xml:space="preserve">Secretaría de Salud </v>
          </cell>
          <cell r="D50" t="str">
            <v>2. CAJICÁ DESARROLLO SOCIAL IDEAL</v>
          </cell>
          <cell r="E50" t="str">
            <v>22. Educación</v>
          </cell>
          <cell r="F50" t="str">
            <v xml:space="preserve">6. Cajicá Saludable </v>
          </cell>
          <cell r="G50" t="str">
            <v>Mantener en 0 la razón de mortalidad materna</v>
          </cell>
          <cell r="H50" t="str">
            <v>Razón*100.000 nacidos vivos</v>
          </cell>
          <cell r="I50" t="str">
            <v>Razón de mortalidad materna</v>
          </cell>
          <cell r="J50" t="str">
            <v xml:space="preserve">Secretaria de Salud </v>
          </cell>
          <cell r="K50" t="str">
            <v>Bimensual</v>
          </cell>
          <cell r="L50">
            <v>2023</v>
          </cell>
          <cell r="M50">
            <v>0</v>
          </cell>
          <cell r="N50" t="str">
            <v>Razón*100.000 nacidos vivos</v>
          </cell>
          <cell r="O50">
            <v>0</v>
          </cell>
          <cell r="P50" t="str">
            <v>Mantiene</v>
          </cell>
          <cell r="Q50"/>
          <cell r="R50"/>
          <cell r="S50">
            <v>0</v>
          </cell>
          <cell r="T50">
            <v>0</v>
          </cell>
          <cell r="U50"/>
          <cell r="V50"/>
          <cell r="W50"/>
          <cell r="X50"/>
          <cell r="Y50" t="str">
            <v>LA RAZÓN DE MORTALIDAD MATERNA SE MANTIENE EN 0, LOS PROCESOSDE SEGUIMIENTO A LA RUTA DE ATENCIÓN MATERNO PERINATAL SE REALIZAN DE MANERA CONSTANTE PARA GARANTIZAR LA PROTECCIÓN DEL BINOMIO MADRE-HIJO,</v>
          </cell>
          <cell r="Z50">
            <v>45504</v>
          </cell>
          <cell r="AA50"/>
          <cell r="AB50"/>
          <cell r="AC50"/>
          <cell r="AD50"/>
          <cell r="AE50"/>
          <cell r="AF50"/>
          <cell r="AG50"/>
          <cell r="AH50"/>
          <cell r="AI50"/>
          <cell r="AJ50"/>
          <cell r="AK50"/>
          <cell r="AL50"/>
          <cell r="AM50"/>
          <cell r="AN50"/>
          <cell r="AO50">
            <v>174</v>
          </cell>
          <cell r="AP50"/>
          <cell r="AQ50"/>
          <cell r="AR50"/>
          <cell r="AS50"/>
          <cell r="AT50"/>
          <cell r="AU50"/>
          <cell r="AV50"/>
          <cell r="AW50"/>
          <cell r="AX50"/>
          <cell r="AY50"/>
          <cell r="AZ50"/>
          <cell r="BA50"/>
          <cell r="BB50"/>
          <cell r="BC50"/>
          <cell r="BD50"/>
          <cell r="BE50"/>
          <cell r="BF50"/>
          <cell r="BG50"/>
        </row>
        <row r="51">
          <cell r="B51">
            <v>48</v>
          </cell>
          <cell r="C51" t="str">
            <v xml:space="preserve">Secretaría de Salud </v>
          </cell>
          <cell r="D51" t="str">
            <v>2. CAJICÁ DESARROLLO SOCIAL IDEAL</v>
          </cell>
          <cell r="E51" t="str">
            <v>22. Educación</v>
          </cell>
          <cell r="F51" t="str">
            <v xml:space="preserve">6. Cajicá Saludable </v>
          </cell>
          <cell r="G51" t="str">
            <v>Mantener en menos de  8 la tasa de mortalidad en menores de 5 años</v>
          </cell>
          <cell r="H51" t="str">
            <v>Tasa*1000 nacidos vivos</v>
          </cell>
          <cell r="I51" t="str">
            <v xml:space="preserve"> Tasa de mortalidad en menores de 5 años</v>
          </cell>
          <cell r="J51" t="str">
            <v xml:space="preserve">Secretaria de Salud </v>
          </cell>
          <cell r="K51" t="str">
            <v>Bimensual</v>
          </cell>
          <cell r="L51">
            <v>2023</v>
          </cell>
          <cell r="M51">
            <v>8</v>
          </cell>
          <cell r="N51" t="str">
            <v>Tasa*1000 nacidos vivos</v>
          </cell>
          <cell r="O51" t="str">
            <v>8*1.000 nacidos vivos</v>
          </cell>
          <cell r="P51" t="str">
            <v>Mantiene</v>
          </cell>
          <cell r="Q51"/>
          <cell r="R51"/>
          <cell r="S51">
            <v>8</v>
          </cell>
          <cell r="T51">
            <v>8.06</v>
          </cell>
          <cell r="U51"/>
          <cell r="V51"/>
          <cell r="W51"/>
          <cell r="X51"/>
          <cell r="Y51" t="str">
            <v>LA TASA DE MORTALIDAD EN MENORES DE 5 AÑOS EN 2024 ESTA EN 8.06* 1,000 NACIDOS VIVOS, LA ESTRATEGIA DE ATENCIÓN A LAS ENFERMEDADES PREVALENTES DE LA INFANCIA (AIEPI) DESDE EL AMBITO COMUNITARIO E INSTITUCIONAL SE INTENSIFICA CON EL SEGUIMIENTO DE LA RUTA INTEGRAL DE PROMOCIÓN Y MANTENIMIENTO.</v>
          </cell>
          <cell r="Z51">
            <v>45504</v>
          </cell>
          <cell r="AA51"/>
          <cell r="AB51"/>
          <cell r="AC51"/>
          <cell r="AD51"/>
          <cell r="AE51"/>
          <cell r="AF51"/>
          <cell r="AG51"/>
          <cell r="AH51"/>
          <cell r="AI51"/>
          <cell r="AJ51"/>
          <cell r="AK51"/>
          <cell r="AL51"/>
          <cell r="AM51"/>
          <cell r="AN51"/>
          <cell r="AO51">
            <v>175</v>
          </cell>
          <cell r="AP51"/>
          <cell r="AQ51"/>
          <cell r="AR51"/>
          <cell r="AS51"/>
          <cell r="AT51"/>
          <cell r="AU51"/>
          <cell r="AV51"/>
          <cell r="AW51"/>
          <cell r="AX51"/>
          <cell r="AY51"/>
          <cell r="AZ51"/>
          <cell r="BA51"/>
          <cell r="BB51"/>
          <cell r="BC51"/>
          <cell r="BD51"/>
          <cell r="BE51"/>
          <cell r="BF51"/>
          <cell r="BG51"/>
        </row>
        <row r="52">
          <cell r="B52">
            <v>49</v>
          </cell>
          <cell r="C52" t="str">
            <v xml:space="preserve">Secretaría de Salud </v>
          </cell>
          <cell r="D52" t="str">
            <v>2. CAJICÁ DESARROLLO SOCIAL IDEAL</v>
          </cell>
          <cell r="E52" t="str">
            <v>22. Educación</v>
          </cell>
          <cell r="F52" t="str">
            <v xml:space="preserve">6. Cajicá Saludable </v>
          </cell>
          <cell r="G52" t="str">
            <v>Lograr que el 60% de los profesionales de salud oral habilitados en el municipio realicen reportes a la Secretaria de Salud de su población atendida.</v>
          </cell>
          <cell r="H52" t="str">
            <v>Porcentaje</v>
          </cell>
          <cell r="I52" t="str">
            <v>Reportes a la Secretaria de Salud de su población atendida.</v>
          </cell>
          <cell r="J52" t="str">
            <v xml:space="preserve">Secretaria de Salud </v>
          </cell>
          <cell r="K52" t="str">
            <v>Bimensual</v>
          </cell>
          <cell r="L52">
            <v>2023</v>
          </cell>
          <cell r="M52">
            <v>0</v>
          </cell>
          <cell r="N52" t="str">
            <v>Porcentaje</v>
          </cell>
          <cell r="O52">
            <v>60</v>
          </cell>
          <cell r="P52" t="str">
            <v>Incrementa</v>
          </cell>
          <cell r="Q52"/>
          <cell r="R52"/>
          <cell r="S52">
            <v>0</v>
          </cell>
          <cell r="T52">
            <v>75</v>
          </cell>
          <cell r="U52"/>
          <cell r="V52"/>
          <cell r="W52"/>
          <cell r="X52"/>
          <cell r="Y52" t="str">
            <v>EL 75% DE LOS PROFESIONLES DE SALUD ORAL DEL MUNICIPIO REALIZAN REPORTE A LA SECRETARIA DE SALUD</v>
          </cell>
          <cell r="Z52">
            <v>45504</v>
          </cell>
          <cell r="AA52"/>
          <cell r="AB52"/>
          <cell r="AC52"/>
          <cell r="AD52"/>
          <cell r="AE52"/>
          <cell r="AF52"/>
          <cell r="AG52"/>
          <cell r="AH52"/>
          <cell r="AI52"/>
          <cell r="AJ52"/>
          <cell r="AK52"/>
          <cell r="AL52"/>
          <cell r="AM52"/>
          <cell r="AN52"/>
          <cell r="AO52">
            <v>176</v>
          </cell>
          <cell r="AP52"/>
          <cell r="AQ52"/>
          <cell r="AR52"/>
          <cell r="AS52"/>
          <cell r="AT52"/>
          <cell r="AU52"/>
          <cell r="AV52"/>
          <cell r="AW52"/>
          <cell r="AX52"/>
          <cell r="AY52"/>
          <cell r="AZ52"/>
          <cell r="BA52"/>
          <cell r="BB52"/>
          <cell r="BC52"/>
          <cell r="BD52"/>
          <cell r="BE52"/>
          <cell r="BF52"/>
          <cell r="BG52"/>
        </row>
        <row r="53">
          <cell r="B53">
            <v>50</v>
          </cell>
          <cell r="C53" t="str">
            <v xml:space="preserve">Secretaría de Salud </v>
          </cell>
          <cell r="D53" t="str">
            <v>2. CAJICÁ DESARROLLO SOCIAL IDEAL</v>
          </cell>
          <cell r="E53" t="str">
            <v>22. Educación</v>
          </cell>
          <cell r="F53" t="str">
            <v xml:space="preserve">6. Cajicá Saludable </v>
          </cell>
          <cell r="G53" t="str">
            <v>Implementar 1 estrategia de generación del conocimiento de las condiciones de salud de la población y sus determinantes durante el cuatrienio.</v>
          </cell>
          <cell r="H53" t="str">
            <v>Número</v>
          </cell>
          <cell r="I53" t="str">
            <v>Estrategia de generación del conocimiento de las condiciones de salud de la población</v>
          </cell>
          <cell r="J53"/>
          <cell r="K53" t="str">
            <v>Bimensual</v>
          </cell>
          <cell r="L53">
            <v>2023</v>
          </cell>
          <cell r="M53">
            <v>0</v>
          </cell>
          <cell r="N53" t="str">
            <v>Número</v>
          </cell>
          <cell r="O53">
            <v>1</v>
          </cell>
          <cell r="P53" t="str">
            <v>Incrementa</v>
          </cell>
          <cell r="Q53"/>
          <cell r="R53"/>
          <cell r="S53">
            <v>0</v>
          </cell>
          <cell r="T53">
            <v>1</v>
          </cell>
          <cell r="U53"/>
          <cell r="V53"/>
          <cell r="W53"/>
          <cell r="X53"/>
          <cell r="Y53" t="str">
            <v>DESARROLLAMOS LA ESTRATEGIA DE GENERACIÓN DEL CONOCIMIENTO A TRAVES DE MODELO DE ATENCIÓN EN SALUD, EL CUAL INICIÓ CON LA CONSTRUCCIÓN DEL PLAN TERRITORIAL DE SALUD, LA ACTUALIZACIÓN DEL ANALISIS DE SITUACIÓN DE SALUD PARTICIPATIVO.</v>
          </cell>
          <cell r="Z53">
            <v>45504</v>
          </cell>
          <cell r="AA53"/>
          <cell r="AB53"/>
          <cell r="AC53"/>
          <cell r="AD53"/>
          <cell r="AE53"/>
          <cell r="AF53"/>
          <cell r="AG53"/>
          <cell r="AH53"/>
          <cell r="AI53"/>
          <cell r="AJ53"/>
          <cell r="AK53"/>
          <cell r="AL53"/>
          <cell r="AM53"/>
          <cell r="AN53"/>
          <cell r="AO53">
            <v>177</v>
          </cell>
          <cell r="AP53"/>
          <cell r="AQ53"/>
          <cell r="AR53"/>
          <cell r="AS53"/>
          <cell r="AT53"/>
          <cell r="AU53"/>
          <cell r="AV53"/>
          <cell r="AW53"/>
          <cell r="AX53"/>
          <cell r="AY53"/>
          <cell r="AZ53"/>
          <cell r="BA53"/>
          <cell r="BB53"/>
          <cell r="BC53"/>
          <cell r="BD53"/>
          <cell r="BE53"/>
          <cell r="BF53"/>
          <cell r="BG53"/>
        </row>
        <row r="54">
          <cell r="B54">
            <v>51</v>
          </cell>
          <cell r="C54" t="str">
            <v xml:space="preserve">Secretaría de Salud </v>
          </cell>
          <cell r="D54" t="str">
            <v>2. CAJICÁ DESARROLLO SOCIAL IDEAL</v>
          </cell>
          <cell r="E54" t="str">
            <v>22. Educación</v>
          </cell>
          <cell r="F54" t="str">
            <v xml:space="preserve">6. Cajicá Saludable </v>
          </cell>
          <cell r="G54" t="str">
            <v>Implementar en un 40% las estrategias planteadas de la Gestión del Riesgo de Desastres en salud de acuerdo al plan decenal de salud publica.</v>
          </cell>
          <cell r="H54" t="str">
            <v>Porcentaje</v>
          </cell>
          <cell r="I54" t="str">
            <v>Estrategias de  Gestión del Riesgo de Desastres en salud de acuerdo al plan decenal de salud publica.</v>
          </cell>
          <cell r="J54"/>
          <cell r="K54" t="str">
            <v>Bimensual</v>
          </cell>
          <cell r="L54">
            <v>2023</v>
          </cell>
          <cell r="M54">
            <v>0</v>
          </cell>
          <cell r="N54" t="str">
            <v>Porcentaje</v>
          </cell>
          <cell r="O54">
            <v>40</v>
          </cell>
          <cell r="P54" t="str">
            <v>Incrementa</v>
          </cell>
          <cell r="Q54"/>
          <cell r="R54"/>
          <cell r="S54">
            <v>0</v>
          </cell>
          <cell r="T54">
            <v>10</v>
          </cell>
          <cell r="U54"/>
          <cell r="V54"/>
          <cell r="W54"/>
          <cell r="X54"/>
          <cell r="Y54" t="str">
            <v xml:space="preserve"> IMPLEMENTAMOS ESTRATEGIAS COMO : PLAN DE EMERGENCIAS , PRIMER REPORTE EN ENTORNO COMUNITARIO Y LABORAL , DESARROLLO DE CAPACIDADES COMUNITARIAS EN ENTORNO HOGAR, EDUCATIVO, LABORAL. EN ENTORNO FAMILIAR MANEJO PREVENCIPON DEL RIESGO DE INTOXICACIÓN POR RIESGO QUÍMICO.TAMBIÉN REALIZMAOS  LA INSPECCIÓN PREVIA DE DOCUMENTOS , TRANSPORTE ASISTENCIAL PREVIO A EVENTOS MASIVOS DE BAJA COMPLEJIDAD, O EVENTOS NO MASIVOS DE MEDIANA Y ALTA COMPLEJIDAD Y ACOMPAÑAMIENTO EN LOS MISMOS SEGÚN LA NECESIDAD. </v>
          </cell>
          <cell r="Z54">
            <v>45504</v>
          </cell>
          <cell r="AA54"/>
          <cell r="AB54"/>
          <cell r="AC54"/>
          <cell r="AD54"/>
          <cell r="AE54"/>
          <cell r="AF54"/>
          <cell r="AG54"/>
          <cell r="AH54"/>
          <cell r="AI54"/>
          <cell r="AJ54"/>
          <cell r="AK54"/>
          <cell r="AL54"/>
          <cell r="AM54"/>
          <cell r="AN54"/>
          <cell r="AO54">
            <v>178</v>
          </cell>
          <cell r="AP54"/>
          <cell r="AQ54"/>
          <cell r="AR54"/>
          <cell r="AS54"/>
          <cell r="AT54"/>
          <cell r="AU54"/>
          <cell r="AV54"/>
          <cell r="AW54"/>
          <cell r="AX54"/>
          <cell r="AY54"/>
          <cell r="AZ54"/>
          <cell r="BA54"/>
          <cell r="BB54"/>
          <cell r="BC54"/>
          <cell r="BD54"/>
          <cell r="BE54"/>
          <cell r="BF54"/>
          <cell r="BG54"/>
        </row>
        <row r="55">
          <cell r="B55">
            <v>52</v>
          </cell>
          <cell r="C55" t="str">
            <v xml:space="preserve">Secretaría de Salud </v>
          </cell>
          <cell r="D55" t="str">
            <v>2. CAJICÁ DESARROLLO SOCIAL IDEAL</v>
          </cell>
          <cell r="E55" t="str">
            <v>22. Educación</v>
          </cell>
          <cell r="F55" t="str">
            <v xml:space="preserve">6. Cajicá Saludable </v>
          </cell>
          <cell r="G55" t="str">
            <v xml:space="preserve">Desarrollar anualmente el programa de atención psicosocial y salud integral de las victimas (PAPSIVI) </v>
          </cell>
          <cell r="H55" t="str">
            <v>Número</v>
          </cell>
          <cell r="I55" t="str">
            <v xml:space="preserve">Programa de atención psicosocial y salud integral de las victimas (PAPSIVI) </v>
          </cell>
          <cell r="J55"/>
          <cell r="K55" t="str">
            <v>Bimensual</v>
          </cell>
          <cell r="L55">
            <v>2023</v>
          </cell>
          <cell r="M55">
            <v>1</v>
          </cell>
          <cell r="N55" t="str">
            <v>Número</v>
          </cell>
          <cell r="O55">
            <v>4</v>
          </cell>
          <cell r="P55" t="str">
            <v>Mantiene</v>
          </cell>
          <cell r="Q55"/>
          <cell r="R55"/>
          <cell r="S55">
            <v>1</v>
          </cell>
          <cell r="T55">
            <v>1</v>
          </cell>
          <cell r="U55"/>
          <cell r="V55"/>
          <cell r="W55"/>
          <cell r="X55"/>
          <cell r="Y55" t="str">
            <v xml:space="preserve">DESARROLLAMOS EL PROGRAMA DE ATENCIÓN SALUD INTEGRAL DE LAS VICTIMAS PAPSIVI 2024 </v>
          </cell>
          <cell r="Z55">
            <v>45504</v>
          </cell>
          <cell r="AA55"/>
          <cell r="AB55"/>
          <cell r="AC55"/>
          <cell r="AD55"/>
          <cell r="AE55"/>
          <cell r="AF55"/>
          <cell r="AG55"/>
          <cell r="AH55"/>
          <cell r="AI55"/>
          <cell r="AJ55"/>
          <cell r="AK55"/>
          <cell r="AL55"/>
          <cell r="AM55"/>
          <cell r="AN55"/>
          <cell r="AO55">
            <v>179</v>
          </cell>
          <cell r="AP55"/>
          <cell r="AQ55"/>
          <cell r="AR55"/>
          <cell r="AS55"/>
          <cell r="AT55"/>
          <cell r="AU55"/>
          <cell r="AV55"/>
          <cell r="AW55"/>
          <cell r="AX55"/>
          <cell r="AY55"/>
          <cell r="AZ55"/>
          <cell r="BA55"/>
          <cell r="BB55"/>
          <cell r="BC55"/>
          <cell r="BD55"/>
          <cell r="BE55"/>
          <cell r="BF55"/>
          <cell r="BG55"/>
        </row>
        <row r="56">
          <cell r="B56">
            <v>53</v>
          </cell>
          <cell r="C56" t="str">
            <v xml:space="preserve">Secretaría de Salud </v>
          </cell>
          <cell r="D56" t="str">
            <v>2. CAJICÁ DESARROLLO SOCIAL IDEAL</v>
          </cell>
          <cell r="E56" t="str">
            <v>22. Educación</v>
          </cell>
          <cell r="F56" t="str">
            <v xml:space="preserve">6. Cajicá Saludable </v>
          </cell>
          <cell r="G56" t="str">
            <v>Garantizar la certificación sanitaria anual expedida mediante el sistema de información de la vigilancia de la calidad del agua para el consumo humano SIVICAP de dominio del instituto nacional de salud</v>
          </cell>
          <cell r="H56" t="str">
            <v>Número</v>
          </cell>
          <cell r="I56" t="str">
            <v>Certificación sanitaria anual de la calidad del agua para el consumo humano SIVICAP de dominio del instituto nacional de salud</v>
          </cell>
          <cell r="J56" t="str">
            <v xml:space="preserve">Alcaldía Municipal de Cajicá </v>
          </cell>
          <cell r="K56" t="str">
            <v>Bimensual</v>
          </cell>
          <cell r="L56">
            <v>2023</v>
          </cell>
          <cell r="M56">
            <v>4</v>
          </cell>
          <cell r="N56" t="str">
            <v>Número</v>
          </cell>
          <cell r="O56">
            <v>4</v>
          </cell>
          <cell r="P56" t="str">
            <v>Mantiene</v>
          </cell>
          <cell r="Q56"/>
          <cell r="R56"/>
          <cell r="S56">
            <v>4</v>
          </cell>
          <cell r="T56">
            <v>1</v>
          </cell>
          <cell r="U56"/>
          <cell r="V56"/>
          <cell r="W56"/>
          <cell r="X56"/>
          <cell r="Y56" t="str">
            <v>GARANTIZAMOS LA TOMA DE MUESTRA DE AGUA PARA CONSUMO HUMANO DE ACUERDO CON EL CRONOGRAMA Y LA CAPACIDAD DE RECEPCIÓN DEL LABORATORIO DE SALUD PÚBLICA DE LA GOBERNACIÓN DE CUNDINAMARCA.</v>
          </cell>
          <cell r="Z56">
            <v>45504</v>
          </cell>
          <cell r="AA56"/>
          <cell r="AB56"/>
          <cell r="AC56"/>
          <cell r="AD56"/>
          <cell r="AE56"/>
          <cell r="AF56"/>
          <cell r="AG56"/>
          <cell r="AH56"/>
          <cell r="AI56"/>
          <cell r="AJ56"/>
          <cell r="AK56"/>
          <cell r="AL56"/>
          <cell r="AM56"/>
          <cell r="AN56"/>
          <cell r="AO56">
            <v>183</v>
          </cell>
          <cell r="AP56"/>
          <cell r="AQ56"/>
          <cell r="AR56"/>
          <cell r="AS56"/>
          <cell r="AT56"/>
          <cell r="AU56"/>
          <cell r="AV56"/>
          <cell r="AW56"/>
          <cell r="AX56"/>
          <cell r="AY56"/>
          <cell r="AZ56"/>
          <cell r="BA56"/>
          <cell r="BB56"/>
          <cell r="BC56"/>
          <cell r="BD56"/>
          <cell r="BE56"/>
          <cell r="BF56"/>
          <cell r="BG56"/>
        </row>
        <row r="57">
          <cell r="B57">
            <v>54</v>
          </cell>
          <cell r="C57" t="str">
            <v xml:space="preserve">Secretaría de Salud </v>
          </cell>
          <cell r="D57" t="str">
            <v>2. CAJICÁ DESARROLLO SOCIAL IDEAL</v>
          </cell>
          <cell r="E57" t="str">
            <v>22. Educación</v>
          </cell>
          <cell r="F57" t="str">
            <v xml:space="preserve">6. Cajicá Saludable </v>
          </cell>
          <cell r="G57" t="str">
            <v>Garantizar al 100%  los procesos de educación, inspección vigilancia y control sanitaria a los establecimientos visitados que lo requieran.</v>
          </cell>
          <cell r="H57" t="str">
            <v xml:space="preserve">Porcentaje </v>
          </cell>
          <cell r="I57" t="str">
            <v>Procesos deeducación, inspección vigilancia y control sanitaria a los establecimientos</v>
          </cell>
          <cell r="J57" t="str">
            <v xml:space="preserve">Alcaldía Municipal de Cajicá </v>
          </cell>
          <cell r="K57" t="str">
            <v>Bimensual</v>
          </cell>
          <cell r="L57">
            <v>2023</v>
          </cell>
          <cell r="M57">
            <v>100</v>
          </cell>
          <cell r="N57" t="str">
            <v xml:space="preserve">Porcentaje </v>
          </cell>
          <cell r="O57">
            <v>100</v>
          </cell>
          <cell r="P57" t="str">
            <v>Mantiene</v>
          </cell>
          <cell r="Q57"/>
          <cell r="R57"/>
          <cell r="S57">
            <v>100</v>
          </cell>
          <cell r="T57">
            <v>100</v>
          </cell>
          <cell r="U57"/>
          <cell r="V57"/>
          <cell r="W57"/>
          <cell r="X57"/>
          <cell r="Y57" t="str">
            <v>CUMPLIMOS AL 100% EL PLAN DE EDUCACIÓN Y CAPACITACIÓN CON UN EQUIPO DE VIGILANCIA Y CONTROL QUE DESPLIEGA SUS ACCIONES DE CAMPO PARA GARANTIZAR QUE LOS ESTABLECIMIENTOS ABIERTOS AL PÚBLICO CUMPLAN CON LOS MÍNIMOS ESTABLECIDOS EN LA LEY 9 DE 1.979, PARA LA PREVENCIÓN DE ENFERMEDADES EN LA COMUNIDAD.</v>
          </cell>
          <cell r="Z57">
            <v>45504</v>
          </cell>
          <cell r="AA57"/>
          <cell r="AB57"/>
          <cell r="AC57"/>
          <cell r="AD57"/>
          <cell r="AE57"/>
          <cell r="AF57"/>
          <cell r="AG57"/>
          <cell r="AH57"/>
          <cell r="AI57"/>
          <cell r="AJ57"/>
          <cell r="AK57"/>
          <cell r="AL57"/>
          <cell r="AM57"/>
          <cell r="AN57"/>
          <cell r="AO57">
            <v>184</v>
          </cell>
          <cell r="AP57"/>
          <cell r="AQ57"/>
          <cell r="AR57"/>
          <cell r="AS57"/>
          <cell r="AT57"/>
          <cell r="AU57"/>
          <cell r="AV57"/>
          <cell r="AW57"/>
          <cell r="AX57"/>
          <cell r="AY57"/>
          <cell r="AZ57"/>
          <cell r="BA57"/>
          <cell r="BB57"/>
          <cell r="BC57"/>
          <cell r="BD57"/>
          <cell r="BE57"/>
          <cell r="BF57"/>
          <cell r="BG57"/>
        </row>
        <row r="58">
          <cell r="B58">
            <v>55</v>
          </cell>
          <cell r="C58" t="str">
            <v>Instituto de Cultura y Turismo</v>
          </cell>
          <cell r="D58" t="str">
            <v>2. CAJICÁ DESARROLLO SOCIAL IDEAL</v>
          </cell>
          <cell r="E58" t="str">
            <v>33. Cultura</v>
          </cell>
          <cell r="F58" t="str">
            <v xml:space="preserve">7. Cajicá Cultural </v>
          </cell>
          <cell r="G58" t="str">
            <v xml:space="preserve">Implementar al 100% el plan   Decenal de Cultura  anualmente </v>
          </cell>
          <cell r="H58" t="str">
            <v>Porcentaje</v>
          </cell>
          <cell r="I58" t="str">
            <v>Plan   Decenal de Cultura</v>
          </cell>
          <cell r="J58" t="str">
            <v xml:space="preserve">Alcaldía Municipal de Cajicá </v>
          </cell>
          <cell r="K58" t="str">
            <v>Bimensual</v>
          </cell>
          <cell r="L58">
            <v>2023</v>
          </cell>
          <cell r="M58">
            <v>0</v>
          </cell>
          <cell r="N58" t="str">
            <v>Porcentaje</v>
          </cell>
          <cell r="O58">
            <v>100</v>
          </cell>
          <cell r="P58" t="str">
            <v>Incrementa</v>
          </cell>
          <cell r="Q58"/>
          <cell r="R58"/>
          <cell r="S58">
            <v>0</v>
          </cell>
          <cell r="T58">
            <v>75</v>
          </cell>
          <cell r="U58"/>
          <cell r="V58"/>
          <cell r="W58"/>
          <cell r="X58"/>
          <cell r="Y58" t="str">
            <v>PLAN DE ACCIÓN DEL PLAN DECENAL DE CULTURA CUMPLIDO EN UN 75%
GARANTIZAMOS EL FUNCIONAMIENTO DEL CONSEJO MUNICIPAL DE CULTURA</v>
          </cell>
          <cell r="Z58">
            <v>45504</v>
          </cell>
          <cell r="AA58"/>
          <cell r="AB58"/>
          <cell r="AC58"/>
          <cell r="AD58"/>
          <cell r="AE58"/>
          <cell r="AF58"/>
          <cell r="AG58"/>
          <cell r="AH58"/>
          <cell r="AI58"/>
          <cell r="AJ58"/>
          <cell r="AK58"/>
          <cell r="AL58"/>
          <cell r="AM58"/>
          <cell r="AN58"/>
          <cell r="AO58">
            <v>188</v>
          </cell>
          <cell r="AP58"/>
          <cell r="AQ58"/>
          <cell r="AR58"/>
          <cell r="AS58"/>
          <cell r="AT58"/>
          <cell r="AU58"/>
          <cell r="AV58"/>
          <cell r="AW58"/>
          <cell r="AX58"/>
          <cell r="AY58"/>
          <cell r="AZ58"/>
          <cell r="BA58"/>
          <cell r="BB58"/>
          <cell r="BC58"/>
          <cell r="BD58"/>
          <cell r="BE58"/>
          <cell r="BF58"/>
          <cell r="BG58"/>
        </row>
        <row r="59">
          <cell r="B59">
            <v>56</v>
          </cell>
          <cell r="C59" t="str">
            <v>Instituto de Cultura y Turismo</v>
          </cell>
          <cell r="D59" t="str">
            <v>2. CAJICÁ DESARROLLO SOCIAL IDEAL</v>
          </cell>
          <cell r="E59" t="str">
            <v>33. Cultura</v>
          </cell>
          <cell r="F59" t="str">
            <v xml:space="preserve">7. Cajicá Cultural </v>
          </cell>
          <cell r="G59" t="str">
            <v xml:space="preserve">Vincular a 11.000 personas en actividades artísticas y culturales anualmente </v>
          </cell>
          <cell r="H59" t="str">
            <v>Número de personas</v>
          </cell>
          <cell r="I59" t="str">
            <v>Personas en actividades artísticas y culturales</v>
          </cell>
          <cell r="J59" t="str">
            <v xml:space="preserve">Alcaldía Municipal de Cajicá </v>
          </cell>
          <cell r="K59" t="str">
            <v>Bimensual</v>
          </cell>
          <cell r="L59">
            <v>2023</v>
          </cell>
          <cell r="M59">
            <v>10486</v>
          </cell>
          <cell r="N59" t="str">
            <v>Número de personas</v>
          </cell>
          <cell r="O59">
            <v>11000</v>
          </cell>
          <cell r="P59" t="str">
            <v>Incrementa</v>
          </cell>
          <cell r="Q59"/>
          <cell r="R59"/>
          <cell r="S59">
            <v>10486</v>
          </cell>
          <cell r="T59">
            <v>38230</v>
          </cell>
          <cell r="U59"/>
          <cell r="V59"/>
          <cell r="W59"/>
          <cell r="X59"/>
          <cell r="Y59" t="str">
            <v>21.585 PARTICIPANTES EN ESCUELAS DE FORMACIÓN CULTURAL.  56 AGRUPACIONES INSTITUCIONALES CONFORMADAS - 973 PERSONAS PARTICIPANDO.  53 PERSONAS CON DISCAPACIDAD PARTICIPANDO EN LA ESCUELA DE ARTES ESCENICAS Y ARETES VISUALES A NIVEL CENTRALIZADO Y DESCENTRALIZADO.  16495 PARICIPANTES EN LA ESTRATEGIA DE DESCENTRALIZACIÓN.  1000 PARTICIPANTES EN EL FESTIVAL DESCENTRALIZARTE.  367 SALIDAS DE LOS GRUPOS DE FORMACIÓN CULTURAL A SALIDAS A NIVEL REGIONAL - NACIONAL.  XXX PARTICIPANTES EN EVENTOS CULTURALES. 83 ESTÍMULOS ENTREGADOS A TALENTOS ARTÍSTICOS Y CULTURALES CULTURALES - 9 CONVOCATORIAS REALIZADAS. CONTAMOS CON 14 GESTORES CULTURALES . XXX PERSONAS PARTICPARON EN EXPOSICIONES PERMANENTES</v>
          </cell>
          <cell r="Z59">
            <v>45504</v>
          </cell>
          <cell r="AA59"/>
          <cell r="AB59"/>
          <cell r="AC59"/>
          <cell r="AD59"/>
          <cell r="AE59"/>
          <cell r="AF59"/>
          <cell r="AG59"/>
          <cell r="AH59"/>
          <cell r="AI59"/>
          <cell r="AJ59"/>
          <cell r="AK59"/>
          <cell r="AL59"/>
          <cell r="AM59"/>
          <cell r="AN59"/>
          <cell r="AO59">
            <v>189</v>
          </cell>
          <cell r="AP59">
            <v>190</v>
          </cell>
          <cell r="AQ59">
            <v>191</v>
          </cell>
          <cell r="AR59">
            <v>192</v>
          </cell>
          <cell r="AS59">
            <v>193</v>
          </cell>
          <cell r="AT59">
            <v>194</v>
          </cell>
          <cell r="AU59">
            <v>195</v>
          </cell>
          <cell r="AV59">
            <v>196</v>
          </cell>
          <cell r="AW59"/>
          <cell r="AX59"/>
          <cell r="AY59"/>
          <cell r="AZ59"/>
          <cell r="BA59"/>
          <cell r="BB59"/>
          <cell r="BC59"/>
          <cell r="BD59"/>
          <cell r="BE59"/>
          <cell r="BF59"/>
          <cell r="BG59"/>
        </row>
        <row r="60">
          <cell r="B60">
            <v>57</v>
          </cell>
          <cell r="C60" t="str">
            <v xml:space="preserve">Instituto de Cultura y Turismo </v>
          </cell>
          <cell r="D60" t="str">
            <v>2. CAJICÁ DESARROLLO SOCIAL IDEAL</v>
          </cell>
          <cell r="E60" t="str">
            <v>33. Cultura</v>
          </cell>
          <cell r="F60" t="str">
            <v xml:space="preserve">7. Cajicá Cultural </v>
          </cell>
          <cell r="G60" t="str">
            <v>Implementar al 100% anual el PEMP</v>
          </cell>
          <cell r="H60" t="str">
            <v xml:space="preserve">Porcentaje </v>
          </cell>
          <cell r="I60" t="str">
            <v>PEMP</v>
          </cell>
          <cell r="J60" t="str">
            <v xml:space="preserve">Alcaldía Municipal de Cajicá </v>
          </cell>
          <cell r="K60" t="str">
            <v>Bimensual</v>
          </cell>
          <cell r="L60">
            <v>2023</v>
          </cell>
          <cell r="M60">
            <v>0</v>
          </cell>
          <cell r="N60" t="str">
            <v xml:space="preserve">Porcentaje </v>
          </cell>
          <cell r="O60">
            <v>100</v>
          </cell>
          <cell r="P60" t="str">
            <v>Incrementa</v>
          </cell>
          <cell r="Q60"/>
          <cell r="R60"/>
          <cell r="S60">
            <v>0</v>
          </cell>
          <cell r="T60">
            <v>65</v>
          </cell>
          <cell r="U60"/>
          <cell r="V60"/>
          <cell r="W60"/>
          <cell r="X60"/>
          <cell r="Y60" t="str">
            <v>CONTAMOS CON DOCUMENTO DIÁGNOSTICO EL CUAL DE ENCUENTRA EN REVISIÓN POR EL IDECUT
CONTAMOS CON JUNTA DE PATRIMONIO - DECRETO MUNICIPAL 088 DE 2016</v>
          </cell>
          <cell r="Z60">
            <v>45504</v>
          </cell>
          <cell r="AA60"/>
          <cell r="AB60"/>
          <cell r="AC60"/>
          <cell r="AD60"/>
          <cell r="AE60"/>
          <cell r="AF60"/>
          <cell r="AG60"/>
          <cell r="AH60"/>
          <cell r="AI60"/>
          <cell r="AJ60"/>
          <cell r="AK60"/>
          <cell r="AL60"/>
          <cell r="AM60"/>
          <cell r="AN60"/>
          <cell r="AO60">
            <v>199</v>
          </cell>
          <cell r="AP60"/>
          <cell r="AQ60"/>
          <cell r="AR60"/>
          <cell r="AS60"/>
          <cell r="AT60"/>
          <cell r="AU60"/>
          <cell r="AV60"/>
          <cell r="AW60"/>
          <cell r="AX60"/>
          <cell r="AY60"/>
          <cell r="AZ60"/>
          <cell r="BA60"/>
          <cell r="BB60"/>
          <cell r="BC60"/>
          <cell r="BD60"/>
          <cell r="BE60"/>
          <cell r="BF60"/>
          <cell r="BG60"/>
        </row>
        <row r="61">
          <cell r="B61">
            <v>58</v>
          </cell>
          <cell r="C61" t="str">
            <v xml:space="preserve">Instituto de Cultura y Turismo </v>
          </cell>
          <cell r="D61" t="str">
            <v>2. CAJICÁ DESARROLLO SOCIAL IDEAL</v>
          </cell>
          <cell r="E61" t="str">
            <v>33. Cultura</v>
          </cell>
          <cell r="F61" t="str">
            <v xml:space="preserve">7. Cajicá Cultural </v>
          </cell>
          <cell r="G61" t="str">
            <v xml:space="preserve">Vincular a 27.000 personas anualmente en actividad y programas de la Biblioteca </v>
          </cell>
          <cell r="H61" t="str">
            <v xml:space="preserve">Número </v>
          </cell>
          <cell r="I61" t="str">
            <v xml:space="preserve"> Actividades y programas de la Biblioteca </v>
          </cell>
          <cell r="J61" t="str">
            <v xml:space="preserve">Alcaldía Municipal de Cajicá </v>
          </cell>
          <cell r="K61" t="str">
            <v>Bimensual</v>
          </cell>
          <cell r="L61">
            <v>2023</v>
          </cell>
          <cell r="M61">
            <v>0</v>
          </cell>
          <cell r="N61" t="str">
            <v xml:space="preserve">Número </v>
          </cell>
          <cell r="O61">
            <v>27000</v>
          </cell>
          <cell r="P61" t="str">
            <v>Incrementa</v>
          </cell>
          <cell r="Q61"/>
          <cell r="R61"/>
          <cell r="S61">
            <v>0</v>
          </cell>
          <cell r="T61">
            <v>40177</v>
          </cell>
          <cell r="U61"/>
          <cell r="V61"/>
          <cell r="W61"/>
          <cell r="X61"/>
          <cell r="Y61" t="str">
            <v>36.633 VISITANTES EN LA BIBLIOTECA MUNICIPAL
3.544 VITANTES A LA BIBLIOTECA UBICADA EN EL CENTRO TECNOLÓGICO
xx ESTUDIANTES VINCULADOS EN LA RED DE BIBLIOTECAS</v>
          </cell>
          <cell r="Z61">
            <v>45504</v>
          </cell>
          <cell r="AA61"/>
          <cell r="AB61"/>
          <cell r="AC61"/>
          <cell r="AD61"/>
          <cell r="AE61"/>
          <cell r="AF61"/>
          <cell r="AG61"/>
          <cell r="AH61"/>
          <cell r="AI61"/>
          <cell r="AJ61"/>
          <cell r="AK61"/>
          <cell r="AL61"/>
          <cell r="AM61"/>
          <cell r="AN61"/>
          <cell r="AO61">
            <v>200</v>
          </cell>
          <cell r="AP61"/>
          <cell r="AQ61"/>
          <cell r="AR61"/>
          <cell r="AS61"/>
          <cell r="AT61"/>
          <cell r="AU61"/>
          <cell r="AV61"/>
          <cell r="AW61"/>
          <cell r="AX61"/>
          <cell r="AY61"/>
          <cell r="AZ61"/>
          <cell r="BA61"/>
          <cell r="BB61"/>
          <cell r="BC61"/>
          <cell r="BD61"/>
          <cell r="BE61"/>
          <cell r="BF61"/>
          <cell r="BG61"/>
        </row>
        <row r="62">
          <cell r="B62">
            <v>59</v>
          </cell>
          <cell r="C62" t="str">
            <v>Instituto de Deportes</v>
          </cell>
          <cell r="D62" t="str">
            <v>2. CAJICÁ DESARROLLO SOCIAL IDEAL</v>
          </cell>
          <cell r="E62" t="str">
            <v>43. Deporte</v>
          </cell>
          <cell r="F62" t="str">
            <v xml:space="preserve">8. Cajicá deportiva </v>
          </cell>
          <cell r="G62" t="str">
            <v xml:space="preserve">Implementar al 100%  el Plan Decenal de  Deporte </v>
          </cell>
          <cell r="H62" t="str">
            <v>Porcentaje</v>
          </cell>
          <cell r="I62" t="str">
            <v xml:space="preserve"> Plan Decenal de  Deporte </v>
          </cell>
          <cell r="J62" t="str">
            <v xml:space="preserve">Alcaldía Municipal de Cajicá </v>
          </cell>
          <cell r="K62" t="str">
            <v>Bimensual</v>
          </cell>
          <cell r="L62">
            <v>2023</v>
          </cell>
          <cell r="M62">
            <v>0</v>
          </cell>
          <cell r="N62" t="str">
            <v>Porcentaje</v>
          </cell>
          <cell r="O62">
            <v>100</v>
          </cell>
          <cell r="P62" t="str">
            <v>Incrementa</v>
          </cell>
          <cell r="Q62"/>
          <cell r="R62"/>
          <cell r="S62">
            <v>0</v>
          </cell>
          <cell r="T62">
            <v>51.6</v>
          </cell>
          <cell r="U62"/>
          <cell r="V62"/>
          <cell r="W62"/>
          <cell r="X62"/>
          <cell r="Y62" t="str">
            <v>AVANCE DEL PLAN DECENAL DE DEPORTE 51,6%</v>
          </cell>
          <cell r="Z62">
            <v>45504</v>
          </cell>
          <cell r="AA62"/>
          <cell r="AB62"/>
          <cell r="AC62"/>
          <cell r="AD62"/>
          <cell r="AE62"/>
          <cell r="AF62"/>
          <cell r="AG62"/>
          <cell r="AH62"/>
          <cell r="AI62"/>
          <cell r="AJ62"/>
          <cell r="AK62"/>
          <cell r="AL62"/>
          <cell r="AM62"/>
          <cell r="AN62"/>
          <cell r="AO62">
            <v>202</v>
          </cell>
          <cell r="AP62"/>
          <cell r="AQ62"/>
          <cell r="AR62"/>
          <cell r="AS62"/>
          <cell r="AT62"/>
          <cell r="AU62"/>
          <cell r="AV62"/>
          <cell r="AW62"/>
          <cell r="AX62"/>
          <cell r="AY62"/>
          <cell r="AZ62"/>
          <cell r="BA62"/>
          <cell r="BB62"/>
          <cell r="BC62"/>
          <cell r="BD62"/>
          <cell r="BE62"/>
          <cell r="BF62"/>
          <cell r="BG62"/>
        </row>
        <row r="63">
          <cell r="B63">
            <v>60</v>
          </cell>
          <cell r="C63" t="str">
            <v>Instituto de Deportes</v>
          </cell>
          <cell r="D63" t="str">
            <v>2. CAJICÁ DESARROLLO SOCIAL IDEAL</v>
          </cell>
          <cell r="E63" t="str">
            <v>43. Deporte</v>
          </cell>
          <cell r="F63" t="str">
            <v xml:space="preserve">8. Cajicá deportiva </v>
          </cell>
          <cell r="G63" t="str">
            <v xml:space="preserve">Vincular a 25000 personas en actividades deportivas, recreativas y  físicas anualmente </v>
          </cell>
          <cell r="H63" t="str">
            <v>Número de personas</v>
          </cell>
          <cell r="I63" t="str">
            <v>Personas en actividades deportivas, recreativas y  físicas</v>
          </cell>
          <cell r="J63" t="str">
            <v xml:space="preserve">Alcaldía Municipal de Cajicá </v>
          </cell>
          <cell r="K63" t="str">
            <v>Bimensual</v>
          </cell>
          <cell r="L63">
            <v>2023</v>
          </cell>
          <cell r="M63">
            <v>5000</v>
          </cell>
          <cell r="N63" t="str">
            <v>Número de personas</v>
          </cell>
          <cell r="O63">
            <v>25000</v>
          </cell>
          <cell r="P63" t="str">
            <v>Incrementa</v>
          </cell>
          <cell r="Q63"/>
          <cell r="R63"/>
          <cell r="S63">
            <v>5000</v>
          </cell>
          <cell r="T63">
            <v>49487</v>
          </cell>
          <cell r="U63"/>
          <cell r="V63"/>
          <cell r="W63"/>
          <cell r="X63"/>
          <cell r="Y63" t="str">
            <v xml:space="preserve">10502 PERSONAS ATENDIDAS EN LAS ESCUELAS DE FORMACIÓN DEPORTIVA.  5300 PERSONAS CON PÓLIZA DE SEGUROS.  925 MEDALLAS ENTREGADAS EN EVENTOS DEPORTIVOS.  2043 PERSONAS PARTICIPARON EN EVENTOS OFICIALES DE PROMOCIÓN DEL DEPORTE DE ALTOS LOGROS - 5 EVENTOS REALIZADOS.  900 PARTICIPANTES EN EVENTO DE NACIONAL DE PROMOCIÓN DE DEPORTE COMPETITIVO - GRAND PRIX NACIONAL DE TAEKWONDO.  900 PERSONAS ATENDIDAS EN EVENTOS INSTITUCIONALES: CARRERA ATLÉTICA - PEDALEANDO POR UN FUTURO - NOCHE DE LOS MEJORES DEL DEPORTE    4900 PERSONAS VINCULADAS EN EVENTOS RECREO DEPORTIVOS   3152 PERSONAS VINCULADAS EN ACTIVIDADES DE FOMENTO Y DESARROLLO SOCIAL
250 JÓVENES IMPACTADOS EN ACTIVIDADES DE RECREACIÓN PARA JÓVENES   185 JÓVENES ATENDIDOS EN CAMPAMENTOS JUVENILES   2048 PERSONAS MAYORES ATENDIDAS EN ACTIVIDADES PARA LA PERSONA MAYOR   218 PERSONAS CON DISCAPACIDAD ATENDIDAS EN ACTIVIDADES DEPORTIVAS   7736 PERSONAS ATENDIDAS EN ACTIVIDADES DE DEPORTE SOCIAL COMUNITARIO   1267 PERSONAS VINCULADAS EN ESTILOS DE VIDA SALUDABLE   SE CUENTA CON 10 MONITORES COMUNITARIOS
1098 BENEFICIARIOS CON EL PROGRAMA COMUNALITOS   546 PERSONAS VINCULADAS EN LAS 6 MODALIDADES DEPORTIVAS DE ALTOS LOGROS   2692 DEPORTISTAS DE ALTO RENDIMIENTO APOYADOS EN EVENTOS NACIONALES E INTERNACIONALES
139 DEPORTISTAS DE ALTO RENDIMIENTO APOYADOS EN LA PREPARACIÓN INTEGRAL "CUMBRE DE CAMPEONES" - 1965 ACTIVIDADES REALIZADAS N  3538 DEPORTISTAS BENEFICIADOS CON EL PROGRAMA DE SELECCIÓN Y DETECCIÓN DE TALENTOS
17 BECAS ENTREGADAS VER META 207.    4300 ESTUDIANTES BENEFICIADOS EN ACTIVIDADES DE FORMACIÓN LÚDICO DEPORTIVA.   1248 ESTUDIANTES VINCULADOS EN LOS JUEGOS SUPERATE INTERCOLEGIADOS
</v>
          </cell>
          <cell r="Z63">
            <v>45504</v>
          </cell>
          <cell r="AA63"/>
          <cell r="AB63"/>
          <cell r="AC63"/>
          <cell r="AD63"/>
          <cell r="AE63"/>
          <cell r="AF63"/>
          <cell r="AG63"/>
          <cell r="AH63"/>
          <cell r="AI63"/>
          <cell r="AJ63"/>
          <cell r="AK63"/>
          <cell r="AL63"/>
          <cell r="AM63"/>
          <cell r="AN63"/>
          <cell r="AO63">
            <v>203</v>
          </cell>
          <cell r="AP63">
            <v>204</v>
          </cell>
          <cell r="AQ63">
            <v>205</v>
          </cell>
          <cell r="AR63">
            <v>206</v>
          </cell>
          <cell r="AS63">
            <v>207</v>
          </cell>
          <cell r="AT63">
            <v>208</v>
          </cell>
          <cell r="AU63"/>
          <cell r="AV63"/>
          <cell r="AW63"/>
          <cell r="AX63"/>
          <cell r="AY63"/>
          <cell r="AZ63"/>
          <cell r="BA63"/>
          <cell r="BB63"/>
          <cell r="BC63"/>
          <cell r="BD63"/>
          <cell r="BE63"/>
          <cell r="BF63"/>
          <cell r="BG63"/>
        </row>
        <row r="64">
          <cell r="B64">
            <v>61</v>
          </cell>
          <cell r="C64" t="str">
            <v xml:space="preserve">Secretaría de infraestructura y obras públicas </v>
          </cell>
          <cell r="D64" t="str">
            <v>2. CAJICÁ DESARROLLO SOCIAL IDEAL</v>
          </cell>
          <cell r="E64" t="str">
            <v>43. Deporte</v>
          </cell>
          <cell r="F64" t="str">
            <v xml:space="preserve">8. Cajicá deportiva </v>
          </cell>
          <cell r="G64" t="str">
            <v xml:space="preserve">Garantizar al 100% el buen estado de la infraestructura  de los espacios deportivos de Cajicá </v>
          </cell>
          <cell r="H64" t="str">
            <v xml:space="preserve">Porcentaje </v>
          </cell>
          <cell r="I64" t="str">
            <v xml:space="preserve">infraestructura  de los espacios deportivos </v>
          </cell>
          <cell r="J64" t="str">
            <v xml:space="preserve">Alcaldía Municipal de Cajicá </v>
          </cell>
          <cell r="K64" t="str">
            <v>Bimensual</v>
          </cell>
          <cell r="L64">
            <v>2023</v>
          </cell>
          <cell r="M64">
            <v>100</v>
          </cell>
          <cell r="N64" t="str">
            <v xml:space="preserve">Porcentaje </v>
          </cell>
          <cell r="O64">
            <v>100</v>
          </cell>
          <cell r="P64" t="str">
            <v>Mantiene</v>
          </cell>
          <cell r="Q64"/>
          <cell r="R64"/>
          <cell r="S64">
            <v>100</v>
          </cell>
          <cell r="T64">
            <v>80</v>
          </cell>
          <cell r="U64"/>
          <cell r="V64"/>
          <cell r="W64"/>
          <cell r="X64"/>
          <cell r="Y64" t="str">
            <v xml:space="preserve">REALIZAMOS MANTENIMIENTO DE LA CANCHA DEPORTIVA PIEDRAS ROJAS.  CERRAMIENTOS DE POLIDEPORTIVOS; GRAN COLOMBIA - GREGORIO BELLO - SANTA INÉS - RINCÓN SANTO - FLORIDA LA 15. REALIZAMOS MANTENIMIENTO DE BIOPARQUES; RINCÓN SANTO - VILLA DE LOS SAUCES - LA ESTACIÓN - EL CORTIJO - </v>
          </cell>
          <cell r="Z64">
            <v>45504</v>
          </cell>
          <cell r="AA64"/>
          <cell r="AB64"/>
          <cell r="AC64"/>
          <cell r="AD64"/>
          <cell r="AE64"/>
          <cell r="AF64"/>
          <cell r="AG64"/>
          <cell r="AH64"/>
          <cell r="AI64"/>
          <cell r="AJ64"/>
          <cell r="AK64"/>
          <cell r="AL64"/>
          <cell r="AM64"/>
          <cell r="AN64"/>
          <cell r="AO64">
            <v>209</v>
          </cell>
          <cell r="AP64"/>
          <cell r="AQ64"/>
          <cell r="AR64"/>
          <cell r="AS64"/>
          <cell r="AT64"/>
          <cell r="AU64"/>
          <cell r="AV64"/>
          <cell r="AW64"/>
          <cell r="AX64"/>
          <cell r="AY64"/>
          <cell r="AZ64"/>
          <cell r="BA64"/>
          <cell r="BB64"/>
          <cell r="BC64"/>
          <cell r="BD64"/>
          <cell r="BE64"/>
          <cell r="BF64"/>
          <cell r="BG64"/>
        </row>
        <row r="65">
          <cell r="B65">
            <v>62</v>
          </cell>
          <cell r="C65" t="str">
            <v>Secretaría de Desarrollo Económico</v>
          </cell>
          <cell r="D65" t="str">
            <v>3. CAJICÁ IDEAL PRODUCTIVA E INNOVADORA</v>
          </cell>
          <cell r="E65" t="str">
            <v>35. Comercio, Industria y Turismo</v>
          </cell>
          <cell r="F65" t="str">
            <v xml:space="preserve">9. Cajicá Activa y Económica </v>
          </cell>
          <cell r="G65" t="str">
            <v xml:space="preserve">Vincular  a 500 personas en actividades de desarrollo empresarial anualmente </v>
          </cell>
          <cell r="H65" t="str">
            <v xml:space="preserve">Número </v>
          </cell>
          <cell r="I65" t="str">
            <v>Actividades de desarrollo empresarial</v>
          </cell>
          <cell r="J65" t="str">
            <v xml:space="preserve">Alcaldía Municipal de Cajicá </v>
          </cell>
          <cell r="K65" t="str">
            <v>Bimensual</v>
          </cell>
          <cell r="L65">
            <v>2023</v>
          </cell>
          <cell r="M65">
            <v>0</v>
          </cell>
          <cell r="N65" t="str">
            <v xml:space="preserve">Número </v>
          </cell>
          <cell r="O65">
            <v>500</v>
          </cell>
          <cell r="P65" t="str">
            <v>Incrementa</v>
          </cell>
          <cell r="Q65"/>
          <cell r="R65"/>
          <cell r="S65">
            <v>0</v>
          </cell>
          <cell r="T65">
            <v>2586</v>
          </cell>
          <cell r="U65"/>
          <cell r="V65"/>
          <cell r="W65"/>
          <cell r="X65"/>
          <cell r="Y65" t="str">
            <v xml:space="preserve">1,334 PERSONAS SENSIBILIZADAS EN VISITAS A ESTABLECIMIENTOS DE COMERCIO, JORNADAS DE CÁMARA DE COMERCIO Y CAPACITACIONES SOBRE FACTURACIÓN ELECTRÓNICA DIAN
228 PERSONAS CAPACITADAS EN DOS CICLOS DE FORMACIÓN PARA COMERCIANTES Y EMPRENDEDORES ENFOCADOS EN LA APLICACIÓN DE CAPITAL SEMILLA
271 PERSONAS PARTICIPARON EN EL FORO REGIONAL PARA LA AUTO SOSTENIBILIDAD DE DESARROLLO ECONÓMICO
400 VINCULADAS PERSONAS EN LA RUEDA DE NEGOCIOS REGIONALES.
163 PERSONAS CAPACITADAS EN JORNADAS DE COSTOS Y GASTOS, ANÁLISIS Y ESTRUCTURACIÓN DE PROYECTOS CONTRATACIÓN, SECOP Y COMO LLEVAR LAS CUENTAS DE TU NEGOCIO  
120 COMERCIANTES DIGITALES EN LA PLATAFORMA CAJICÁ COMPRA
 70 ARTESANOS SENSIBILIZADOS EN EL DÍA DEL ARTESANO
</v>
          </cell>
          <cell r="Z65">
            <v>45504</v>
          </cell>
          <cell r="AA65"/>
          <cell r="AB65"/>
          <cell r="AC65"/>
          <cell r="AD65"/>
          <cell r="AE65"/>
          <cell r="AF65"/>
          <cell r="AG65"/>
          <cell r="AH65"/>
          <cell r="AI65"/>
          <cell r="AJ65"/>
          <cell r="AK65"/>
          <cell r="AL65"/>
          <cell r="AM65"/>
          <cell r="AN65"/>
          <cell r="AO65">
            <v>210</v>
          </cell>
          <cell r="AP65">
            <v>211</v>
          </cell>
          <cell r="AQ65">
            <v>212</v>
          </cell>
          <cell r="AR65">
            <v>213</v>
          </cell>
          <cell r="AS65">
            <v>214</v>
          </cell>
          <cell r="AT65">
            <v>215</v>
          </cell>
          <cell r="AU65"/>
          <cell r="AV65"/>
          <cell r="AW65"/>
          <cell r="AX65"/>
          <cell r="AY65"/>
          <cell r="AZ65"/>
          <cell r="BA65"/>
          <cell r="BB65"/>
          <cell r="BC65"/>
          <cell r="BD65"/>
          <cell r="BE65"/>
          <cell r="BF65"/>
          <cell r="BG65"/>
        </row>
        <row r="66">
          <cell r="B66">
            <v>63</v>
          </cell>
          <cell r="C66" t="str">
            <v>Instituto de Cultura y Turismo</v>
          </cell>
          <cell r="D66" t="str">
            <v>3. CAJICÁ IDEAL PRODUCTIVA E INNOVADORA</v>
          </cell>
          <cell r="E66" t="str">
            <v>35. Comercio, Industria y Turismo</v>
          </cell>
          <cell r="F66" t="str">
            <v xml:space="preserve">9. Cajicá Activa y Económica </v>
          </cell>
          <cell r="G66" t="str">
            <v xml:space="preserve">Implementar al 100%  el Plan de Desarrollo Turístico anualmente </v>
          </cell>
          <cell r="H66" t="str">
            <v xml:space="preserve">Porcentaje </v>
          </cell>
          <cell r="I66" t="str">
            <v xml:space="preserve">Plan de Desarrollo Turístico </v>
          </cell>
          <cell r="J66" t="str">
            <v xml:space="preserve">Alcaldía Municipal de Cajicá </v>
          </cell>
          <cell r="K66" t="str">
            <v>Bimensual</v>
          </cell>
          <cell r="L66">
            <v>2023</v>
          </cell>
          <cell r="M66">
            <v>0</v>
          </cell>
          <cell r="N66" t="str">
            <v xml:space="preserve">Porcentaje </v>
          </cell>
          <cell r="O66">
            <v>100</v>
          </cell>
          <cell r="P66" t="str">
            <v>Incrementa</v>
          </cell>
          <cell r="Q66"/>
          <cell r="R66"/>
          <cell r="S66">
            <v>0</v>
          </cell>
          <cell r="T66">
            <v>100</v>
          </cell>
          <cell r="U66"/>
          <cell r="V66"/>
          <cell r="W66"/>
          <cell r="X66"/>
          <cell r="Y66"/>
          <cell r="Z66">
            <v>45504</v>
          </cell>
          <cell r="AA66"/>
          <cell r="AB66"/>
          <cell r="AC66"/>
          <cell r="AD66"/>
          <cell r="AE66"/>
          <cell r="AF66"/>
          <cell r="AG66"/>
          <cell r="AH66"/>
          <cell r="AI66"/>
          <cell r="AJ66"/>
          <cell r="AK66"/>
          <cell r="AL66"/>
          <cell r="AM66"/>
          <cell r="AN66"/>
          <cell r="AO66">
            <v>219</v>
          </cell>
          <cell r="AP66"/>
          <cell r="AQ66"/>
          <cell r="AR66"/>
          <cell r="AS66"/>
          <cell r="AT66"/>
          <cell r="AU66"/>
          <cell r="AV66"/>
          <cell r="AW66"/>
          <cell r="AX66"/>
          <cell r="AY66"/>
          <cell r="AZ66"/>
          <cell r="BA66"/>
          <cell r="BB66"/>
          <cell r="BC66"/>
          <cell r="BD66"/>
          <cell r="BE66"/>
          <cell r="BF66"/>
          <cell r="BG66"/>
        </row>
        <row r="67">
          <cell r="B67">
            <v>64</v>
          </cell>
          <cell r="C67" t="str">
            <v>Instituto de Cultura y Turismo</v>
          </cell>
          <cell r="D67" t="str">
            <v>3. CAJICÁ IDEAL PRODUCTIVA E INNOVADORA</v>
          </cell>
          <cell r="E67" t="str">
            <v>35. Comercio, Industria y Turismo</v>
          </cell>
          <cell r="F67" t="str">
            <v xml:space="preserve">9. Cajicá Activa y Económica </v>
          </cell>
          <cell r="G67" t="str">
            <v xml:space="preserve">Vincular a 400 personas anualmente en actividades turísticas </v>
          </cell>
          <cell r="H67" t="str">
            <v xml:space="preserve">Número </v>
          </cell>
          <cell r="I67" t="str">
            <v xml:space="preserve">Actividades turísticas </v>
          </cell>
          <cell r="J67" t="str">
            <v xml:space="preserve">Alcaldía Municipal de Cajicá </v>
          </cell>
          <cell r="K67" t="str">
            <v>Bimensual</v>
          </cell>
          <cell r="L67">
            <v>2023</v>
          </cell>
          <cell r="M67">
            <v>0</v>
          </cell>
          <cell r="N67" t="str">
            <v xml:space="preserve">Número </v>
          </cell>
          <cell r="O67">
            <v>400</v>
          </cell>
          <cell r="P67" t="str">
            <v>Incrementa</v>
          </cell>
          <cell r="Q67"/>
          <cell r="R67"/>
          <cell r="S67">
            <v>0</v>
          </cell>
          <cell r="T67">
            <v>4093</v>
          </cell>
          <cell r="U67"/>
          <cell r="V67"/>
          <cell r="W67"/>
          <cell r="X67"/>
          <cell r="Y67" t="str">
            <v>FUNCIONAMIENTO DEL CENTRO  CULTURAL Y LOS DOMINGOS EN LA CUMBRE  3650 PERSONAS ATENDIDAS.36 PRESTADORES DE SERVICIOS TURÍSTICOS DE CAJICÁ CONFORMARON GRUPO DE GUÍA DE TURISMO - 14 PERSONAS CON REGISTRO NACIONAL DE TU ES ESTRATEGIA PARTICIPACIÓN EN EVENTOS TURÍSTICOS(1)  CONGRESO TURÍSTICO  SOSTENIBLE DE SABANA CENTRO - 5 PRESTADORES DE SERVICIOS  (2) VITRITOUR - 10 PRESTADORES DE SERVICIO  (3) VER 24 - VITRINA EMPRESARIAL REGIONAL - 8 PRESTADORES  DE SERVICIOS  (4) RUEDA DE ENCADENAMIENTO RUMBO 2024 - 6 PRESTADORES DE SERVICIOS  (5) FERIA TURÍSTICA DE TOCANCIPÁ -  2 PRESTADORES DE SERVICIOS (7) CUMBRE DE NEGOCIOS TURÍSTICO , TURISMO RURAL SOSTENIBLE.- 5 PRESTADORES DE SERVICIOS. CONTAMOS CON 64 PRESTADORES DE SERVICIOS TURÍSTICOS EN LA VIGENCIA 2024. 28 CAPACITACIONES REALIZADAS  343 PERSONAS CAPACITADAS EN TEMAS: OPORTUNIDAD DE RETOS DE TURISMO INTERNACIONAL, PLANIFICACIÓN ESTRATÉGICA, DISEÑO DE PRODUCTO TURÍSTICO, FORMULACIÓN DE PROYECTOS Y MARKETING DIGITAL TURÍSTICO, DISEÑO Y ESTRUCTURA DE MODELOS DE OPERACIÓN TURÍSTICA, DISEÑO Y COSTEO DE PRODUCTO TURÍSTICO.</v>
          </cell>
          <cell r="Z67">
            <v>45504</v>
          </cell>
          <cell r="AA67"/>
          <cell r="AB67"/>
          <cell r="AC67"/>
          <cell r="AD67"/>
          <cell r="AE67"/>
          <cell r="AF67"/>
          <cell r="AG67"/>
          <cell r="AH67"/>
          <cell r="AI67"/>
          <cell r="AJ67"/>
          <cell r="AK67"/>
          <cell r="AL67"/>
          <cell r="AM67"/>
          <cell r="AN67"/>
          <cell r="AO67">
            <v>220</v>
          </cell>
          <cell r="AP67">
            <v>221</v>
          </cell>
          <cell r="AQ67">
            <v>222</v>
          </cell>
          <cell r="AR67">
            <v>223</v>
          </cell>
          <cell r="AS67">
            <v>224</v>
          </cell>
          <cell r="AT67"/>
          <cell r="AU67"/>
          <cell r="AV67"/>
          <cell r="AW67"/>
          <cell r="AX67"/>
          <cell r="AY67"/>
          <cell r="AZ67"/>
          <cell r="BA67"/>
          <cell r="BB67"/>
          <cell r="BC67"/>
          <cell r="BD67"/>
          <cell r="BE67"/>
          <cell r="BF67"/>
          <cell r="BG67"/>
        </row>
        <row r="68">
          <cell r="B68">
            <v>65</v>
          </cell>
          <cell r="C68" t="str">
            <v>Secretaría de Desarrollo Económico</v>
          </cell>
          <cell r="D68" t="str">
            <v>3. CAJICÁ IDEAL PRODUCTIVA E INNOVADORA</v>
          </cell>
          <cell r="E68" t="str">
            <v>36. Trabajo</v>
          </cell>
          <cell r="F68" t="str">
            <v xml:space="preserve">10. Cajicá Emplea </v>
          </cell>
          <cell r="G68" t="str">
            <v>Vincular a 600 personas anualmente en programas y actividades de emprendimiento</v>
          </cell>
          <cell r="H68" t="str">
            <v xml:space="preserve">Número </v>
          </cell>
          <cell r="I68" t="str">
            <v>Programas y actividades de emprendimiento</v>
          </cell>
          <cell r="J68" t="str">
            <v xml:space="preserve">Alcaldía Municipal de Cajicá </v>
          </cell>
          <cell r="K68" t="str">
            <v>Bimensual</v>
          </cell>
          <cell r="L68">
            <v>2023</v>
          </cell>
          <cell r="M68">
            <v>600</v>
          </cell>
          <cell r="N68" t="str">
            <v xml:space="preserve">Número </v>
          </cell>
          <cell r="O68">
            <v>600</v>
          </cell>
          <cell r="P68" t="str">
            <v>Mantiene</v>
          </cell>
          <cell r="Q68"/>
          <cell r="R68"/>
          <cell r="S68">
            <v>600</v>
          </cell>
          <cell r="T68">
            <v>752</v>
          </cell>
          <cell r="U68"/>
          <cell r="V68"/>
          <cell r="W68"/>
          <cell r="X68"/>
          <cell r="Y68" t="str">
            <v xml:space="preserve">
180 ESTUDIANTES Y PADRES DE FAMILIA CAPACITADOS EN GERENCIA Y LIDERAZGO EN LA INSTITUCIÓN EDUCATIVA SAN GABRIEL 
564 ESTUDIANTES VINCULADOS EN LA OFERTA INSTITUCIONAL PARA PROYECTO DE VIDA Y EMPRENDIMIENTO EN LAS INSTITUCIONES EDUCATIVAS RINCÓN SANTO, POMPILIO MARTÍNEZ Y ANTONIO NARIÑO
 8 ORGANIZACIONES IDENTIFICADAS EN ECONOMÍA SOLIDARIAS
</v>
          </cell>
          <cell r="Z68">
            <v>45504</v>
          </cell>
          <cell r="AA68"/>
          <cell r="AB68"/>
          <cell r="AC68"/>
          <cell r="AD68"/>
          <cell r="AE68"/>
          <cell r="AF68"/>
          <cell r="AG68"/>
          <cell r="AH68"/>
          <cell r="AI68"/>
          <cell r="AJ68"/>
          <cell r="AK68"/>
          <cell r="AL68"/>
          <cell r="AM68"/>
          <cell r="AN68"/>
          <cell r="AO68">
            <v>226</v>
          </cell>
          <cell r="AP68">
            <v>227</v>
          </cell>
          <cell r="AQ68">
            <v>228</v>
          </cell>
          <cell r="AR68"/>
          <cell r="AS68"/>
          <cell r="AT68"/>
          <cell r="AU68"/>
          <cell r="AV68"/>
          <cell r="AW68"/>
          <cell r="AX68"/>
          <cell r="AY68"/>
          <cell r="AZ68"/>
          <cell r="BA68"/>
          <cell r="BB68"/>
          <cell r="BC68"/>
          <cell r="BD68"/>
          <cell r="BE68"/>
          <cell r="BF68"/>
          <cell r="BG68"/>
        </row>
        <row r="69">
          <cell r="B69">
            <v>66</v>
          </cell>
          <cell r="C69" t="str">
            <v>Secretaría de TIC y CTEI</v>
          </cell>
          <cell r="D69" t="str">
            <v>3. CAJICÁ IDEAL PRODUCTIVA E INNOVADORA</v>
          </cell>
          <cell r="E69" t="str">
            <v>39. Ciencia, tecnología e innovación</v>
          </cell>
          <cell r="F69" t="str">
            <v xml:space="preserve">11. Cajicá Innova </v>
          </cell>
          <cell r="G69" t="str">
            <v xml:space="preserve">Vincular a 500 ciudadanos en actividades de Ciencia Tecnología e Innovación anualmente </v>
          </cell>
          <cell r="H69" t="str">
            <v xml:space="preserve">Número </v>
          </cell>
          <cell r="I69" t="str">
            <v>Actividades de Ciencia Tecnología e Innovación</v>
          </cell>
          <cell r="J69" t="str">
            <v xml:space="preserve">Alcaldía Municipal de Cajicá </v>
          </cell>
          <cell r="K69" t="str">
            <v>Bimensual</v>
          </cell>
          <cell r="L69">
            <v>2023</v>
          </cell>
          <cell r="M69">
            <v>1200</v>
          </cell>
          <cell r="N69" t="str">
            <v xml:space="preserve">Número </v>
          </cell>
          <cell r="O69">
            <v>1700</v>
          </cell>
          <cell r="P69" t="str">
            <v>Incrementa</v>
          </cell>
          <cell r="Q69"/>
          <cell r="R69"/>
          <cell r="S69">
            <v>1200</v>
          </cell>
          <cell r="T69">
            <v>6029</v>
          </cell>
          <cell r="U69"/>
          <cell r="V69"/>
          <cell r="W69"/>
          <cell r="X69"/>
          <cell r="Y69" t="str">
            <v xml:space="preserve">50 PERSONAS BENEFICIADAS EN TERRITORIO IA
3604 PERSONAS CAPACITADAS EN TEMAS DE APROPIACIÓN CONOCIMIENTO DE CIENCIA, TECNOLOGÍA E INNOVACIÓN 
621 PERSONAS VINCULADAS EN CAMPAÑAS DE FORTALECIMIENTO EN CONOCIMIENTOS DE CIENCIA, TECNOLOGÍA E INNOVACIÓN
1.300 PERSONAS IMPACTADAS EN CAMPAÑA DE MITIGACIÓN DE RIESGO TECNOLÓGICO
454 ESTUDIANTES SENSIBILIZADOS EN SEMILLEROS TIC
</v>
          </cell>
          <cell r="Z69">
            <v>45504</v>
          </cell>
          <cell r="AA69"/>
          <cell r="AB69"/>
          <cell r="AC69"/>
          <cell r="AD69"/>
          <cell r="AE69"/>
          <cell r="AF69"/>
          <cell r="AG69"/>
          <cell r="AH69"/>
          <cell r="AI69"/>
          <cell r="AJ69"/>
          <cell r="AK69"/>
          <cell r="AL69"/>
          <cell r="AM69"/>
          <cell r="AN69"/>
          <cell r="AO69">
            <v>229</v>
          </cell>
          <cell r="AP69">
            <v>230</v>
          </cell>
          <cell r="AQ69">
            <v>231</v>
          </cell>
          <cell r="AR69">
            <v>232</v>
          </cell>
          <cell r="AS69"/>
          <cell r="AT69"/>
          <cell r="AU69"/>
          <cell r="AV69"/>
          <cell r="AW69"/>
          <cell r="AX69"/>
          <cell r="AY69"/>
          <cell r="AZ69"/>
          <cell r="BA69"/>
          <cell r="BB69"/>
          <cell r="BC69"/>
          <cell r="BD69"/>
          <cell r="BE69"/>
          <cell r="BF69"/>
          <cell r="BG69"/>
        </row>
        <row r="70">
          <cell r="B70">
            <v>67</v>
          </cell>
          <cell r="C70" t="str">
            <v>Secretaría Ambiente y Desarrollo Rural</v>
          </cell>
          <cell r="D70" t="str">
            <v>3. CAJICÁ IDEAL PRODUCTIVA E INNOVADORA</v>
          </cell>
          <cell r="E70" t="str">
            <v>17. Agricultura y Desarrollo Rural</v>
          </cell>
          <cell r="F70" t="str">
            <v xml:space="preserve">12. Cajicá Rural </v>
          </cell>
          <cell r="G70" t="str">
            <v xml:space="preserve">Vincular a 280 pequeños productores  agropecuarios en actividades  de formación, capacitación, comercialización e integración anualmente </v>
          </cell>
          <cell r="H70" t="str">
            <v>Porcentaje</v>
          </cell>
          <cell r="I70" t="str">
            <v>Actividades  de formación, capacitación, comercialización e integración</v>
          </cell>
          <cell r="J70" t="str">
            <v xml:space="preserve">Alcaldía Municipal de Cajicá </v>
          </cell>
          <cell r="K70" t="str">
            <v>Bimensual</v>
          </cell>
          <cell r="L70">
            <v>2023</v>
          </cell>
          <cell r="M70">
            <v>230</v>
          </cell>
          <cell r="N70" t="str">
            <v>Porcentaje</v>
          </cell>
          <cell r="O70">
            <v>280</v>
          </cell>
          <cell r="P70" t="str">
            <v>Incrementa</v>
          </cell>
          <cell r="Q70"/>
          <cell r="R70"/>
          <cell r="S70">
            <v>230</v>
          </cell>
          <cell r="T70">
            <v>704</v>
          </cell>
          <cell r="U70"/>
          <cell r="V70"/>
          <cell r="W70"/>
          <cell r="X70"/>
          <cell r="Y70" t="str">
            <v xml:space="preserve">290 ASISTENCIAS TÉCNICAS AGROPECUARIAS; 85 PECUARIAS, 160 SERVICIOS DE TRACTOR Y 45 AGRÍCOLAS.
180 PRODUCTORES CAPACITADOS EN BUENAS PRÁCTICAS AGRÍCOLAS Y PECUARIAS, ASÍ COMO EN GANADERÍA SOSTENIBLE.
 10 PRODUCTORES SENSIBILIZADOS EN EL MANEJO DE ANIMALES PARA DISTINTOS TIPOS DE PRODUCCIÓN.
150 PERSONAS CAPACITADAS EN ECONOMÍA CIRCULAR, IMPACTANDO POSITIVAMENTE SUS CONOCIMIENTOS Y PRÁCTICAS.
37 MUJERES IMPACTADAS EN EL DIA DE LA MUJER RURAL
16 PRODUCTORES VINCULADOS EN LOS MERCADOS CAMPESINOS
11 PLANES DE MEJORAMIENTO ENTREGADOS A PRODUCTORES EN LISTA DE CHEQUEO DE BUENAS PRÁCTICAS AGRÍCOLAS 
ENTREGAMOS PLAN DE MEJORAMIENTO A 10 PRODUCTORES EN LISTA DE CHEQUEO DE BUENAS PRÁCTICAS PECUARIAS Y GANADERAS 
</v>
          </cell>
          <cell r="Z70">
            <v>45504</v>
          </cell>
          <cell r="AA70"/>
          <cell r="AB70"/>
          <cell r="AC70"/>
          <cell r="AD70"/>
          <cell r="AE70"/>
          <cell r="AF70"/>
          <cell r="AG70"/>
          <cell r="AH70"/>
          <cell r="AI70"/>
          <cell r="AJ70"/>
          <cell r="AK70"/>
          <cell r="AL70"/>
          <cell r="AM70"/>
          <cell r="AN70"/>
          <cell r="AO70">
            <v>233</v>
          </cell>
          <cell r="AP70">
            <v>234</v>
          </cell>
          <cell r="AQ70">
            <v>235</v>
          </cell>
          <cell r="AR70"/>
          <cell r="AS70"/>
          <cell r="AT70"/>
          <cell r="AU70"/>
          <cell r="AV70"/>
          <cell r="AW70"/>
          <cell r="AX70"/>
          <cell r="AY70"/>
          <cell r="AZ70"/>
          <cell r="BA70"/>
          <cell r="BB70"/>
          <cell r="BC70"/>
          <cell r="BD70"/>
          <cell r="BE70"/>
          <cell r="BF70"/>
          <cell r="BG70"/>
        </row>
        <row r="71">
          <cell r="B71">
            <v>68</v>
          </cell>
          <cell r="C71" t="str">
            <v>Secretaría Ambiente y Desarrollo Rural</v>
          </cell>
          <cell r="D71" t="str">
            <v>3. CAJICÁ IDEAL PRODUCTIVA E INNOVADORA</v>
          </cell>
          <cell r="E71" t="str">
            <v>17. Agricultura y Desarrollo Rural</v>
          </cell>
          <cell r="F71" t="str">
            <v xml:space="preserve">12. Cajicá Rural </v>
          </cell>
          <cell r="G71" t="str">
            <v>Implementar al 100% la  Política Pública de Seguridad Alimentaria.</v>
          </cell>
          <cell r="H71" t="str">
            <v>Porcentaje</v>
          </cell>
          <cell r="I71" t="str">
            <v>Política Pública de Seguridad Alimentaria.</v>
          </cell>
          <cell r="J71" t="str">
            <v xml:space="preserve">Alcaldía Municipal de Cajicá </v>
          </cell>
          <cell r="K71" t="str">
            <v>Bimensual</v>
          </cell>
          <cell r="L71">
            <v>2023</v>
          </cell>
          <cell r="M71">
            <v>35</v>
          </cell>
          <cell r="N71" t="str">
            <v>Porcentaje</v>
          </cell>
          <cell r="O71">
            <v>100</v>
          </cell>
          <cell r="P71" t="str">
            <v>Incrementa</v>
          </cell>
          <cell r="Q71"/>
          <cell r="R71"/>
          <cell r="S71">
            <v>35</v>
          </cell>
          <cell r="T71">
            <v>59.5</v>
          </cell>
          <cell r="U71"/>
          <cell r="V71"/>
          <cell r="W71"/>
          <cell r="X71"/>
          <cell r="Y71" t="str">
            <v>IMPLEMENTAMOS EL 59,5% DE LA POLÍTICA DE SEGURIDAD ALIMENTARIA</v>
          </cell>
          <cell r="Z71">
            <v>45504</v>
          </cell>
          <cell r="AA71"/>
          <cell r="AB71"/>
          <cell r="AC71"/>
          <cell r="AD71"/>
          <cell r="AE71"/>
          <cell r="AF71"/>
          <cell r="AG71"/>
          <cell r="AH71"/>
          <cell r="AI71"/>
          <cell r="AJ71"/>
          <cell r="AK71"/>
          <cell r="AL71"/>
          <cell r="AM71"/>
          <cell r="AN71"/>
          <cell r="AO71">
            <v>236</v>
          </cell>
          <cell r="AP71"/>
          <cell r="AQ71"/>
          <cell r="AR71"/>
          <cell r="AS71"/>
          <cell r="AT71"/>
          <cell r="AU71"/>
          <cell r="AV71"/>
          <cell r="AW71"/>
          <cell r="AX71"/>
          <cell r="AY71"/>
          <cell r="AZ71"/>
          <cell r="BA71"/>
          <cell r="BB71"/>
          <cell r="BC71"/>
          <cell r="BD71"/>
          <cell r="BE71"/>
          <cell r="BF71"/>
          <cell r="BG71"/>
        </row>
        <row r="72">
          <cell r="B72">
            <v>69</v>
          </cell>
          <cell r="C72" t="str">
            <v xml:space="preserve">Secretaría de infraestructura y obras públicas </v>
          </cell>
          <cell r="D72" t="str">
            <v>4. CAJICÁ TERRITORIO IDEAL DE MOVILIDAD</v>
          </cell>
          <cell r="E72" t="str">
            <v>24. Transporte</v>
          </cell>
          <cell r="F72" t="str">
            <v>13. Cajicá con Mejores Vías y Movilidad</v>
          </cell>
          <cell r="G72" t="str">
            <v xml:space="preserve">Mantener  13  Kilómetros de la malla vial rural en buen estado anualmente </v>
          </cell>
          <cell r="H72" t="str">
            <v>Kilómetros</v>
          </cell>
          <cell r="I72" t="str">
            <v xml:space="preserve"> Malla vial rural</v>
          </cell>
          <cell r="J72" t="str">
            <v xml:space="preserve">Alcaldía Municipal de Cajicá </v>
          </cell>
          <cell r="K72" t="str">
            <v>Bimensual</v>
          </cell>
          <cell r="L72">
            <v>2023</v>
          </cell>
          <cell r="M72">
            <v>13</v>
          </cell>
          <cell r="N72" t="str">
            <v>Kilómetros</v>
          </cell>
          <cell r="O72">
            <v>13</v>
          </cell>
          <cell r="P72" t="str">
            <v>Mantiene</v>
          </cell>
          <cell r="Q72"/>
          <cell r="R72"/>
          <cell r="S72">
            <v>13</v>
          </cell>
          <cell r="T72">
            <v>27.74</v>
          </cell>
          <cell r="U72"/>
          <cell r="V72"/>
          <cell r="W72"/>
          <cell r="X72"/>
          <cell r="Y72" t="str">
            <v xml:space="preserve">REALIZAMOS MANTENIMIENTO DE 27.74 KILÓMETROS DE MALLA VÍA RURAL, ESCARIFICACIÓN Y CONFORMACIÓN DE CALZADA </v>
          </cell>
          <cell r="Z72">
            <v>45504</v>
          </cell>
          <cell r="AA72"/>
          <cell r="AB72"/>
          <cell r="AC72"/>
          <cell r="AD72"/>
          <cell r="AE72"/>
          <cell r="AF72"/>
          <cell r="AG72"/>
          <cell r="AH72"/>
          <cell r="AI72"/>
          <cell r="AJ72"/>
          <cell r="AK72"/>
          <cell r="AL72"/>
          <cell r="AM72"/>
          <cell r="AN72"/>
          <cell r="AO72">
            <v>237</v>
          </cell>
          <cell r="AP72">
            <v>238</v>
          </cell>
          <cell r="AQ72"/>
          <cell r="AR72"/>
          <cell r="AS72"/>
          <cell r="AT72"/>
          <cell r="AU72"/>
          <cell r="AV72"/>
          <cell r="AW72"/>
          <cell r="AX72"/>
          <cell r="AY72"/>
          <cell r="AZ72"/>
          <cell r="BA72"/>
          <cell r="BB72"/>
          <cell r="BC72"/>
          <cell r="BD72"/>
          <cell r="BE72"/>
          <cell r="BF72"/>
          <cell r="BG72"/>
        </row>
        <row r="73">
          <cell r="B73">
            <v>70</v>
          </cell>
          <cell r="C73" t="str">
            <v xml:space="preserve">Secretaría de infraestructura y obras públicas </v>
          </cell>
          <cell r="D73" t="str">
            <v>4. CAJICÁ TERRITORIO IDEAL DE MOVILIDAD</v>
          </cell>
          <cell r="E73" t="str">
            <v>24. Transporte</v>
          </cell>
          <cell r="F73" t="str">
            <v>13. Cajicá con Mejores Vías y Movilidad</v>
          </cell>
          <cell r="G73" t="str">
            <v>Mantener en buen estado 1.000 metros cuadrados de malla vial urbana anualmente</v>
          </cell>
          <cell r="H73" t="str">
            <v xml:space="preserve">Metros </v>
          </cell>
          <cell r="I73" t="str">
            <v>Malla vial urbana</v>
          </cell>
          <cell r="J73" t="str">
            <v xml:space="preserve">Alcaldía Municipal de Cajicá </v>
          </cell>
          <cell r="K73" t="str">
            <v>Bimensual</v>
          </cell>
          <cell r="L73">
            <v>2023</v>
          </cell>
          <cell r="M73"/>
          <cell r="N73" t="str">
            <v xml:space="preserve">Metros </v>
          </cell>
          <cell r="O73">
            <v>1000</v>
          </cell>
          <cell r="P73" t="str">
            <v>Mantiene</v>
          </cell>
          <cell r="Q73"/>
          <cell r="R73"/>
          <cell r="S73"/>
          <cell r="T73">
            <v>6266</v>
          </cell>
          <cell r="U73"/>
          <cell r="V73"/>
          <cell r="W73"/>
          <cell r="X73"/>
          <cell r="Y73" t="str">
            <v xml:space="preserve">REALIZAMOS  MANTENIMIENTO A a 6266 METROS CUADRADOS DE LA MALLA VIAL URBANA.REALIZAMOS REPARCHEO DE 2227 METROS CUADRADOS EN LOS SECTORES: CALAHORRA-CENTRO-PUENTE VARGAS-SANTA CRUZ-EL CORTIO -PUENTE VARGAS-GRAN COLOMBIA Y CAPELLANIA
REHABILITAMOS 2759 METROS CUADRADOS DE VÍA URBANA EN CALLE 7 Y VÍA PIEDRA ROJAS
REALIZAMOS MANTENIMIENTO DE 1280 METROS CUADRADOS SOBRE VÍAS SIN PAVIMENTAR O CON INTERVENCIÓN MÍNIMA EN LA CALLE 8 ENTRE CRA 3Y 6- CALLE 19 CON CRA 12 CAPELLANÍA </v>
          </cell>
          <cell r="Z73">
            <v>45504</v>
          </cell>
          <cell r="AA73"/>
          <cell r="AB73"/>
          <cell r="AC73"/>
          <cell r="AD73"/>
          <cell r="AE73"/>
          <cell r="AF73"/>
          <cell r="AG73"/>
          <cell r="AH73"/>
          <cell r="AI73"/>
          <cell r="AJ73"/>
          <cell r="AK73"/>
          <cell r="AL73"/>
          <cell r="AM73"/>
          <cell r="AN73"/>
          <cell r="AO73">
            <v>239</v>
          </cell>
          <cell r="AP73"/>
          <cell r="AQ73"/>
          <cell r="AR73"/>
          <cell r="AS73"/>
          <cell r="AT73"/>
          <cell r="AU73"/>
          <cell r="AV73"/>
          <cell r="AW73"/>
          <cell r="AX73"/>
          <cell r="AY73"/>
          <cell r="AZ73"/>
          <cell r="BA73"/>
          <cell r="BB73"/>
          <cell r="BC73"/>
          <cell r="BD73"/>
          <cell r="BE73"/>
          <cell r="BF73"/>
          <cell r="BG73"/>
        </row>
        <row r="74">
          <cell r="B74">
            <v>71</v>
          </cell>
          <cell r="C74" t="str">
            <v xml:space="preserve">Secretaría de Tránsito, Transporte y movilidad </v>
          </cell>
          <cell r="D74" t="str">
            <v>4. CAJICÁ TERRITORIO IDEAL DE MOVILIDAD</v>
          </cell>
          <cell r="E74" t="str">
            <v>24. Transporte</v>
          </cell>
          <cell r="F74" t="str">
            <v>13. Cajicá con Mejores Vías y Movilidad</v>
          </cell>
          <cell r="G74" t="str">
            <v>Implementar al 100%  el Plan Integral de Movilidad del municipio de Cajicá</v>
          </cell>
          <cell r="H74" t="str">
            <v>Porcentaje</v>
          </cell>
          <cell r="I74" t="str">
            <v xml:space="preserve">Plan Integral de Movilidad </v>
          </cell>
          <cell r="J74" t="str">
            <v xml:space="preserve">Alcaldía Municipal de Cajicá </v>
          </cell>
          <cell r="K74" t="str">
            <v>Bimensual</v>
          </cell>
          <cell r="L74">
            <v>2023</v>
          </cell>
          <cell r="M74">
            <v>0</v>
          </cell>
          <cell r="N74" t="str">
            <v>Porcentaje</v>
          </cell>
          <cell r="O74">
            <v>100</v>
          </cell>
          <cell r="P74" t="str">
            <v>Incrementa</v>
          </cell>
          <cell r="Q74"/>
          <cell r="R74"/>
          <cell r="S74">
            <v>0</v>
          </cell>
          <cell r="T74">
            <v>54.5</v>
          </cell>
          <cell r="U74"/>
          <cell r="V74"/>
          <cell r="W74"/>
          <cell r="X74"/>
          <cell r="Y74" t="str">
            <v xml:space="preserve">IMPLEMENTAMOS EN UN 54,5% EL PLAN DE INTEGRAL DE MOVILIDAD DEL MUNICIPIO. EN LA  SEMANA DE LA MOVILIDAD  PARTICIPARON  PONTE EN MI LUGAR , MOTODESTREZAS, CAMPAÑAS DE SEGURIDAD FERREA, PUNTOS CIEGOS,   6841 PERSONAS
11147 SEGUIDORES EN REDES, 110 KITS DE SE GURIDAD VIAL, DIA DE LA BICICLETA  24 OCTUBRE    CICLO PASE 60 PERSONAS.
</v>
          </cell>
          <cell r="Z74">
            <v>45504</v>
          </cell>
          <cell r="AA74"/>
          <cell r="AB74"/>
          <cell r="AC74"/>
          <cell r="AD74"/>
          <cell r="AE74"/>
          <cell r="AF74"/>
          <cell r="AG74"/>
          <cell r="AH74"/>
          <cell r="AI74"/>
          <cell r="AJ74"/>
          <cell r="AK74"/>
          <cell r="AL74"/>
          <cell r="AM74"/>
          <cell r="AN74"/>
          <cell r="AO74">
            <v>243</v>
          </cell>
          <cell r="AP74"/>
          <cell r="AQ74"/>
          <cell r="AR74"/>
          <cell r="AS74"/>
          <cell r="AT74"/>
          <cell r="AU74"/>
          <cell r="AV74"/>
          <cell r="AW74"/>
          <cell r="AX74"/>
          <cell r="AY74"/>
          <cell r="AZ74"/>
          <cell r="BA74"/>
          <cell r="BB74"/>
          <cell r="BC74"/>
          <cell r="BD74"/>
          <cell r="BE74"/>
          <cell r="BF74"/>
          <cell r="BG74"/>
        </row>
        <row r="75">
          <cell r="B75">
            <v>72</v>
          </cell>
          <cell r="C75" t="str">
            <v xml:space="preserve">Secretaría de infraestructura y obras públicas </v>
          </cell>
          <cell r="D75" t="str">
            <v>5. CAJICÁ IDEAL EN CULTURA CIUDADANA, GOBERNANZA Y CERCANÍA</v>
          </cell>
          <cell r="E75" t="str">
            <v>45. Gobierno Territorial</v>
          </cell>
          <cell r="F75" t="str">
            <v xml:space="preserve">14. Cajicá con Gobernanza </v>
          </cell>
          <cell r="G75" t="str">
            <v xml:space="preserve">Garantizar  al 100% el buen estado de la  infraestructura  de la Alcaldía Municipal  anualmente </v>
          </cell>
          <cell r="H75" t="str">
            <v>Porcentaje</v>
          </cell>
          <cell r="I75" t="str">
            <v>Infraestructura  de la Alcaldía Municipal</v>
          </cell>
          <cell r="J75" t="str">
            <v xml:space="preserve">Alcaldía Municipal de Cajicá </v>
          </cell>
          <cell r="K75" t="str">
            <v>Bimensual</v>
          </cell>
          <cell r="L75">
            <v>2023</v>
          </cell>
          <cell r="M75">
            <v>100</v>
          </cell>
          <cell r="N75" t="str">
            <v>Porcentaje</v>
          </cell>
          <cell r="O75">
            <v>100</v>
          </cell>
          <cell r="P75" t="str">
            <v>Mantiene</v>
          </cell>
          <cell r="Q75"/>
          <cell r="R75"/>
          <cell r="S75">
            <v>100</v>
          </cell>
          <cell r="T75">
            <v>86</v>
          </cell>
          <cell r="U75"/>
          <cell r="V75"/>
          <cell r="W75"/>
          <cell r="X75"/>
          <cell r="Y75" t="str">
            <v>REALIZAMOS ACCIONES MENORES:
MANTENIMIENTO DE LA CUBIERTA DE LA ALCALDÍA MUNICIPAL.
ADECUACIÓN DE LA OFICINA DEL DESPACHO - SALA DE ESPERA - ASCENSOR (INSTALACIÓN DE VIDRIOS PARA EVITAR INGRESO DE VECTORES) Y OFICINAS DE LA ALCALDÍA
REVISIÓN DE PUNTOS ELÉCTRICOS E HIDROSANITARIOS (CASA DE LA CULTURA 1 - CISAE - BOHÍO - CENTRO CULTURAL - PIEDRAS ROJAS - POLITÉCNICO - ESTACIÓN DE POLICÍA - CASA DE LA JUSTICIA)</v>
          </cell>
          <cell r="Z75">
            <v>45504</v>
          </cell>
          <cell r="AA75"/>
          <cell r="AB75"/>
          <cell r="AC75"/>
          <cell r="AD75"/>
          <cell r="AE75"/>
          <cell r="AF75"/>
          <cell r="AG75"/>
          <cell r="AH75"/>
          <cell r="AI75"/>
          <cell r="AJ75"/>
          <cell r="AK75"/>
          <cell r="AL75"/>
          <cell r="AM75"/>
          <cell r="AN75"/>
          <cell r="AO75">
            <v>252</v>
          </cell>
          <cell r="AP75"/>
          <cell r="AQ75"/>
          <cell r="AR75"/>
          <cell r="AS75"/>
          <cell r="AT75"/>
          <cell r="AU75"/>
          <cell r="AV75"/>
          <cell r="AW75"/>
          <cell r="AX75"/>
          <cell r="AY75"/>
          <cell r="AZ75"/>
          <cell r="BA75"/>
          <cell r="BB75"/>
          <cell r="BC75"/>
          <cell r="BD75"/>
          <cell r="BE75"/>
          <cell r="BF75"/>
          <cell r="BG75"/>
        </row>
        <row r="76">
          <cell r="B76">
            <v>73</v>
          </cell>
          <cell r="C76" t="str">
            <v>Secretaría General</v>
          </cell>
          <cell r="D76" t="str">
            <v>5. CAJICÁ IDEAL EN CULTURA CIUDADANA, GOBERNANZA Y CERCANÍA</v>
          </cell>
          <cell r="E76" t="str">
            <v>45. Gobierno Territorial</v>
          </cell>
          <cell r="F76" t="str">
            <v xml:space="preserve">14. Cajicá con Gobernanza </v>
          </cell>
          <cell r="G76" t="str">
            <v xml:space="preserve">Implementar al 100%  el  Plan Estratégico de Seguridad Vial  anualmente </v>
          </cell>
          <cell r="H76" t="str">
            <v>Porcentaje</v>
          </cell>
          <cell r="I76" t="str">
            <v xml:space="preserve"> Plan Estratégico de Seguridad Vial</v>
          </cell>
          <cell r="J76" t="str">
            <v xml:space="preserve">Alcaldía Municipal de Cajicá </v>
          </cell>
          <cell r="K76" t="str">
            <v>Bimensual</v>
          </cell>
          <cell r="L76">
            <v>2023</v>
          </cell>
          <cell r="M76">
            <v>0</v>
          </cell>
          <cell r="N76" t="str">
            <v>Porcentaje</v>
          </cell>
          <cell r="O76">
            <v>100</v>
          </cell>
          <cell r="P76" t="str">
            <v>Mantiene</v>
          </cell>
          <cell r="Q76"/>
          <cell r="R76"/>
          <cell r="S76">
            <v>0</v>
          </cell>
          <cell r="T76">
            <v>100</v>
          </cell>
          <cell r="U76"/>
          <cell r="V76"/>
          <cell r="W76"/>
          <cell r="X76"/>
          <cell r="Y76" t="str">
            <v>CONTAMOS CON PLAN ESTRATÉGICO DE SEGURIDAD VIAL - APROBADO POR ACTO ADMINISTRATIVO</v>
          </cell>
          <cell r="Z76">
            <v>45504</v>
          </cell>
          <cell r="AA76"/>
          <cell r="AB76"/>
          <cell r="AC76"/>
          <cell r="AD76"/>
          <cell r="AE76"/>
          <cell r="AF76"/>
          <cell r="AG76"/>
          <cell r="AH76"/>
          <cell r="AI76"/>
          <cell r="AJ76"/>
          <cell r="AK76"/>
          <cell r="AL76"/>
          <cell r="AM76"/>
          <cell r="AN76"/>
          <cell r="AO76">
            <v>258</v>
          </cell>
          <cell r="AP76"/>
          <cell r="AQ76"/>
          <cell r="AR76"/>
          <cell r="AS76"/>
          <cell r="AT76"/>
          <cell r="AU76"/>
          <cell r="AV76"/>
          <cell r="AW76"/>
          <cell r="AX76"/>
          <cell r="AY76"/>
          <cell r="AZ76"/>
          <cell r="BA76"/>
          <cell r="BB76"/>
          <cell r="BC76"/>
          <cell r="BD76"/>
          <cell r="BE76"/>
          <cell r="BF76"/>
          <cell r="BG76"/>
        </row>
        <row r="77">
          <cell r="B77">
            <v>74</v>
          </cell>
          <cell r="C77" t="str">
            <v>Secretaría General</v>
          </cell>
          <cell r="D77" t="str">
            <v>5. CAJICÁ IDEAL EN CULTURA CIUDADANA, GOBERNANZA Y CERCANÍA</v>
          </cell>
          <cell r="E77" t="str">
            <v>45. Gobierno Territorial</v>
          </cell>
          <cell r="F77" t="str">
            <v xml:space="preserve">14. Cajicá con Gobernanza </v>
          </cell>
          <cell r="G77" t="str">
            <v xml:space="preserve">Implementar al 100% el  Plan Integral de Archivo - PINAR anualmente </v>
          </cell>
          <cell r="H77" t="str">
            <v>Porcentaje</v>
          </cell>
          <cell r="I77" t="str">
            <v xml:space="preserve">Plan Integral de Archivo - PINAR </v>
          </cell>
          <cell r="J77" t="str">
            <v xml:space="preserve">Alcaldía Municipal de Cajicá </v>
          </cell>
          <cell r="K77" t="str">
            <v>Bimensual</v>
          </cell>
          <cell r="L77">
            <v>2023</v>
          </cell>
          <cell r="M77">
            <v>100</v>
          </cell>
          <cell r="N77" t="str">
            <v>Porcentaje</v>
          </cell>
          <cell r="O77">
            <v>100</v>
          </cell>
          <cell r="P77" t="str">
            <v>Mantiene</v>
          </cell>
          <cell r="Q77"/>
          <cell r="R77"/>
          <cell r="S77">
            <v>100</v>
          </cell>
          <cell r="T77">
            <v>100</v>
          </cell>
          <cell r="U77"/>
          <cell r="V77"/>
          <cell r="W77"/>
          <cell r="X77"/>
          <cell r="Y77" t="str">
            <v xml:space="preserve">ACTUALIZAMOS 1 PLAN INSTITUCIONAL DE ARCHIVO - PINAR -
PLAN DE ACCIÓN, CUMPLIDO AL 100%
</v>
          </cell>
          <cell r="Z77">
            <v>45504</v>
          </cell>
          <cell r="AA77"/>
          <cell r="AB77"/>
          <cell r="AC77"/>
          <cell r="AD77"/>
          <cell r="AE77"/>
          <cell r="AF77"/>
          <cell r="AG77"/>
          <cell r="AH77"/>
          <cell r="AI77"/>
          <cell r="AJ77"/>
          <cell r="AK77"/>
          <cell r="AL77"/>
          <cell r="AM77"/>
          <cell r="AN77"/>
          <cell r="AO77">
            <v>264</v>
          </cell>
          <cell r="AP77"/>
          <cell r="AQ77"/>
          <cell r="AR77"/>
          <cell r="AS77"/>
          <cell r="AT77"/>
          <cell r="AU77"/>
          <cell r="AV77"/>
          <cell r="AW77"/>
          <cell r="AX77"/>
          <cell r="AY77"/>
          <cell r="AZ77"/>
          <cell r="BA77"/>
          <cell r="BB77"/>
          <cell r="BC77"/>
          <cell r="BD77"/>
          <cell r="BE77"/>
          <cell r="BF77"/>
          <cell r="BG77"/>
        </row>
        <row r="78">
          <cell r="B78">
            <v>75</v>
          </cell>
          <cell r="C78" t="str">
            <v>Secretaría de Planeación</v>
          </cell>
          <cell r="D78" t="str">
            <v>5. CAJICÁ IDEAL EN CULTURA CIUDADANA, GOBERNANZA Y CERCANÍA</v>
          </cell>
          <cell r="E78" t="str">
            <v>45. Gobierno Territorial</v>
          </cell>
          <cell r="F78" t="str">
            <v xml:space="preserve">14. Cajicá con Gobernanza </v>
          </cell>
          <cell r="G78" t="str">
            <v xml:space="preserve">Mejorar el Índice de Desempeño Institucional - IDI -  en 5 puntos </v>
          </cell>
          <cell r="H78" t="str">
            <v xml:space="preserve">Porcentaje </v>
          </cell>
          <cell r="I78" t="str">
            <v xml:space="preserve"> Índice de Desempeño Institucional </v>
          </cell>
          <cell r="J78" t="str">
            <v>Departamento Administrativo de la Función Pública 2022</v>
          </cell>
          <cell r="K78" t="str">
            <v>Bimensual</v>
          </cell>
          <cell r="L78">
            <v>2022</v>
          </cell>
          <cell r="M78">
            <v>69.900000000000006</v>
          </cell>
          <cell r="N78" t="str">
            <v xml:space="preserve">Porcentaje </v>
          </cell>
          <cell r="O78">
            <v>75</v>
          </cell>
          <cell r="P78" t="str">
            <v>Incrementa</v>
          </cell>
          <cell r="Q78"/>
          <cell r="R78"/>
          <cell r="S78">
            <v>69.900000000000006</v>
          </cell>
          <cell r="T78"/>
          <cell r="U78"/>
          <cell r="V78"/>
          <cell r="W78"/>
          <cell r="X78"/>
          <cell r="Y78" t="str">
            <v>ESTE INDICADOR LO EMITE EL DEPARTAMENTO ADMINISTRATIVO DE LA FUNCIÓN PÚBLICA - AÑO VENCIDO, POR LO TANTO EL INDICADOR TIENE UN AÑO DE ATRASO</v>
          </cell>
          <cell r="Z78">
            <v>45504</v>
          </cell>
          <cell r="AA78"/>
          <cell r="AB78"/>
          <cell r="AC78"/>
          <cell r="AD78"/>
          <cell r="AE78"/>
          <cell r="AF78"/>
          <cell r="AG78"/>
          <cell r="AH78"/>
          <cell r="AI78"/>
          <cell r="AJ78"/>
          <cell r="AK78"/>
          <cell r="AL78"/>
          <cell r="AM78"/>
          <cell r="AN78"/>
          <cell r="AO78">
            <v>268</v>
          </cell>
          <cell r="AP78"/>
          <cell r="AQ78"/>
          <cell r="AR78"/>
          <cell r="AS78"/>
          <cell r="AT78"/>
          <cell r="AU78"/>
          <cell r="AV78"/>
          <cell r="AW78"/>
          <cell r="AX78"/>
          <cell r="AY78"/>
          <cell r="AZ78"/>
          <cell r="BA78"/>
          <cell r="BB78"/>
          <cell r="BC78"/>
          <cell r="BD78"/>
          <cell r="BE78"/>
          <cell r="BF78"/>
          <cell r="BG78"/>
        </row>
        <row r="79">
          <cell r="B79">
            <v>76</v>
          </cell>
          <cell r="C79" t="str">
            <v xml:space="preserve">Secretaría de Gobierno y Participación Ciudadana </v>
          </cell>
          <cell r="D79" t="str">
            <v>5. CAJICÁ IDEAL EN CULTURA CIUDADANA, GOBERNANZA Y CERCANÍA</v>
          </cell>
          <cell r="E79" t="str">
            <v>45. Gobierno Territorial</v>
          </cell>
          <cell r="F79" t="str">
            <v xml:space="preserve">14. Cajicá con Gobernanza </v>
          </cell>
          <cell r="G79" t="str">
            <v xml:space="preserve">Implementar al 100%  el Plan Municipal para la Gestión del Riesgo de Desastres  anualmente </v>
          </cell>
          <cell r="H79" t="str">
            <v>Porcentaje</v>
          </cell>
          <cell r="I79" t="str">
            <v xml:space="preserve">Plan Municipal para la Gestión del Riesgo de Desastres </v>
          </cell>
          <cell r="J79" t="str">
            <v>Alcaldía Municipal de Cajicá</v>
          </cell>
          <cell r="K79" t="str">
            <v>Bimensual</v>
          </cell>
          <cell r="L79">
            <v>2023</v>
          </cell>
          <cell r="M79">
            <v>100</v>
          </cell>
          <cell r="N79" t="str">
            <v>Porcentaje</v>
          </cell>
          <cell r="O79">
            <v>100</v>
          </cell>
          <cell r="P79" t="str">
            <v>Mantiene</v>
          </cell>
          <cell r="Q79"/>
          <cell r="R79"/>
          <cell r="S79">
            <v>100</v>
          </cell>
          <cell r="T79">
            <v>100</v>
          </cell>
          <cell r="U79"/>
          <cell r="V79"/>
          <cell r="W79"/>
          <cell r="X79"/>
          <cell r="Y79"/>
          <cell r="Z79">
            <v>45504</v>
          </cell>
          <cell r="AA79"/>
          <cell r="AB79"/>
          <cell r="AC79"/>
          <cell r="AD79"/>
          <cell r="AE79"/>
          <cell r="AF79"/>
          <cell r="AG79"/>
          <cell r="AH79"/>
          <cell r="AI79"/>
          <cell r="AJ79"/>
          <cell r="AK79"/>
          <cell r="AL79"/>
          <cell r="AM79"/>
          <cell r="AN79"/>
          <cell r="AO79">
            <v>271</v>
          </cell>
          <cell r="AP79"/>
          <cell r="AQ79"/>
          <cell r="AR79"/>
          <cell r="AS79"/>
          <cell r="AT79"/>
          <cell r="AU79"/>
          <cell r="AV79"/>
          <cell r="AW79"/>
          <cell r="AX79"/>
          <cell r="AY79"/>
          <cell r="AZ79"/>
          <cell r="BA79"/>
          <cell r="BB79"/>
          <cell r="BC79"/>
          <cell r="BD79"/>
          <cell r="BE79"/>
          <cell r="BF79"/>
          <cell r="BG79"/>
        </row>
        <row r="80">
          <cell r="B80">
            <v>77</v>
          </cell>
          <cell r="C80" t="str">
            <v>Secretaría de Gobierno y Convivencia Ciudadana</v>
          </cell>
          <cell r="D80" t="str">
            <v>5. CAJICÁ IDEAL EN CULTURA CIUDADANA, GOBERNANZA Y CERCANÍA</v>
          </cell>
          <cell r="E80" t="str">
            <v>45. Gobierno Territorial</v>
          </cell>
          <cell r="F80" t="str">
            <v xml:space="preserve">14. Cajicá con Gobernanza </v>
          </cell>
          <cell r="G80" t="str">
            <v>Vincular a 500 personas en temas de formación , preparación y atención de desastres,</v>
          </cell>
          <cell r="H80" t="str">
            <v xml:space="preserve">Número </v>
          </cell>
          <cell r="I80" t="str">
            <v>Formación , preparación y atención de desastres,</v>
          </cell>
          <cell r="J80" t="str">
            <v xml:space="preserve">Alcaldía Municipal de Cajicá </v>
          </cell>
          <cell r="K80" t="str">
            <v>Bimensual</v>
          </cell>
          <cell r="L80">
            <v>2023</v>
          </cell>
          <cell r="M80">
            <v>500</v>
          </cell>
          <cell r="N80" t="str">
            <v xml:space="preserve">Número </v>
          </cell>
          <cell r="O80">
            <v>500</v>
          </cell>
          <cell r="P80" t="str">
            <v>Mantiene</v>
          </cell>
          <cell r="Q80"/>
          <cell r="R80"/>
          <cell r="S80">
            <v>500</v>
          </cell>
          <cell r="T80">
            <v>14227</v>
          </cell>
          <cell r="U80"/>
          <cell r="V80"/>
          <cell r="W80"/>
          <cell r="X80"/>
          <cell r="Y80"/>
          <cell r="Z80">
            <v>45504</v>
          </cell>
          <cell r="AA80"/>
          <cell r="AB80"/>
          <cell r="AC80"/>
          <cell r="AD80"/>
          <cell r="AE80"/>
          <cell r="AF80"/>
          <cell r="AG80"/>
          <cell r="AH80"/>
          <cell r="AI80"/>
          <cell r="AJ80"/>
          <cell r="AK80"/>
          <cell r="AL80"/>
          <cell r="AM80"/>
          <cell r="AN80"/>
          <cell r="AO80">
            <v>273</v>
          </cell>
          <cell r="AP80"/>
          <cell r="AQ80"/>
          <cell r="AR80"/>
          <cell r="AS80"/>
          <cell r="AT80"/>
          <cell r="AU80"/>
          <cell r="AV80"/>
          <cell r="AW80"/>
          <cell r="AX80"/>
          <cell r="AY80"/>
          <cell r="AZ80"/>
          <cell r="BA80"/>
          <cell r="BB80"/>
          <cell r="BC80"/>
          <cell r="BD80"/>
          <cell r="BE80"/>
          <cell r="BF80"/>
          <cell r="BG80"/>
        </row>
        <row r="81">
          <cell r="B81">
            <v>78</v>
          </cell>
          <cell r="C81" t="str">
            <v>Secretaría de Hacienda</v>
          </cell>
          <cell r="D81" t="str">
            <v>5. CAJICÁ IDEAL EN CULTURA CIUDADANA, GOBERNANZA Y CERCANÍA</v>
          </cell>
          <cell r="E81" t="str">
            <v>45. Gobierno Territorial</v>
          </cell>
          <cell r="F81" t="str">
            <v xml:space="preserve">14. Cajicá con Gobernanza </v>
          </cell>
          <cell r="G81" t="str">
            <v xml:space="preserve">Mejorar el Índice de Desempeño Fiscal  en 7 puntos </v>
          </cell>
          <cell r="H81" t="str">
            <v>Porcentaje</v>
          </cell>
          <cell r="I81" t="str">
            <v xml:space="preserve"> Índice de Desempeño Fisca</v>
          </cell>
          <cell r="J81" t="str">
            <v>Departamento Nacional de Planeación 2021</v>
          </cell>
          <cell r="K81" t="str">
            <v>Bimensual</v>
          </cell>
          <cell r="L81">
            <v>2022</v>
          </cell>
          <cell r="M81">
            <v>58.65</v>
          </cell>
          <cell r="N81" t="str">
            <v>Porcentaje</v>
          </cell>
          <cell r="O81">
            <v>65</v>
          </cell>
          <cell r="P81" t="str">
            <v>Incrementa</v>
          </cell>
          <cell r="Q81"/>
          <cell r="R81">
            <v>65.099999999999994</v>
          </cell>
          <cell r="S81">
            <v>68.099999999999994</v>
          </cell>
          <cell r="T81"/>
          <cell r="U81"/>
          <cell r="V81"/>
          <cell r="W81"/>
          <cell r="X81"/>
          <cell r="Y81" t="str">
            <v>ESTE INDICADOR LO EMITE EL DEPARTAMENTO ADMINISTRATIVO DE LA FUNCIÓN PÚBLICA - AÑO VENCIDO, POR LO TANTO EL INDICADOR TIENE UN AÑO DE ATRASO</v>
          </cell>
          <cell r="Z81">
            <v>45504</v>
          </cell>
          <cell r="AA81"/>
          <cell r="AB81"/>
          <cell r="AC81"/>
          <cell r="AD81"/>
          <cell r="AE81"/>
          <cell r="AF81"/>
          <cell r="AG81"/>
          <cell r="AH81"/>
          <cell r="AI81"/>
          <cell r="AJ81"/>
          <cell r="AK81"/>
          <cell r="AL81"/>
          <cell r="AM81"/>
          <cell r="AN81"/>
          <cell r="AO81">
            <v>278</v>
          </cell>
          <cell r="AP81"/>
          <cell r="AQ81"/>
          <cell r="AR81"/>
          <cell r="AS81"/>
          <cell r="AT81"/>
          <cell r="AU81"/>
          <cell r="AV81"/>
          <cell r="AW81"/>
          <cell r="AX81"/>
          <cell r="AY81"/>
          <cell r="AZ81"/>
          <cell r="BA81"/>
          <cell r="BB81"/>
          <cell r="BC81"/>
          <cell r="BD81"/>
          <cell r="BE81"/>
          <cell r="BF81"/>
          <cell r="BG81"/>
        </row>
        <row r="82">
          <cell r="B82">
            <v>79</v>
          </cell>
          <cell r="C82" t="str">
            <v>Secretaría Ambiente y Desarrollo Rural</v>
          </cell>
          <cell r="D82" t="str">
            <v>5. CAJICÁ IDEAL EN CULTURA CIUDADANA, GOBERNANZA Y CERCANÍA</v>
          </cell>
          <cell r="E82" t="str">
            <v>45. Gobierno Territorial</v>
          </cell>
          <cell r="F82" t="str">
            <v xml:space="preserve">14. Cajicá con Gobernanza </v>
          </cell>
          <cell r="G82" t="str">
            <v xml:space="preserve">Implementar al 100% la Política Pública de Protección y Bienestar Animal anualmente </v>
          </cell>
          <cell r="H82" t="str">
            <v>Porcentaje</v>
          </cell>
          <cell r="I82" t="str">
            <v xml:space="preserve"> Política Pública de Protección y Bienestar Animal</v>
          </cell>
          <cell r="J82" t="str">
            <v>Alcaldía Municipal</v>
          </cell>
          <cell r="K82" t="str">
            <v>Bimensual</v>
          </cell>
          <cell r="L82">
            <v>2023</v>
          </cell>
          <cell r="M82">
            <v>100</v>
          </cell>
          <cell r="N82" t="str">
            <v>Porcentaje</v>
          </cell>
          <cell r="O82">
            <v>100</v>
          </cell>
          <cell r="P82" t="str">
            <v>Incrementa</v>
          </cell>
          <cell r="Q82"/>
          <cell r="R82"/>
          <cell r="S82">
            <v>100</v>
          </cell>
          <cell r="T82">
            <v>100</v>
          </cell>
          <cell r="U82"/>
          <cell r="V82"/>
          <cell r="W82"/>
          <cell r="X82"/>
          <cell r="Y82" t="str">
            <v>IMPLEMENTAMOS AL 100% LA POLÍTICA PÚBLICA DE PROTECCIÓN Y BIENESTAR ANIMAL</v>
          </cell>
          <cell r="Z82">
            <v>45504</v>
          </cell>
          <cell r="AA82"/>
          <cell r="AB82"/>
          <cell r="AC82"/>
          <cell r="AD82"/>
          <cell r="AE82"/>
          <cell r="AF82"/>
          <cell r="AG82"/>
          <cell r="AH82"/>
          <cell r="AI82"/>
          <cell r="AJ82"/>
          <cell r="AK82"/>
          <cell r="AL82"/>
          <cell r="AM82"/>
          <cell r="AN82"/>
          <cell r="AO82">
            <v>280</v>
          </cell>
          <cell r="AP82"/>
          <cell r="AQ82"/>
          <cell r="AR82"/>
          <cell r="AS82"/>
          <cell r="AT82"/>
          <cell r="AU82"/>
          <cell r="AV82"/>
          <cell r="AW82"/>
          <cell r="AX82"/>
          <cell r="AY82"/>
          <cell r="AZ82"/>
          <cell r="BA82"/>
          <cell r="BB82"/>
          <cell r="BC82"/>
          <cell r="BD82"/>
          <cell r="BE82"/>
          <cell r="BF82"/>
          <cell r="BG82"/>
        </row>
        <row r="83">
          <cell r="B83">
            <v>80</v>
          </cell>
          <cell r="C83" t="str">
            <v>Secretaría de Seguridad y convivencia ciudadana</v>
          </cell>
          <cell r="D83" t="str">
            <v>5. CAJICÁ IDEAL EN CULTURA CIUDADANA, GOBERNANZA Y CERCANÍA</v>
          </cell>
          <cell r="E83" t="str">
            <v>45. Gobierno Territorial</v>
          </cell>
          <cell r="F83" t="str">
            <v xml:space="preserve">14. Cajicá con Gobernanza </v>
          </cell>
          <cell r="G83" t="str">
            <v>Implementar al 100% la  Política Pública de Seguridad Ciudadana</v>
          </cell>
          <cell r="H83" t="str">
            <v>Porcentaje</v>
          </cell>
          <cell r="I83" t="str">
            <v>Política Pública de Seguridad Ciudadana</v>
          </cell>
          <cell r="J83" t="str">
            <v xml:space="preserve">Alcaldía Municipal de Cajicá </v>
          </cell>
          <cell r="K83" t="str">
            <v>Bimensual</v>
          </cell>
          <cell r="L83">
            <v>2023</v>
          </cell>
          <cell r="M83">
            <v>100</v>
          </cell>
          <cell r="N83" t="str">
            <v>Porcentaje</v>
          </cell>
          <cell r="O83">
            <v>100</v>
          </cell>
          <cell r="P83" t="str">
            <v>Incrementa</v>
          </cell>
          <cell r="Q83"/>
          <cell r="R83"/>
          <cell r="S83">
            <v>100</v>
          </cell>
          <cell r="T83">
            <v>100</v>
          </cell>
          <cell r="U83"/>
          <cell r="V83"/>
          <cell r="W83"/>
          <cell r="X83"/>
          <cell r="Y83"/>
          <cell r="Z83">
            <v>45504</v>
          </cell>
          <cell r="AA83"/>
          <cell r="AB83"/>
          <cell r="AC83"/>
          <cell r="AD83"/>
          <cell r="AE83"/>
          <cell r="AF83"/>
          <cell r="AG83"/>
          <cell r="AH83"/>
          <cell r="AI83"/>
          <cell r="AJ83"/>
          <cell r="AK83"/>
          <cell r="AL83"/>
          <cell r="AM83"/>
          <cell r="AN83"/>
          <cell r="AO83">
            <v>286</v>
          </cell>
          <cell r="AP83"/>
          <cell r="AQ83"/>
          <cell r="AR83"/>
          <cell r="AS83"/>
          <cell r="AT83"/>
          <cell r="AU83"/>
          <cell r="AV83"/>
          <cell r="AW83"/>
          <cell r="AX83"/>
          <cell r="AY83"/>
          <cell r="AZ83"/>
          <cell r="BA83"/>
          <cell r="BB83"/>
          <cell r="BC83"/>
          <cell r="BD83"/>
          <cell r="BE83"/>
          <cell r="BF83"/>
          <cell r="BG83"/>
        </row>
        <row r="84">
          <cell r="B84">
            <v>81</v>
          </cell>
          <cell r="C84" t="str">
            <v xml:space="preserve">Secretaría de Seguridad y Convivencia Ciudadana </v>
          </cell>
          <cell r="D84" t="str">
            <v>5. CAJICÁ IDEAL EN CULTURA CIUDADANA, GOBERNANZA Y CERCANÍA</v>
          </cell>
          <cell r="E84" t="str">
            <v>45. Gobierno Territorial</v>
          </cell>
          <cell r="F84" t="str">
            <v xml:space="preserve">14. Cajicá con Gobernanza </v>
          </cell>
          <cell r="G84" t="str">
            <v xml:space="preserve">Vinculara 5000 personas en cultura ciudadana en el  Código de Policía </v>
          </cell>
          <cell r="H84" t="str">
            <v xml:space="preserve">Número </v>
          </cell>
          <cell r="I84" t="str">
            <v xml:space="preserve">Cultura ciudadana en el  Código de Policía </v>
          </cell>
          <cell r="J84" t="str">
            <v xml:space="preserve">Alcaldía Municipal de Cajicá </v>
          </cell>
          <cell r="K84" t="str">
            <v>Bimensual</v>
          </cell>
          <cell r="L84">
            <v>2023</v>
          </cell>
          <cell r="M84">
            <v>0</v>
          </cell>
          <cell r="N84" t="str">
            <v xml:space="preserve">Número </v>
          </cell>
          <cell r="O84">
            <v>5000</v>
          </cell>
          <cell r="P84" t="str">
            <v>Incrementa</v>
          </cell>
          <cell r="Q84"/>
          <cell r="R84"/>
          <cell r="S84">
            <v>0</v>
          </cell>
          <cell r="T84">
            <v>37377</v>
          </cell>
          <cell r="U84"/>
          <cell r="V84"/>
          <cell r="W84"/>
          <cell r="X84"/>
          <cell r="Y84" t="str">
            <v xml:space="preserve">
18549 CAMPAÑAS DE PREVENCION
566  PERSONAS EN FRENTES DE SEGURIDAD
3200 PERSONAS CAPACITADAS
10540 ESTUDIANTES Y PADRES DE FAMILIA DE LAS INSTITUCIONES EDUCATIVAS PUBLICAS Y PRIVADAS IMPACTADOS EN TEMAS DE REDES SOCIALES,BULLYING, VENTA DE ESTUPEFACIENTES Y REGLAMENTACIÓN DE MENORES
3786  GREMIOS VINCULADOS:JUNTAS DE ACCION COMUNAL(551), TRANSPORTE PUBLICO (250) PROPIEDAD HORIZONTAL (576) EMPRESAS (1157) EMRESAS DE VIGILANCIA  300
736 REDES DE APOYO
</v>
          </cell>
          <cell r="Z84">
            <v>45504</v>
          </cell>
          <cell r="AA84"/>
          <cell r="AB84"/>
          <cell r="AC84"/>
          <cell r="AD84"/>
          <cell r="AE84"/>
          <cell r="AF84"/>
          <cell r="AG84"/>
          <cell r="AH84"/>
          <cell r="AI84"/>
          <cell r="AJ84"/>
          <cell r="AK84"/>
          <cell r="AL84"/>
          <cell r="AM84"/>
          <cell r="AN84"/>
          <cell r="AO84">
            <v>292</v>
          </cell>
          <cell r="AP84"/>
          <cell r="AQ84"/>
          <cell r="AR84"/>
          <cell r="AS84"/>
          <cell r="AT84"/>
          <cell r="AU84"/>
          <cell r="AV84"/>
          <cell r="AW84"/>
          <cell r="AX84"/>
          <cell r="AY84"/>
          <cell r="AZ84"/>
          <cell r="BA84"/>
          <cell r="BB84"/>
          <cell r="BC84"/>
          <cell r="BD84"/>
          <cell r="BE84"/>
          <cell r="BF84"/>
          <cell r="BG84"/>
        </row>
        <row r="85">
          <cell r="B85">
            <v>82</v>
          </cell>
          <cell r="C85" t="str">
            <v xml:space="preserve">Secretaría de Desarrollo Economico </v>
          </cell>
          <cell r="D85" t="str">
            <v>5. CAJICÁ IDEAL EN CULTURA CIUDADANA, GOBERNANZA Y CERCANÍA</v>
          </cell>
          <cell r="E85" t="str">
            <v>45. Gobierno Territorial</v>
          </cell>
          <cell r="F85" t="str">
            <v xml:space="preserve">14. Cajicá con Gobernanza </v>
          </cell>
          <cell r="G85" t="str">
            <v xml:space="preserve"> Implementar al 100%  la Política Pública  del Vendedor Informal  anualmente </v>
          </cell>
          <cell r="H85" t="str">
            <v>Porcentaje</v>
          </cell>
          <cell r="I85" t="str">
            <v xml:space="preserve">Política Pública  del Vendedor Informal  </v>
          </cell>
          <cell r="J85" t="str">
            <v xml:space="preserve">Alcaldía Municipal de Cajicá </v>
          </cell>
          <cell r="K85" t="str">
            <v>Bimensual</v>
          </cell>
          <cell r="L85">
            <v>2023</v>
          </cell>
          <cell r="M85">
            <v>0</v>
          </cell>
          <cell r="N85" t="str">
            <v>Porcentaje</v>
          </cell>
          <cell r="O85">
            <v>100</v>
          </cell>
          <cell r="P85" t="str">
            <v>Mantiene</v>
          </cell>
          <cell r="Q85"/>
          <cell r="R85"/>
          <cell r="S85">
            <v>0</v>
          </cell>
          <cell r="T85">
            <v>65</v>
          </cell>
          <cell r="U85"/>
          <cell r="V85"/>
          <cell r="W85"/>
          <cell r="X85"/>
          <cell r="Y85" t="str">
            <v xml:space="preserve">IMPLEMENTAMOS AL 65% LA POLÍTICA PÚBLICA DEL VENDEDOR INFORMAL  </v>
          </cell>
          <cell r="Z85">
            <v>45504</v>
          </cell>
          <cell r="AA85"/>
          <cell r="AB85"/>
          <cell r="AC85"/>
          <cell r="AD85"/>
          <cell r="AE85"/>
          <cell r="AF85"/>
          <cell r="AG85"/>
          <cell r="AH85"/>
          <cell r="AI85"/>
          <cell r="AJ85"/>
          <cell r="AK85"/>
          <cell r="AL85"/>
          <cell r="AM85"/>
          <cell r="AN85"/>
          <cell r="AO85">
            <v>296</v>
          </cell>
          <cell r="AP85"/>
          <cell r="AQ85"/>
          <cell r="AR85"/>
          <cell r="AS85"/>
          <cell r="AT85"/>
          <cell r="AU85"/>
          <cell r="AV85"/>
          <cell r="AW85"/>
          <cell r="AX85"/>
          <cell r="AY85"/>
          <cell r="AZ85"/>
          <cell r="BA85"/>
          <cell r="BB85"/>
          <cell r="BC85"/>
          <cell r="BD85"/>
          <cell r="BE85"/>
          <cell r="BF85"/>
          <cell r="BG85"/>
        </row>
        <row r="86">
          <cell r="B86">
            <v>83</v>
          </cell>
          <cell r="C86" t="str">
            <v xml:space="preserve">Secretaría de Gobierno y Participación Ciudadana </v>
          </cell>
          <cell r="D86" t="str">
            <v>5. CAJICÁ IDEAL EN CULTURA CIUDADANA, GOBERNANZA Y CERCANÍA</v>
          </cell>
          <cell r="E86" t="str">
            <v>45. Gobierno Territorial</v>
          </cell>
          <cell r="F86" t="str">
            <v xml:space="preserve">14. Cajicá con Gobernanza </v>
          </cell>
          <cell r="G86" t="str">
            <v xml:space="preserve"> implementar al 100%  la Política Pública Municipal Comunal </v>
          </cell>
          <cell r="H86" t="str">
            <v>Porcentaje</v>
          </cell>
          <cell r="I86" t="str">
            <v xml:space="preserve">Política Pública Municipal Comunal </v>
          </cell>
          <cell r="J86" t="str">
            <v xml:space="preserve">Alcaldía Municipal de Cajicá </v>
          </cell>
          <cell r="K86" t="str">
            <v>Bimensual</v>
          </cell>
          <cell r="L86">
            <v>2023</v>
          </cell>
          <cell r="M86">
            <v>0</v>
          </cell>
          <cell r="N86" t="str">
            <v>Porcentaje</v>
          </cell>
          <cell r="O86">
            <v>100</v>
          </cell>
          <cell r="P86" t="str">
            <v>Incrementa</v>
          </cell>
          <cell r="Q86"/>
          <cell r="R86"/>
          <cell r="S86">
            <v>0</v>
          </cell>
          <cell r="T86">
            <v>63</v>
          </cell>
          <cell r="U86"/>
          <cell r="V86"/>
          <cell r="W86"/>
          <cell r="X86"/>
          <cell r="Y86"/>
          <cell r="Z86">
            <v>45504</v>
          </cell>
          <cell r="AA86"/>
          <cell r="AB86"/>
          <cell r="AC86"/>
          <cell r="AD86"/>
          <cell r="AE86"/>
          <cell r="AF86"/>
          <cell r="AG86"/>
          <cell r="AH86"/>
          <cell r="AI86"/>
          <cell r="AJ86"/>
          <cell r="AK86"/>
          <cell r="AL86"/>
          <cell r="AM86"/>
          <cell r="AN86"/>
          <cell r="AO86">
            <v>297</v>
          </cell>
          <cell r="AP86"/>
          <cell r="AQ86"/>
          <cell r="AR86"/>
          <cell r="AS86"/>
          <cell r="AT86"/>
          <cell r="AU86"/>
          <cell r="AV86"/>
          <cell r="AW86"/>
          <cell r="AX86"/>
          <cell r="AY86"/>
          <cell r="AZ86"/>
          <cell r="BA86"/>
          <cell r="BB86"/>
          <cell r="BC86"/>
          <cell r="BD86"/>
          <cell r="BE86"/>
          <cell r="BF86"/>
          <cell r="BG86"/>
        </row>
        <row r="87">
          <cell r="B87">
            <v>84</v>
          </cell>
          <cell r="C87" t="str">
            <v xml:space="preserve">Secretaría de Gobierno y Participación Ciudadana </v>
          </cell>
          <cell r="D87" t="str">
            <v>5. CAJICÁ IDEAL EN CULTURA CIUDADANA, GOBERNANZA Y CERCANÍA</v>
          </cell>
          <cell r="E87" t="str">
            <v>45. Gobierno Territorial</v>
          </cell>
          <cell r="F87" t="str">
            <v xml:space="preserve">14. Cajicá con Gobernanza </v>
          </cell>
          <cell r="G87" t="str">
            <v>Implementar al 100%  la Política Pública Municipal de Participación Ciudadana</v>
          </cell>
          <cell r="H87" t="str">
            <v>Porcentaje</v>
          </cell>
          <cell r="I87" t="str">
            <v>Política Pública Municipal de Participación Ciudadana</v>
          </cell>
          <cell r="J87" t="str">
            <v xml:space="preserve">Alcaldía Municipal de Cajicá </v>
          </cell>
          <cell r="K87" t="str">
            <v>Bimensual</v>
          </cell>
          <cell r="L87">
            <v>2023</v>
          </cell>
          <cell r="M87">
            <v>0</v>
          </cell>
          <cell r="N87" t="str">
            <v>Porcentaje</v>
          </cell>
          <cell r="O87">
            <v>100</v>
          </cell>
          <cell r="P87" t="str">
            <v>Incrementa</v>
          </cell>
          <cell r="Q87"/>
          <cell r="R87"/>
          <cell r="S87">
            <v>0</v>
          </cell>
          <cell r="T87">
            <v>31</v>
          </cell>
          <cell r="U87"/>
          <cell r="V87"/>
          <cell r="W87"/>
          <cell r="X87"/>
          <cell r="Y87"/>
          <cell r="Z87">
            <v>45504</v>
          </cell>
          <cell r="AA87"/>
          <cell r="AB87"/>
          <cell r="AC87"/>
          <cell r="AD87"/>
          <cell r="AE87"/>
          <cell r="AF87"/>
          <cell r="AG87"/>
          <cell r="AH87"/>
          <cell r="AI87"/>
          <cell r="AJ87"/>
          <cell r="AK87"/>
          <cell r="AL87"/>
          <cell r="AM87"/>
          <cell r="AN87"/>
          <cell r="AO87">
            <v>307</v>
          </cell>
          <cell r="AP87"/>
          <cell r="AQ87"/>
          <cell r="AR87"/>
          <cell r="AS87"/>
          <cell r="AT87"/>
          <cell r="AU87"/>
          <cell r="AV87"/>
          <cell r="AW87"/>
          <cell r="AX87"/>
          <cell r="AY87"/>
          <cell r="AZ87"/>
          <cell r="BA87"/>
          <cell r="BB87"/>
          <cell r="BC87"/>
          <cell r="BD87"/>
          <cell r="BE87"/>
          <cell r="BF87"/>
          <cell r="BG87"/>
        </row>
        <row r="88">
          <cell r="B88">
            <v>85</v>
          </cell>
          <cell r="C88" t="str">
            <v xml:space="preserve">Secretaría de Gobierno y Participación Ciudadana </v>
          </cell>
          <cell r="D88" t="str">
            <v>5. CAJICÁ IDEAL EN CULTURA CIUDADANA, GOBERNANZA Y CERCANÍA</v>
          </cell>
          <cell r="E88" t="str">
            <v>45. Gobierno Territorial</v>
          </cell>
          <cell r="F88" t="str">
            <v xml:space="preserve">14. Cajicá con Gobernanza </v>
          </cell>
          <cell r="G88" t="str">
            <v xml:space="preserve">Implementar al 100% la Política Pública Municipal de Libertad de Cultos y Religiones  anualmente </v>
          </cell>
          <cell r="H88" t="str">
            <v>Porcentaje</v>
          </cell>
          <cell r="I88" t="str">
            <v xml:space="preserve"> Política Pública Municipal de Libertad de Cultos y Religiones</v>
          </cell>
          <cell r="J88" t="str">
            <v xml:space="preserve">Alcaldía Municipal de Cajicá </v>
          </cell>
          <cell r="K88" t="str">
            <v>Bimensual</v>
          </cell>
          <cell r="L88">
            <v>2023</v>
          </cell>
          <cell r="M88">
            <v>0</v>
          </cell>
          <cell r="N88" t="str">
            <v>Porcentaje</v>
          </cell>
          <cell r="O88">
            <v>100</v>
          </cell>
          <cell r="P88" t="str">
            <v>Incrementa</v>
          </cell>
          <cell r="Q88"/>
          <cell r="R88"/>
          <cell r="S88">
            <v>0</v>
          </cell>
          <cell r="T88">
            <v>60</v>
          </cell>
          <cell r="U88"/>
          <cell r="V88"/>
          <cell r="W88"/>
          <cell r="X88"/>
          <cell r="Y88"/>
          <cell r="Z88">
            <v>45504</v>
          </cell>
          <cell r="AA88"/>
          <cell r="AB88"/>
          <cell r="AC88"/>
          <cell r="AD88"/>
          <cell r="AE88"/>
          <cell r="AF88"/>
          <cell r="AG88"/>
          <cell r="AH88"/>
          <cell r="AI88"/>
          <cell r="AJ88"/>
          <cell r="AK88"/>
          <cell r="AL88"/>
          <cell r="AM88"/>
          <cell r="AN88"/>
          <cell r="AO88">
            <v>311</v>
          </cell>
          <cell r="AP88"/>
          <cell r="AQ88"/>
          <cell r="AR88"/>
          <cell r="AS88"/>
          <cell r="AT88"/>
          <cell r="AU88"/>
          <cell r="AV88"/>
          <cell r="AW88"/>
          <cell r="AX88"/>
          <cell r="AY88"/>
          <cell r="AZ88"/>
          <cell r="BA88"/>
          <cell r="BB88"/>
          <cell r="BC88"/>
          <cell r="BD88"/>
          <cell r="BE88"/>
          <cell r="BF88"/>
          <cell r="BG88"/>
        </row>
        <row r="89">
          <cell r="B89">
            <v>86</v>
          </cell>
          <cell r="C89" t="str">
            <v>Secretaría de Planeación</v>
          </cell>
          <cell r="D89" t="str">
            <v>5. CAJICÁ IDEAL EN CULTURA CIUDADANA, GOBERNANZA Y CERCANÍA</v>
          </cell>
          <cell r="E89" t="str">
            <v>04. Información Estadística</v>
          </cell>
          <cell r="F89" t="str">
            <v xml:space="preserve">15. Cajicá Estadística </v>
          </cell>
          <cell r="G89" t="str">
            <v xml:space="preserve">Consolidada en  25% el catastro multipropósito de Cajicá en el cuatrienio </v>
          </cell>
          <cell r="H89" t="str">
            <v xml:space="preserve">Porcentaje </v>
          </cell>
          <cell r="I89" t="str">
            <v xml:space="preserve">Catastro multipropósito </v>
          </cell>
          <cell r="J89" t="str">
            <v xml:space="preserve">Alcaldía Municipal de Cajicá </v>
          </cell>
          <cell r="K89" t="str">
            <v>Bimensual</v>
          </cell>
          <cell r="L89">
            <v>2023</v>
          </cell>
          <cell r="M89">
            <v>0</v>
          </cell>
          <cell r="N89" t="str">
            <v xml:space="preserve">Porcentaje </v>
          </cell>
          <cell r="O89">
            <v>25</v>
          </cell>
          <cell r="P89" t="str">
            <v>Incrementa</v>
          </cell>
          <cell r="Q89"/>
          <cell r="R89"/>
          <cell r="S89">
            <v>0</v>
          </cell>
          <cell r="T89"/>
          <cell r="U89"/>
          <cell r="V89"/>
          <cell r="W89"/>
          <cell r="X89"/>
          <cell r="Y89" t="str">
            <v>ENTREGA DE 8 VISORES  DE BASES DE DATOS ESTADÍSTICOS DE GEORREFERENCIACIÓN - 58 CAPAS DE INFORMACIÓN</v>
          </cell>
          <cell r="Z89">
            <v>45504</v>
          </cell>
          <cell r="AA89"/>
          <cell r="AB89"/>
          <cell r="AC89"/>
          <cell r="AD89"/>
          <cell r="AE89"/>
          <cell r="AF89"/>
          <cell r="AG89"/>
          <cell r="AH89"/>
          <cell r="AI89"/>
          <cell r="AJ89"/>
          <cell r="AK89"/>
          <cell r="AL89"/>
          <cell r="AM89"/>
          <cell r="AN89"/>
          <cell r="AO89">
            <v>315</v>
          </cell>
          <cell r="AP89"/>
          <cell r="AQ89"/>
          <cell r="AR89"/>
          <cell r="AS89"/>
          <cell r="AT89"/>
          <cell r="AU89"/>
          <cell r="AV89"/>
          <cell r="AW89"/>
          <cell r="AX89"/>
          <cell r="AY89"/>
          <cell r="AZ89"/>
          <cell r="BA89"/>
          <cell r="BB89"/>
          <cell r="BC89"/>
          <cell r="BD89"/>
          <cell r="BE89"/>
          <cell r="BF89"/>
          <cell r="BG89"/>
        </row>
        <row r="90">
          <cell r="B90">
            <v>87</v>
          </cell>
          <cell r="C90" t="str">
            <v>Secretaría de TIC y CTEI</v>
          </cell>
          <cell r="D90" t="str">
            <v>5. CAJICÁ IDEAL EN CULTURA CIUDADANA, GOBERNANZA Y CERCANÍA</v>
          </cell>
          <cell r="E90" t="str">
            <v>23.Tecnología de la Información y la comunicación</v>
          </cell>
          <cell r="F90" t="str">
            <v xml:space="preserve">16. Tic en Cajicá </v>
          </cell>
          <cell r="G90" t="str">
            <v xml:space="preserve">Implementar el 100% el Plan Estratégico de Tecnologías de la Información y las Comunicaciones </v>
          </cell>
          <cell r="H90" t="str">
            <v>Porcentaje</v>
          </cell>
          <cell r="I90" t="str">
            <v xml:space="preserve">Plan Estratégico de Tecnologías de la Información y las Comunicaciones </v>
          </cell>
          <cell r="J90" t="str">
            <v xml:space="preserve">Alcaldía Municipal de Cajicá </v>
          </cell>
          <cell r="K90" t="str">
            <v>Bimensual</v>
          </cell>
          <cell r="L90">
            <v>2023</v>
          </cell>
          <cell r="M90">
            <v>100</v>
          </cell>
          <cell r="N90" t="str">
            <v>Porcentaje</v>
          </cell>
          <cell r="O90">
            <v>100</v>
          </cell>
          <cell r="P90" t="str">
            <v>Mantiene</v>
          </cell>
          <cell r="Q90"/>
          <cell r="R90"/>
          <cell r="S90">
            <v>100</v>
          </cell>
          <cell r="T90">
            <v>100</v>
          </cell>
          <cell r="U90"/>
          <cell r="V90"/>
          <cell r="W90"/>
          <cell r="X90"/>
          <cell r="Y90" t="str">
            <v>ACTUALIZAMOS EL PETIC AL 100% - APROBADO MEDIANTE RESOLUCIÓN MUNICIPAL</v>
          </cell>
          <cell r="Z90">
            <v>45504</v>
          </cell>
          <cell r="AA90"/>
          <cell r="AB90"/>
          <cell r="AC90"/>
          <cell r="AD90"/>
          <cell r="AE90"/>
          <cell r="AF90"/>
          <cell r="AG90"/>
          <cell r="AH90"/>
          <cell r="AI90"/>
          <cell r="AJ90"/>
          <cell r="AK90"/>
          <cell r="AL90"/>
          <cell r="AM90"/>
          <cell r="AN90"/>
          <cell r="AO90">
            <v>317</v>
          </cell>
          <cell r="AP90"/>
          <cell r="AQ90"/>
          <cell r="AR90"/>
          <cell r="AS90"/>
          <cell r="AT90"/>
          <cell r="AU90"/>
          <cell r="AV90"/>
          <cell r="AW90"/>
          <cell r="AX90"/>
          <cell r="AY90"/>
          <cell r="AZ90"/>
          <cell r="BA90"/>
          <cell r="BB90"/>
          <cell r="BC90"/>
          <cell r="BD90"/>
          <cell r="BE90"/>
          <cell r="BF90"/>
          <cell r="BG90"/>
        </row>
        <row r="91">
          <cell r="B91">
            <v>88</v>
          </cell>
          <cell r="C91" t="str">
            <v>Secretaría de TIC y CTEI</v>
          </cell>
          <cell r="D91" t="str">
            <v>5. CAJICÁ IDEAL EN CULTURA CIUDADANA, GOBERNANZA Y CERCANÍA</v>
          </cell>
          <cell r="E91" t="str">
            <v>23.Tecnología de la Información y la comunicación</v>
          </cell>
          <cell r="F91" t="str">
            <v xml:space="preserve">16. Tic en Cajicá </v>
          </cell>
          <cell r="G91" t="str">
            <v xml:space="preserve">Vincular  a 3000 personas en actividades de TIC  anualmente </v>
          </cell>
          <cell r="H91" t="str">
            <v xml:space="preserve">Número </v>
          </cell>
          <cell r="I91" t="str">
            <v>Actividades de ciencia, tecnología e innovación</v>
          </cell>
          <cell r="J91" t="str">
            <v xml:space="preserve">Alcaldía Municipal de Cajicá </v>
          </cell>
          <cell r="K91" t="str">
            <v>Bimensual</v>
          </cell>
          <cell r="L91">
            <v>2023</v>
          </cell>
          <cell r="M91">
            <v>1000</v>
          </cell>
          <cell r="N91" t="str">
            <v xml:space="preserve">Número </v>
          </cell>
          <cell r="O91">
            <v>3000</v>
          </cell>
          <cell r="P91" t="str">
            <v>Incrementa</v>
          </cell>
          <cell r="Q91"/>
          <cell r="R91"/>
          <cell r="S91">
            <v>1000</v>
          </cell>
          <cell r="T91">
            <v>3340</v>
          </cell>
          <cell r="U91"/>
          <cell r="V91"/>
          <cell r="W91"/>
          <cell r="X91"/>
          <cell r="Y91" t="str">
            <v xml:space="preserve">106 PERSONAS VINCULADAS EN RIESGOS DIGITALES
3234 PERSONAS VINCULADAS EN TEMAS DE TRANSFORMACIÓN DIGITAL
</v>
          </cell>
          <cell r="Z91">
            <v>45504</v>
          </cell>
          <cell r="AA91"/>
          <cell r="AB91"/>
          <cell r="AC91"/>
          <cell r="AD91"/>
          <cell r="AE91"/>
          <cell r="AF91"/>
          <cell r="AG91"/>
          <cell r="AH91"/>
          <cell r="AI91"/>
          <cell r="AJ91"/>
          <cell r="AK91"/>
          <cell r="AL91"/>
          <cell r="AM91"/>
          <cell r="AN91"/>
          <cell r="AO91">
            <v>318</v>
          </cell>
          <cell r="AP91">
            <v>319</v>
          </cell>
          <cell r="AQ91">
            <v>320</v>
          </cell>
          <cell r="AR91">
            <v>321</v>
          </cell>
          <cell r="AS91"/>
          <cell r="AT91"/>
          <cell r="AU91"/>
          <cell r="AV91"/>
          <cell r="AW91"/>
          <cell r="AX91"/>
          <cell r="AY91"/>
          <cell r="AZ91"/>
          <cell r="BA91"/>
          <cell r="BB91"/>
          <cell r="BC91"/>
          <cell r="BD91"/>
          <cell r="BE91"/>
          <cell r="BF91"/>
          <cell r="BG91"/>
        </row>
        <row r="92">
          <cell r="B92">
            <v>89</v>
          </cell>
          <cell r="C92" t="str">
            <v xml:space="preserve">Secretaría Desarrollo Social </v>
          </cell>
          <cell r="D92" t="str">
            <v>5. CAJICÁ IDEAL EN CULTURA CIUDADANA, GOBERNANZA Y CERCANÍA</v>
          </cell>
          <cell r="E92" t="str">
            <v>12. Justicia y del derecho</v>
          </cell>
          <cell r="F92" t="str">
            <v xml:space="preserve">17. Cajicá con Justicia </v>
          </cell>
          <cell r="G92" t="str">
            <v xml:space="preserve">Garantizar al 100%  el  funcionamiento  de la  3 Comisarias de Familia anualmente </v>
          </cell>
          <cell r="H92" t="str">
            <v>Porcentaje</v>
          </cell>
          <cell r="I92" t="str">
            <v>Comisarias de Familia</v>
          </cell>
          <cell r="J92" t="str">
            <v xml:space="preserve">Alcaldía Municipal de Cajicá </v>
          </cell>
          <cell r="K92" t="str">
            <v>Bimensual</v>
          </cell>
          <cell r="L92">
            <v>2023</v>
          </cell>
          <cell r="M92">
            <v>100</v>
          </cell>
          <cell r="N92" t="str">
            <v>Porcentaje</v>
          </cell>
          <cell r="O92">
            <v>100</v>
          </cell>
          <cell r="P92" t="str">
            <v>Mantiene</v>
          </cell>
          <cell r="Q92"/>
          <cell r="R92"/>
          <cell r="S92">
            <v>100</v>
          </cell>
          <cell r="T92">
            <v>100</v>
          </cell>
          <cell r="U92"/>
          <cell r="V92"/>
          <cell r="W92"/>
          <cell r="X92"/>
          <cell r="Y92" t="str">
            <v xml:space="preserve">2493 BENEFICIARIOS EN TALLERES Y JORNADAS DE PREVENCIÓN DE VIOLENCIA INTRAFAMILIAR
12 CASOS DE PSIQUIATRÍA REMITIDOS Y ATENDIDOS EN EL HOSPITAL
</v>
          </cell>
          <cell r="Z92">
            <v>45504</v>
          </cell>
          <cell r="AA92"/>
          <cell r="AB92"/>
          <cell r="AC92"/>
          <cell r="AD92"/>
          <cell r="AE92"/>
          <cell r="AF92"/>
          <cell r="AG92"/>
          <cell r="AH92"/>
          <cell r="AI92"/>
          <cell r="AJ92"/>
          <cell r="AK92"/>
          <cell r="AL92"/>
          <cell r="AM92"/>
          <cell r="AN92"/>
          <cell r="AO92">
            <v>326</v>
          </cell>
          <cell r="AP92"/>
          <cell r="AQ92"/>
          <cell r="AR92"/>
          <cell r="AS92"/>
          <cell r="AT92"/>
          <cell r="AU92"/>
          <cell r="AV92"/>
          <cell r="AW92"/>
          <cell r="AX92"/>
          <cell r="AY92"/>
          <cell r="AZ92"/>
          <cell r="BA92"/>
          <cell r="BB92"/>
          <cell r="BC92"/>
          <cell r="BD92"/>
          <cell r="BE92"/>
          <cell r="BF92"/>
          <cell r="BG92"/>
        </row>
        <row r="93">
          <cell r="B93">
            <v>90</v>
          </cell>
          <cell r="C93" t="str">
            <v xml:space="preserve">Secretaría de Gobierno y Participación Ciudadana </v>
          </cell>
          <cell r="D93" t="str">
            <v>5. CAJICÁ IDEAL EN CULTURA CIUDADANA, GOBERNANZA Y CERCANÍA</v>
          </cell>
          <cell r="E93" t="str">
            <v>12. Justicia y del derecho</v>
          </cell>
          <cell r="F93" t="str">
            <v xml:space="preserve">17. Cajicá con Justicia </v>
          </cell>
          <cell r="G93" t="str">
            <v xml:space="preserve">Garantizar al 100% el funcionamiento de 3 Inspecciones de Policía </v>
          </cell>
          <cell r="H93" t="str">
            <v>Porcentaje</v>
          </cell>
          <cell r="I93" t="str">
            <v xml:space="preserve"> Inspecciones de Policía </v>
          </cell>
          <cell r="J93" t="str">
            <v xml:space="preserve">Alcaldía Municipal de Cajicá </v>
          </cell>
          <cell r="K93" t="str">
            <v>Bimensual</v>
          </cell>
          <cell r="L93">
            <v>2023</v>
          </cell>
          <cell r="M93">
            <v>100</v>
          </cell>
          <cell r="N93" t="str">
            <v>Porcentaje</v>
          </cell>
          <cell r="O93">
            <v>100</v>
          </cell>
          <cell r="P93" t="str">
            <v>Mantiene</v>
          </cell>
          <cell r="Q93"/>
          <cell r="R93"/>
          <cell r="S93">
            <v>100</v>
          </cell>
          <cell r="T93">
            <v>100</v>
          </cell>
          <cell r="U93"/>
          <cell r="V93"/>
          <cell r="W93"/>
          <cell r="X93"/>
          <cell r="Y93" t="str">
            <v>GARANTIZAMOS AL 100% EL FUNCIONAMIENTO ANUAL DE LAS 3 INSPECCIONES DE POLICÍA. 9500 CASOS ATENDIDOS: PERSONAS ATENDIDAS 2919, ORDENES DE POLICÍA EMITIDAS 478, PROCESOS DE CONVIVENCIA APERTURA 2- 21, CONTROLES A ESTABLECIMIENTOS 84, CIERRE DEFINITIVO DE ESTABLECIMIENTOS 8, MALA TENENCIA DE ANIMALES – ORDENES 7, PROCESOS DE APERTURA 2- 58, FALLO SANCIONATORIO 12, PROCESOS DE PERTURBACIÓN 23, PROCESOS POR INFRACCIÓN URBANÍSTICA 31, VISITAS REALIZADAS 726, SELLOS DE OBRA 16, PROCESOS AMBIENTALES 2, MEMORANDOS A ENTIDADES MUNICIPALES 519, REMISIONES A LA CAR 21, PERMISOS DE OCUPACIÓN 3, ACCIDENTES DE TRÁNSITO 0, CERTIFICADOS DE RESIDENCIA 873, CERTIFICADOS DE MUDANZA 10, DESPACHOS COMISORIOS 284, RESPUESTAS EMITIDAS 3405</v>
          </cell>
          <cell r="Z93">
            <v>45504</v>
          </cell>
          <cell r="AA93"/>
          <cell r="AB93"/>
          <cell r="AC93"/>
          <cell r="AD93"/>
          <cell r="AE93"/>
          <cell r="AF93"/>
          <cell r="AG93"/>
          <cell r="AH93"/>
          <cell r="AI93"/>
          <cell r="AJ93"/>
          <cell r="AK93"/>
          <cell r="AL93"/>
          <cell r="AM93"/>
          <cell r="AN93"/>
          <cell r="AO93">
            <v>327</v>
          </cell>
          <cell r="AP93"/>
          <cell r="AQ93"/>
          <cell r="AR93"/>
          <cell r="AS93"/>
          <cell r="AT93"/>
          <cell r="AU93"/>
          <cell r="AV93"/>
          <cell r="AW93"/>
          <cell r="AX93"/>
          <cell r="AY93"/>
          <cell r="AZ93"/>
          <cell r="BA93"/>
          <cell r="BB93"/>
          <cell r="BC93"/>
          <cell r="BD93"/>
          <cell r="BE93"/>
          <cell r="BF93"/>
          <cell r="BG93"/>
        </row>
        <row r="94">
          <cell r="B94">
            <v>91</v>
          </cell>
          <cell r="C94" t="str">
            <v>Secretaría de Planeación</v>
          </cell>
          <cell r="D94" t="str">
            <v>5. CAJICÁ IDEAL EN CULTURA CIUDADANA, GOBERNANZA Y CERCANÍA</v>
          </cell>
          <cell r="E94" t="str">
            <v>25. Organismos de Control</v>
          </cell>
          <cell r="F94" t="str">
            <v>18. Control y vigilancia</v>
          </cell>
          <cell r="G94" t="str">
            <v xml:space="preserve">Mejorar el Índice de Desempeño Municipal en 10 puntos </v>
          </cell>
          <cell r="H94" t="str">
            <v xml:space="preserve">Porcentaje </v>
          </cell>
          <cell r="I94" t="str">
            <v xml:space="preserve"> Índice de Desempeño Municipal</v>
          </cell>
          <cell r="J94" t="str">
            <v>Departamento Nacional de Planeación 2021</v>
          </cell>
          <cell r="K94" t="str">
            <v>Bimensual</v>
          </cell>
          <cell r="L94">
            <v>2022</v>
          </cell>
          <cell r="M94">
            <v>73.8</v>
          </cell>
          <cell r="N94" t="str">
            <v xml:space="preserve">Porcentaje </v>
          </cell>
          <cell r="O94">
            <v>83.8</v>
          </cell>
          <cell r="P94" t="str">
            <v>Incrementa</v>
          </cell>
          <cell r="Q94"/>
          <cell r="R94"/>
          <cell r="S94">
            <v>73.8</v>
          </cell>
          <cell r="T94"/>
          <cell r="U94"/>
          <cell r="V94"/>
          <cell r="W94"/>
          <cell r="X94"/>
          <cell r="Y94" t="str">
            <v>ESTE INDICADOR LO EMITE EL DEPARTAMENTO NACIONAL DE PLANEACIÓN - AÑO VENCIDO, POR LO TANTO EL INDICADOR TIENE UN AÑO DE ATRASO</v>
          </cell>
          <cell r="Z94">
            <v>45504</v>
          </cell>
          <cell r="AA94"/>
          <cell r="AB94"/>
          <cell r="AC94"/>
          <cell r="AD94"/>
          <cell r="AE94"/>
          <cell r="AF94"/>
          <cell r="AG94"/>
          <cell r="AH94"/>
          <cell r="AI94"/>
          <cell r="AJ94"/>
          <cell r="AK94"/>
          <cell r="AL94"/>
          <cell r="AM94"/>
          <cell r="AN94"/>
          <cell r="AO94">
            <v>333</v>
          </cell>
          <cell r="AP94"/>
          <cell r="AQ94"/>
          <cell r="AR94"/>
          <cell r="AS94"/>
          <cell r="AT94"/>
          <cell r="AU94"/>
          <cell r="AV94"/>
          <cell r="AW94"/>
          <cell r="AX94"/>
          <cell r="AY94"/>
          <cell r="AZ94"/>
          <cell r="BA94"/>
          <cell r="BB94"/>
          <cell r="BC94"/>
          <cell r="BD94"/>
          <cell r="BE94"/>
          <cell r="BF94"/>
          <cell r="BG94"/>
        </row>
        <row r="95">
          <cell r="B95">
            <v>92</v>
          </cell>
          <cell r="C95" t="str">
            <v xml:space="preserve">Secretaría de Gobierno </v>
          </cell>
          <cell r="D95" t="str">
            <v>5. CAJICÁ IDEAL EN CULTURA CIUDADANA, GOBERNANZA Y CERCANÍA</v>
          </cell>
          <cell r="E95" t="str">
            <v>25. Organismos de Control</v>
          </cell>
          <cell r="F95" t="str">
            <v>18. Control y vigilancia</v>
          </cell>
          <cell r="G95" t="str">
            <v xml:space="preserve"> Vincular a 1.000 personas anualmente en programas y acciones tendientes a la resolución de conflictos y la promoción de los derechos humanos</v>
          </cell>
          <cell r="H95" t="str">
            <v xml:space="preserve">Número </v>
          </cell>
          <cell r="I95" t="str">
            <v>Resolución de conflictos y la promoción de los derechos humanos</v>
          </cell>
          <cell r="J95" t="str">
            <v xml:space="preserve">Alcaldía Municipal de Cajicá </v>
          </cell>
          <cell r="K95" t="str">
            <v>Bimensual</v>
          </cell>
          <cell r="L95">
            <v>2023</v>
          </cell>
          <cell r="M95">
            <v>0</v>
          </cell>
          <cell r="N95" t="str">
            <v xml:space="preserve">Número </v>
          </cell>
          <cell r="O95">
            <v>1000</v>
          </cell>
          <cell r="P95" t="str">
            <v>Incrementa</v>
          </cell>
          <cell r="Q95"/>
          <cell r="R95"/>
          <cell r="S95">
            <v>0</v>
          </cell>
          <cell r="T95">
            <v>14416</v>
          </cell>
          <cell r="U95"/>
          <cell r="V95"/>
          <cell r="W95"/>
          <cell r="X95"/>
          <cell r="Y95" t="str">
            <v xml:space="preserve">VINCULAMOS A 14.416 PERSONAS EN PROGRAMAS Y ACCIONES TENDIENTES A LA RESOLUCIÓN DE CONFLICTOS Y LA PROMOCIÓN DE LOS DERECHOS HUMANOS. 9500 CASOS ATENDIDOS POR LAS 3 INSPECCIONES POLICÍA, 236 ATENDIDOS EN LA CASA DE JUSTICIA, 1500 ATENDIDOS POR LOS JUECES DE PAZ, 3200 CAPACITACIONES EN TENENCIA DE MASCOTAS, PREVENCIÓN DE HURTO, PROPIEDAD Y LA LEY 180 DE CONVIVENCIA
60 ESTUDIANTES PARTICITICIPARON ENDERECHOS HUMANOS DE LA IED RINCON SANTO
20 PERSONAS ASISTIERON A LA JORNADA REGIONAL COORDINADA POPR LA AGENCIA DE REINCORPORACIÒN Y NORMALIZACIÒN ARN 
</v>
          </cell>
          <cell r="Z95">
            <v>45504</v>
          </cell>
          <cell r="AA95"/>
          <cell r="AB95"/>
          <cell r="AC95"/>
          <cell r="AD95"/>
          <cell r="AE95"/>
          <cell r="AF95"/>
          <cell r="AG95"/>
          <cell r="AH95"/>
          <cell r="AI95"/>
          <cell r="AJ95"/>
          <cell r="AK95"/>
          <cell r="AL95"/>
          <cell r="AM95"/>
          <cell r="AN95"/>
          <cell r="AO95">
            <v>338</v>
          </cell>
          <cell r="AP95"/>
          <cell r="AQ95"/>
          <cell r="AR95"/>
          <cell r="AS95"/>
          <cell r="AT95"/>
          <cell r="AU95"/>
          <cell r="AV95"/>
          <cell r="AW95"/>
          <cell r="AX95"/>
          <cell r="AY95"/>
          <cell r="AZ95"/>
          <cell r="BA95"/>
          <cell r="BB95"/>
          <cell r="BC95"/>
          <cell r="BD95"/>
          <cell r="BE95"/>
          <cell r="BF95"/>
          <cell r="BG95"/>
        </row>
        <row r="96">
          <cell r="B96">
            <v>93</v>
          </cell>
          <cell r="C96"/>
          <cell r="D96"/>
          <cell r="E96"/>
          <cell r="F96"/>
          <cell r="G96"/>
          <cell r="H96"/>
          <cell r="I96"/>
          <cell r="J96"/>
          <cell r="K96"/>
          <cell r="L96"/>
          <cell r="M96"/>
          <cell r="N96"/>
          <cell r="O96"/>
          <cell r="P96"/>
          <cell r="Q96"/>
          <cell r="R96"/>
          <cell r="S96"/>
          <cell r="T96"/>
          <cell r="U96"/>
          <cell r="V96"/>
          <cell r="W96"/>
          <cell r="X96"/>
          <cell r="Y96"/>
          <cell r="Z96">
            <v>45504</v>
          </cell>
          <cell r="AA96"/>
          <cell r="AB96"/>
          <cell r="AC96"/>
          <cell r="AD96"/>
          <cell r="AE96"/>
          <cell r="AF96"/>
          <cell r="AG96"/>
          <cell r="AH96"/>
          <cell r="AI96"/>
          <cell r="AJ96"/>
          <cell r="AK96"/>
          <cell r="AL96"/>
          <cell r="AM96"/>
          <cell r="AN96"/>
          <cell r="AO96"/>
          <cell r="AP96"/>
          <cell r="AQ96"/>
          <cell r="AR96"/>
          <cell r="AS96"/>
          <cell r="AT96"/>
          <cell r="AU96"/>
          <cell r="AV96"/>
          <cell r="AW96"/>
          <cell r="AX96"/>
          <cell r="AY96"/>
          <cell r="AZ96"/>
          <cell r="BA96"/>
          <cell r="BB96"/>
          <cell r="BC96"/>
          <cell r="BD96"/>
          <cell r="BE96"/>
          <cell r="BF96"/>
          <cell r="BG96"/>
        </row>
        <row r="97">
          <cell r="B97">
            <v>94</v>
          </cell>
          <cell r="C97"/>
          <cell r="D97"/>
          <cell r="E97"/>
          <cell r="F97"/>
          <cell r="G97"/>
          <cell r="H97"/>
          <cell r="I97"/>
          <cell r="J97"/>
          <cell r="K97"/>
          <cell r="L97"/>
          <cell r="M97"/>
          <cell r="N97"/>
          <cell r="O97"/>
          <cell r="P97"/>
          <cell r="Q97"/>
          <cell r="R97"/>
          <cell r="S97"/>
          <cell r="T97"/>
          <cell r="U97"/>
          <cell r="V97"/>
          <cell r="W97"/>
          <cell r="X97"/>
          <cell r="Y97"/>
          <cell r="Z97">
            <v>45504</v>
          </cell>
          <cell r="AA97"/>
          <cell r="AB97"/>
          <cell r="AC97"/>
          <cell r="AD97"/>
          <cell r="AE97"/>
          <cell r="AF97"/>
          <cell r="AG97"/>
          <cell r="AH97"/>
          <cell r="AI97"/>
          <cell r="AJ97"/>
          <cell r="AK97"/>
          <cell r="AL97"/>
          <cell r="AM97"/>
          <cell r="AN97"/>
          <cell r="AO97"/>
          <cell r="AP97"/>
          <cell r="AQ97"/>
          <cell r="AR97"/>
          <cell r="AS97"/>
          <cell r="AT97"/>
          <cell r="AU97"/>
          <cell r="AV97"/>
          <cell r="AW97"/>
          <cell r="AX97"/>
          <cell r="AY97"/>
          <cell r="AZ97"/>
          <cell r="BA97"/>
          <cell r="BB97"/>
          <cell r="BC97"/>
          <cell r="BD97"/>
          <cell r="BE97"/>
          <cell r="BF97"/>
          <cell r="BG97"/>
        </row>
        <row r="98">
          <cell r="B98">
            <v>95</v>
          </cell>
          <cell r="C98"/>
          <cell r="D98"/>
          <cell r="E98"/>
          <cell r="F98"/>
          <cell r="G98"/>
          <cell r="H98"/>
          <cell r="I98"/>
          <cell r="J98"/>
          <cell r="K98"/>
          <cell r="L98"/>
          <cell r="M98"/>
          <cell r="N98"/>
          <cell r="O98"/>
          <cell r="P98"/>
          <cell r="Q98"/>
          <cell r="R98"/>
          <cell r="S98"/>
          <cell r="T98"/>
          <cell r="U98"/>
          <cell r="V98"/>
          <cell r="W98"/>
          <cell r="X98"/>
          <cell r="Y98"/>
          <cell r="Z98">
            <v>45504</v>
          </cell>
          <cell r="AA98"/>
          <cell r="AB98"/>
          <cell r="AC98"/>
          <cell r="AD98"/>
          <cell r="AE98"/>
          <cell r="AF98"/>
          <cell r="AG98"/>
          <cell r="AH98"/>
          <cell r="AI98"/>
          <cell r="AJ98"/>
          <cell r="AK98"/>
          <cell r="AL98"/>
          <cell r="AM98"/>
          <cell r="AN98"/>
          <cell r="AO98"/>
          <cell r="AP98"/>
          <cell r="AQ98"/>
          <cell r="AR98"/>
          <cell r="AS98"/>
          <cell r="AT98"/>
          <cell r="AU98"/>
          <cell r="AV98"/>
          <cell r="AW98"/>
          <cell r="AX98"/>
          <cell r="AY98"/>
          <cell r="AZ98"/>
          <cell r="BA98"/>
          <cell r="BB98"/>
          <cell r="BC98"/>
          <cell r="BD98"/>
          <cell r="BE98"/>
          <cell r="BF98"/>
          <cell r="BG98"/>
        </row>
        <row r="99">
          <cell r="B99">
            <v>96</v>
          </cell>
          <cell r="C99"/>
          <cell r="D99"/>
          <cell r="E99"/>
          <cell r="F99"/>
          <cell r="G99"/>
          <cell r="H99"/>
          <cell r="I99"/>
          <cell r="J99"/>
          <cell r="K99"/>
          <cell r="L99"/>
          <cell r="M99"/>
          <cell r="N99"/>
          <cell r="O99"/>
          <cell r="P99"/>
          <cell r="Q99"/>
          <cell r="R99"/>
          <cell r="S99"/>
          <cell r="T99"/>
          <cell r="U99"/>
          <cell r="V99"/>
          <cell r="W99"/>
          <cell r="X99"/>
          <cell r="Y99"/>
          <cell r="Z99">
            <v>45504</v>
          </cell>
          <cell r="AA99"/>
          <cell r="AB99"/>
          <cell r="AC99"/>
          <cell r="AD99"/>
          <cell r="AE99"/>
          <cell r="AF99"/>
          <cell r="AG99"/>
          <cell r="AH99"/>
          <cell r="AI99"/>
          <cell r="AJ99"/>
          <cell r="AK99"/>
          <cell r="AL99"/>
          <cell r="AM99"/>
          <cell r="AN99"/>
          <cell r="AO99"/>
          <cell r="AP99"/>
          <cell r="AQ99"/>
          <cell r="AR99"/>
          <cell r="AS99"/>
          <cell r="AT99"/>
          <cell r="AU99"/>
          <cell r="AV99"/>
          <cell r="AW99"/>
          <cell r="AX99"/>
          <cell r="AY99"/>
          <cell r="AZ99"/>
          <cell r="BA99"/>
          <cell r="BB99"/>
          <cell r="BC99"/>
          <cell r="BD99"/>
          <cell r="BE99"/>
          <cell r="BF99"/>
          <cell r="BG99"/>
        </row>
        <row r="100">
          <cell r="B100">
            <v>97</v>
          </cell>
          <cell r="C100"/>
          <cell r="D100"/>
          <cell r="E100"/>
          <cell r="F100"/>
          <cell r="G100"/>
          <cell r="H100"/>
          <cell r="I100"/>
          <cell r="J100"/>
          <cell r="K100"/>
          <cell r="L100"/>
          <cell r="M100"/>
          <cell r="N100"/>
          <cell r="O100"/>
          <cell r="P100"/>
          <cell r="Q100"/>
          <cell r="R100"/>
          <cell r="S100"/>
          <cell r="T100"/>
          <cell r="U100"/>
          <cell r="V100"/>
          <cell r="W100"/>
          <cell r="X100"/>
          <cell r="Y100"/>
          <cell r="Z100">
            <v>45504</v>
          </cell>
          <cell r="AA100"/>
          <cell r="AB100"/>
          <cell r="AC100"/>
          <cell r="AD100"/>
          <cell r="AE100"/>
          <cell r="AF100"/>
          <cell r="AG100"/>
          <cell r="AH100"/>
          <cell r="AI100"/>
          <cell r="AJ100"/>
          <cell r="AK100"/>
          <cell r="AL100"/>
          <cell r="AM100"/>
          <cell r="AN100"/>
          <cell r="AO100"/>
          <cell r="AP100"/>
          <cell r="AQ100"/>
          <cell r="AR100"/>
          <cell r="AS100"/>
          <cell r="AT100"/>
          <cell r="AU100"/>
          <cell r="AV100"/>
          <cell r="AW100"/>
          <cell r="AX100"/>
          <cell r="AY100"/>
          <cell r="AZ100"/>
          <cell r="BA100"/>
          <cell r="BB100"/>
          <cell r="BC100"/>
          <cell r="BD100"/>
          <cell r="BE100"/>
          <cell r="BF100"/>
          <cell r="BG100"/>
        </row>
        <row r="101">
          <cell r="B101">
            <v>98</v>
          </cell>
          <cell r="C101"/>
          <cell r="D101"/>
          <cell r="E101"/>
          <cell r="F101"/>
          <cell r="G101"/>
          <cell r="H101"/>
          <cell r="I101"/>
          <cell r="J101"/>
          <cell r="K101"/>
          <cell r="L101"/>
          <cell r="M101"/>
          <cell r="N101"/>
          <cell r="O101"/>
          <cell r="P101"/>
          <cell r="Q101"/>
          <cell r="R101"/>
          <cell r="S101"/>
          <cell r="T101"/>
          <cell r="U101"/>
          <cell r="V101"/>
          <cell r="W101"/>
          <cell r="X101"/>
          <cell r="Y101"/>
          <cell r="Z101">
            <v>45504</v>
          </cell>
          <cell r="AA101"/>
          <cell r="AB101"/>
          <cell r="AC101"/>
          <cell r="AD101"/>
          <cell r="AE101"/>
          <cell r="AF101"/>
          <cell r="AG101"/>
          <cell r="AH101"/>
          <cell r="AI101"/>
          <cell r="AJ101"/>
          <cell r="AK101"/>
          <cell r="AL101"/>
          <cell r="AM101"/>
          <cell r="AN101"/>
          <cell r="AO101"/>
          <cell r="AP101"/>
          <cell r="AQ101"/>
          <cell r="AR101"/>
          <cell r="AS101"/>
          <cell r="AT101"/>
          <cell r="AU101"/>
          <cell r="AV101"/>
          <cell r="AW101"/>
          <cell r="AX101"/>
          <cell r="AY101"/>
          <cell r="AZ101"/>
          <cell r="BA101"/>
          <cell r="BB101"/>
          <cell r="BC101"/>
          <cell r="BD101"/>
          <cell r="BE101"/>
          <cell r="BF101"/>
          <cell r="BG101"/>
        </row>
        <row r="102">
          <cell r="B102">
            <v>99</v>
          </cell>
          <cell r="C102"/>
          <cell r="D102"/>
          <cell r="E102"/>
          <cell r="F102"/>
          <cell r="G102"/>
          <cell r="H102"/>
          <cell r="I102"/>
          <cell r="J102"/>
          <cell r="K102"/>
          <cell r="L102"/>
          <cell r="M102"/>
          <cell r="N102"/>
          <cell r="O102"/>
          <cell r="P102"/>
          <cell r="Q102"/>
          <cell r="R102"/>
          <cell r="S102"/>
          <cell r="T102"/>
          <cell r="U102"/>
          <cell r="V102"/>
          <cell r="W102"/>
          <cell r="X102"/>
          <cell r="Y102"/>
          <cell r="Z102">
            <v>45504</v>
          </cell>
          <cell r="AA102"/>
          <cell r="AB102"/>
          <cell r="AC102"/>
          <cell r="AD102"/>
          <cell r="AE102"/>
          <cell r="AF102"/>
          <cell r="AG102"/>
          <cell r="AH102"/>
          <cell r="AI102"/>
          <cell r="AJ102"/>
          <cell r="AK102"/>
          <cell r="AL102"/>
          <cell r="AM102"/>
          <cell r="AN102"/>
          <cell r="AO102"/>
          <cell r="AP102"/>
          <cell r="AQ102"/>
          <cell r="AR102"/>
          <cell r="AS102"/>
          <cell r="AT102"/>
          <cell r="AU102"/>
          <cell r="AV102"/>
          <cell r="AW102"/>
          <cell r="AX102"/>
          <cell r="AY102"/>
          <cell r="AZ102"/>
          <cell r="BA102"/>
          <cell r="BB102"/>
          <cell r="BC102"/>
          <cell r="BD102"/>
          <cell r="BE102"/>
          <cell r="BF102"/>
          <cell r="BG102"/>
        </row>
        <row r="103">
          <cell r="B103">
            <v>100</v>
          </cell>
          <cell r="C103"/>
          <cell r="D103"/>
          <cell r="E103"/>
          <cell r="F103"/>
          <cell r="G103"/>
          <cell r="H103"/>
          <cell r="I103"/>
          <cell r="J103"/>
          <cell r="K103"/>
          <cell r="L103"/>
          <cell r="M103"/>
          <cell r="N103"/>
          <cell r="O103"/>
          <cell r="P103"/>
          <cell r="Q103"/>
          <cell r="R103"/>
          <cell r="S103"/>
          <cell r="T103"/>
          <cell r="U103"/>
          <cell r="V103"/>
          <cell r="W103"/>
          <cell r="X103"/>
          <cell r="Y103"/>
          <cell r="Z103">
            <v>45504</v>
          </cell>
          <cell r="AA103"/>
          <cell r="AB103"/>
          <cell r="AC103"/>
          <cell r="AD103"/>
          <cell r="AE103"/>
          <cell r="AF103"/>
          <cell r="AG103"/>
          <cell r="AH103"/>
          <cell r="AI103"/>
          <cell r="AJ103"/>
          <cell r="AK103"/>
          <cell r="AL103"/>
          <cell r="AM103"/>
          <cell r="AN103"/>
          <cell r="AO103"/>
          <cell r="AP103"/>
          <cell r="AQ103"/>
          <cell r="AR103"/>
          <cell r="AS103"/>
          <cell r="AT103"/>
          <cell r="AU103"/>
          <cell r="AV103"/>
          <cell r="AW103"/>
          <cell r="AX103"/>
          <cell r="AY103"/>
          <cell r="AZ103"/>
          <cell r="BA103"/>
          <cell r="BB103"/>
          <cell r="BC103"/>
          <cell r="BD103"/>
          <cell r="BE103"/>
          <cell r="BF103"/>
          <cell r="BG103"/>
        </row>
        <row r="104">
          <cell r="B104">
            <v>101</v>
          </cell>
          <cell r="C104"/>
          <cell r="D104"/>
          <cell r="E104"/>
          <cell r="F104"/>
          <cell r="G104"/>
          <cell r="H104"/>
          <cell r="I104"/>
          <cell r="J104"/>
          <cell r="K104"/>
          <cell r="L104"/>
          <cell r="M104"/>
          <cell r="N104"/>
          <cell r="O104"/>
          <cell r="P104"/>
          <cell r="Q104"/>
          <cell r="R104"/>
          <cell r="S104"/>
          <cell r="T104"/>
          <cell r="U104"/>
          <cell r="V104"/>
          <cell r="W104"/>
          <cell r="X104"/>
          <cell r="Y104"/>
          <cell r="Z104">
            <v>45504</v>
          </cell>
          <cell r="AA104"/>
          <cell r="AB104"/>
          <cell r="AC104"/>
          <cell r="AD104"/>
          <cell r="AE104"/>
          <cell r="AF104"/>
          <cell r="AG104"/>
          <cell r="AH104"/>
          <cell r="AI104"/>
          <cell r="AJ104"/>
          <cell r="AK104"/>
          <cell r="AL104"/>
          <cell r="AM104"/>
          <cell r="AN104"/>
          <cell r="AO104"/>
          <cell r="AP104"/>
          <cell r="AQ104"/>
          <cell r="AR104"/>
          <cell r="AS104"/>
          <cell r="AT104"/>
          <cell r="AU104"/>
          <cell r="AV104"/>
          <cell r="AW104"/>
          <cell r="AX104"/>
          <cell r="AY104"/>
          <cell r="AZ104"/>
          <cell r="BA104"/>
          <cell r="BB104"/>
          <cell r="BC104"/>
          <cell r="BD104"/>
          <cell r="BE104"/>
          <cell r="BF104"/>
          <cell r="BG104"/>
        </row>
      </sheetData>
      <sheetData sheetId="14"/>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Reporlist"/>
      <sheetName val="ReporteMR"/>
      <sheetName val="Entidad"/>
      <sheetName val="Tablero"/>
      <sheetName val="Base_PPI"/>
      <sheetName val="Config"/>
      <sheetName val="PE"/>
      <sheetName val="Reportes"/>
      <sheetName val="programas"/>
      <sheetName val="calculos"/>
      <sheetName val="Datos_calculos"/>
      <sheetName val="M. resultado"/>
      <sheetName val="Base_MR"/>
      <sheetName val="M.Producto"/>
    </sheetNames>
    <sheetDataSet>
      <sheetData sheetId="0"/>
      <sheetData sheetId="1"/>
      <sheetData sheetId="2"/>
      <sheetData sheetId="3"/>
      <sheetData sheetId="4"/>
      <sheetData sheetId="5">
        <row r="1">
          <cell r="T1">
            <v>19</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pageSetUpPr fitToPage="1"/>
  </sheetPr>
  <dimension ref="A1:GT1791"/>
  <sheetViews>
    <sheetView tabSelected="1" zoomScale="50" zoomScaleNormal="50" workbookViewId="0">
      <pane xSplit="8" ySplit="5" topLeftCell="Q6" activePane="bottomRight" state="frozen"/>
      <selection pane="topRight" activeCell="E1" sqref="E1"/>
      <selection pane="bottomLeft" activeCell="A6" sqref="A6"/>
      <selection pane="bottomRight" activeCell="S9" sqref="S9"/>
    </sheetView>
  </sheetViews>
  <sheetFormatPr baseColWidth="10" defaultColWidth="11.44140625" defaultRowHeight="15.6" x14ac:dyDescent="0.3"/>
  <cols>
    <col min="1" max="1" width="5.33203125" style="2" customWidth="1"/>
    <col min="2" max="5" width="14.5546875" style="3" customWidth="1"/>
    <col min="6" max="6" width="15.21875" style="8" customWidth="1"/>
    <col min="7" max="7" width="20.33203125" style="114" customWidth="1"/>
    <col min="8" max="8" width="47.109375" style="114" customWidth="1"/>
    <col min="9" max="9" width="33.44140625" style="115" customWidth="1"/>
    <col min="10" max="11" width="43.88671875" style="115" customWidth="1"/>
    <col min="12" max="12" width="20.5546875" style="116" customWidth="1"/>
    <col min="13" max="15" width="43.88671875" style="115" customWidth="1"/>
    <col min="16" max="16" width="20.5546875" style="116" customWidth="1"/>
    <col min="17" max="17" width="43.88671875" style="115" customWidth="1"/>
    <col min="18" max="20" width="43.88671875" style="131" customWidth="1"/>
    <col min="21" max="21" width="20.5546875" style="117" customWidth="1"/>
    <col min="22" max="22" width="23" style="2" customWidth="1"/>
    <col min="23" max="202" width="11.44140625" style="2"/>
    <col min="203" max="16384" width="11.44140625" style="8"/>
  </cols>
  <sheetData>
    <row r="1" spans="1:202" s="2" customFormat="1" ht="16.2" thickBot="1" x14ac:dyDescent="0.35">
      <c r="B1" s="3"/>
      <c r="C1" s="3"/>
      <c r="D1" s="3"/>
      <c r="E1" s="3"/>
      <c r="G1" s="4"/>
      <c r="H1" s="4"/>
      <c r="I1" s="5"/>
      <c r="J1" s="5"/>
      <c r="K1" s="5"/>
      <c r="L1" s="6"/>
      <c r="M1" s="5"/>
      <c r="N1" s="5"/>
      <c r="O1" s="5"/>
      <c r="P1" s="6"/>
      <c r="Q1" s="5"/>
      <c r="R1" s="122"/>
      <c r="S1" s="122"/>
      <c r="T1" s="122"/>
      <c r="U1" s="7"/>
    </row>
    <row r="2" spans="1:202" ht="49.2" customHeight="1" x14ac:dyDescent="0.3">
      <c r="B2" s="201" t="s">
        <v>160</v>
      </c>
      <c r="C2" s="202"/>
      <c r="D2" s="202"/>
      <c r="E2" s="202"/>
      <c r="F2" s="202"/>
      <c r="G2" s="202"/>
      <c r="H2" s="202"/>
      <c r="I2" s="202"/>
      <c r="J2" s="202"/>
      <c r="K2" s="202"/>
      <c r="L2" s="202"/>
      <c r="M2" s="202"/>
      <c r="N2" s="202"/>
      <c r="O2" s="202"/>
      <c r="P2" s="202"/>
      <c r="Q2" s="202"/>
      <c r="R2" s="202"/>
      <c r="S2" s="202"/>
      <c r="T2" s="202"/>
      <c r="U2" s="202"/>
    </row>
    <row r="3" spans="1:202" ht="44.25" customHeight="1" thickBot="1" x14ac:dyDescent="0.35">
      <c r="B3" s="203" t="s">
        <v>153</v>
      </c>
      <c r="C3" s="204"/>
      <c r="D3" s="204"/>
      <c r="E3" s="204"/>
      <c r="F3" s="204"/>
      <c r="G3" s="204"/>
      <c r="H3" s="204"/>
      <c r="I3" s="204"/>
      <c r="J3" s="204"/>
      <c r="K3" s="204"/>
      <c r="L3" s="204"/>
      <c r="M3" s="204"/>
      <c r="N3" s="204"/>
      <c r="O3" s="204"/>
      <c r="P3" s="204"/>
      <c r="Q3" s="204"/>
      <c r="R3" s="204"/>
      <c r="S3" s="204"/>
      <c r="T3" s="204"/>
      <c r="U3" s="204"/>
    </row>
    <row r="4" spans="1:202" s="200" customFormat="1" ht="44.25" customHeight="1" thickBot="1" x14ac:dyDescent="0.9">
      <c r="A4" s="188"/>
      <c r="B4" s="189"/>
      <c r="C4" s="190"/>
      <c r="D4" s="190"/>
      <c r="E4" s="190"/>
      <c r="F4" s="190"/>
      <c r="G4" s="190"/>
      <c r="H4" s="190"/>
      <c r="I4" s="191" t="s">
        <v>147</v>
      </c>
      <c r="J4" s="192"/>
      <c r="K4" s="192"/>
      <c r="L4" s="193"/>
      <c r="M4" s="194" t="s">
        <v>148</v>
      </c>
      <c r="N4" s="195"/>
      <c r="O4" s="195"/>
      <c r="P4" s="196"/>
      <c r="Q4" s="197" t="s">
        <v>155</v>
      </c>
      <c r="R4" s="198"/>
      <c r="S4" s="198"/>
      <c r="T4" s="198"/>
      <c r="U4" s="199"/>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8"/>
      <c r="CD4" s="188"/>
      <c r="CE4" s="188"/>
      <c r="CF4" s="188"/>
      <c r="CG4" s="188"/>
      <c r="CH4" s="188"/>
      <c r="CI4" s="188"/>
      <c r="CJ4" s="188"/>
      <c r="CK4" s="188"/>
      <c r="CL4" s="188"/>
      <c r="CM4" s="188"/>
      <c r="CN4" s="188"/>
      <c r="CO4" s="188"/>
      <c r="CP4" s="188"/>
      <c r="CQ4" s="188"/>
      <c r="CR4" s="188"/>
      <c r="CS4" s="188"/>
      <c r="CT4" s="188"/>
      <c r="CU4" s="188"/>
      <c r="CV4" s="188"/>
      <c r="CW4" s="188"/>
      <c r="CX4" s="188"/>
      <c r="CY4" s="188"/>
      <c r="CZ4" s="188"/>
      <c r="DA4" s="188"/>
      <c r="DB4" s="188"/>
      <c r="DC4" s="188"/>
      <c r="DD4" s="188"/>
      <c r="DE4" s="188"/>
      <c r="DF4" s="188"/>
      <c r="DG4" s="188"/>
      <c r="DH4" s="188"/>
      <c r="DI4" s="188"/>
      <c r="DJ4" s="188"/>
      <c r="DK4" s="188"/>
      <c r="DL4" s="188"/>
      <c r="DM4" s="188"/>
      <c r="DN4" s="188"/>
      <c r="DO4" s="188"/>
      <c r="DP4" s="188"/>
      <c r="DQ4" s="188"/>
      <c r="DR4" s="188"/>
      <c r="DS4" s="188"/>
      <c r="DT4" s="188"/>
      <c r="DU4" s="188"/>
      <c r="DV4" s="188"/>
      <c r="DW4" s="188"/>
      <c r="DX4" s="188"/>
      <c r="DY4" s="188"/>
      <c r="DZ4" s="188"/>
      <c r="EA4" s="188"/>
      <c r="EB4" s="188"/>
      <c r="EC4" s="188"/>
      <c r="ED4" s="188"/>
      <c r="EE4" s="188"/>
      <c r="EF4" s="188"/>
      <c r="EG4" s="188"/>
      <c r="EH4" s="188"/>
      <c r="EI4" s="188"/>
      <c r="EJ4" s="188"/>
      <c r="EK4" s="188"/>
      <c r="EL4" s="188"/>
      <c r="EM4" s="188"/>
      <c r="EN4" s="188"/>
      <c r="EO4" s="188"/>
      <c r="EP4" s="188"/>
      <c r="EQ4" s="188"/>
      <c r="ER4" s="188"/>
      <c r="ES4" s="188"/>
      <c r="ET4" s="188"/>
      <c r="EU4" s="188"/>
      <c r="EV4" s="188"/>
      <c r="EW4" s="188"/>
      <c r="EX4" s="188"/>
      <c r="EY4" s="188"/>
      <c r="EZ4" s="188"/>
      <c r="FA4" s="188"/>
      <c r="FB4" s="188"/>
      <c r="FC4" s="188"/>
      <c r="FD4" s="188"/>
      <c r="FE4" s="188"/>
      <c r="FF4" s="188"/>
      <c r="FG4" s="188"/>
      <c r="FH4" s="188"/>
      <c r="FI4" s="188"/>
      <c r="FJ4" s="188"/>
      <c r="FK4" s="188"/>
      <c r="FL4" s="188"/>
      <c r="FM4" s="188"/>
      <c r="FN4" s="188"/>
      <c r="FO4" s="188"/>
      <c r="FP4" s="188"/>
      <c r="FQ4" s="188"/>
      <c r="FR4" s="188"/>
      <c r="FS4" s="188"/>
      <c r="FT4" s="188"/>
      <c r="FU4" s="188"/>
      <c r="FV4" s="188"/>
      <c r="FW4" s="188"/>
      <c r="FX4" s="188"/>
      <c r="FY4" s="188"/>
      <c r="FZ4" s="188"/>
      <c r="GA4" s="188"/>
      <c r="GB4" s="188"/>
      <c r="GC4" s="188"/>
      <c r="GD4" s="188"/>
      <c r="GE4" s="188"/>
      <c r="GF4" s="188"/>
      <c r="GG4" s="188"/>
      <c r="GH4" s="188"/>
      <c r="GI4" s="188"/>
      <c r="GJ4" s="188"/>
      <c r="GK4" s="188"/>
      <c r="GL4" s="188"/>
      <c r="GM4" s="188"/>
      <c r="GN4" s="188"/>
      <c r="GO4" s="188"/>
      <c r="GP4" s="188"/>
      <c r="GQ4" s="188"/>
      <c r="GR4" s="188"/>
      <c r="GS4" s="188"/>
      <c r="GT4" s="188"/>
    </row>
    <row r="5" spans="1:202" s="19" customFormat="1" ht="93" customHeight="1" thickBot="1" x14ac:dyDescent="0.35">
      <c r="A5" s="10"/>
      <c r="B5" s="11" t="s">
        <v>5</v>
      </c>
      <c r="C5" s="12" t="s">
        <v>6</v>
      </c>
      <c r="D5" s="12" t="s">
        <v>53</v>
      </c>
      <c r="E5" s="12" t="s">
        <v>54</v>
      </c>
      <c r="F5" s="12" t="s">
        <v>0</v>
      </c>
      <c r="G5" s="12" t="s">
        <v>1</v>
      </c>
      <c r="H5" s="13" t="s">
        <v>2</v>
      </c>
      <c r="I5" s="14" t="s">
        <v>152</v>
      </c>
      <c r="J5" s="15" t="s">
        <v>158</v>
      </c>
      <c r="K5" s="15" t="s">
        <v>151</v>
      </c>
      <c r="L5" s="16" t="s">
        <v>150</v>
      </c>
      <c r="M5" s="118" t="s">
        <v>159</v>
      </c>
      <c r="N5" s="119" t="s">
        <v>158</v>
      </c>
      <c r="O5" s="119" t="s">
        <v>151</v>
      </c>
      <c r="P5" s="17" t="s">
        <v>150</v>
      </c>
      <c r="Q5" s="123" t="s">
        <v>159</v>
      </c>
      <c r="R5" s="124" t="s">
        <v>158</v>
      </c>
      <c r="S5" s="124" t="s">
        <v>151</v>
      </c>
      <c r="T5" s="155" t="s">
        <v>157</v>
      </c>
      <c r="U5" s="18" t="s">
        <v>150</v>
      </c>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row>
    <row r="6" spans="1:202" ht="79.5" customHeight="1" x14ac:dyDescent="0.3">
      <c r="B6" s="20" t="s">
        <v>7</v>
      </c>
      <c r="C6" s="21" t="s">
        <v>8</v>
      </c>
      <c r="D6" s="22" t="s">
        <v>55</v>
      </c>
      <c r="E6" s="23" t="s">
        <v>56</v>
      </c>
      <c r="F6" s="24">
        <v>1</v>
      </c>
      <c r="G6" s="25" t="s">
        <v>35</v>
      </c>
      <c r="H6" s="26" t="str">
        <f>IFERROR(VLOOKUP($F6,base_ppi,[1]Base_PPI!$T$1,FALSE),"")</f>
        <v>Elaborar y ejecutar 1 Plan anual para la adquisición de predios, protección y mantenimiento de áreas de reserva hídrica. SRB - ORDEN 4.8 - 4,25</v>
      </c>
      <c r="I6" s="27">
        <v>4899074093</v>
      </c>
      <c r="J6" s="28">
        <v>4899074093</v>
      </c>
      <c r="K6" s="28">
        <v>7800000</v>
      </c>
      <c r="L6" s="29">
        <v>1.5921375859869037E-3</v>
      </c>
      <c r="M6" s="38">
        <v>1103886471</v>
      </c>
      <c r="N6" s="120">
        <v>6409322363.1000004</v>
      </c>
      <c r="O6" s="120">
        <v>1384642111.5</v>
      </c>
      <c r="P6" s="30">
        <v>0.21603564824133598</v>
      </c>
      <c r="Q6" s="125">
        <v>6797486041</v>
      </c>
      <c r="R6" s="126">
        <v>195199275.44999999</v>
      </c>
      <c r="S6" s="126">
        <v>195199275.44999999</v>
      </c>
      <c r="T6" s="156">
        <v>92093892.280000001</v>
      </c>
      <c r="U6" s="31">
        <v>2.8716392247461475E-2</v>
      </c>
    </row>
    <row r="7" spans="1:202" ht="79.5" customHeight="1" x14ac:dyDescent="0.3">
      <c r="B7" s="32" t="s">
        <v>7</v>
      </c>
      <c r="C7" s="33" t="s">
        <v>8</v>
      </c>
      <c r="D7" s="22" t="s">
        <v>55</v>
      </c>
      <c r="E7" s="34" t="s">
        <v>56</v>
      </c>
      <c r="F7" s="35">
        <v>2</v>
      </c>
      <c r="G7" s="36" t="s">
        <v>35</v>
      </c>
      <c r="H7" s="37" t="str">
        <f>IFERROR(VLOOKUP($F7,base_ppi,[1]Base_PPI!$T$1,FALSE),"")</f>
        <v>Desarrollar 1 estrategia anual para el seguimiento, monitoreo y verificación al cumplimiento de las órdenes de la Sentencia del Río Bogotá. SRB - ORDEN 4.8 - 4.13 - 4.15 - 4,72 - 4,73</v>
      </c>
      <c r="I7" s="38">
        <v>19200000</v>
      </c>
      <c r="J7" s="39">
        <v>19200000</v>
      </c>
      <c r="K7" s="39">
        <v>19200000</v>
      </c>
      <c r="L7" s="40">
        <v>1</v>
      </c>
      <c r="M7" s="38">
        <v>20400000</v>
      </c>
      <c r="N7" s="120">
        <v>5000000</v>
      </c>
      <c r="O7" s="120">
        <v>0</v>
      </c>
      <c r="P7" s="30">
        <v>0</v>
      </c>
      <c r="Q7" s="127">
        <v>0</v>
      </c>
      <c r="R7" s="128">
        <v>0</v>
      </c>
      <c r="S7" s="128">
        <v>0</v>
      </c>
      <c r="T7" s="157">
        <v>0</v>
      </c>
      <c r="U7" s="41" t="s">
        <v>146</v>
      </c>
    </row>
    <row r="8" spans="1:202" ht="79.5" customHeight="1" x14ac:dyDescent="0.3">
      <c r="B8" s="32" t="s">
        <v>7</v>
      </c>
      <c r="C8" s="33" t="s">
        <v>8</v>
      </c>
      <c r="D8" s="22" t="s">
        <v>55</v>
      </c>
      <c r="E8" s="34" t="s">
        <v>56</v>
      </c>
      <c r="F8" s="35">
        <v>3</v>
      </c>
      <c r="G8" s="36" t="s">
        <v>35</v>
      </c>
      <c r="H8" s="37" t="str">
        <f>IFERROR(VLOOKUP($F8,base_ppi,[2]Base_PPI!$T$1,FALSE),"")</f>
        <v>Realizar 1 acción anual de articulación con el POMCA - Plan de Ordenación y Manejo de Cuenca del Río Bogotá - SRB ORDEN 4,8 - 4.10 -4.17</v>
      </c>
      <c r="I8" s="38">
        <v>0</v>
      </c>
      <c r="J8" s="39">
        <v>0</v>
      </c>
      <c r="K8" s="39">
        <v>0</v>
      </c>
      <c r="L8" s="40" t="s">
        <v>146</v>
      </c>
      <c r="M8" s="38">
        <v>12792000</v>
      </c>
      <c r="N8" s="120">
        <v>12792000</v>
      </c>
      <c r="O8" s="120">
        <v>12792000</v>
      </c>
      <c r="P8" s="30">
        <v>1</v>
      </c>
      <c r="Q8" s="127">
        <v>19400000</v>
      </c>
      <c r="R8" s="128">
        <v>19400000</v>
      </c>
      <c r="S8" s="128">
        <v>19400000</v>
      </c>
      <c r="T8" s="157">
        <v>7427776</v>
      </c>
      <c r="U8" s="41">
        <v>1</v>
      </c>
    </row>
    <row r="9" spans="1:202" ht="79.5" customHeight="1" x14ac:dyDescent="0.3">
      <c r="B9" s="32" t="s">
        <v>7</v>
      </c>
      <c r="C9" s="33" t="s">
        <v>8</v>
      </c>
      <c r="D9" s="22" t="s">
        <v>55</v>
      </c>
      <c r="E9" s="34" t="s">
        <v>56</v>
      </c>
      <c r="F9" s="35">
        <v>4</v>
      </c>
      <c r="G9" s="36" t="s">
        <v>35</v>
      </c>
      <c r="H9" s="37" t="s">
        <v>3</v>
      </c>
      <c r="I9" s="38">
        <v>0</v>
      </c>
      <c r="J9" s="39">
        <v>0</v>
      </c>
      <c r="K9" s="39">
        <v>0</v>
      </c>
      <c r="L9" s="40" t="s">
        <v>146</v>
      </c>
      <c r="M9" s="38">
        <v>12792000</v>
      </c>
      <c r="N9" s="120">
        <v>12792000</v>
      </c>
      <c r="O9" s="120">
        <v>12792000</v>
      </c>
      <c r="P9" s="30">
        <v>1</v>
      </c>
      <c r="Q9" s="127">
        <v>11500000</v>
      </c>
      <c r="R9" s="128">
        <v>5500000</v>
      </c>
      <c r="S9" s="128">
        <v>5500000</v>
      </c>
      <c r="T9" s="157">
        <v>4661111</v>
      </c>
      <c r="U9" s="41">
        <v>0.47826086956521741</v>
      </c>
    </row>
    <row r="10" spans="1:202" ht="79.5" customHeight="1" x14ac:dyDescent="0.3">
      <c r="B10" s="32" t="s">
        <v>7</v>
      </c>
      <c r="C10" s="33" t="s">
        <v>8</v>
      </c>
      <c r="D10" s="22" t="s">
        <v>55</v>
      </c>
      <c r="E10" s="34" t="s">
        <v>56</v>
      </c>
      <c r="F10" s="35">
        <v>5</v>
      </c>
      <c r="G10" s="36" t="s">
        <v>35</v>
      </c>
      <c r="H10" s="37" t="str">
        <f>IFERROR(VLOOKUP($F10,base_ppi,[1]Base_PPI!$T$1,FALSE),"")</f>
        <v>Desarrollar 1 campaña anual de concientización a la sociedad civil para proteger las áreas de conservación ambiental. Srb Orden 4.19</v>
      </c>
      <c r="I10" s="38">
        <v>0</v>
      </c>
      <c r="J10" s="39">
        <v>0</v>
      </c>
      <c r="K10" s="39">
        <v>0</v>
      </c>
      <c r="L10" s="40" t="s">
        <v>146</v>
      </c>
      <c r="M10" s="38">
        <v>12792000</v>
      </c>
      <c r="N10" s="120">
        <v>9416000</v>
      </c>
      <c r="O10" s="120">
        <v>9416000</v>
      </c>
      <c r="P10" s="30">
        <v>1</v>
      </c>
      <c r="Q10" s="127">
        <v>13500000</v>
      </c>
      <c r="R10" s="128">
        <v>11500000</v>
      </c>
      <c r="S10" s="128">
        <v>11500000</v>
      </c>
      <c r="T10" s="157">
        <v>9794446</v>
      </c>
      <c r="U10" s="41">
        <v>0.85185185185185186</v>
      </c>
    </row>
    <row r="11" spans="1:202" ht="79.5" customHeight="1" x14ac:dyDescent="0.3">
      <c r="B11" s="32" t="s">
        <v>7</v>
      </c>
      <c r="C11" s="33" t="s">
        <v>8</v>
      </c>
      <c r="D11" s="22" t="s">
        <v>55</v>
      </c>
      <c r="E11" s="34" t="s">
        <v>56</v>
      </c>
      <c r="F11" s="35">
        <v>6</v>
      </c>
      <c r="G11" s="36" t="s">
        <v>35</v>
      </c>
      <c r="H11" s="37" t="str">
        <f>IFERROR(VLOOKUP($F11,base_ppi,[1]Base_PPI!$T$1,FALSE),"")</f>
        <v>Realizar 1 gestión jurídica con la autoridad ambiental y entes de control ambiental para posibilitar la sustracción de área de reserva para poder legalizar nativos de la zona de La Cumbre ubicados por más de 20 años</v>
      </c>
      <c r="I11" s="38">
        <v>10250000</v>
      </c>
      <c r="J11" s="39">
        <v>10250000</v>
      </c>
      <c r="K11" s="39">
        <v>10250000</v>
      </c>
      <c r="L11" s="40">
        <v>1</v>
      </c>
      <c r="M11" s="38">
        <v>12792000</v>
      </c>
      <c r="N11" s="120">
        <v>12792000</v>
      </c>
      <c r="O11" s="120">
        <v>12792000</v>
      </c>
      <c r="P11" s="30">
        <v>1</v>
      </c>
      <c r="Q11" s="127">
        <v>28600000</v>
      </c>
      <c r="R11" s="128">
        <v>28600000</v>
      </c>
      <c r="S11" s="128">
        <v>28600000</v>
      </c>
      <c r="T11" s="157">
        <v>13000000</v>
      </c>
      <c r="U11" s="41">
        <v>1</v>
      </c>
    </row>
    <row r="12" spans="1:202" ht="79.5" customHeight="1" x14ac:dyDescent="0.3">
      <c r="B12" s="32" t="s">
        <v>7</v>
      </c>
      <c r="C12" s="33" t="s">
        <v>8</v>
      </c>
      <c r="D12" s="22" t="s">
        <v>55</v>
      </c>
      <c r="E12" s="34" t="s">
        <v>56</v>
      </c>
      <c r="F12" s="35">
        <v>7</v>
      </c>
      <c r="G12" s="36" t="s">
        <v>35</v>
      </c>
      <c r="H12" s="37" t="str">
        <f>IFERROR(VLOOKUP($F12,base_ppi,[1]Base_PPI!$T$1,FALSE),"")</f>
        <v>Realizar 1 campaña anual para la divulgación, promoción, prevención de la Infracción Ambiental como medida preventiva</v>
      </c>
      <c r="I12" s="38">
        <v>11214031</v>
      </c>
      <c r="J12" s="39">
        <v>7788471</v>
      </c>
      <c r="K12" s="39">
        <v>7318471</v>
      </c>
      <c r="L12" s="40">
        <v>0.93965439429639019</v>
      </c>
      <c r="M12" s="38">
        <v>12792000</v>
      </c>
      <c r="N12" s="120">
        <v>12792000</v>
      </c>
      <c r="O12" s="120">
        <v>12792000</v>
      </c>
      <c r="P12" s="30">
        <v>1</v>
      </c>
      <c r="Q12" s="127">
        <v>22000000</v>
      </c>
      <c r="R12" s="128">
        <v>21750000</v>
      </c>
      <c r="S12" s="128">
        <v>21750000</v>
      </c>
      <c r="T12" s="157">
        <v>13000000</v>
      </c>
      <c r="U12" s="41">
        <v>0.98863636363636365</v>
      </c>
    </row>
    <row r="13" spans="1:202" ht="79.5" customHeight="1" x14ac:dyDescent="0.3">
      <c r="B13" s="32" t="s">
        <v>7</v>
      </c>
      <c r="C13" s="33" t="s">
        <v>8</v>
      </c>
      <c r="D13" s="22" t="s">
        <v>55</v>
      </c>
      <c r="E13" s="34" t="s">
        <v>56</v>
      </c>
      <c r="F13" s="35">
        <v>8</v>
      </c>
      <c r="G13" s="36" t="s">
        <v>35</v>
      </c>
      <c r="H13" s="37" t="str">
        <f>IFERROR(VLOOKUP($F13,base_ppi,[1]Base_PPI!$T$1,FALSE),"")</f>
        <v>Realizar 3 campañas anuales de capacitación para concientizar en la contaminación auditiva, atmosférica y visual</v>
      </c>
      <c r="I13" s="38">
        <v>0</v>
      </c>
      <c r="J13" s="39">
        <v>0</v>
      </c>
      <c r="K13" s="39">
        <v>0</v>
      </c>
      <c r="L13" s="40" t="s">
        <v>146</v>
      </c>
      <c r="M13" s="38">
        <v>21320000</v>
      </c>
      <c r="N13" s="120">
        <v>21320000</v>
      </c>
      <c r="O13" s="120">
        <v>21320000</v>
      </c>
      <c r="P13" s="30">
        <v>1</v>
      </c>
      <c r="Q13" s="127">
        <v>44849527</v>
      </c>
      <c r="R13" s="128">
        <v>22645895</v>
      </c>
      <c r="S13" s="128">
        <v>22645895</v>
      </c>
      <c r="T13" s="157">
        <v>15400000</v>
      </c>
      <c r="U13" s="41">
        <v>0.50493052022599927</v>
      </c>
    </row>
    <row r="14" spans="1:202" ht="79.5" customHeight="1" x14ac:dyDescent="0.3">
      <c r="B14" s="32" t="s">
        <v>7</v>
      </c>
      <c r="C14" s="33" t="s">
        <v>8</v>
      </c>
      <c r="D14" s="22" t="s">
        <v>55</v>
      </c>
      <c r="E14" s="34" t="s">
        <v>56</v>
      </c>
      <c r="F14" s="35">
        <v>9</v>
      </c>
      <c r="G14" s="36" t="s">
        <v>35</v>
      </c>
      <c r="H14" s="37" t="str">
        <f>IFERROR(VLOOKUP($F14,base_ppi,[1]Base_PPI!$T$1,FALSE),"")</f>
        <v>Elaborar y desarrollar 1 estrategia anual de apoyo, formación y seguimiento al desempeño ambiental del sector productivo del municipio</v>
      </c>
      <c r="I14" s="38">
        <v>0</v>
      </c>
      <c r="J14" s="39">
        <v>0</v>
      </c>
      <c r="K14" s="39">
        <v>0</v>
      </c>
      <c r="L14" s="40" t="s">
        <v>146</v>
      </c>
      <c r="M14" s="38">
        <v>25584000</v>
      </c>
      <c r="N14" s="120">
        <v>21320000</v>
      </c>
      <c r="O14" s="120">
        <v>21320000</v>
      </c>
      <c r="P14" s="30">
        <v>1</v>
      </c>
      <c r="Q14" s="127">
        <v>17650000</v>
      </c>
      <c r="R14" s="128">
        <v>17650000</v>
      </c>
      <c r="S14" s="128">
        <v>17650000</v>
      </c>
      <c r="T14" s="157">
        <v>13650000</v>
      </c>
      <c r="U14" s="41">
        <v>1</v>
      </c>
    </row>
    <row r="15" spans="1:202" ht="79.5" customHeight="1" x14ac:dyDescent="0.3">
      <c r="B15" s="32" t="s">
        <v>7</v>
      </c>
      <c r="C15" s="33" t="s">
        <v>8</v>
      </c>
      <c r="D15" s="22" t="s">
        <v>55</v>
      </c>
      <c r="E15" s="34" t="s">
        <v>57</v>
      </c>
      <c r="F15" s="35">
        <v>10</v>
      </c>
      <c r="G15" s="36" t="s">
        <v>35</v>
      </c>
      <c r="H15" s="37" t="str">
        <f>IFERROR(VLOOKUP($F15,base_ppi,[1]Base_PPI!$T$1,FALSE),"")</f>
        <v>Actualizar e implementar al 100% el plan de acción anual del SIGAM - Sistema de Gestión Ambiental Municipal - Agenda Ambiental para el municipio</v>
      </c>
      <c r="I15" s="38">
        <v>11666666</v>
      </c>
      <c r="J15" s="39">
        <v>11666666</v>
      </c>
      <c r="K15" s="39">
        <v>11616667</v>
      </c>
      <c r="L15" s="40">
        <v>0.99571437118367834</v>
      </c>
      <c r="M15" s="38">
        <v>12792000</v>
      </c>
      <c r="N15" s="120">
        <v>12792000</v>
      </c>
      <c r="O15" s="120">
        <v>12792000</v>
      </c>
      <c r="P15" s="30">
        <v>1</v>
      </c>
      <c r="Q15" s="127">
        <v>15500000</v>
      </c>
      <c r="R15" s="128">
        <v>15500000</v>
      </c>
      <c r="S15" s="128">
        <v>15500000</v>
      </c>
      <c r="T15" s="157">
        <v>9500000</v>
      </c>
      <c r="U15" s="41">
        <v>1</v>
      </c>
    </row>
    <row r="16" spans="1:202" ht="79.2" customHeight="1" x14ac:dyDescent="0.3">
      <c r="B16" s="32" t="s">
        <v>7</v>
      </c>
      <c r="C16" s="33" t="s">
        <v>8</v>
      </c>
      <c r="D16" s="22" t="s">
        <v>55</v>
      </c>
      <c r="E16" s="34" t="s">
        <v>57</v>
      </c>
      <c r="F16" s="35">
        <v>11</v>
      </c>
      <c r="G16" s="36" t="s">
        <v>35</v>
      </c>
      <c r="H16" s="37" t="str">
        <f>IFERROR(VLOOKUP($F16,base_ppi,[1]Base_PPI!$T$1,FALSE),"")</f>
        <v>Levantar 1 Inventario del patrimonio natural de flora, fauna y forestal</v>
      </c>
      <c r="I16" s="38">
        <v>0</v>
      </c>
      <c r="J16" s="39">
        <v>0</v>
      </c>
      <c r="K16" s="39">
        <v>0</v>
      </c>
      <c r="L16" s="40" t="s">
        <v>146</v>
      </c>
      <c r="M16" s="38">
        <v>0</v>
      </c>
      <c r="N16" s="120">
        <v>0</v>
      </c>
      <c r="O16" s="120">
        <v>0</v>
      </c>
      <c r="P16" s="30" t="s">
        <v>146</v>
      </c>
      <c r="Q16" s="127">
        <v>0</v>
      </c>
      <c r="R16" s="128">
        <v>0</v>
      </c>
      <c r="S16" s="128">
        <v>0</v>
      </c>
      <c r="T16" s="157">
        <v>0</v>
      </c>
      <c r="U16" s="41" t="s">
        <v>146</v>
      </c>
    </row>
    <row r="17" spans="2:21" ht="79.5" customHeight="1" x14ac:dyDescent="0.3">
      <c r="B17" s="32" t="s">
        <v>7</v>
      </c>
      <c r="C17" s="33" t="s">
        <v>8</v>
      </c>
      <c r="D17" s="22" t="s">
        <v>55</v>
      </c>
      <c r="E17" s="34" t="s">
        <v>58</v>
      </c>
      <c r="F17" s="35">
        <v>12</v>
      </c>
      <c r="G17" s="36" t="s">
        <v>35</v>
      </c>
      <c r="H17" s="42" t="str">
        <f>IFERROR(VLOOKUP($F17,base_ppi,[1]Base_PPI!$T$1,FALSE),"")</f>
        <v>Formular e implementar anualmente al 100% el plan de acción de la Política Pública Municipal para la Gestión Integral del Agua. SRB Orden 4.23</v>
      </c>
      <c r="I17" s="43">
        <v>287864508</v>
      </c>
      <c r="J17" s="44">
        <v>287864508</v>
      </c>
      <c r="K17" s="44">
        <v>200000000</v>
      </c>
      <c r="L17" s="40">
        <v>0.69477130539482834</v>
      </c>
      <c r="M17" s="43">
        <v>154397759</v>
      </c>
      <c r="N17" s="120">
        <v>276178286</v>
      </c>
      <c r="O17" s="120">
        <v>266683292.16</v>
      </c>
      <c r="P17" s="30">
        <v>0.96562005660358108</v>
      </c>
      <c r="Q17" s="127">
        <v>351093533</v>
      </c>
      <c r="R17" s="128">
        <v>276204567</v>
      </c>
      <c r="S17" s="128">
        <v>285204567</v>
      </c>
      <c r="T17" s="157">
        <v>186598180.19999999</v>
      </c>
      <c r="U17" s="41">
        <v>0.78669796233472633</v>
      </c>
    </row>
    <row r="18" spans="2:21" ht="79.5" customHeight="1" x14ac:dyDescent="0.3">
      <c r="B18" s="32" t="s">
        <v>7</v>
      </c>
      <c r="C18" s="33" t="s">
        <v>8</v>
      </c>
      <c r="D18" s="22" t="s">
        <v>55</v>
      </c>
      <c r="E18" s="34" t="s">
        <v>58</v>
      </c>
      <c r="F18" s="35">
        <v>13</v>
      </c>
      <c r="G18" s="36" t="s">
        <v>35</v>
      </c>
      <c r="H18" s="37" t="str">
        <f>IFERROR(VLOOKUP($F18,base_ppi,[1]Base_PPI!$T$1,FALSE),"")</f>
        <v>Implementar al 100% el plan de acción anual del Programa de Uso Eficiente y Ahorro del Agua - PUEAA SRB Orden 4.33</v>
      </c>
      <c r="I18" s="38">
        <v>0</v>
      </c>
      <c r="J18" s="39">
        <v>0</v>
      </c>
      <c r="K18" s="39">
        <v>0</v>
      </c>
      <c r="L18" s="40" t="s">
        <v>146</v>
      </c>
      <c r="M18" s="38">
        <v>321320000</v>
      </c>
      <c r="N18" s="120">
        <v>542500000</v>
      </c>
      <c r="O18" s="120">
        <v>538129400</v>
      </c>
      <c r="P18" s="30">
        <v>0.9919435944700461</v>
      </c>
      <c r="Q18" s="127">
        <v>500000000</v>
      </c>
      <c r="R18" s="128">
        <v>500000000</v>
      </c>
      <c r="S18" s="128">
        <v>500000000</v>
      </c>
      <c r="T18" s="157">
        <v>500000000</v>
      </c>
      <c r="U18" s="41">
        <v>1</v>
      </c>
    </row>
    <row r="19" spans="2:21" ht="79.5" customHeight="1" x14ac:dyDescent="0.3">
      <c r="B19" s="32" t="s">
        <v>7</v>
      </c>
      <c r="C19" s="33" t="s">
        <v>8</v>
      </c>
      <c r="D19" s="22" t="s">
        <v>55</v>
      </c>
      <c r="E19" s="34" t="s">
        <v>59</v>
      </c>
      <c r="F19" s="35">
        <v>14</v>
      </c>
      <c r="G19" s="36" t="s">
        <v>35</v>
      </c>
      <c r="H19" s="37" t="str">
        <f>IFERROR(VLOOKUP($F19,base_ppi,[1]Base_PPI!$T$1,FALSE),"")</f>
        <v>Implementar 1 Plan Municipal anual de Educación Ambiental. SRB Orden 4.71</v>
      </c>
      <c r="I19" s="38">
        <v>10000000</v>
      </c>
      <c r="J19" s="39">
        <v>10000000</v>
      </c>
      <c r="K19" s="39">
        <v>9990000</v>
      </c>
      <c r="L19" s="40">
        <v>0.999</v>
      </c>
      <c r="M19" s="38">
        <v>46904000</v>
      </c>
      <c r="N19" s="120">
        <v>46904000</v>
      </c>
      <c r="O19" s="120">
        <v>46872175.32</v>
      </c>
      <c r="P19" s="30">
        <v>0.9993214932628347</v>
      </c>
      <c r="Q19" s="127">
        <v>35000000</v>
      </c>
      <c r="R19" s="128">
        <v>35000000</v>
      </c>
      <c r="S19" s="128">
        <v>35000000</v>
      </c>
      <c r="T19" s="157">
        <v>30400000</v>
      </c>
      <c r="U19" s="41">
        <v>1</v>
      </c>
    </row>
    <row r="20" spans="2:21" ht="79.5" customHeight="1" x14ac:dyDescent="0.3">
      <c r="B20" s="32" t="s">
        <v>7</v>
      </c>
      <c r="C20" s="33" t="s">
        <v>8</v>
      </c>
      <c r="D20" s="22" t="s">
        <v>55</v>
      </c>
      <c r="E20" s="34" t="s">
        <v>59</v>
      </c>
      <c r="F20" s="35">
        <v>15</v>
      </c>
      <c r="G20" s="36" t="s">
        <v>35</v>
      </c>
      <c r="H20" s="37" t="str">
        <f>IFERROR(VLOOKUP($F20,base_ppi,[1]Base_PPI!$T$1,FALSE),"")</f>
        <v>Implementar 1 Plan Institucional de Gestión Ambiental - PIGA - anualmente para disminuir la Huella de Carbono</v>
      </c>
      <c r="I20" s="38">
        <v>3300330</v>
      </c>
      <c r="J20" s="39">
        <v>3300330</v>
      </c>
      <c r="K20" s="39">
        <v>3300330</v>
      </c>
      <c r="L20" s="40">
        <v>1</v>
      </c>
      <c r="M20" s="38">
        <v>25584000</v>
      </c>
      <c r="N20" s="120">
        <v>25584000</v>
      </c>
      <c r="O20" s="120">
        <v>25252352</v>
      </c>
      <c r="P20" s="30">
        <v>0.98703689806128836</v>
      </c>
      <c r="Q20" s="127">
        <v>13000000</v>
      </c>
      <c r="R20" s="128">
        <v>0</v>
      </c>
      <c r="S20" s="128">
        <v>0</v>
      </c>
      <c r="T20" s="157">
        <v>0</v>
      </c>
      <c r="U20" s="41">
        <v>0</v>
      </c>
    </row>
    <row r="21" spans="2:21" ht="79.5" customHeight="1" x14ac:dyDescent="0.3">
      <c r="B21" s="32" t="s">
        <v>7</v>
      </c>
      <c r="C21" s="33" t="s">
        <v>8</v>
      </c>
      <c r="D21" s="22" t="s">
        <v>55</v>
      </c>
      <c r="E21" s="34" t="s">
        <v>59</v>
      </c>
      <c r="F21" s="35">
        <v>16</v>
      </c>
      <c r="G21" s="36" t="s">
        <v>35</v>
      </c>
      <c r="H21" s="37" t="str">
        <f>IFERROR(VLOOKUP($F21,base_ppi,[1]Base_PPI!$T$1,FALSE),"")</f>
        <v>Elaborar e Implementar 1 Plan Municipal anual para promocionar y fomentar la Economía Circular</v>
      </c>
      <c r="I21" s="38">
        <v>0</v>
      </c>
      <c r="J21" s="39">
        <v>0</v>
      </c>
      <c r="K21" s="39">
        <v>0</v>
      </c>
      <c r="L21" s="40" t="s">
        <v>146</v>
      </c>
      <c r="M21" s="38">
        <v>22800000</v>
      </c>
      <c r="N21" s="120">
        <v>19649494</v>
      </c>
      <c r="O21" s="120">
        <v>19649494</v>
      </c>
      <c r="P21" s="30">
        <v>1</v>
      </c>
      <c r="Q21" s="127">
        <v>25100000</v>
      </c>
      <c r="R21" s="128">
        <v>21566667</v>
      </c>
      <c r="S21" s="128">
        <v>21566667</v>
      </c>
      <c r="T21" s="157">
        <v>14500000</v>
      </c>
      <c r="U21" s="41">
        <v>0.85922976095617531</v>
      </c>
    </row>
    <row r="22" spans="2:21" ht="79.5" customHeight="1" x14ac:dyDescent="0.3">
      <c r="B22" s="32" t="s">
        <v>7</v>
      </c>
      <c r="C22" s="33" t="s">
        <v>8</v>
      </c>
      <c r="D22" s="22" t="s">
        <v>55</v>
      </c>
      <c r="E22" s="34" t="s">
        <v>59</v>
      </c>
      <c r="F22" s="35">
        <v>17</v>
      </c>
      <c r="G22" s="36" t="s">
        <v>35</v>
      </c>
      <c r="H22" s="37" t="str">
        <f>IFERROR(VLOOKUP($F22,base_ppi,[1]Base_PPI!$T$1,FALSE),"")</f>
        <v>Elaborar e Implementar 1 Plan Municipal anual para el desarrollo y la competitividad de la actividad del reciclaje en Cajicá</v>
      </c>
      <c r="I22" s="38">
        <v>129754990</v>
      </c>
      <c r="J22" s="39">
        <v>129754990</v>
      </c>
      <c r="K22" s="39">
        <v>0</v>
      </c>
      <c r="L22" s="40">
        <v>0</v>
      </c>
      <c r="M22" s="38">
        <v>215801027</v>
      </c>
      <c r="N22" s="120">
        <v>608339374.82000005</v>
      </c>
      <c r="O22" s="120">
        <v>595813900</v>
      </c>
      <c r="P22" s="30">
        <v>0.97941038285791349</v>
      </c>
      <c r="Q22" s="127">
        <v>228758359</v>
      </c>
      <c r="R22" s="128">
        <v>0</v>
      </c>
      <c r="S22" s="128">
        <v>0</v>
      </c>
      <c r="T22" s="157">
        <v>0</v>
      </c>
      <c r="U22" s="41">
        <v>0</v>
      </c>
    </row>
    <row r="23" spans="2:21" ht="79.5" customHeight="1" x14ac:dyDescent="0.3">
      <c r="B23" s="32" t="s">
        <v>7</v>
      </c>
      <c r="C23" s="33" t="s">
        <v>8</v>
      </c>
      <c r="D23" s="22" t="s">
        <v>55</v>
      </c>
      <c r="E23" s="34" t="s">
        <v>59</v>
      </c>
      <c r="F23" s="35">
        <v>18</v>
      </c>
      <c r="G23" s="36" t="s">
        <v>35</v>
      </c>
      <c r="H23" s="37" t="str">
        <f>IFERROR(VLOOKUP($F23,base_ppi,[1]Base_PPI!$T$1,FALSE),"")</f>
        <v>Realizar 5 campañas anuales acuerdo 11 de 2020 Fortaleza ambiental</v>
      </c>
      <c r="I23" s="38">
        <v>0</v>
      </c>
      <c r="J23" s="39">
        <v>0</v>
      </c>
      <c r="K23" s="39">
        <v>0</v>
      </c>
      <c r="L23" s="40" t="s">
        <v>146</v>
      </c>
      <c r="M23" s="38">
        <v>0</v>
      </c>
      <c r="N23" s="120">
        <v>0</v>
      </c>
      <c r="O23" s="120">
        <v>0</v>
      </c>
      <c r="P23" s="30" t="s">
        <v>146</v>
      </c>
      <c r="Q23" s="127">
        <v>0</v>
      </c>
      <c r="R23" s="128">
        <v>0</v>
      </c>
      <c r="S23" s="128">
        <v>0</v>
      </c>
      <c r="T23" s="157">
        <v>0</v>
      </c>
      <c r="U23" s="41" t="s">
        <v>146</v>
      </c>
    </row>
    <row r="24" spans="2:21" ht="79.5" customHeight="1" x14ac:dyDescent="0.3">
      <c r="B24" s="32" t="s">
        <v>7</v>
      </c>
      <c r="C24" s="33" t="s">
        <v>8</v>
      </c>
      <c r="D24" s="22" t="s">
        <v>55</v>
      </c>
      <c r="E24" s="34" t="s">
        <v>60</v>
      </c>
      <c r="F24" s="35">
        <v>19</v>
      </c>
      <c r="G24" s="36" t="s">
        <v>35</v>
      </c>
      <c r="H24" s="37" t="str">
        <f>IFERROR(VLOOKUP($F24,base_ppi,[1]Base_PPI!$T$1,FALSE),"")</f>
        <v>Implementar 1 Campaña anual de identificación, promoción y apoyo de Negocios Verdes - Biocomercio</v>
      </c>
      <c r="I24" s="38">
        <v>0</v>
      </c>
      <c r="J24" s="39">
        <v>0</v>
      </c>
      <c r="K24" s="39">
        <v>0</v>
      </c>
      <c r="L24" s="40" t="s">
        <v>146</v>
      </c>
      <c r="M24" s="38">
        <v>0</v>
      </c>
      <c r="N24" s="120">
        <v>0</v>
      </c>
      <c r="O24" s="120">
        <v>0</v>
      </c>
      <c r="P24" s="30" t="s">
        <v>146</v>
      </c>
      <c r="Q24" s="127">
        <v>0</v>
      </c>
      <c r="R24" s="128">
        <v>0</v>
      </c>
      <c r="S24" s="128">
        <v>0</v>
      </c>
      <c r="T24" s="157">
        <v>0</v>
      </c>
      <c r="U24" s="41" t="s">
        <v>146</v>
      </c>
    </row>
    <row r="25" spans="2:21" ht="79.5" customHeight="1" x14ac:dyDescent="0.3">
      <c r="B25" s="32" t="s">
        <v>7</v>
      </c>
      <c r="C25" s="33" t="s">
        <v>8</v>
      </c>
      <c r="D25" s="22" t="s">
        <v>55</v>
      </c>
      <c r="E25" s="34" t="s">
        <v>61</v>
      </c>
      <c r="F25" s="35">
        <v>20</v>
      </c>
      <c r="G25" s="36" t="s">
        <v>35</v>
      </c>
      <c r="H25" s="37" t="str">
        <f>IFERROR(VLOOKUP($F25,base_ppi,[1]Base_PPI!$T$1,FALSE),"")</f>
        <v>Formular e implementar anualmente al 100% el Plan Integral de Gestión de Cambio Climático</v>
      </c>
      <c r="I25" s="38">
        <v>0</v>
      </c>
      <c r="J25" s="39">
        <v>0</v>
      </c>
      <c r="K25" s="39">
        <v>0</v>
      </c>
      <c r="L25" s="40" t="s">
        <v>146</v>
      </c>
      <c r="M25" s="38">
        <v>21320000</v>
      </c>
      <c r="N25" s="120">
        <v>11320000</v>
      </c>
      <c r="O25" s="120">
        <v>11320000</v>
      </c>
      <c r="P25" s="30">
        <v>1</v>
      </c>
      <c r="Q25" s="127">
        <v>25600000</v>
      </c>
      <c r="R25" s="128">
        <v>25600000</v>
      </c>
      <c r="S25" s="128">
        <v>25600000</v>
      </c>
      <c r="T25" s="157">
        <v>9312383</v>
      </c>
      <c r="U25" s="41">
        <v>1</v>
      </c>
    </row>
    <row r="26" spans="2:21" ht="79.5" customHeight="1" x14ac:dyDescent="0.3">
      <c r="B26" s="32" t="s">
        <v>7</v>
      </c>
      <c r="C26" s="33" t="s">
        <v>8</v>
      </c>
      <c r="D26" s="22" t="s">
        <v>55</v>
      </c>
      <c r="E26" s="34" t="s">
        <v>61</v>
      </c>
      <c r="F26" s="35">
        <v>21</v>
      </c>
      <c r="G26" s="36" t="s">
        <v>35</v>
      </c>
      <c r="H26" s="37" t="str">
        <f>IFERROR(VLOOKUP($F26,base_ppi,[1]Base_PPI!$T$1,FALSE),"")</f>
        <v>Elaborar y desarrollar 1 Plan anual de forestación, reforestación y restauración de áreas - suelos. SRB orden 4.24</v>
      </c>
      <c r="I26" s="38">
        <v>84500000</v>
      </c>
      <c r="J26" s="39">
        <v>84500000</v>
      </c>
      <c r="K26" s="39">
        <v>0</v>
      </c>
      <c r="L26" s="40">
        <v>0</v>
      </c>
      <c r="M26" s="38">
        <v>46904000</v>
      </c>
      <c r="N26" s="120">
        <v>96904000</v>
      </c>
      <c r="O26" s="120">
        <v>96904000</v>
      </c>
      <c r="P26" s="30">
        <v>1</v>
      </c>
      <c r="Q26" s="127">
        <v>108946228</v>
      </c>
      <c r="R26" s="128">
        <v>42380000</v>
      </c>
      <c r="S26" s="128">
        <v>42380000</v>
      </c>
      <c r="T26" s="157">
        <v>32405862</v>
      </c>
      <c r="U26" s="41">
        <v>0.38899924098335925</v>
      </c>
    </row>
    <row r="27" spans="2:21" ht="79.5" customHeight="1" x14ac:dyDescent="0.3">
      <c r="B27" s="32" t="s">
        <v>7</v>
      </c>
      <c r="C27" s="33" t="s">
        <v>8</v>
      </c>
      <c r="D27" s="22" t="s">
        <v>55</v>
      </c>
      <c r="E27" s="34" t="s">
        <v>61</v>
      </c>
      <c r="F27" s="35">
        <v>22</v>
      </c>
      <c r="G27" s="36" t="s">
        <v>35</v>
      </c>
      <c r="H27" s="37" t="str">
        <f>IFERROR(VLOOKUP($F27,base_ppi,[1]Base_PPI!$T$1,FALSE),"")</f>
        <v>Realizar 1 campaña anual de promoción, fomento y del Uso de Energías Sostenibles y Renovables</v>
      </c>
      <c r="I27" s="38">
        <v>0</v>
      </c>
      <c r="J27" s="39">
        <v>0</v>
      </c>
      <c r="K27" s="39">
        <v>0</v>
      </c>
      <c r="L27" s="40" t="s">
        <v>146</v>
      </c>
      <c r="M27" s="38">
        <v>0</v>
      </c>
      <c r="N27" s="120">
        <v>0</v>
      </c>
      <c r="O27" s="120">
        <v>0</v>
      </c>
      <c r="P27" s="30" t="s">
        <v>146</v>
      </c>
      <c r="Q27" s="127">
        <v>0</v>
      </c>
      <c r="R27" s="128">
        <v>0</v>
      </c>
      <c r="S27" s="128">
        <v>0</v>
      </c>
      <c r="T27" s="157">
        <v>0</v>
      </c>
      <c r="U27" s="41" t="s">
        <v>146</v>
      </c>
    </row>
    <row r="28" spans="2:21" ht="79.5" customHeight="1" x14ac:dyDescent="0.3">
      <c r="B28" s="32" t="s">
        <v>7</v>
      </c>
      <c r="C28" s="33" t="s">
        <v>8</v>
      </c>
      <c r="D28" s="22" t="s">
        <v>55</v>
      </c>
      <c r="E28" s="34" t="s">
        <v>62</v>
      </c>
      <c r="F28" s="35">
        <v>23</v>
      </c>
      <c r="G28" s="36" t="s">
        <v>35</v>
      </c>
      <c r="H28" s="37" t="str">
        <f>IFERROR(VLOOKUP($F28,base_ppi,[1]Base_PPI!$T$1,FALSE),"")</f>
        <v>Realizar la 1 fase de adecuación de 1 Sendero Ecológico - Sector Quebrada del Campo hasta sector La Cumbre</v>
      </c>
      <c r="I28" s="38">
        <v>412295357</v>
      </c>
      <c r="J28" s="39">
        <v>412295357</v>
      </c>
      <c r="K28" s="39">
        <v>412295357</v>
      </c>
      <c r="L28" s="40">
        <v>1</v>
      </c>
      <c r="M28" s="38">
        <v>0</v>
      </c>
      <c r="N28" s="120">
        <v>0</v>
      </c>
      <c r="O28" s="120">
        <v>0</v>
      </c>
      <c r="P28" s="30" t="s">
        <v>146</v>
      </c>
      <c r="Q28" s="127">
        <v>288606750</v>
      </c>
      <c r="R28" s="128">
        <v>0</v>
      </c>
      <c r="S28" s="128">
        <v>0</v>
      </c>
      <c r="T28" s="157">
        <v>0</v>
      </c>
      <c r="U28" s="41">
        <v>0</v>
      </c>
    </row>
    <row r="29" spans="2:21" ht="79.5" customHeight="1" x14ac:dyDescent="0.3">
      <c r="B29" s="32" t="s">
        <v>7</v>
      </c>
      <c r="C29" s="45" t="s">
        <v>9</v>
      </c>
      <c r="D29" s="46" t="s">
        <v>63</v>
      </c>
      <c r="E29" s="47" t="s">
        <v>64</v>
      </c>
      <c r="F29" s="35">
        <v>24</v>
      </c>
      <c r="G29" s="36" t="s">
        <v>35</v>
      </c>
      <c r="H29" s="37" t="str">
        <f>IFERROR(VLOOKUP($F29,base_ppi,[1]Base_PPI!$T$1,FALSE),"")</f>
        <v>Realizar 1 transferencia anual al Plan Departamental de Aguas- PDA</v>
      </c>
      <c r="I29" s="38">
        <v>2005312078</v>
      </c>
      <c r="J29" s="39">
        <v>2005312078</v>
      </c>
      <c r="K29" s="39">
        <v>1000437889</v>
      </c>
      <c r="L29" s="40">
        <v>0.49889386294316229</v>
      </c>
      <c r="M29" s="38">
        <v>1961702221</v>
      </c>
      <c r="N29" s="120">
        <v>2437396221.7199998</v>
      </c>
      <c r="O29" s="120">
        <v>2437395221.1199999</v>
      </c>
      <c r="P29" s="30">
        <v>0.99999958947995771</v>
      </c>
      <c r="Q29" s="127">
        <v>1610754303</v>
      </c>
      <c r="R29" s="128">
        <v>1610754303</v>
      </c>
      <c r="S29" s="128">
        <v>1610754303</v>
      </c>
      <c r="T29" s="157">
        <v>757530447</v>
      </c>
      <c r="U29" s="41">
        <v>1</v>
      </c>
    </row>
    <row r="30" spans="2:21" ht="79.5" customHeight="1" x14ac:dyDescent="0.3">
      <c r="B30" s="32" t="s">
        <v>7</v>
      </c>
      <c r="C30" s="45" t="s">
        <v>9</v>
      </c>
      <c r="D30" s="46" t="s">
        <v>63</v>
      </c>
      <c r="E30" s="47" t="s">
        <v>64</v>
      </c>
      <c r="F30" s="35">
        <v>25</v>
      </c>
      <c r="G30" s="36" t="s">
        <v>35</v>
      </c>
      <c r="H30" s="37" t="str">
        <f>IFERROR(VLOOKUP($F30,base_ppi,[1]Base_PPI!$T$1,FALSE),"")</f>
        <v>Realizar 1 transferencia anual para el pago del subsidio de acueducto</v>
      </c>
      <c r="I30" s="38">
        <v>59000000</v>
      </c>
      <c r="J30" s="39">
        <v>59000000</v>
      </c>
      <c r="K30" s="39">
        <v>0</v>
      </c>
      <c r="L30" s="40">
        <v>0</v>
      </c>
      <c r="M30" s="38">
        <v>94053390</v>
      </c>
      <c r="N30" s="120">
        <v>3827451630</v>
      </c>
      <c r="O30" s="120">
        <v>0</v>
      </c>
      <c r="P30" s="30">
        <v>0</v>
      </c>
      <c r="Q30" s="127">
        <v>5763391419</v>
      </c>
      <c r="R30" s="128">
        <v>371501163</v>
      </c>
      <c r="S30" s="128">
        <v>371501163</v>
      </c>
      <c r="T30" s="157">
        <v>371501163</v>
      </c>
      <c r="U30" s="41">
        <v>6.4458777131687295E-2</v>
      </c>
    </row>
    <row r="31" spans="2:21" ht="79.5" customHeight="1" x14ac:dyDescent="0.3">
      <c r="B31" s="32" t="s">
        <v>7</v>
      </c>
      <c r="C31" s="45" t="s">
        <v>9</v>
      </c>
      <c r="D31" s="46" t="s">
        <v>63</v>
      </c>
      <c r="E31" s="47" t="s">
        <v>64</v>
      </c>
      <c r="F31" s="35">
        <v>26</v>
      </c>
      <c r="G31" s="36" t="s">
        <v>40</v>
      </c>
      <c r="H31" s="37" t="str">
        <f>IFERROR(VLOOKUP($F31,base_ppi,[1]Base_PPI!$T$1,FALSE),"")</f>
        <v>Asignar el 100% de los recursos necesarios para garantizar los servicios prestados por la EPC para cubrir el mínimo vital de los estratos que resulten del análisis de la información</v>
      </c>
      <c r="I31" s="38">
        <v>4133235478</v>
      </c>
      <c r="J31" s="39">
        <v>4133235478</v>
      </c>
      <c r="K31" s="39">
        <v>0</v>
      </c>
      <c r="L31" s="40">
        <v>0</v>
      </c>
      <c r="M31" s="38">
        <v>966667048</v>
      </c>
      <c r="N31" s="120">
        <v>0</v>
      </c>
      <c r="O31" s="120">
        <v>0</v>
      </c>
      <c r="P31" s="30" t="s">
        <v>146</v>
      </c>
      <c r="Q31" s="127">
        <v>60000000</v>
      </c>
      <c r="R31" s="128">
        <v>0</v>
      </c>
      <c r="S31" s="128">
        <v>0</v>
      </c>
      <c r="T31" s="157">
        <v>0</v>
      </c>
      <c r="U31" s="41">
        <v>0</v>
      </c>
    </row>
    <row r="32" spans="2:21" ht="79.5" customHeight="1" x14ac:dyDescent="0.3">
      <c r="B32" s="32" t="s">
        <v>7</v>
      </c>
      <c r="C32" s="45" t="s">
        <v>9</v>
      </c>
      <c r="D32" s="46" t="s">
        <v>63</v>
      </c>
      <c r="E32" s="47" t="s">
        <v>64</v>
      </c>
      <c r="F32" s="35">
        <v>27</v>
      </c>
      <c r="G32" s="36" t="s">
        <v>48</v>
      </c>
      <c r="H32" s="37" t="str">
        <f>IFERROR(VLOOKUP($F32,base_ppi,[1]Base_PPI!$T$1,FALSE),"")</f>
        <v>Implementar al 100% el Plan de acción anual del Plan Maestro de Acueducto</v>
      </c>
      <c r="I32" s="38">
        <v>4200000000</v>
      </c>
      <c r="J32" s="39">
        <v>4200000000</v>
      </c>
      <c r="K32" s="39">
        <v>4192061980</v>
      </c>
      <c r="L32" s="40">
        <v>0.99810999523809529</v>
      </c>
      <c r="M32" s="38">
        <v>870000000</v>
      </c>
      <c r="N32" s="120">
        <v>1271146347.6700001</v>
      </c>
      <c r="O32" s="120">
        <v>1271146347.6700001</v>
      </c>
      <c r="P32" s="30">
        <v>1</v>
      </c>
      <c r="Q32" s="127">
        <v>9326140570</v>
      </c>
      <c r="R32" s="128">
        <v>5253476677</v>
      </c>
      <c r="S32" s="128">
        <v>5253476677</v>
      </c>
      <c r="T32" s="157">
        <v>5253476677</v>
      </c>
      <c r="U32" s="41">
        <v>0.56330661516074487</v>
      </c>
    </row>
    <row r="33" spans="2:21" ht="79.5" customHeight="1" x14ac:dyDescent="0.3">
      <c r="B33" s="32" t="s">
        <v>7</v>
      </c>
      <c r="C33" s="45" t="s">
        <v>9</v>
      </c>
      <c r="D33" s="46" t="s">
        <v>63</v>
      </c>
      <c r="E33" s="47" t="s">
        <v>64</v>
      </c>
      <c r="F33" s="35">
        <v>28</v>
      </c>
      <c r="G33" s="36" t="s">
        <v>48</v>
      </c>
      <c r="H33" s="37" t="str">
        <f>IFERROR(VLOOKUP($F33,base_ppi,[1]Base_PPI!$T$1,FALSE),"")</f>
        <v>Realizar 1 gestión con otros niveles de gobierno para desarrollar alternativas de abastecimiento municipal como concesión de aguas. SRB orden 4.34</v>
      </c>
      <c r="I33" s="38">
        <v>0</v>
      </c>
      <c r="J33" s="39">
        <v>0</v>
      </c>
      <c r="K33" s="39">
        <v>0</v>
      </c>
      <c r="L33" s="40" t="s">
        <v>146</v>
      </c>
      <c r="M33" s="38">
        <v>0</v>
      </c>
      <c r="N33" s="120">
        <v>0</v>
      </c>
      <c r="O33" s="120">
        <v>0</v>
      </c>
      <c r="P33" s="30" t="s">
        <v>146</v>
      </c>
      <c r="Q33" s="127">
        <v>0</v>
      </c>
      <c r="R33" s="128">
        <v>0</v>
      </c>
      <c r="S33" s="128">
        <v>0</v>
      </c>
      <c r="T33" s="157">
        <v>0</v>
      </c>
      <c r="U33" s="41" t="s">
        <v>146</v>
      </c>
    </row>
    <row r="34" spans="2:21" ht="79.5" customHeight="1" x14ac:dyDescent="0.3">
      <c r="B34" s="32" t="s">
        <v>7</v>
      </c>
      <c r="C34" s="45" t="s">
        <v>9</v>
      </c>
      <c r="D34" s="46" t="s">
        <v>63</v>
      </c>
      <c r="E34" s="47" t="s">
        <v>64</v>
      </c>
      <c r="F34" s="35">
        <v>29</v>
      </c>
      <c r="G34" s="36" t="s">
        <v>48</v>
      </c>
      <c r="H34" s="37" t="str">
        <f>IFERROR(VLOOKUP($F34,base_ppi,[1]Base_PPI!$T$1,FALSE),"")</f>
        <v>Terminar la construcción de 1 tanque de compensación de 10.000 metros cúbicos de agua potable -</v>
      </c>
      <c r="I34" s="38">
        <v>896225259</v>
      </c>
      <c r="J34" s="39">
        <v>1296225059.21</v>
      </c>
      <c r="K34" s="39">
        <v>1287186007</v>
      </c>
      <c r="L34" s="40">
        <v>0.99302663364993959</v>
      </c>
      <c r="M34" s="38">
        <v>0</v>
      </c>
      <c r="N34" s="120">
        <v>400000000</v>
      </c>
      <c r="O34" s="120">
        <v>400000000</v>
      </c>
      <c r="P34" s="30">
        <v>1</v>
      </c>
      <c r="Q34" s="127">
        <v>0</v>
      </c>
      <c r="R34" s="128">
        <v>0</v>
      </c>
      <c r="S34" s="128">
        <v>0</v>
      </c>
      <c r="T34" s="157">
        <v>0</v>
      </c>
      <c r="U34" s="41" t="s">
        <v>146</v>
      </c>
    </row>
    <row r="35" spans="2:21" ht="79.5" customHeight="1" x14ac:dyDescent="0.3">
      <c r="B35" s="32" t="s">
        <v>7</v>
      </c>
      <c r="C35" s="45" t="s">
        <v>9</v>
      </c>
      <c r="D35" s="46" t="s">
        <v>63</v>
      </c>
      <c r="E35" s="47" t="s">
        <v>64</v>
      </c>
      <c r="F35" s="35">
        <v>30</v>
      </c>
      <c r="G35" s="36" t="s">
        <v>48</v>
      </c>
      <c r="H35" s="37" t="str">
        <f>IFERROR(VLOOKUP($F35,base_ppi,[1]Base_PPI!$T$1,FALSE),"")</f>
        <v>Gestionar la construcción de 1 tanque de compensación de 10.000 metros cúbicos de agua potable</v>
      </c>
      <c r="I35" s="38">
        <v>0</v>
      </c>
      <c r="J35" s="39">
        <v>0</v>
      </c>
      <c r="K35" s="39">
        <v>0</v>
      </c>
      <c r="L35" s="40" t="s">
        <v>146</v>
      </c>
      <c r="M35" s="38">
        <v>0</v>
      </c>
      <c r="N35" s="120">
        <v>0</v>
      </c>
      <c r="O35" s="120">
        <v>0</v>
      </c>
      <c r="P35" s="30" t="s">
        <v>146</v>
      </c>
      <c r="Q35" s="127">
        <v>0</v>
      </c>
      <c r="R35" s="128">
        <v>0</v>
      </c>
      <c r="S35" s="128">
        <v>0</v>
      </c>
      <c r="T35" s="157">
        <v>0</v>
      </c>
      <c r="U35" s="41" t="s">
        <v>146</v>
      </c>
    </row>
    <row r="36" spans="2:21" ht="79.5" customHeight="1" x14ac:dyDescent="0.3">
      <c r="B36" s="32" t="s">
        <v>7</v>
      </c>
      <c r="C36" s="45" t="s">
        <v>9</v>
      </c>
      <c r="D36" s="46" t="s">
        <v>63</v>
      </c>
      <c r="E36" s="47" t="s">
        <v>64</v>
      </c>
      <c r="F36" s="35">
        <v>31</v>
      </c>
      <c r="G36" s="36" t="s">
        <v>48</v>
      </c>
      <c r="H36" s="37" t="str">
        <f>IFERROR(VLOOKUP($F36,base_ppi,[1]Base_PPI!$T$1,FALSE),"")</f>
        <v>Gestionar la construcción de 1 estación de bombeo con la construcción de 2 tanques de 2.500 metros cúbicos cada uno</v>
      </c>
      <c r="I36" s="38">
        <v>1796000000</v>
      </c>
      <c r="J36" s="39">
        <v>1796000000</v>
      </c>
      <c r="K36" s="39">
        <v>1794004073</v>
      </c>
      <c r="L36" s="40">
        <v>0.99888868207126946</v>
      </c>
      <c r="M36" s="38">
        <v>856347827</v>
      </c>
      <c r="N36" s="120">
        <v>1059394904.4400001</v>
      </c>
      <c r="O36" s="120">
        <v>1059394904.4400001</v>
      </c>
      <c r="P36" s="30">
        <v>1</v>
      </c>
      <c r="Q36" s="127">
        <v>0</v>
      </c>
      <c r="R36" s="128">
        <v>0</v>
      </c>
      <c r="S36" s="128">
        <v>0</v>
      </c>
      <c r="T36" s="157">
        <v>0</v>
      </c>
      <c r="U36" s="41" t="s">
        <v>146</v>
      </c>
    </row>
    <row r="37" spans="2:21" ht="79.5" customHeight="1" x14ac:dyDescent="0.3">
      <c r="B37" s="32" t="s">
        <v>7</v>
      </c>
      <c r="C37" s="45" t="s">
        <v>9</v>
      </c>
      <c r="D37" s="46" t="s">
        <v>63</v>
      </c>
      <c r="E37" s="47" t="s">
        <v>64</v>
      </c>
      <c r="F37" s="35">
        <v>32</v>
      </c>
      <c r="G37" s="36" t="s">
        <v>48</v>
      </c>
      <c r="H37" s="37" t="str">
        <f>IFERROR(VLOOKUP($F37,base_ppi,[1]Base_PPI!$T$1,FALSE),"")</f>
        <v>Optimizar y mantener en funcionamiento 1 Sistema de Acueducto Municipal. SRB 4,53</v>
      </c>
      <c r="I37" s="38">
        <v>660000000</v>
      </c>
      <c r="J37" s="39">
        <v>660000000</v>
      </c>
      <c r="K37" s="39">
        <v>659843100</v>
      </c>
      <c r="L37" s="40">
        <v>0.99976227272727269</v>
      </c>
      <c r="M37" s="38">
        <v>0</v>
      </c>
      <c r="N37" s="120">
        <v>0</v>
      </c>
      <c r="O37" s="120">
        <v>0</v>
      </c>
      <c r="P37" s="30" t="s">
        <v>146</v>
      </c>
      <c r="Q37" s="127">
        <v>0</v>
      </c>
      <c r="R37" s="128">
        <v>0</v>
      </c>
      <c r="S37" s="128">
        <v>0</v>
      </c>
      <c r="T37" s="157">
        <v>0</v>
      </c>
      <c r="U37" s="41" t="s">
        <v>146</v>
      </c>
    </row>
    <row r="38" spans="2:21" ht="79.5" customHeight="1" x14ac:dyDescent="0.3">
      <c r="B38" s="32" t="s">
        <v>7</v>
      </c>
      <c r="C38" s="45" t="s">
        <v>9</v>
      </c>
      <c r="D38" s="46" t="s">
        <v>63</v>
      </c>
      <c r="E38" s="47" t="s">
        <v>64</v>
      </c>
      <c r="F38" s="35">
        <v>33</v>
      </c>
      <c r="G38" s="36" t="s">
        <v>40</v>
      </c>
      <c r="H38" s="37" t="str">
        <f>IFERROR(VLOOKUP($F38,base_ppi,[1]Base_PPI!$T$1,FALSE),"")</f>
        <v>Realizar 1 reporte anual en el SUI - Sistema Único de Información de la Superintendencia de Servicios Públicos</v>
      </c>
      <c r="I38" s="38">
        <v>3900000</v>
      </c>
      <c r="J38" s="39">
        <v>3900000</v>
      </c>
      <c r="K38" s="39">
        <v>3900000</v>
      </c>
      <c r="L38" s="40">
        <v>1</v>
      </c>
      <c r="M38" s="38">
        <v>44187000</v>
      </c>
      <c r="N38" s="120">
        <v>41642900</v>
      </c>
      <c r="O38" s="120">
        <v>41642900</v>
      </c>
      <c r="P38" s="30">
        <v>1</v>
      </c>
      <c r="Q38" s="127">
        <v>43443855</v>
      </c>
      <c r="R38" s="128">
        <v>43443750</v>
      </c>
      <c r="S38" s="128">
        <v>43443750</v>
      </c>
      <c r="T38" s="157">
        <v>28962500</v>
      </c>
      <c r="U38" s="41">
        <v>0.99999758308741249</v>
      </c>
    </row>
    <row r="39" spans="2:21" ht="79.5" customHeight="1" x14ac:dyDescent="0.3">
      <c r="B39" s="32" t="s">
        <v>7</v>
      </c>
      <c r="C39" s="45" t="s">
        <v>9</v>
      </c>
      <c r="D39" s="46" t="s">
        <v>63</v>
      </c>
      <c r="E39" s="47" t="s">
        <v>64</v>
      </c>
      <c r="F39" s="35">
        <v>34</v>
      </c>
      <c r="G39" s="36" t="s">
        <v>48</v>
      </c>
      <c r="H39" s="37" t="str">
        <f>IFERROR(VLOOKUP($F39,base_ppi,[1]Base_PPI!$T$1,FALSE),"")</f>
        <v>Mantener actualizado 1 Catastro de redes del servicio de acueducto y alcantarillado</v>
      </c>
      <c r="I39" s="38">
        <v>0</v>
      </c>
      <c r="J39" s="39">
        <v>0</v>
      </c>
      <c r="K39" s="39">
        <v>0</v>
      </c>
      <c r="L39" s="40" t="s">
        <v>146</v>
      </c>
      <c r="M39" s="38">
        <v>0</v>
      </c>
      <c r="N39" s="120">
        <v>0</v>
      </c>
      <c r="O39" s="120">
        <v>0</v>
      </c>
      <c r="P39" s="30" t="s">
        <v>146</v>
      </c>
      <c r="Q39" s="127">
        <v>0</v>
      </c>
      <c r="R39" s="128">
        <v>0</v>
      </c>
      <c r="S39" s="128">
        <v>0</v>
      </c>
      <c r="T39" s="157">
        <v>0</v>
      </c>
      <c r="U39" s="41" t="s">
        <v>146</v>
      </c>
    </row>
    <row r="40" spans="2:21" ht="79.5" customHeight="1" x14ac:dyDescent="0.3">
      <c r="B40" s="32" t="s">
        <v>7</v>
      </c>
      <c r="C40" s="45" t="s">
        <v>9</v>
      </c>
      <c r="D40" s="46" t="s">
        <v>63</v>
      </c>
      <c r="E40" s="47" t="s">
        <v>65</v>
      </c>
      <c r="F40" s="35">
        <v>35</v>
      </c>
      <c r="G40" s="36" t="s">
        <v>35</v>
      </c>
      <c r="H40" s="37" t="str">
        <f>IFERROR(VLOOKUP($F40,base_ppi,[1]Base_PPI!$T$1,FALSE),"")</f>
        <v>Realizar 1 transferencia anual para el pago del subsidio de alcantarillado</v>
      </c>
      <c r="I40" s="38">
        <v>67000000</v>
      </c>
      <c r="J40" s="39">
        <v>67000000</v>
      </c>
      <c r="K40" s="39">
        <v>0</v>
      </c>
      <c r="L40" s="40">
        <v>0</v>
      </c>
      <c r="M40" s="38">
        <v>106806392</v>
      </c>
      <c r="N40" s="120">
        <v>820736511.25999999</v>
      </c>
      <c r="O40" s="120">
        <v>91078084</v>
      </c>
      <c r="P40" s="30">
        <v>0.1109711615731294</v>
      </c>
      <c r="Q40" s="127">
        <v>1472814195</v>
      </c>
      <c r="R40" s="128">
        <v>262992603</v>
      </c>
      <c r="S40" s="128">
        <v>287528560</v>
      </c>
      <c r="T40" s="157">
        <v>262992603</v>
      </c>
      <c r="U40" s="41">
        <v>0.17856468514006954</v>
      </c>
    </row>
    <row r="41" spans="2:21" ht="79.5" customHeight="1" x14ac:dyDescent="0.3">
      <c r="B41" s="32" t="s">
        <v>7</v>
      </c>
      <c r="C41" s="45" t="s">
        <v>9</v>
      </c>
      <c r="D41" s="46" t="s">
        <v>63</v>
      </c>
      <c r="E41" s="47" t="s">
        <v>65</v>
      </c>
      <c r="F41" s="35">
        <v>36</v>
      </c>
      <c r="G41" s="36" t="s">
        <v>48</v>
      </c>
      <c r="H41" s="37" t="str">
        <f>IFERROR(VLOOKUP($F41,base_ppi,[1]Base_PPI!$T$1,FALSE),"")</f>
        <v>Optimizar y mantener en funcionamiento 1 Sistema de Alcantarillado Municipal. SRB orden 4.57 - 4.79</v>
      </c>
      <c r="I41" s="38">
        <v>548600000</v>
      </c>
      <c r="J41" s="39">
        <v>548600000</v>
      </c>
      <c r="K41" s="39">
        <v>548600000</v>
      </c>
      <c r="L41" s="40">
        <v>1</v>
      </c>
      <c r="M41" s="38">
        <v>0</v>
      </c>
      <c r="N41" s="120">
        <v>555086828</v>
      </c>
      <c r="O41" s="120">
        <v>555086828</v>
      </c>
      <c r="P41" s="30">
        <v>1</v>
      </c>
      <c r="Q41" s="127">
        <v>0</v>
      </c>
      <c r="R41" s="128">
        <v>0</v>
      </c>
      <c r="S41" s="128">
        <v>0</v>
      </c>
      <c r="T41" s="157">
        <v>0</v>
      </c>
      <c r="U41" s="41" t="s">
        <v>146</v>
      </c>
    </row>
    <row r="42" spans="2:21" ht="79.5" customHeight="1" x14ac:dyDescent="0.3">
      <c r="B42" s="32" t="s">
        <v>7</v>
      </c>
      <c r="C42" s="45" t="s">
        <v>9</v>
      </c>
      <c r="D42" s="46" t="s">
        <v>63</v>
      </c>
      <c r="E42" s="47" t="s">
        <v>65</v>
      </c>
      <c r="F42" s="35">
        <v>37</v>
      </c>
      <c r="G42" s="36" t="s">
        <v>48</v>
      </c>
      <c r="H42" s="37" t="str">
        <f>IFERROR(VLOOKUP($F42,base_ppi,[1]Base_PPI!$T$1,FALSE),"")</f>
        <v>Implementar al 100% el plan de acción anual de Plan Maestro de Alcantarillado - fase 2 - pluvial. SRB orden 4.57</v>
      </c>
      <c r="I42" s="38">
        <v>0</v>
      </c>
      <c r="J42" s="39">
        <v>0</v>
      </c>
      <c r="K42" s="39">
        <v>0</v>
      </c>
      <c r="L42" s="40" t="s">
        <v>146</v>
      </c>
      <c r="M42" s="38">
        <v>0</v>
      </c>
      <c r="N42" s="120">
        <v>0</v>
      </c>
      <c r="O42" s="120">
        <v>0</v>
      </c>
      <c r="P42" s="30" t="s">
        <v>146</v>
      </c>
      <c r="Q42" s="127">
        <v>969531857</v>
      </c>
      <c r="R42" s="128">
        <v>540000000</v>
      </c>
      <c r="S42" s="128">
        <v>540000000</v>
      </c>
      <c r="T42" s="157">
        <v>540000000</v>
      </c>
      <c r="U42" s="41">
        <v>0.55696983662910216</v>
      </c>
    </row>
    <row r="43" spans="2:21" ht="79.5" customHeight="1" x14ac:dyDescent="0.3">
      <c r="B43" s="32" t="s">
        <v>7</v>
      </c>
      <c r="C43" s="45" t="s">
        <v>9</v>
      </c>
      <c r="D43" s="46" t="s">
        <v>63</v>
      </c>
      <c r="E43" s="47" t="s">
        <v>65</v>
      </c>
      <c r="F43" s="35">
        <v>38</v>
      </c>
      <c r="G43" s="36" t="s">
        <v>48</v>
      </c>
      <c r="H43" s="37" t="str">
        <f>IFERROR(VLOOKUP($F43,base_ppi,[1]Base_PPI!$T$1,FALSE),"")</f>
        <v>Gestionar la Puesta en marcha de 1 Planta de Tratamiento de Aguas Residuales PTAR Rincón Santo. SRB orden 4.57</v>
      </c>
      <c r="I43" s="38">
        <v>0</v>
      </c>
      <c r="J43" s="39">
        <v>0</v>
      </c>
      <c r="K43" s="39">
        <v>0</v>
      </c>
      <c r="L43" s="40" t="s">
        <v>146</v>
      </c>
      <c r="M43" s="38">
        <v>0</v>
      </c>
      <c r="N43" s="120">
        <v>0</v>
      </c>
      <c r="O43" s="120">
        <v>0</v>
      </c>
      <c r="P43" s="30" t="s">
        <v>146</v>
      </c>
      <c r="Q43" s="127">
        <v>0</v>
      </c>
      <c r="R43" s="128">
        <v>0</v>
      </c>
      <c r="S43" s="128">
        <v>0</v>
      </c>
      <c r="T43" s="157">
        <v>0</v>
      </c>
      <c r="U43" s="41" t="s">
        <v>146</v>
      </c>
    </row>
    <row r="44" spans="2:21" ht="79.5" customHeight="1" x14ac:dyDescent="0.3">
      <c r="B44" s="32" t="s">
        <v>7</v>
      </c>
      <c r="C44" s="45" t="s">
        <v>9</v>
      </c>
      <c r="D44" s="46" t="s">
        <v>63</v>
      </c>
      <c r="E44" s="47" t="s">
        <v>65</v>
      </c>
      <c r="F44" s="35">
        <v>39</v>
      </c>
      <c r="G44" s="36" t="s">
        <v>48</v>
      </c>
      <c r="H44" s="37" t="str">
        <f>IFERROR(VLOOKUP($F44,base_ppi,[1]Base_PPI!$T$1,FALSE),"")</f>
        <v>Ejecutar 1 proyecto para la optimización y mejoramiento de la Planta de Tratamiento de Aguas Residuales PTAR - Calahorra. SRB orden 4.57</v>
      </c>
      <c r="I44" s="38">
        <v>1178959145</v>
      </c>
      <c r="J44" s="39">
        <v>2178959145</v>
      </c>
      <c r="K44" s="39">
        <v>1178959145</v>
      </c>
      <c r="L44" s="40">
        <v>0.54106528234149154</v>
      </c>
      <c r="M44" s="38">
        <v>200000000</v>
      </c>
      <c r="N44" s="120">
        <v>200000000</v>
      </c>
      <c r="O44" s="120">
        <v>200000000</v>
      </c>
      <c r="P44" s="30">
        <v>1</v>
      </c>
      <c r="Q44" s="127">
        <v>0</v>
      </c>
      <c r="R44" s="128">
        <v>0</v>
      </c>
      <c r="S44" s="128">
        <v>0</v>
      </c>
      <c r="T44" s="157">
        <v>0</v>
      </c>
      <c r="U44" s="41" t="s">
        <v>146</v>
      </c>
    </row>
    <row r="45" spans="2:21" ht="79.5" customHeight="1" x14ac:dyDescent="0.3">
      <c r="B45" s="32" t="s">
        <v>7</v>
      </c>
      <c r="C45" s="45" t="s">
        <v>9</v>
      </c>
      <c r="D45" s="46" t="s">
        <v>63</v>
      </c>
      <c r="E45" s="47" t="s">
        <v>65</v>
      </c>
      <c r="F45" s="35">
        <v>40</v>
      </c>
      <c r="G45" s="36" t="s">
        <v>48</v>
      </c>
      <c r="H45" s="37" t="str">
        <f>IFERROR(VLOOKUP($F45,base_ppi,[1]Base_PPI!$T$1,FALSE),"")</f>
        <v>Actualizar e Implementar al 100% el plan de acción anual del Plan de Saneamiento y Manejo de Vertimientos - PSMV . SRB orden 4.57</v>
      </c>
      <c r="I45" s="38">
        <v>0</v>
      </c>
      <c r="J45" s="39">
        <v>0</v>
      </c>
      <c r="K45" s="39">
        <v>0</v>
      </c>
      <c r="L45" s="40" t="s">
        <v>146</v>
      </c>
      <c r="M45" s="38">
        <v>294913172</v>
      </c>
      <c r="N45" s="120">
        <v>294913172</v>
      </c>
      <c r="O45" s="120">
        <v>294913172</v>
      </c>
      <c r="P45" s="30">
        <v>1</v>
      </c>
      <c r="Q45" s="127">
        <v>0</v>
      </c>
      <c r="R45" s="128">
        <v>0</v>
      </c>
      <c r="S45" s="128">
        <v>0</v>
      </c>
      <c r="T45" s="157">
        <v>0</v>
      </c>
      <c r="U45" s="41" t="s">
        <v>146</v>
      </c>
    </row>
    <row r="46" spans="2:21" ht="79.5" customHeight="1" x14ac:dyDescent="0.3">
      <c r="B46" s="32" t="s">
        <v>7</v>
      </c>
      <c r="C46" s="45" t="s">
        <v>9</v>
      </c>
      <c r="D46" s="46" t="s">
        <v>63</v>
      </c>
      <c r="E46" s="47" t="s">
        <v>65</v>
      </c>
      <c r="F46" s="35">
        <v>41</v>
      </c>
      <c r="G46" s="36" t="s">
        <v>48</v>
      </c>
      <c r="H46" s="37" t="str">
        <f>IFERROR(VLOOKUP($F46,base_ppi,[1]Base_PPI!$T$1,FALSE),"")</f>
        <v>Elaborar e implementar 1 plan de cultura ciudadana sobre el cuidado de las redes de alcantarillado y el seguimiento y control a los establecimientos comerciales, industriales y especiales conectados. SRB orden 4.57</v>
      </c>
      <c r="I46" s="38">
        <v>0</v>
      </c>
      <c r="J46" s="39">
        <v>0</v>
      </c>
      <c r="K46" s="39">
        <v>0</v>
      </c>
      <c r="L46" s="40" t="s">
        <v>146</v>
      </c>
      <c r="M46" s="38">
        <v>0</v>
      </c>
      <c r="N46" s="120">
        <v>0</v>
      </c>
      <c r="O46" s="120">
        <v>0</v>
      </c>
      <c r="P46" s="30" t="s">
        <v>146</v>
      </c>
      <c r="Q46" s="127">
        <v>0</v>
      </c>
      <c r="R46" s="128">
        <v>0</v>
      </c>
      <c r="S46" s="128">
        <v>0</v>
      </c>
      <c r="T46" s="157">
        <v>0</v>
      </c>
      <c r="U46" s="41" t="s">
        <v>146</v>
      </c>
    </row>
    <row r="47" spans="2:21" ht="79.5" customHeight="1" x14ac:dyDescent="0.3">
      <c r="B47" s="32" t="s">
        <v>7</v>
      </c>
      <c r="C47" s="45" t="s">
        <v>9</v>
      </c>
      <c r="D47" s="46" t="s">
        <v>63</v>
      </c>
      <c r="E47" s="47" t="s">
        <v>66</v>
      </c>
      <c r="F47" s="35">
        <v>42</v>
      </c>
      <c r="G47" s="36" t="s">
        <v>35</v>
      </c>
      <c r="H47" s="37" t="str">
        <f>IFERROR(VLOOKUP($F47,base_ppi,[1]Base_PPI!$T$1,FALSE),"")</f>
        <v>Realizar 1 transferencia anual para el pago del subsidio de aseo</v>
      </c>
      <c r="I47" s="38">
        <v>59000000</v>
      </c>
      <c r="J47" s="39">
        <v>59000000</v>
      </c>
      <c r="K47" s="39">
        <v>0</v>
      </c>
      <c r="L47" s="40">
        <v>0</v>
      </c>
      <c r="M47" s="38">
        <v>94053390</v>
      </c>
      <c r="N47" s="120">
        <v>2307925076.8200002</v>
      </c>
      <c r="O47" s="120">
        <v>0</v>
      </c>
      <c r="P47" s="30">
        <v>0</v>
      </c>
      <c r="Q47" s="127">
        <v>3469537042</v>
      </c>
      <c r="R47" s="128">
        <v>222723430</v>
      </c>
      <c r="S47" s="128">
        <v>222723430</v>
      </c>
      <c r="T47" s="157">
        <v>222723430</v>
      </c>
      <c r="U47" s="41">
        <v>6.419399110136377E-2</v>
      </c>
    </row>
    <row r="48" spans="2:21" ht="79.5" customHeight="1" x14ac:dyDescent="0.3">
      <c r="B48" s="32" t="s">
        <v>7</v>
      </c>
      <c r="C48" s="45" t="s">
        <v>9</v>
      </c>
      <c r="D48" s="46" t="s">
        <v>63</v>
      </c>
      <c r="E48" s="47" t="s">
        <v>66</v>
      </c>
      <c r="F48" s="35">
        <v>43</v>
      </c>
      <c r="G48" s="36" t="s">
        <v>35</v>
      </c>
      <c r="H48" s="37" t="str">
        <f>IFERROR(VLOOKUP($F48,base_ppi,[1]Base_PPI!$T$1,FALSE),"")</f>
        <v>Actualizar e implementar al 100 % el plan de acción anual del Plan de Gestión Integral Residuos Sólidos - PGIRS</v>
      </c>
      <c r="I48" s="38">
        <v>88000000</v>
      </c>
      <c r="J48" s="39">
        <v>88000000</v>
      </c>
      <c r="K48" s="39">
        <v>79188888</v>
      </c>
      <c r="L48" s="40">
        <v>0.8998737272727273</v>
      </c>
      <c r="M48" s="38">
        <v>980000000</v>
      </c>
      <c r="N48" s="120">
        <v>990940367</v>
      </c>
      <c r="O48" s="120">
        <v>990900000</v>
      </c>
      <c r="P48" s="30">
        <v>0.99995926394630363</v>
      </c>
      <c r="Q48" s="127">
        <v>1140105000</v>
      </c>
      <c r="R48" s="128">
        <v>1122284000</v>
      </c>
      <c r="S48" s="128">
        <v>1122284000</v>
      </c>
      <c r="T48" s="157">
        <v>1110048284</v>
      </c>
      <c r="U48" s="41">
        <v>0.98436898355853186</v>
      </c>
    </row>
    <row r="49" spans="2:21" ht="79.5" customHeight="1" x14ac:dyDescent="0.3">
      <c r="B49" s="32" t="s">
        <v>7</v>
      </c>
      <c r="C49" s="45" t="s">
        <v>9</v>
      </c>
      <c r="D49" s="46" t="s">
        <v>63</v>
      </c>
      <c r="E49" s="47" t="s">
        <v>67</v>
      </c>
      <c r="F49" s="35">
        <v>44</v>
      </c>
      <c r="G49" s="36" t="s">
        <v>40</v>
      </c>
      <c r="H49" s="37" t="str">
        <f>IFERROR(VLOOKUP($F49,base_ppi,[1]Base_PPI!$T$1,FALSE),"")</f>
        <v>Gestionar la aprobación y adoptar 1 revisión excepcional del Plan Básico de Ordenamiento Territorial. SRB orden 4.18</v>
      </c>
      <c r="I49" s="38">
        <v>0</v>
      </c>
      <c r="J49" s="39">
        <v>0</v>
      </c>
      <c r="K49" s="39">
        <v>0</v>
      </c>
      <c r="L49" s="40" t="s">
        <v>146</v>
      </c>
      <c r="M49" s="38">
        <v>0</v>
      </c>
      <c r="N49" s="120">
        <v>0</v>
      </c>
      <c r="O49" s="120">
        <v>0</v>
      </c>
      <c r="P49" s="30" t="s">
        <v>146</v>
      </c>
      <c r="Q49" s="127">
        <v>0</v>
      </c>
      <c r="R49" s="128">
        <v>0</v>
      </c>
      <c r="S49" s="128">
        <v>0</v>
      </c>
      <c r="T49" s="157">
        <v>0</v>
      </c>
      <c r="U49" s="41" t="s">
        <v>146</v>
      </c>
    </row>
    <row r="50" spans="2:21" ht="79.5" customHeight="1" x14ac:dyDescent="0.3">
      <c r="B50" s="32" t="s">
        <v>7</v>
      </c>
      <c r="C50" s="45" t="s">
        <v>9</v>
      </c>
      <c r="D50" s="46" t="s">
        <v>63</v>
      </c>
      <c r="E50" s="47" t="s">
        <v>67</v>
      </c>
      <c r="F50" s="35">
        <v>45</v>
      </c>
      <c r="G50" s="36" t="s">
        <v>40</v>
      </c>
      <c r="H50" s="37" t="str">
        <f>IFERROR(VLOOKUP($F50,base_ppi,[1]Base_PPI!$T$1,FALSE),"")</f>
        <v>Implementar al 100% el plan de acción anual del Plan Básico de Ordenamiento Territorial vigente SRB ORDEN 4.10</v>
      </c>
      <c r="I50" s="38">
        <v>14733333</v>
      </c>
      <c r="J50" s="39">
        <v>14733333</v>
      </c>
      <c r="K50" s="39">
        <v>14733333</v>
      </c>
      <c r="L50" s="40">
        <v>1</v>
      </c>
      <c r="M50" s="38">
        <v>73645000</v>
      </c>
      <c r="N50" s="120">
        <v>115297500</v>
      </c>
      <c r="O50" s="120">
        <v>110793929.47</v>
      </c>
      <c r="P50" s="30">
        <v>0.96093956477807407</v>
      </c>
      <c r="Q50" s="127">
        <v>72406425</v>
      </c>
      <c r="R50" s="128">
        <v>72406425</v>
      </c>
      <c r="S50" s="128">
        <v>72406425</v>
      </c>
      <c r="T50" s="157">
        <v>48041088</v>
      </c>
      <c r="U50" s="41">
        <v>1</v>
      </c>
    </row>
    <row r="51" spans="2:21" ht="79.5" customHeight="1" x14ac:dyDescent="0.3">
      <c r="B51" s="32" t="s">
        <v>7</v>
      </c>
      <c r="C51" s="45" t="s">
        <v>9</v>
      </c>
      <c r="D51" s="46" t="s">
        <v>63</v>
      </c>
      <c r="E51" s="47" t="s">
        <v>67</v>
      </c>
      <c r="F51" s="35">
        <v>46</v>
      </c>
      <c r="G51" s="36" t="s">
        <v>40</v>
      </c>
      <c r="H51" s="37" t="str">
        <f>IFERROR(VLOOKUP($F51,base_ppi,[1]Base_PPI!$T$1,FALSE),"")</f>
        <v>Elaborar e implementar 1 Plan anual para el desarrollo de las actividades de planificación del territorio. SRB ORDEN 4.10</v>
      </c>
      <c r="I51" s="38">
        <v>321207397</v>
      </c>
      <c r="J51" s="39">
        <v>396207397</v>
      </c>
      <c r="K51" s="39">
        <v>293249723</v>
      </c>
      <c r="L51" s="40">
        <v>0.74014196913138397</v>
      </c>
      <c r="M51" s="38">
        <v>491284674</v>
      </c>
      <c r="N51" s="120">
        <v>822605647.02999997</v>
      </c>
      <c r="O51" s="120">
        <v>693204716</v>
      </c>
      <c r="P51" s="30">
        <v>0.84269384546872583</v>
      </c>
      <c r="Q51" s="127">
        <v>548328233</v>
      </c>
      <c r="R51" s="128">
        <v>463874748</v>
      </c>
      <c r="S51" s="128">
        <v>492374748</v>
      </c>
      <c r="T51" s="157">
        <v>294220881</v>
      </c>
      <c r="U51" s="41">
        <v>0.84598005370261498</v>
      </c>
    </row>
    <row r="52" spans="2:21" ht="79.5" customHeight="1" x14ac:dyDescent="0.3">
      <c r="B52" s="32" t="s">
        <v>7</v>
      </c>
      <c r="C52" s="45" t="s">
        <v>9</v>
      </c>
      <c r="D52" s="46" t="s">
        <v>63</v>
      </c>
      <c r="E52" s="47" t="s">
        <v>67</v>
      </c>
      <c r="F52" s="35">
        <v>47</v>
      </c>
      <c r="G52" s="36" t="s">
        <v>40</v>
      </c>
      <c r="H52" s="37" t="str">
        <f>IFERROR(VLOOKUP($F52,base_ppi,[1]Base_PPI!$T$1,FALSE),"")</f>
        <v>Realizar 1 estudio y diseño para la revisión general del Plan de Ordenamiento Territorial</v>
      </c>
      <c r="I52" s="38">
        <v>0</v>
      </c>
      <c r="J52" s="39">
        <v>0</v>
      </c>
      <c r="K52" s="39">
        <v>0</v>
      </c>
      <c r="L52" s="40" t="s">
        <v>146</v>
      </c>
      <c r="M52" s="38">
        <v>0</v>
      </c>
      <c r="N52" s="120">
        <v>0</v>
      </c>
      <c r="O52" s="120">
        <v>0</v>
      </c>
      <c r="P52" s="30" t="s">
        <v>146</v>
      </c>
      <c r="Q52" s="127">
        <v>0</v>
      </c>
      <c r="R52" s="128">
        <v>0</v>
      </c>
      <c r="S52" s="128">
        <v>0</v>
      </c>
      <c r="T52" s="157">
        <v>0</v>
      </c>
      <c r="U52" s="41" t="s">
        <v>146</v>
      </c>
    </row>
    <row r="53" spans="2:21" ht="79.5" customHeight="1" x14ac:dyDescent="0.3">
      <c r="B53" s="32" t="s">
        <v>7</v>
      </c>
      <c r="C53" s="45" t="s">
        <v>9</v>
      </c>
      <c r="D53" s="46" t="s">
        <v>63</v>
      </c>
      <c r="E53" s="47" t="s">
        <v>68</v>
      </c>
      <c r="F53" s="35">
        <v>48</v>
      </c>
      <c r="G53" s="36" t="s">
        <v>33</v>
      </c>
      <c r="H53" s="42" t="str">
        <f>IFERROR(VLOOKUP($F53,base_ppi,[1]Base_PPI!$T$1,FALSE),"")</f>
        <v>Implementar al 100% el plan de acción anual de la Política Pública de Vivienda de Interés Social de Cajicá</v>
      </c>
      <c r="I53" s="43">
        <v>24603000</v>
      </c>
      <c r="J53" s="44">
        <v>24603000</v>
      </c>
      <c r="K53" s="44">
        <v>24603000</v>
      </c>
      <c r="L53" s="40">
        <v>1</v>
      </c>
      <c r="M53" s="43">
        <v>115443000</v>
      </c>
      <c r="N53" s="120">
        <v>115443000</v>
      </c>
      <c r="O53" s="120">
        <v>115443000</v>
      </c>
      <c r="P53" s="30">
        <v>1</v>
      </c>
      <c r="Q53" s="127">
        <v>204481411</v>
      </c>
      <c r="R53" s="128">
        <v>155377735</v>
      </c>
      <c r="S53" s="128">
        <v>155377735</v>
      </c>
      <c r="T53" s="157">
        <v>143896315</v>
      </c>
      <c r="U53" s="41">
        <v>0.75986239648942955</v>
      </c>
    </row>
    <row r="54" spans="2:21" ht="79.5" customHeight="1" x14ac:dyDescent="0.3">
      <c r="B54" s="32" t="s">
        <v>7</v>
      </c>
      <c r="C54" s="45" t="s">
        <v>9</v>
      </c>
      <c r="D54" s="46" t="s">
        <v>63</v>
      </c>
      <c r="E54" s="47" t="s">
        <v>68</v>
      </c>
      <c r="F54" s="35">
        <v>49</v>
      </c>
      <c r="G54" s="36" t="s">
        <v>33</v>
      </c>
      <c r="H54" s="37" t="str">
        <f>IFERROR(VLOOKUP($F54,base_ppi,[1]Base_PPI!$T$1,FALSE),"")</f>
        <v>Gestionar la adquisición de 1 predio para el desarrollo de un proyecto de Vivienda de Interés Prioritario</v>
      </c>
      <c r="I54" s="38">
        <v>0</v>
      </c>
      <c r="J54" s="39">
        <v>0</v>
      </c>
      <c r="K54" s="39">
        <v>0</v>
      </c>
      <c r="L54" s="40" t="s">
        <v>146</v>
      </c>
      <c r="M54" s="38">
        <v>0</v>
      </c>
      <c r="N54" s="120">
        <v>9940764600</v>
      </c>
      <c r="O54" s="120">
        <v>9940764600</v>
      </c>
      <c r="P54" s="30">
        <v>1</v>
      </c>
      <c r="Q54" s="127">
        <v>0</v>
      </c>
      <c r="R54" s="128">
        <v>0</v>
      </c>
      <c r="S54" s="128">
        <v>0</v>
      </c>
      <c r="T54" s="157">
        <v>0</v>
      </c>
      <c r="U54" s="41" t="s">
        <v>146</v>
      </c>
    </row>
    <row r="55" spans="2:21" ht="79.5" customHeight="1" x14ac:dyDescent="0.3">
      <c r="B55" s="32" t="s">
        <v>7</v>
      </c>
      <c r="C55" s="45" t="s">
        <v>9</v>
      </c>
      <c r="D55" s="46" t="s">
        <v>63</v>
      </c>
      <c r="E55" s="47" t="s">
        <v>68</v>
      </c>
      <c r="F55" s="35">
        <v>50</v>
      </c>
      <c r="G55" s="36" t="s">
        <v>33</v>
      </c>
      <c r="H55" s="37" t="str">
        <f>IFERROR(VLOOKUP($F55,base_ppi,[1]Base_PPI!$T$1,FALSE),"")</f>
        <v>Gestionar la construcción de 1 proyecto de Vivienda de Interés Prioritario y / o Social en el cuatrienio</v>
      </c>
      <c r="I55" s="38">
        <v>0</v>
      </c>
      <c r="J55" s="39">
        <v>0</v>
      </c>
      <c r="K55" s="39">
        <v>0</v>
      </c>
      <c r="L55" s="40" t="s">
        <v>146</v>
      </c>
      <c r="M55" s="38">
        <v>0</v>
      </c>
      <c r="N55" s="120">
        <v>0</v>
      </c>
      <c r="O55" s="120">
        <v>0</v>
      </c>
      <c r="P55" s="30" t="s">
        <v>146</v>
      </c>
      <c r="Q55" s="127">
        <v>0</v>
      </c>
      <c r="R55" s="128">
        <v>0</v>
      </c>
      <c r="S55" s="128">
        <v>0</v>
      </c>
      <c r="T55" s="157">
        <v>0</v>
      </c>
      <c r="U55" s="41" t="s">
        <v>146</v>
      </c>
    </row>
    <row r="56" spans="2:21" ht="79.5" customHeight="1" x14ac:dyDescent="0.3">
      <c r="B56" s="32" t="s">
        <v>7</v>
      </c>
      <c r="C56" s="45" t="s">
        <v>9</v>
      </c>
      <c r="D56" s="46" t="s">
        <v>63</v>
      </c>
      <c r="E56" s="47" t="s">
        <v>68</v>
      </c>
      <c r="F56" s="35">
        <v>51</v>
      </c>
      <c r="G56" s="36" t="s">
        <v>33</v>
      </c>
      <c r="H56" s="37" t="str">
        <f>IFERROR(VLOOKUP($F56,base_ppi,[1]Base_PPI!$T$1,FALSE),"")</f>
        <v>Garantizar la entrega de 90 unidades de Vivienda de Interés Prioritario en el Proyecto Rosales del Parque Central Constructora Bolívar</v>
      </c>
      <c r="I56" s="38">
        <v>0</v>
      </c>
      <c r="J56" s="39">
        <v>0</v>
      </c>
      <c r="K56" s="39">
        <v>0</v>
      </c>
      <c r="L56" s="40" t="s">
        <v>146</v>
      </c>
      <c r="M56" s="38">
        <v>20000000</v>
      </c>
      <c r="N56" s="120">
        <v>20000000</v>
      </c>
      <c r="O56" s="120">
        <v>20000000</v>
      </c>
      <c r="P56" s="30">
        <v>1</v>
      </c>
      <c r="Q56" s="127">
        <v>0</v>
      </c>
      <c r="R56" s="128">
        <v>0</v>
      </c>
      <c r="S56" s="128">
        <v>0</v>
      </c>
      <c r="T56" s="157">
        <v>0</v>
      </c>
      <c r="U56" s="41" t="s">
        <v>146</v>
      </c>
    </row>
    <row r="57" spans="2:21" ht="79.5" customHeight="1" x14ac:dyDescent="0.3">
      <c r="B57" s="32" t="s">
        <v>7</v>
      </c>
      <c r="C57" s="45" t="s">
        <v>9</v>
      </c>
      <c r="D57" s="46" t="s">
        <v>63</v>
      </c>
      <c r="E57" s="47" t="s">
        <v>68</v>
      </c>
      <c r="F57" s="35">
        <v>52</v>
      </c>
      <c r="G57" s="36" t="s">
        <v>33</v>
      </c>
      <c r="H57" s="37" t="str">
        <f>IFERROR(VLOOKUP($F57,base_ppi,[1]Base_PPI!$T$1,FALSE),"")</f>
        <v>Asesorar a 250 hogares en servicios de asistencia técnica y jurídica para el saneamiento y titulación de predios en el cuatrienio</v>
      </c>
      <c r="I57" s="38">
        <v>50000000</v>
      </c>
      <c r="J57" s="39">
        <v>50000000</v>
      </c>
      <c r="K57" s="39">
        <v>50000000</v>
      </c>
      <c r="L57" s="40">
        <v>1</v>
      </c>
      <c r="M57" s="38">
        <v>37389000</v>
      </c>
      <c r="N57" s="120">
        <v>37389000</v>
      </c>
      <c r="O57" s="120">
        <v>37389000</v>
      </c>
      <c r="P57" s="30">
        <v>1</v>
      </c>
      <c r="Q57" s="127">
        <v>84000000</v>
      </c>
      <c r="R57" s="128">
        <v>75080000</v>
      </c>
      <c r="S57" s="128">
        <v>75080000</v>
      </c>
      <c r="T57" s="157">
        <v>61565600</v>
      </c>
      <c r="U57" s="41">
        <v>0.89380952380952383</v>
      </c>
    </row>
    <row r="58" spans="2:21" ht="79.5" customHeight="1" x14ac:dyDescent="0.3">
      <c r="B58" s="32" t="s">
        <v>7</v>
      </c>
      <c r="C58" s="45" t="s">
        <v>9</v>
      </c>
      <c r="D58" s="46" t="s">
        <v>63</v>
      </c>
      <c r="E58" s="47" t="s">
        <v>68</v>
      </c>
      <c r="F58" s="35">
        <v>53</v>
      </c>
      <c r="G58" s="36" t="s">
        <v>33</v>
      </c>
      <c r="H58" s="37" t="str">
        <f>IFERROR(VLOOKUP($F58,base_ppi,[1]Base_PPI!$T$1,FALSE),"")</f>
        <v>Asesorar a 250 hogares en gestión de subsidios de vivienda de las cajas de Compensación, Subsidios Nacionales y gestión financiera en el cuatrienio</v>
      </c>
      <c r="I58" s="38">
        <v>83000000</v>
      </c>
      <c r="J58" s="39">
        <v>83000000</v>
      </c>
      <c r="K58" s="39">
        <v>83000000</v>
      </c>
      <c r="L58" s="40">
        <v>1</v>
      </c>
      <c r="M58" s="38">
        <v>182007640</v>
      </c>
      <c r="N58" s="120">
        <v>182007640</v>
      </c>
      <c r="O58" s="120">
        <v>182007640</v>
      </c>
      <c r="P58" s="30">
        <v>1</v>
      </c>
      <c r="Q58" s="127">
        <v>176000000</v>
      </c>
      <c r="R58" s="128">
        <v>149054834</v>
      </c>
      <c r="S58" s="128">
        <v>149054834</v>
      </c>
      <c r="T58" s="157">
        <v>138614834</v>
      </c>
      <c r="U58" s="41">
        <v>0.84690246590909091</v>
      </c>
    </row>
    <row r="59" spans="2:21" ht="79.5" customHeight="1" x14ac:dyDescent="0.3">
      <c r="B59" s="32" t="s">
        <v>7</v>
      </c>
      <c r="C59" s="45" t="s">
        <v>9</v>
      </c>
      <c r="D59" s="46" t="s">
        <v>63</v>
      </c>
      <c r="E59" s="47" t="s">
        <v>68</v>
      </c>
      <c r="F59" s="35">
        <v>54</v>
      </c>
      <c r="G59" s="36" t="s">
        <v>33</v>
      </c>
      <c r="H59" s="37" t="str">
        <f>IFERROR(VLOOKUP($F59,base_ppi,[1]Base_PPI!$T$1,FALSE),"")</f>
        <v>Entregar 35 subsidios para la construcción de Vivienda en Sitio Propio - rural y urbano en el cuatrienio</v>
      </c>
      <c r="I59" s="38">
        <v>2354372278</v>
      </c>
      <c r="J59" s="39">
        <v>2244372278</v>
      </c>
      <c r="K59" s="39">
        <v>1294826969</v>
      </c>
      <c r="L59" s="40">
        <v>0.57692165497331993</v>
      </c>
      <c r="M59" s="38">
        <v>292163900</v>
      </c>
      <c r="N59" s="120">
        <v>1300238664.73</v>
      </c>
      <c r="O59" s="120">
        <v>1300238664</v>
      </c>
      <c r="P59" s="30">
        <v>0.99999999943856455</v>
      </c>
      <c r="Q59" s="127">
        <v>475000000</v>
      </c>
      <c r="R59" s="128">
        <v>475000000</v>
      </c>
      <c r="S59" s="128">
        <v>475000000</v>
      </c>
      <c r="T59" s="157">
        <v>475000000</v>
      </c>
      <c r="U59" s="41">
        <v>1</v>
      </c>
    </row>
    <row r="60" spans="2:21" ht="79.5" customHeight="1" x14ac:dyDescent="0.3">
      <c r="B60" s="32" t="s">
        <v>7</v>
      </c>
      <c r="C60" s="45" t="s">
        <v>9</v>
      </c>
      <c r="D60" s="46" t="s">
        <v>63</v>
      </c>
      <c r="E60" s="47" t="s">
        <v>68</v>
      </c>
      <c r="F60" s="35">
        <v>55</v>
      </c>
      <c r="G60" s="36" t="s">
        <v>33</v>
      </c>
      <c r="H60" s="37" t="str">
        <f>IFERROR(VLOOKUP($F60,base_ppi,[1]Base_PPI!$T$1,FALSE),"")</f>
        <v>Entregar 320 subsidios para mejoramiento de vivienda en el cuatrienio</v>
      </c>
      <c r="I60" s="38">
        <v>220000000</v>
      </c>
      <c r="J60" s="39">
        <v>330000000</v>
      </c>
      <c r="K60" s="39">
        <v>330000000</v>
      </c>
      <c r="L60" s="40">
        <v>1</v>
      </c>
      <c r="M60" s="38">
        <v>458220000</v>
      </c>
      <c r="N60" s="120">
        <v>990262013</v>
      </c>
      <c r="O60" s="120">
        <v>990262013</v>
      </c>
      <c r="P60" s="30">
        <v>1</v>
      </c>
      <c r="Q60" s="127">
        <v>692518589</v>
      </c>
      <c r="R60" s="128">
        <v>650000000</v>
      </c>
      <c r="S60" s="128">
        <v>650000000</v>
      </c>
      <c r="T60" s="157">
        <v>650000000</v>
      </c>
      <c r="U60" s="41">
        <v>0.93860296362383999</v>
      </c>
    </row>
    <row r="61" spans="2:21" ht="79.5" customHeight="1" x14ac:dyDescent="0.3">
      <c r="B61" s="32" t="s">
        <v>7</v>
      </c>
      <c r="C61" s="45" t="s">
        <v>9</v>
      </c>
      <c r="D61" s="46" t="s">
        <v>63</v>
      </c>
      <c r="E61" s="47" t="s">
        <v>68</v>
      </c>
      <c r="F61" s="35">
        <v>56</v>
      </c>
      <c r="G61" s="36" t="s">
        <v>33</v>
      </c>
      <c r="H61" s="37" t="str">
        <f>IFERROR(VLOOKUP($F61,base_ppi,[1]Base_PPI!$T$1,FALSE),"")</f>
        <v>Fortalecer anualmente a 1 Instituto de Vivienda Municipal</v>
      </c>
      <c r="I61" s="38">
        <v>190431316</v>
      </c>
      <c r="J61" s="39">
        <v>190431316</v>
      </c>
      <c r="K61" s="39">
        <v>190431316</v>
      </c>
      <c r="L61" s="40">
        <v>1</v>
      </c>
      <c r="M61" s="38">
        <v>52800000</v>
      </c>
      <c r="N61" s="120">
        <v>52800000</v>
      </c>
      <c r="O61" s="120">
        <v>52800000</v>
      </c>
      <c r="P61" s="30">
        <v>1</v>
      </c>
      <c r="Q61" s="127">
        <v>169700000</v>
      </c>
      <c r="R61" s="128">
        <v>110000000</v>
      </c>
      <c r="S61" s="128">
        <v>110000000</v>
      </c>
      <c r="T61" s="157">
        <v>106776920</v>
      </c>
      <c r="U61" s="41">
        <v>0.64820271066588098</v>
      </c>
    </row>
    <row r="62" spans="2:21" ht="79.5" customHeight="1" x14ac:dyDescent="0.3">
      <c r="B62" s="32" t="s">
        <v>7</v>
      </c>
      <c r="C62" s="45" t="s">
        <v>9</v>
      </c>
      <c r="D62" s="46" t="s">
        <v>63</v>
      </c>
      <c r="E62" s="47" t="s">
        <v>69</v>
      </c>
      <c r="F62" s="35">
        <v>57</v>
      </c>
      <c r="G62" s="36" t="s">
        <v>40</v>
      </c>
      <c r="H62" s="37" t="str">
        <f>IFERROR(VLOOKUP($F62,base_ppi,[1]Base_PPI!$T$1,FALSE),"")</f>
        <v>Formular e implementar al 100% el plan de acción anual del Plan Maestro de Espacio Público y Movilidad Cero Emisiones para Cajicá</v>
      </c>
      <c r="I62" s="38">
        <v>100000000</v>
      </c>
      <c r="J62" s="39">
        <v>100000000</v>
      </c>
      <c r="K62" s="39">
        <v>0</v>
      </c>
      <c r="L62" s="40">
        <v>0</v>
      </c>
      <c r="M62" s="38">
        <v>0</v>
      </c>
      <c r="N62" s="120">
        <v>0</v>
      </c>
      <c r="O62" s="120">
        <v>0</v>
      </c>
      <c r="P62" s="30" t="s">
        <v>146</v>
      </c>
      <c r="Q62" s="127">
        <v>0</v>
      </c>
      <c r="R62" s="128">
        <v>0</v>
      </c>
      <c r="S62" s="128">
        <v>0</v>
      </c>
      <c r="T62" s="157">
        <v>0</v>
      </c>
      <c r="U62" s="41" t="s">
        <v>146</v>
      </c>
    </row>
    <row r="63" spans="2:21" ht="79.5" customHeight="1" x14ac:dyDescent="0.3">
      <c r="B63" s="32" t="s">
        <v>7</v>
      </c>
      <c r="C63" s="45" t="s">
        <v>9</v>
      </c>
      <c r="D63" s="46" t="s">
        <v>63</v>
      </c>
      <c r="E63" s="47" t="s">
        <v>69</v>
      </c>
      <c r="F63" s="35">
        <v>58</v>
      </c>
      <c r="G63" s="36" t="s">
        <v>39</v>
      </c>
      <c r="H63" s="37" t="str">
        <f>IFERROR(VLOOKUP($F63,base_ppi,[1]Base_PPI!$T$1,FALSE),"")</f>
        <v>Ejecutar 1 Plan anual de construcción, adecuación, mejoramiento, mantenimiento del espacio público</v>
      </c>
      <c r="I63" s="38">
        <v>1224215087</v>
      </c>
      <c r="J63" s="39">
        <v>1194589810</v>
      </c>
      <c r="K63" s="39">
        <v>847507009.77999997</v>
      </c>
      <c r="L63" s="40">
        <v>0.70945441078222493</v>
      </c>
      <c r="M63" s="38">
        <v>2985472127</v>
      </c>
      <c r="N63" s="120">
        <v>1772669935</v>
      </c>
      <c r="O63" s="120">
        <v>1765209916.48</v>
      </c>
      <c r="P63" s="30">
        <v>0.99579164830817757</v>
      </c>
      <c r="Q63" s="127">
        <v>935269795</v>
      </c>
      <c r="R63" s="128">
        <v>927239896.32999992</v>
      </c>
      <c r="S63" s="128">
        <v>927239896.32999992</v>
      </c>
      <c r="T63" s="157">
        <v>693665862.66000009</v>
      </c>
      <c r="U63" s="41">
        <v>0.9914143504762708</v>
      </c>
    </row>
    <row r="64" spans="2:21" ht="79.5" customHeight="1" x14ac:dyDescent="0.3">
      <c r="B64" s="32" t="s">
        <v>7</v>
      </c>
      <c r="C64" s="45" t="s">
        <v>9</v>
      </c>
      <c r="D64" s="46" t="s">
        <v>63</v>
      </c>
      <c r="E64" s="47" t="s">
        <v>69</v>
      </c>
      <c r="F64" s="35">
        <v>59</v>
      </c>
      <c r="G64" s="36" t="s">
        <v>39</v>
      </c>
      <c r="H64" s="37" t="str">
        <f>IFERROR(VLOOKUP($F64,base_ppi,[1]Base_PPI!$T$1,FALSE),"")</f>
        <v>Realizar 1 gestión para construir 1 Parque para la integración familiar y comunitaria en área de cesión conocido como Tronquitos</v>
      </c>
      <c r="I64" s="38">
        <v>500000000</v>
      </c>
      <c r="J64" s="39">
        <v>635000000</v>
      </c>
      <c r="K64" s="39">
        <v>0</v>
      </c>
      <c r="L64" s="40">
        <v>0</v>
      </c>
      <c r="M64" s="38">
        <v>0</v>
      </c>
      <c r="N64" s="120">
        <v>0</v>
      </c>
      <c r="O64" s="120">
        <v>0</v>
      </c>
      <c r="P64" s="30" t="s">
        <v>146</v>
      </c>
      <c r="Q64" s="127">
        <v>0</v>
      </c>
      <c r="R64" s="128">
        <v>0</v>
      </c>
      <c r="S64" s="128">
        <v>0</v>
      </c>
      <c r="T64" s="157">
        <v>0</v>
      </c>
      <c r="U64" s="41" t="s">
        <v>146</v>
      </c>
    </row>
    <row r="65" spans="2:21" ht="79.5" customHeight="1" x14ac:dyDescent="0.3">
      <c r="B65" s="32" t="s">
        <v>7</v>
      </c>
      <c r="C65" s="48" t="s">
        <v>10</v>
      </c>
      <c r="D65" s="49" t="s">
        <v>70</v>
      </c>
      <c r="E65" s="50" t="s">
        <v>71</v>
      </c>
      <c r="F65" s="35">
        <v>60</v>
      </c>
      <c r="G65" s="36" t="s">
        <v>39</v>
      </c>
      <c r="H65" s="37" t="str">
        <f>IFERROR(VLOOKUP($F65,base_ppi,[1]Base_PPI!$T$1,FALSE),"")</f>
        <v>Garantizar al 100% el funcionamiento anual del servicio de alumbrado público</v>
      </c>
      <c r="I65" s="38">
        <v>2803887144</v>
      </c>
      <c r="J65" s="39">
        <v>5124530017</v>
      </c>
      <c r="K65" s="39">
        <v>4754520790</v>
      </c>
      <c r="L65" s="40">
        <v>0.92779645630476559</v>
      </c>
      <c r="M65" s="38">
        <v>5234971073</v>
      </c>
      <c r="N65" s="120">
        <v>7373903919.8900003</v>
      </c>
      <c r="O65" s="120">
        <v>7314725567</v>
      </c>
      <c r="P65" s="30">
        <v>0.99197462381759871</v>
      </c>
      <c r="Q65" s="127">
        <v>6198483224</v>
      </c>
      <c r="R65" s="128">
        <v>4155549765.0300002</v>
      </c>
      <c r="S65" s="128">
        <v>4155549765.0300002</v>
      </c>
      <c r="T65" s="157">
        <v>4155549765.0300002</v>
      </c>
      <c r="U65" s="41">
        <v>0.67041397304102801</v>
      </c>
    </row>
    <row r="66" spans="2:21" ht="79.5" customHeight="1" x14ac:dyDescent="0.3">
      <c r="B66" s="32" t="s">
        <v>7</v>
      </c>
      <c r="C66" s="48" t="s">
        <v>10</v>
      </c>
      <c r="D66" s="49" t="s">
        <v>70</v>
      </c>
      <c r="E66" s="50" t="s">
        <v>71</v>
      </c>
      <c r="F66" s="35">
        <v>61</v>
      </c>
      <c r="G66" s="36" t="s">
        <v>39</v>
      </c>
      <c r="H66" s="37" t="str">
        <f>IFERROR(VLOOKUP($F66,base_ppi,[1]Base_PPI!$T$1,FALSE),"")</f>
        <v>Iluminar el 50% de los sectores identificados sin alumbrado público</v>
      </c>
      <c r="I66" s="38">
        <v>0</v>
      </c>
      <c r="J66" s="39">
        <v>0</v>
      </c>
      <c r="K66" s="39">
        <v>0</v>
      </c>
      <c r="L66" s="40" t="s">
        <v>146</v>
      </c>
      <c r="M66" s="38">
        <v>0</v>
      </c>
      <c r="N66" s="120">
        <v>0</v>
      </c>
      <c r="O66" s="120">
        <v>0</v>
      </c>
      <c r="P66" s="30" t="s">
        <v>146</v>
      </c>
      <c r="Q66" s="127">
        <v>0</v>
      </c>
      <c r="R66" s="128">
        <v>0</v>
      </c>
      <c r="S66" s="128">
        <v>0</v>
      </c>
      <c r="T66" s="157">
        <v>0</v>
      </c>
      <c r="U66" s="41" t="s">
        <v>146</v>
      </c>
    </row>
    <row r="67" spans="2:21" ht="79.5" customHeight="1" x14ac:dyDescent="0.3">
      <c r="B67" s="32" t="s">
        <v>7</v>
      </c>
      <c r="C67" s="48" t="s">
        <v>10</v>
      </c>
      <c r="D67" s="49" t="s">
        <v>70</v>
      </c>
      <c r="E67" s="50" t="s">
        <v>71</v>
      </c>
      <c r="F67" s="35">
        <v>62</v>
      </c>
      <c r="G67" s="36" t="s">
        <v>39</v>
      </c>
      <c r="H67" s="37" t="str">
        <f>IFERROR(VLOOKUP($F67,base_ppi,[1]Base_PPI!$T$1,FALSE),"")</f>
        <v>Gestionar la apertura de 1 punto de atención en Cajicá de los servicios de gas y energía</v>
      </c>
      <c r="I67" s="38">
        <v>0</v>
      </c>
      <c r="J67" s="39">
        <v>0</v>
      </c>
      <c r="K67" s="39">
        <v>0</v>
      </c>
      <c r="L67" s="40" t="s">
        <v>146</v>
      </c>
      <c r="M67" s="38">
        <v>0</v>
      </c>
      <c r="N67" s="120">
        <v>0</v>
      </c>
      <c r="O67" s="120">
        <v>0</v>
      </c>
      <c r="P67" s="30" t="s">
        <v>146</v>
      </c>
      <c r="Q67" s="127">
        <v>0</v>
      </c>
      <c r="R67" s="128">
        <v>0</v>
      </c>
      <c r="S67" s="128">
        <v>0</v>
      </c>
      <c r="T67" s="157">
        <v>0</v>
      </c>
      <c r="U67" s="41" t="s">
        <v>146</v>
      </c>
    </row>
    <row r="68" spans="2:21" ht="79.5" customHeight="1" x14ac:dyDescent="0.3">
      <c r="B68" s="32" t="s">
        <v>7</v>
      </c>
      <c r="C68" s="48" t="s">
        <v>10</v>
      </c>
      <c r="D68" s="49" t="s">
        <v>70</v>
      </c>
      <c r="E68" s="50" t="s">
        <v>71</v>
      </c>
      <c r="F68" s="35">
        <v>63</v>
      </c>
      <c r="G68" s="36" t="s">
        <v>39</v>
      </c>
      <c r="H68" s="37" t="str">
        <f>IFERROR(VLOOKUP($F68,base_ppi,[1]Base_PPI!$T$1,FALSE),"")</f>
        <v>Implementar 1 Plan Piloto de Uso de Energías Alternativas Sostenibles en los edificios públicos</v>
      </c>
      <c r="I68" s="38">
        <v>50000000</v>
      </c>
      <c r="J68" s="39">
        <v>50000000</v>
      </c>
      <c r="K68" s="39">
        <v>0</v>
      </c>
      <c r="L68" s="40">
        <v>0</v>
      </c>
      <c r="M68" s="38">
        <v>0</v>
      </c>
      <c r="N68" s="120">
        <v>0</v>
      </c>
      <c r="O68" s="120">
        <v>0</v>
      </c>
      <c r="P68" s="30" t="s">
        <v>146</v>
      </c>
      <c r="Q68" s="127">
        <v>0</v>
      </c>
      <c r="R68" s="128">
        <v>0</v>
      </c>
      <c r="S68" s="128">
        <v>0</v>
      </c>
      <c r="T68" s="157">
        <v>0</v>
      </c>
      <c r="U68" s="41" t="s">
        <v>146</v>
      </c>
    </row>
    <row r="69" spans="2:21" ht="79.5" customHeight="1" x14ac:dyDescent="0.3">
      <c r="B69" s="51" t="s">
        <v>11</v>
      </c>
      <c r="C69" s="52" t="s">
        <v>12</v>
      </c>
      <c r="D69" s="53" t="s">
        <v>72</v>
      </c>
      <c r="E69" s="54" t="s">
        <v>73</v>
      </c>
      <c r="F69" s="35">
        <v>64</v>
      </c>
      <c r="G69" s="36" t="s">
        <v>44</v>
      </c>
      <c r="H69" s="42" t="str">
        <f>IFERROR(VLOOKUP($F69,base_ppi,[1]Base_PPI!$T$1,FALSE),"")</f>
        <v>Implementar al 100% el plan de acción anual de la Política Pública Municipal de Primera Infancia, Infancia y Adolescencia</v>
      </c>
      <c r="I69" s="43">
        <v>3660</v>
      </c>
      <c r="J69" s="44">
        <v>3660</v>
      </c>
      <c r="K69" s="44">
        <v>0</v>
      </c>
      <c r="L69" s="40">
        <v>0</v>
      </c>
      <c r="M69" s="43">
        <v>10000000</v>
      </c>
      <c r="N69" s="120">
        <v>19444902.23</v>
      </c>
      <c r="O69" s="120">
        <v>19426629</v>
      </c>
      <c r="P69" s="30">
        <v>0.99906025601034865</v>
      </c>
      <c r="Q69" s="127">
        <v>18107000</v>
      </c>
      <c r="R69" s="128">
        <v>13472000</v>
      </c>
      <c r="S69" s="128">
        <v>13472000</v>
      </c>
      <c r="T69" s="157">
        <v>13472000</v>
      </c>
      <c r="U69" s="41">
        <v>0.74402164908598889</v>
      </c>
    </row>
    <row r="70" spans="2:21" ht="79.5" customHeight="1" x14ac:dyDescent="0.3">
      <c r="B70" s="51" t="s">
        <v>11</v>
      </c>
      <c r="C70" s="52" t="s">
        <v>12</v>
      </c>
      <c r="D70" s="53" t="s">
        <v>72</v>
      </c>
      <c r="E70" s="54" t="s">
        <v>73</v>
      </c>
      <c r="F70" s="35">
        <v>65</v>
      </c>
      <c r="G70" s="36" t="s">
        <v>44</v>
      </c>
      <c r="H70" s="37" t="str">
        <f>IFERROR(VLOOKUP($F70,base_ppi,[1]Base_PPI!$T$1,FALSE),"")</f>
        <v>Crear y poner en funcionamiento 1 Banco de Lactancia Materna</v>
      </c>
      <c r="I70" s="38">
        <v>0</v>
      </c>
      <c r="J70" s="39">
        <v>0</v>
      </c>
      <c r="K70" s="39">
        <v>0</v>
      </c>
      <c r="L70" s="40" t="s">
        <v>146</v>
      </c>
      <c r="M70" s="38">
        <v>0</v>
      </c>
      <c r="N70" s="120">
        <v>0</v>
      </c>
      <c r="O70" s="120">
        <v>0</v>
      </c>
      <c r="P70" s="30" t="s">
        <v>146</v>
      </c>
      <c r="Q70" s="127">
        <v>0</v>
      </c>
      <c r="R70" s="128">
        <v>0</v>
      </c>
      <c r="S70" s="128">
        <v>0</v>
      </c>
      <c r="T70" s="157">
        <v>0</v>
      </c>
      <c r="U70" s="41" t="s">
        <v>146</v>
      </c>
    </row>
    <row r="71" spans="2:21" ht="79.5" customHeight="1" x14ac:dyDescent="0.3">
      <c r="B71" s="51" t="s">
        <v>11</v>
      </c>
      <c r="C71" s="52" t="s">
        <v>12</v>
      </c>
      <c r="D71" s="53" t="s">
        <v>72</v>
      </c>
      <c r="E71" s="54" t="s">
        <v>73</v>
      </c>
      <c r="F71" s="35">
        <v>66</v>
      </c>
      <c r="G71" s="36" t="s">
        <v>44</v>
      </c>
      <c r="H71" s="37" t="str">
        <f>IFERROR(VLOOKUP($F71,base_ppi,[1]Base_PPI!$T$1,FALSE),"")</f>
        <v>Garantizar el funcionamiento anual de los 16 Centros de Atención a la Primera Infancia</v>
      </c>
      <c r="I71" s="38">
        <v>980000000</v>
      </c>
      <c r="J71" s="39">
        <v>980000000</v>
      </c>
      <c r="K71" s="39">
        <v>951807277</v>
      </c>
      <c r="L71" s="40">
        <v>0.97123191530612241</v>
      </c>
      <c r="M71" s="38">
        <v>1450000000</v>
      </c>
      <c r="N71" s="120">
        <v>1843072006</v>
      </c>
      <c r="O71" s="120">
        <v>1803525784.77</v>
      </c>
      <c r="P71" s="30">
        <v>0.97854331187210275</v>
      </c>
      <c r="Q71" s="127">
        <v>1778054618</v>
      </c>
      <c r="R71" s="128">
        <v>1547730000</v>
      </c>
      <c r="S71" s="128">
        <v>1547730000</v>
      </c>
      <c r="T71" s="157">
        <v>1243770000</v>
      </c>
      <c r="U71" s="41">
        <v>0.87046257428296836</v>
      </c>
    </row>
    <row r="72" spans="2:21" ht="79.5" customHeight="1" x14ac:dyDescent="0.3">
      <c r="B72" s="51" t="s">
        <v>11</v>
      </c>
      <c r="C72" s="52" t="s">
        <v>12</v>
      </c>
      <c r="D72" s="53" t="s">
        <v>72</v>
      </c>
      <c r="E72" s="54" t="s">
        <v>73</v>
      </c>
      <c r="F72" s="35">
        <v>67</v>
      </c>
      <c r="G72" s="36" t="s">
        <v>44</v>
      </c>
      <c r="H72" s="37" t="str">
        <f>IFERROR(VLOOKUP($F72,base_ppi,[1]Base_PPI!$T$1,FALSE),"")</f>
        <v>Elaborar e Implementar 1 programa anual de recuperación nutricional para madres gestantes, lactantes y niños y niñas con desnutrición</v>
      </c>
      <c r="I72" s="38">
        <v>0</v>
      </c>
      <c r="J72" s="39">
        <v>0</v>
      </c>
      <c r="K72" s="39">
        <v>0</v>
      </c>
      <c r="L72" s="40" t="s">
        <v>146</v>
      </c>
      <c r="M72" s="38">
        <v>0</v>
      </c>
      <c r="N72" s="120">
        <v>0</v>
      </c>
      <c r="O72" s="120">
        <v>0</v>
      </c>
      <c r="P72" s="30" t="s">
        <v>146</v>
      </c>
      <c r="Q72" s="127">
        <v>15000000</v>
      </c>
      <c r="R72" s="128">
        <v>14954652</v>
      </c>
      <c r="S72" s="128">
        <v>14954652</v>
      </c>
      <c r="T72" s="157">
        <v>14954652</v>
      </c>
      <c r="U72" s="41">
        <v>0.9969768</v>
      </c>
    </row>
    <row r="73" spans="2:21" ht="79.5" customHeight="1" x14ac:dyDescent="0.3">
      <c r="B73" s="51" t="s">
        <v>11</v>
      </c>
      <c r="C73" s="52" t="s">
        <v>12</v>
      </c>
      <c r="D73" s="53" t="s">
        <v>72</v>
      </c>
      <c r="E73" s="54" t="s">
        <v>73</v>
      </c>
      <c r="F73" s="35">
        <v>68</v>
      </c>
      <c r="G73" s="36" t="s">
        <v>44</v>
      </c>
      <c r="H73" s="37" t="str">
        <f>IFERROR(VLOOKUP($F73,base_ppi,[1]Base_PPI!$T$1,FALSE),"")</f>
        <v>Garantizar al 100% el funcionamiento de las Ludotecas Municipales</v>
      </c>
      <c r="I73" s="38">
        <v>17903355.18</v>
      </c>
      <c r="J73" s="39">
        <v>33303355.18</v>
      </c>
      <c r="K73" s="39">
        <v>31138811.899999999</v>
      </c>
      <c r="L73" s="40">
        <v>0.9350052489215892</v>
      </c>
      <c r="M73" s="38">
        <v>88374000</v>
      </c>
      <c r="N73" s="120">
        <v>81588000</v>
      </c>
      <c r="O73" s="120">
        <v>81588000</v>
      </c>
      <c r="P73" s="30">
        <v>1</v>
      </c>
      <c r="Q73" s="127">
        <v>113146911</v>
      </c>
      <c r="R73" s="128">
        <v>113044009.69</v>
      </c>
      <c r="S73" s="128">
        <v>113044009.69</v>
      </c>
      <c r="T73" s="157">
        <v>80946673.829999998</v>
      </c>
      <c r="U73" s="41">
        <v>0.99909055130988067</v>
      </c>
    </row>
    <row r="74" spans="2:21" ht="79.5" customHeight="1" x14ac:dyDescent="0.3">
      <c r="B74" s="51" t="s">
        <v>11</v>
      </c>
      <c r="C74" s="52" t="s">
        <v>12</v>
      </c>
      <c r="D74" s="53" t="s">
        <v>72</v>
      </c>
      <c r="E74" s="54" t="s">
        <v>74</v>
      </c>
      <c r="F74" s="35">
        <v>69</v>
      </c>
      <c r="G74" s="36" t="s">
        <v>44</v>
      </c>
      <c r="H74" s="42" t="str">
        <f>IFERROR(VLOOKUP($F74,base_ppi,[1]Base_PPI!$T$1,FALSE),"")</f>
        <v>Implementar al 100% el plan de acción anual de la Política Pública Municipal de Niñez y Adolescencia</v>
      </c>
      <c r="I74" s="43">
        <v>0</v>
      </c>
      <c r="J74" s="44">
        <v>0</v>
      </c>
      <c r="K74" s="44">
        <v>0</v>
      </c>
      <c r="L74" s="40" t="s">
        <v>146</v>
      </c>
      <c r="M74" s="43">
        <v>10000000</v>
      </c>
      <c r="N74" s="120">
        <v>19000000</v>
      </c>
      <c r="O74" s="120">
        <v>19000000</v>
      </c>
      <c r="P74" s="30">
        <v>1</v>
      </c>
      <c r="Q74" s="127">
        <v>20000000</v>
      </c>
      <c r="R74" s="128">
        <v>20000000</v>
      </c>
      <c r="S74" s="128">
        <v>20000000</v>
      </c>
      <c r="T74" s="157">
        <v>19745500</v>
      </c>
      <c r="U74" s="41">
        <v>1</v>
      </c>
    </row>
    <row r="75" spans="2:21" ht="79.5" customHeight="1" x14ac:dyDescent="0.3">
      <c r="B75" s="51" t="s">
        <v>11</v>
      </c>
      <c r="C75" s="52" t="s">
        <v>12</v>
      </c>
      <c r="D75" s="53" t="s">
        <v>72</v>
      </c>
      <c r="E75" s="54" t="s">
        <v>74</v>
      </c>
      <c r="F75" s="35">
        <v>70</v>
      </c>
      <c r="G75" s="36" t="s">
        <v>44</v>
      </c>
      <c r="H75" s="37" t="str">
        <f>IFERROR(VLOOKUP($F75,base_ppi,[1]Base_PPI!$T$1,FALSE),"")</f>
        <v>Garantizar el funcionamiento anual de 1 Red Municipal de Protección de los niños y niñas</v>
      </c>
      <c r="I75" s="38">
        <v>0</v>
      </c>
      <c r="J75" s="39">
        <v>0</v>
      </c>
      <c r="K75" s="39">
        <v>0</v>
      </c>
      <c r="L75" s="40" t="s">
        <v>146</v>
      </c>
      <c r="M75" s="38">
        <v>0</v>
      </c>
      <c r="N75" s="120">
        <v>0</v>
      </c>
      <c r="O75" s="120">
        <v>0</v>
      </c>
      <c r="P75" s="30" t="s">
        <v>146</v>
      </c>
      <c r="Q75" s="127">
        <v>0</v>
      </c>
      <c r="R75" s="128">
        <v>0</v>
      </c>
      <c r="S75" s="128">
        <v>0</v>
      </c>
      <c r="T75" s="157">
        <v>0</v>
      </c>
      <c r="U75" s="41" t="s">
        <v>146</v>
      </c>
    </row>
    <row r="76" spans="2:21" ht="79.5" customHeight="1" x14ac:dyDescent="0.3">
      <c r="B76" s="51" t="s">
        <v>11</v>
      </c>
      <c r="C76" s="52" t="s">
        <v>12</v>
      </c>
      <c r="D76" s="53" t="s">
        <v>72</v>
      </c>
      <c r="E76" s="54" t="s">
        <v>74</v>
      </c>
      <c r="F76" s="35">
        <v>71</v>
      </c>
      <c r="G76" s="36" t="s">
        <v>44</v>
      </c>
      <c r="H76" s="37" t="str">
        <f>IFERROR(VLOOKUP($F76,base_ppi,[1]Base_PPI!$T$1,FALSE),"")</f>
        <v>Implementar 1 campaña anual para la prevención de violencia contra los niños y niñas, trabajo infantil, maltrato, abuso sexual y violencia intrafamiliar</v>
      </c>
      <c r="I76" s="38">
        <v>0</v>
      </c>
      <c r="J76" s="39">
        <v>0</v>
      </c>
      <c r="K76" s="39">
        <v>0</v>
      </c>
      <c r="L76" s="40" t="s">
        <v>146</v>
      </c>
      <c r="M76" s="38">
        <v>20000000</v>
      </c>
      <c r="N76" s="120">
        <v>20000000</v>
      </c>
      <c r="O76" s="120">
        <v>20000000</v>
      </c>
      <c r="P76" s="30">
        <v>1</v>
      </c>
      <c r="Q76" s="127">
        <v>20000000</v>
      </c>
      <c r="R76" s="128">
        <v>19218500</v>
      </c>
      <c r="S76" s="128">
        <v>19218500</v>
      </c>
      <c r="T76" s="157">
        <v>19218500</v>
      </c>
      <c r="U76" s="41">
        <v>0.96092500000000003</v>
      </c>
    </row>
    <row r="77" spans="2:21" ht="79.5" customHeight="1" x14ac:dyDescent="0.3">
      <c r="B77" s="51" t="s">
        <v>11</v>
      </c>
      <c r="C77" s="52" t="s">
        <v>12</v>
      </c>
      <c r="D77" s="53" t="s">
        <v>72</v>
      </c>
      <c r="E77" s="54" t="s">
        <v>74</v>
      </c>
      <c r="F77" s="35">
        <v>72</v>
      </c>
      <c r="G77" s="36" t="s">
        <v>44</v>
      </c>
      <c r="H77" s="37" t="str">
        <f>IFERROR(VLOOKUP($F77,base_ppi,[1]Base_PPI!$T$1,FALSE),"")</f>
        <v>Garantizar al 100% el funcionamiento anual de los hogares de paso</v>
      </c>
      <c r="I77" s="38">
        <v>55000000</v>
      </c>
      <c r="J77" s="39">
        <v>55000000</v>
      </c>
      <c r="K77" s="39">
        <v>49144245.799999997</v>
      </c>
      <c r="L77" s="40">
        <v>0.89353174181818174</v>
      </c>
      <c r="M77" s="38">
        <v>250000000</v>
      </c>
      <c r="N77" s="120">
        <v>301209800</v>
      </c>
      <c r="O77" s="120">
        <v>272153950</v>
      </c>
      <c r="P77" s="30">
        <v>0.90353617312584122</v>
      </c>
      <c r="Q77" s="127">
        <v>415894828</v>
      </c>
      <c r="R77" s="128">
        <v>341699289</v>
      </c>
      <c r="S77" s="128">
        <v>341699289</v>
      </c>
      <c r="T77" s="157">
        <v>219297693.69999999</v>
      </c>
      <c r="U77" s="41">
        <v>0.82160023639437996</v>
      </c>
    </row>
    <row r="78" spans="2:21" ht="79.5" customHeight="1" x14ac:dyDescent="0.3">
      <c r="B78" s="51" t="s">
        <v>11</v>
      </c>
      <c r="C78" s="52" t="s">
        <v>12</v>
      </c>
      <c r="D78" s="53" t="s">
        <v>72</v>
      </c>
      <c r="E78" s="54" t="s">
        <v>74</v>
      </c>
      <c r="F78" s="35">
        <v>73</v>
      </c>
      <c r="G78" s="36" t="s">
        <v>44</v>
      </c>
      <c r="H78" s="37" t="str">
        <f>IFERROR(VLOOKUP($F78,base_ppi,[1]Base_PPI!$T$1,FALSE),"")</f>
        <v>Implementar anualmente 1 estrategia Departamental "Súmate Jugando y Aprendiendo"</v>
      </c>
      <c r="I78" s="38">
        <v>0</v>
      </c>
      <c r="J78" s="39">
        <v>0</v>
      </c>
      <c r="K78" s="39">
        <v>0</v>
      </c>
      <c r="L78" s="40" t="s">
        <v>146</v>
      </c>
      <c r="M78" s="38">
        <v>0</v>
      </c>
      <c r="N78" s="120">
        <v>0</v>
      </c>
      <c r="O78" s="120">
        <v>0</v>
      </c>
      <c r="P78" s="30" t="s">
        <v>146</v>
      </c>
      <c r="Q78" s="127"/>
      <c r="R78" s="128">
        <v>0</v>
      </c>
      <c r="S78" s="128">
        <v>0</v>
      </c>
      <c r="T78" s="157">
        <v>0</v>
      </c>
      <c r="U78" s="41" t="s">
        <v>146</v>
      </c>
    </row>
    <row r="79" spans="2:21" ht="79.5" customHeight="1" x14ac:dyDescent="0.3">
      <c r="B79" s="51" t="s">
        <v>11</v>
      </c>
      <c r="C79" s="52" t="s">
        <v>12</v>
      </c>
      <c r="D79" s="53" t="s">
        <v>72</v>
      </c>
      <c r="E79" s="54" t="s">
        <v>74</v>
      </c>
      <c r="F79" s="35">
        <v>74</v>
      </c>
      <c r="G79" s="36" t="s">
        <v>44</v>
      </c>
      <c r="H79" s="37" t="str">
        <f>IFERROR(VLOOKUP($F79,base_ppi,[1]Base_PPI!$T$1,FALSE),"")</f>
        <v>Realizar 2 eventos anuales de conmemoración del Día del Niño y el Día Dulce</v>
      </c>
      <c r="I79" s="38">
        <v>47602751</v>
      </c>
      <c r="J79" s="39">
        <v>47602751</v>
      </c>
      <c r="K79" s="39">
        <v>47005476</v>
      </c>
      <c r="L79" s="40">
        <v>0.98745293102913312</v>
      </c>
      <c r="M79" s="38">
        <v>100000000</v>
      </c>
      <c r="N79" s="120">
        <v>175000000</v>
      </c>
      <c r="O79" s="120">
        <v>174379090</v>
      </c>
      <c r="P79" s="30">
        <v>0.99645194285714289</v>
      </c>
      <c r="Q79" s="127">
        <v>140000000</v>
      </c>
      <c r="R79" s="128">
        <v>139696207</v>
      </c>
      <c r="S79" s="128">
        <v>139696207</v>
      </c>
      <c r="T79" s="157">
        <v>89795516.290000007</v>
      </c>
      <c r="U79" s="41">
        <v>0.99783005000000002</v>
      </c>
    </row>
    <row r="80" spans="2:21" ht="79.5" customHeight="1" x14ac:dyDescent="0.3">
      <c r="B80" s="51" t="s">
        <v>11</v>
      </c>
      <c r="C80" s="52" t="s">
        <v>12</v>
      </c>
      <c r="D80" s="53" t="s">
        <v>72</v>
      </c>
      <c r="E80" s="54" t="s">
        <v>74</v>
      </c>
      <c r="F80" s="35">
        <v>75</v>
      </c>
      <c r="G80" s="36" t="s">
        <v>44</v>
      </c>
      <c r="H80" s="37" t="str">
        <f>IFERROR(VLOOKUP($F80,base_ppi,[1]Base_PPI!$T$1,FALSE),"")</f>
        <v>Garantizar al 100% el funcionamiento anual del Comité Interinstitucional de Erradicación del Trabajo Infantil</v>
      </c>
      <c r="I80" s="38">
        <v>0</v>
      </c>
      <c r="J80" s="39">
        <v>0</v>
      </c>
      <c r="K80" s="39">
        <v>0</v>
      </c>
      <c r="L80" s="40" t="s">
        <v>146</v>
      </c>
      <c r="M80" s="38">
        <v>0</v>
      </c>
      <c r="N80" s="120">
        <v>0</v>
      </c>
      <c r="O80" s="120">
        <v>0</v>
      </c>
      <c r="P80" s="30" t="s">
        <v>146</v>
      </c>
      <c r="Q80" s="127">
        <v>0</v>
      </c>
      <c r="R80" s="128">
        <v>0</v>
      </c>
      <c r="S80" s="128">
        <v>0</v>
      </c>
      <c r="T80" s="157">
        <v>0</v>
      </c>
      <c r="U80" s="41" t="s">
        <v>146</v>
      </c>
    </row>
    <row r="81" spans="2:21" ht="79.5" customHeight="1" x14ac:dyDescent="0.3">
      <c r="B81" s="51" t="s">
        <v>11</v>
      </c>
      <c r="C81" s="52" t="s">
        <v>12</v>
      </c>
      <c r="D81" s="53" t="s">
        <v>72</v>
      </c>
      <c r="E81" s="54" t="s">
        <v>74</v>
      </c>
      <c r="F81" s="35">
        <v>76</v>
      </c>
      <c r="G81" s="36" t="s">
        <v>44</v>
      </c>
      <c r="H81" s="37" t="str">
        <f>IFERROR(VLOOKUP($F81,base_ppi,[1]Base_PPI!$T$1,FALSE),"")</f>
        <v>Conformar 1 Gobierno Municipal con la Infancia y Adolescencia como estrategia de participación</v>
      </c>
      <c r="I81" s="38">
        <v>3000000</v>
      </c>
      <c r="J81" s="39">
        <v>3000000</v>
      </c>
      <c r="K81" s="39">
        <v>2586486</v>
      </c>
      <c r="L81" s="40">
        <v>0.86216199999999998</v>
      </c>
      <c r="M81" s="38">
        <v>5000000</v>
      </c>
      <c r="N81" s="120">
        <v>5000000</v>
      </c>
      <c r="O81" s="120">
        <v>5000000</v>
      </c>
      <c r="P81" s="30">
        <v>1</v>
      </c>
      <c r="Q81" s="127">
        <v>0</v>
      </c>
      <c r="R81" s="128">
        <v>0</v>
      </c>
      <c r="S81" s="128">
        <v>0</v>
      </c>
      <c r="T81" s="157">
        <v>0</v>
      </c>
      <c r="U81" s="41" t="s">
        <v>146</v>
      </c>
    </row>
    <row r="82" spans="2:21" ht="79.5" customHeight="1" x14ac:dyDescent="0.3">
      <c r="B82" s="51" t="s">
        <v>11</v>
      </c>
      <c r="C82" s="52" t="s">
        <v>12</v>
      </c>
      <c r="D82" s="53" t="s">
        <v>72</v>
      </c>
      <c r="E82" s="54" t="s">
        <v>75</v>
      </c>
      <c r="F82" s="35">
        <v>77</v>
      </c>
      <c r="G82" s="36" t="s">
        <v>44</v>
      </c>
      <c r="H82" s="37" t="str">
        <f>IFERROR(VLOOKUP($F82,base_ppi,[1]Base_PPI!$T$1,FALSE),"")</f>
        <v>Implementar 1 campaña anual de prevención del embarazo en adolescentes, el delito juvenil, el suicidio y el uso de sustancias psicoactivas, salud mental, promoviendo la construcción de proyecto de vida</v>
      </c>
      <c r="I82" s="38">
        <v>250000000</v>
      </c>
      <c r="J82" s="39">
        <v>234600000</v>
      </c>
      <c r="K82" s="39">
        <v>232007050</v>
      </c>
      <c r="L82" s="40">
        <v>0.98894735720375104</v>
      </c>
      <c r="M82" s="38">
        <v>240000000</v>
      </c>
      <c r="N82" s="120">
        <v>310297032</v>
      </c>
      <c r="O82" s="120">
        <v>310296124</v>
      </c>
      <c r="P82" s="30">
        <v>0.99999707377155966</v>
      </c>
      <c r="Q82" s="127">
        <v>246560000</v>
      </c>
      <c r="R82" s="128">
        <v>231050685</v>
      </c>
      <c r="S82" s="128">
        <v>231050685</v>
      </c>
      <c r="T82" s="157">
        <v>135376545.34</v>
      </c>
      <c r="U82" s="41">
        <v>0.93709719743672937</v>
      </c>
    </row>
    <row r="83" spans="2:21" ht="79.5" customHeight="1" x14ac:dyDescent="0.3">
      <c r="B83" s="51" t="s">
        <v>11</v>
      </c>
      <c r="C83" s="52" t="s">
        <v>12</v>
      </c>
      <c r="D83" s="53" t="s">
        <v>72</v>
      </c>
      <c r="E83" s="54" t="s">
        <v>75</v>
      </c>
      <c r="F83" s="35">
        <v>78</v>
      </c>
      <c r="G83" s="36" t="s">
        <v>49</v>
      </c>
      <c r="H83" s="37" t="str">
        <f>IFERROR(VLOOKUP($F83,base_ppi,[1]Base_PPI!$T$1,FALSE),"")</f>
        <v>Garantizar al 100% la atención especializada anual en el marco del Sistema de Responsabilidad Penal para Adolescentes</v>
      </c>
      <c r="I83" s="38">
        <v>0</v>
      </c>
      <c r="J83" s="39">
        <v>0</v>
      </c>
      <c r="K83" s="39">
        <v>0</v>
      </c>
      <c r="L83" s="40" t="s">
        <v>146</v>
      </c>
      <c r="M83" s="38">
        <v>87000000</v>
      </c>
      <c r="N83" s="120">
        <v>81207987</v>
      </c>
      <c r="O83" s="120">
        <v>81207987</v>
      </c>
      <c r="P83" s="30">
        <v>1</v>
      </c>
      <c r="Q83" s="127">
        <v>126071886</v>
      </c>
      <c r="R83" s="128">
        <v>40603994</v>
      </c>
      <c r="S83" s="128">
        <v>40603994</v>
      </c>
      <c r="T83" s="157">
        <v>40603994</v>
      </c>
      <c r="U83" s="41">
        <v>0.32207017193349513</v>
      </c>
    </row>
    <row r="84" spans="2:21" ht="79.5" customHeight="1" x14ac:dyDescent="0.3">
      <c r="B84" s="51" t="s">
        <v>11</v>
      </c>
      <c r="C84" s="52" t="s">
        <v>12</v>
      </c>
      <c r="D84" s="53" t="s">
        <v>72</v>
      </c>
      <c r="E84" s="54" t="s">
        <v>76</v>
      </c>
      <c r="F84" s="35">
        <v>79</v>
      </c>
      <c r="G84" s="36" t="s">
        <v>44</v>
      </c>
      <c r="H84" s="42" t="str">
        <f>IFERROR(VLOOKUP($F84,base_ppi,[1]Base_PPI!$T$1,FALSE),"")</f>
        <v>Actualizar e Implementar al 100% el plan de acción anual de la Política Pública Municipal de Juventud</v>
      </c>
      <c r="I84" s="43">
        <v>0</v>
      </c>
      <c r="J84" s="44">
        <v>0</v>
      </c>
      <c r="K84" s="44">
        <v>0</v>
      </c>
      <c r="L84" s="40" t="s">
        <v>146</v>
      </c>
      <c r="M84" s="43">
        <v>10000000</v>
      </c>
      <c r="N84" s="120">
        <v>10000000</v>
      </c>
      <c r="O84" s="120">
        <v>10000000</v>
      </c>
      <c r="P84" s="30">
        <v>1</v>
      </c>
      <c r="Q84" s="127">
        <v>13939750</v>
      </c>
      <c r="R84" s="128">
        <v>8243000</v>
      </c>
      <c r="S84" s="128">
        <v>8243000</v>
      </c>
      <c r="T84" s="157">
        <v>0</v>
      </c>
      <c r="U84" s="41">
        <v>0.59133054753492709</v>
      </c>
    </row>
    <row r="85" spans="2:21" ht="79.5" customHeight="1" x14ac:dyDescent="0.3">
      <c r="B85" s="51" t="s">
        <v>11</v>
      </c>
      <c r="C85" s="52" t="s">
        <v>12</v>
      </c>
      <c r="D85" s="53" t="s">
        <v>72</v>
      </c>
      <c r="E85" s="54" t="s">
        <v>76</v>
      </c>
      <c r="F85" s="35">
        <v>80</v>
      </c>
      <c r="G85" s="36" t="s">
        <v>44</v>
      </c>
      <c r="H85" s="37" t="str">
        <f>IFERROR(VLOOKUP($F85,base_ppi,[1]Base_PPI!$T$1,FALSE),"")</f>
        <v>Apoyar el funcionamiento anual de 1 Plataforma Municipal de Juventud</v>
      </c>
      <c r="I85" s="38">
        <v>10420000</v>
      </c>
      <c r="J85" s="39">
        <v>10420000</v>
      </c>
      <c r="K85" s="39">
        <v>10082675</v>
      </c>
      <c r="L85" s="40">
        <v>0.9676271593090211</v>
      </c>
      <c r="M85" s="38">
        <v>10000000</v>
      </c>
      <c r="N85" s="120">
        <v>10000000</v>
      </c>
      <c r="O85" s="120">
        <v>9924202</v>
      </c>
      <c r="P85" s="30">
        <v>0.99242019999999997</v>
      </c>
      <c r="Q85" s="127">
        <v>20000000</v>
      </c>
      <c r="R85" s="128">
        <v>19958958</v>
      </c>
      <c r="S85" s="128">
        <v>19958958</v>
      </c>
      <c r="T85" s="157">
        <v>0</v>
      </c>
      <c r="U85" s="41">
        <v>0.9979479</v>
      </c>
    </row>
    <row r="86" spans="2:21" ht="79.5" customHeight="1" x14ac:dyDescent="0.3">
      <c r="B86" s="51" t="s">
        <v>11</v>
      </c>
      <c r="C86" s="52" t="s">
        <v>12</v>
      </c>
      <c r="D86" s="53" t="s">
        <v>72</v>
      </c>
      <c r="E86" s="54" t="s">
        <v>76</v>
      </c>
      <c r="F86" s="35">
        <v>81</v>
      </c>
      <c r="G86" s="36" t="s">
        <v>44</v>
      </c>
      <c r="H86" s="37" t="str">
        <f>IFERROR(VLOOKUP($F86,base_ppi,[1]Base_PPI!$T$1,FALSE),"")</f>
        <v>Apoyar el funcionamiento de 1 Consejo Municipal de Juventud</v>
      </c>
      <c r="I86" s="38">
        <v>60000000</v>
      </c>
      <c r="J86" s="39">
        <v>60000000</v>
      </c>
      <c r="K86" s="39">
        <v>57466640</v>
      </c>
      <c r="L86" s="40">
        <v>0.95777733333333337</v>
      </c>
      <c r="M86" s="38">
        <v>50000000</v>
      </c>
      <c r="N86" s="120">
        <v>50000000</v>
      </c>
      <c r="O86" s="120">
        <v>50000000</v>
      </c>
      <c r="P86" s="30">
        <v>1</v>
      </c>
      <c r="Q86" s="127">
        <v>88000000</v>
      </c>
      <c r="R86" s="128">
        <v>74327201</v>
      </c>
      <c r="S86" s="128">
        <v>74327201</v>
      </c>
      <c r="T86" s="157">
        <v>27312166.670000002</v>
      </c>
      <c r="U86" s="41">
        <v>0.84462728409090904</v>
      </c>
    </row>
    <row r="87" spans="2:21" ht="79.5" customHeight="1" x14ac:dyDescent="0.3">
      <c r="B87" s="51" t="s">
        <v>11</v>
      </c>
      <c r="C87" s="52" t="s">
        <v>12</v>
      </c>
      <c r="D87" s="53" t="s">
        <v>72</v>
      </c>
      <c r="E87" s="54" t="s">
        <v>76</v>
      </c>
      <c r="F87" s="35">
        <v>82</v>
      </c>
      <c r="G87" s="36" t="s">
        <v>44</v>
      </c>
      <c r="H87" s="37" t="str">
        <f>IFERROR(VLOOKUP($F87,base_ppi,[1]Base_PPI!$T$1,FALSE),"")</f>
        <v>Apoyar el funcionamiento anual de 1 Escuela de Liderazgo Juvenil</v>
      </c>
      <c r="I87" s="38">
        <v>40000000</v>
      </c>
      <c r="J87" s="39">
        <v>40000000</v>
      </c>
      <c r="K87" s="39">
        <v>39991200</v>
      </c>
      <c r="L87" s="40">
        <v>0.99978</v>
      </c>
      <c r="M87" s="38">
        <v>30000000</v>
      </c>
      <c r="N87" s="120">
        <v>40000000</v>
      </c>
      <c r="O87" s="120">
        <v>39934984</v>
      </c>
      <c r="P87" s="30">
        <v>0.9983746</v>
      </c>
      <c r="Q87" s="127">
        <v>60000000</v>
      </c>
      <c r="R87" s="128">
        <v>59990042</v>
      </c>
      <c r="S87" s="128">
        <v>59990042</v>
      </c>
      <c r="T87" s="157">
        <v>0</v>
      </c>
      <c r="U87" s="41">
        <v>0.99983403333333332</v>
      </c>
    </row>
    <row r="88" spans="2:21" ht="79.5" customHeight="1" x14ac:dyDescent="0.3">
      <c r="B88" s="51" t="s">
        <v>11</v>
      </c>
      <c r="C88" s="52" t="s">
        <v>12</v>
      </c>
      <c r="D88" s="53" t="s">
        <v>72</v>
      </c>
      <c r="E88" s="54" t="s">
        <v>76</v>
      </c>
      <c r="F88" s="35">
        <v>83</v>
      </c>
      <c r="G88" s="36" t="s">
        <v>44</v>
      </c>
      <c r="H88" s="37" t="str">
        <f>IFERROR(VLOOKUP($F88,base_ppi,[1]Base_PPI!$T$1,FALSE),"")</f>
        <v>Garantizar anualmente 1 espacio físico para los jóvenes de Cajicá</v>
      </c>
      <c r="I88" s="38">
        <v>10000000</v>
      </c>
      <c r="J88" s="39">
        <v>10000000</v>
      </c>
      <c r="K88" s="39">
        <v>10000000</v>
      </c>
      <c r="L88" s="40">
        <v>1</v>
      </c>
      <c r="M88" s="38">
        <v>10000000</v>
      </c>
      <c r="N88" s="120">
        <v>20000000</v>
      </c>
      <c r="O88" s="120">
        <v>19837752.809999999</v>
      </c>
      <c r="P88" s="30">
        <v>0.99188764049999989</v>
      </c>
      <c r="Q88" s="127">
        <v>17000000</v>
      </c>
      <c r="R88" s="128">
        <v>0</v>
      </c>
      <c r="S88" s="128">
        <v>0</v>
      </c>
      <c r="T88" s="157">
        <v>0</v>
      </c>
      <c r="U88" s="41">
        <v>0</v>
      </c>
    </row>
    <row r="89" spans="2:21" ht="79.5" customHeight="1" x14ac:dyDescent="0.3">
      <c r="B89" s="51" t="s">
        <v>11</v>
      </c>
      <c r="C89" s="52" t="s">
        <v>12</v>
      </c>
      <c r="D89" s="53" t="s">
        <v>72</v>
      </c>
      <c r="E89" s="54" t="s">
        <v>76</v>
      </c>
      <c r="F89" s="35">
        <v>84</v>
      </c>
      <c r="G89" s="36" t="s">
        <v>44</v>
      </c>
      <c r="H89" s="37" t="str">
        <f>IFERROR(VLOOKUP($F89,base_ppi,[1]Base_PPI!$T$1,FALSE),"")</f>
        <v>Realizar anualmente 2 eventos para la juventud Cajiqueña</v>
      </c>
      <c r="I89" s="38">
        <v>60000000</v>
      </c>
      <c r="J89" s="39">
        <v>60000000</v>
      </c>
      <c r="K89" s="39">
        <v>59950649</v>
      </c>
      <c r="L89" s="40">
        <v>0.99917748333333334</v>
      </c>
      <c r="M89" s="38">
        <v>80000000</v>
      </c>
      <c r="N89" s="120">
        <v>94745162</v>
      </c>
      <c r="O89" s="120">
        <v>94745162</v>
      </c>
      <c r="P89" s="30">
        <v>1</v>
      </c>
      <c r="Q89" s="127">
        <v>50000000</v>
      </c>
      <c r="R89" s="128">
        <v>49655240</v>
      </c>
      <c r="S89" s="128">
        <v>49655240</v>
      </c>
      <c r="T89" s="157">
        <v>0</v>
      </c>
      <c r="U89" s="41">
        <v>0.99310480000000001</v>
      </c>
    </row>
    <row r="90" spans="2:21" ht="79.5" customHeight="1" x14ac:dyDescent="0.3">
      <c r="B90" s="51" t="s">
        <v>11</v>
      </c>
      <c r="C90" s="52" t="s">
        <v>12</v>
      </c>
      <c r="D90" s="53" t="s">
        <v>72</v>
      </c>
      <c r="E90" s="54" t="s">
        <v>76</v>
      </c>
      <c r="F90" s="35">
        <v>85</v>
      </c>
      <c r="G90" s="36" t="s">
        <v>44</v>
      </c>
      <c r="H90" s="37" t="str">
        <f>IFERROR(VLOOKUP($F90,base_ppi,[1]Base_PPI!$T$1,FALSE),"")</f>
        <v>Crear y poner en funcionamiento 1 banco de iniciativas productivas juveniles</v>
      </c>
      <c r="I90" s="38">
        <v>0</v>
      </c>
      <c r="J90" s="39">
        <v>0</v>
      </c>
      <c r="K90" s="39">
        <v>0</v>
      </c>
      <c r="L90" s="40" t="s">
        <v>146</v>
      </c>
      <c r="M90" s="38">
        <v>0</v>
      </c>
      <c r="N90" s="120">
        <v>0</v>
      </c>
      <c r="O90" s="120">
        <v>0</v>
      </c>
      <c r="P90" s="30" t="s">
        <v>146</v>
      </c>
      <c r="Q90" s="127">
        <v>10000000</v>
      </c>
      <c r="R90" s="128">
        <v>9499000</v>
      </c>
      <c r="S90" s="128">
        <v>9499000</v>
      </c>
      <c r="T90" s="157">
        <v>0</v>
      </c>
      <c r="U90" s="41">
        <v>0.94989999999999997</v>
      </c>
    </row>
    <row r="91" spans="2:21" ht="79.5" customHeight="1" x14ac:dyDescent="0.3">
      <c r="B91" s="51" t="s">
        <v>11</v>
      </c>
      <c r="C91" s="52" t="s">
        <v>12</v>
      </c>
      <c r="D91" s="53" t="s">
        <v>72</v>
      </c>
      <c r="E91" s="54" t="s">
        <v>76</v>
      </c>
      <c r="F91" s="35">
        <v>86</v>
      </c>
      <c r="G91" s="36" t="s">
        <v>44</v>
      </c>
      <c r="H91" s="37" t="str">
        <f>IFERROR(VLOOKUP($F91,base_ppi,[1]Base_PPI!$T$1,FALSE),"")</f>
        <v>Implementar anualmente 5 proyectos dinamizadores para jóvenes</v>
      </c>
      <c r="I91" s="38">
        <v>54400000</v>
      </c>
      <c r="J91" s="39">
        <v>45695333.329999998</v>
      </c>
      <c r="K91" s="39">
        <v>44228666.659999996</v>
      </c>
      <c r="L91" s="40">
        <v>0.96790335985935128</v>
      </c>
      <c r="M91" s="38">
        <v>120000000</v>
      </c>
      <c r="N91" s="120">
        <v>149125000</v>
      </c>
      <c r="O91" s="120">
        <v>149041584.69</v>
      </c>
      <c r="P91" s="30">
        <v>0.99944063497066216</v>
      </c>
      <c r="Q91" s="127">
        <v>148246532</v>
      </c>
      <c r="R91" s="128">
        <v>139791060</v>
      </c>
      <c r="S91" s="128">
        <v>146038260</v>
      </c>
      <c r="T91" s="157">
        <v>102888826.67</v>
      </c>
      <c r="U91" s="41">
        <v>0.94296344146519395</v>
      </c>
    </row>
    <row r="92" spans="2:21" ht="79.5" customHeight="1" x14ac:dyDescent="0.3">
      <c r="B92" s="51" t="s">
        <v>11</v>
      </c>
      <c r="C92" s="52" t="s">
        <v>12</v>
      </c>
      <c r="D92" s="53" t="s">
        <v>72</v>
      </c>
      <c r="E92" s="54" t="s">
        <v>76</v>
      </c>
      <c r="F92" s="35">
        <v>87</v>
      </c>
      <c r="G92" s="36" t="s">
        <v>44</v>
      </c>
      <c r="H92" s="37" t="str">
        <f>IFERROR(VLOOKUP($F92,base_ppi,[1]Base_PPI!$T$1,FALSE),"")</f>
        <v>Implementar 1 plan de acción anual de La Mesa Futbolera</v>
      </c>
      <c r="I92" s="38">
        <v>5000000</v>
      </c>
      <c r="J92" s="39">
        <v>5000000</v>
      </c>
      <c r="K92" s="39">
        <v>4974746</v>
      </c>
      <c r="L92" s="40">
        <v>0.99494919999999998</v>
      </c>
      <c r="M92" s="38">
        <v>5000000</v>
      </c>
      <c r="N92" s="120">
        <v>5000000</v>
      </c>
      <c r="O92" s="120">
        <v>4946250</v>
      </c>
      <c r="P92" s="30">
        <v>0.98924999999999996</v>
      </c>
      <c r="Q92" s="127">
        <v>5000000</v>
      </c>
      <c r="R92" s="128">
        <v>4749500</v>
      </c>
      <c r="S92" s="128">
        <v>4749500</v>
      </c>
      <c r="T92" s="157">
        <v>0</v>
      </c>
      <c r="U92" s="41">
        <v>0.94989999999999997</v>
      </c>
    </row>
    <row r="93" spans="2:21" ht="79.5" customHeight="1" x14ac:dyDescent="0.3">
      <c r="B93" s="51" t="s">
        <v>11</v>
      </c>
      <c r="C93" s="52" t="s">
        <v>12</v>
      </c>
      <c r="D93" s="53" t="s">
        <v>72</v>
      </c>
      <c r="E93" s="54" t="s">
        <v>76</v>
      </c>
      <c r="F93" s="35">
        <v>88</v>
      </c>
      <c r="G93" s="36" t="s">
        <v>44</v>
      </c>
      <c r="H93" s="37" t="str">
        <f>IFERROR(VLOOKUP($F93,base_ppi,[1]Base_PPI!$T$1,FALSE),"")</f>
        <v>Apoyar al 100% el funcionamiento anual del Programa Nacional Renta Joven</v>
      </c>
      <c r="I93" s="38">
        <v>0</v>
      </c>
      <c r="J93" s="39">
        <v>0</v>
      </c>
      <c r="K93" s="39">
        <v>0</v>
      </c>
      <c r="L93" s="40" t="s">
        <v>146</v>
      </c>
      <c r="M93" s="38">
        <v>0</v>
      </c>
      <c r="N93" s="120">
        <v>0</v>
      </c>
      <c r="O93" s="120">
        <v>0</v>
      </c>
      <c r="P93" s="30" t="s">
        <v>146</v>
      </c>
      <c r="Q93" s="127">
        <v>0</v>
      </c>
      <c r="R93" s="128">
        <v>0</v>
      </c>
      <c r="S93" s="128">
        <v>0</v>
      </c>
      <c r="T93" s="157">
        <v>0</v>
      </c>
      <c r="U93" s="41" t="s">
        <v>146</v>
      </c>
    </row>
    <row r="94" spans="2:21" ht="79.5" customHeight="1" x14ac:dyDescent="0.3">
      <c r="B94" s="51" t="s">
        <v>11</v>
      </c>
      <c r="C94" s="52" t="s">
        <v>12</v>
      </c>
      <c r="D94" s="53" t="s">
        <v>72</v>
      </c>
      <c r="E94" s="54" t="s">
        <v>76</v>
      </c>
      <c r="F94" s="35">
        <v>89</v>
      </c>
      <c r="G94" s="36" t="s">
        <v>44</v>
      </c>
      <c r="H94" s="37" t="str">
        <f>IFERROR(VLOOKUP($F94,base_ppi,[1]Base_PPI!$T$1,FALSE),"")</f>
        <v>Garantizar el funcionamiento anual de 1 Centro Amigable y de Bienestar para Jóvenes</v>
      </c>
      <c r="I94" s="38">
        <v>0</v>
      </c>
      <c r="J94" s="39">
        <v>0</v>
      </c>
      <c r="K94" s="39">
        <v>0</v>
      </c>
      <c r="L94" s="40" t="s">
        <v>146</v>
      </c>
      <c r="M94" s="38">
        <v>0</v>
      </c>
      <c r="N94" s="120">
        <v>0</v>
      </c>
      <c r="O94" s="120">
        <v>0</v>
      </c>
      <c r="P94" s="30" t="s">
        <v>146</v>
      </c>
      <c r="Q94" s="127">
        <v>0</v>
      </c>
      <c r="R94" s="128">
        <v>0</v>
      </c>
      <c r="S94" s="128">
        <v>0</v>
      </c>
      <c r="T94" s="157">
        <v>0</v>
      </c>
      <c r="U94" s="41" t="s">
        <v>146</v>
      </c>
    </row>
    <row r="95" spans="2:21" ht="79.5" customHeight="1" x14ac:dyDescent="0.3">
      <c r="B95" s="51" t="s">
        <v>11</v>
      </c>
      <c r="C95" s="52" t="s">
        <v>12</v>
      </c>
      <c r="D95" s="53" t="s">
        <v>72</v>
      </c>
      <c r="E95" s="54" t="s">
        <v>77</v>
      </c>
      <c r="F95" s="35">
        <v>90</v>
      </c>
      <c r="G95" s="36" t="s">
        <v>44</v>
      </c>
      <c r="H95" s="37" t="str">
        <f>IFERROR(VLOOKUP($F95,base_ppi,[1]Base_PPI!$T$1,FALSE),"")</f>
        <v>Elaborar e implementar 1 estrategia anual de Envejecimiento activo y estilos de vida saludable</v>
      </c>
      <c r="I95" s="38">
        <v>0</v>
      </c>
      <c r="J95" s="39">
        <v>0</v>
      </c>
      <c r="K95" s="39">
        <v>0</v>
      </c>
      <c r="L95" s="40" t="s">
        <v>146</v>
      </c>
      <c r="M95" s="38">
        <v>0</v>
      </c>
      <c r="N95" s="120">
        <v>0</v>
      </c>
      <c r="O95" s="120">
        <v>0</v>
      </c>
      <c r="P95" s="30" t="s">
        <v>146</v>
      </c>
      <c r="Q95" s="127">
        <v>0</v>
      </c>
      <c r="R95" s="128">
        <v>0</v>
      </c>
      <c r="S95" s="128">
        <v>0</v>
      </c>
      <c r="T95" s="157">
        <v>0</v>
      </c>
      <c r="U95" s="41" t="s">
        <v>146</v>
      </c>
    </row>
    <row r="96" spans="2:21" ht="79.5" customHeight="1" x14ac:dyDescent="0.3">
      <c r="B96" s="51" t="s">
        <v>11</v>
      </c>
      <c r="C96" s="52" t="s">
        <v>12</v>
      </c>
      <c r="D96" s="53" t="s">
        <v>72</v>
      </c>
      <c r="E96" s="54" t="s">
        <v>78</v>
      </c>
      <c r="F96" s="35">
        <v>91</v>
      </c>
      <c r="G96" s="36" t="s">
        <v>44</v>
      </c>
      <c r="H96" s="42" t="str">
        <f>IFERROR(VLOOKUP($F96,base_ppi,[1]Base_PPI!$T$1,FALSE),"")</f>
        <v>Formular e Implementar al 100% el plan de acción anual de la Política Pública Municipal del Envejecimiento y Vejez</v>
      </c>
      <c r="I96" s="43">
        <v>22000000</v>
      </c>
      <c r="J96" s="44">
        <v>22000000</v>
      </c>
      <c r="K96" s="44">
        <v>18833000</v>
      </c>
      <c r="L96" s="40">
        <v>0.85604545454545455</v>
      </c>
      <c r="M96" s="43">
        <v>0</v>
      </c>
      <c r="N96" s="120">
        <v>29600000</v>
      </c>
      <c r="O96" s="120">
        <v>29600000</v>
      </c>
      <c r="P96" s="30">
        <v>1</v>
      </c>
      <c r="Q96" s="127">
        <v>55743999</v>
      </c>
      <c r="R96" s="128">
        <v>55725285</v>
      </c>
      <c r="S96" s="128">
        <v>55725285</v>
      </c>
      <c r="T96" s="157">
        <v>41328175</v>
      </c>
      <c r="U96" s="41">
        <v>0.99966428673335761</v>
      </c>
    </row>
    <row r="97" spans="2:21" ht="79.5" customHeight="1" x14ac:dyDescent="0.3">
      <c r="B97" s="51" t="s">
        <v>11</v>
      </c>
      <c r="C97" s="52" t="s">
        <v>12</v>
      </c>
      <c r="D97" s="53" t="s">
        <v>72</v>
      </c>
      <c r="E97" s="54" t="s">
        <v>78</v>
      </c>
      <c r="F97" s="35">
        <v>92</v>
      </c>
      <c r="G97" s="36" t="s">
        <v>44</v>
      </c>
      <c r="H97" s="37" t="str">
        <f>IFERROR(VLOOKUP($F97,base_ppi,[1]Base_PPI!$T$1,FALSE),"")</f>
        <v>Elaborar e Implementar anualmente 1 Plan Municipal Integral de Atención y Protección a la Persona Mayor</v>
      </c>
      <c r="I97" s="38">
        <v>1025528696.78</v>
      </c>
      <c r="J97" s="39">
        <v>964528696.77999997</v>
      </c>
      <c r="K97" s="39">
        <v>946570370</v>
      </c>
      <c r="L97" s="40">
        <v>0.9813812415950377</v>
      </c>
      <c r="M97" s="38">
        <v>3858068506</v>
      </c>
      <c r="N97" s="120">
        <v>5324827397</v>
      </c>
      <c r="O97" s="120">
        <v>4984716891</v>
      </c>
      <c r="P97" s="30">
        <v>0.9361274120938422</v>
      </c>
      <c r="Q97" s="127">
        <v>6207407195</v>
      </c>
      <c r="R97" s="128">
        <v>4399476692</v>
      </c>
      <c r="S97" s="128">
        <v>4399476692</v>
      </c>
      <c r="T97" s="157">
        <v>3651163320.6700001</v>
      </c>
      <c r="U97" s="41">
        <v>0.70874626938341201</v>
      </c>
    </row>
    <row r="98" spans="2:21" ht="79.5" customHeight="1" x14ac:dyDescent="0.3">
      <c r="B98" s="51" t="s">
        <v>11</v>
      </c>
      <c r="C98" s="52" t="s">
        <v>12</v>
      </c>
      <c r="D98" s="53" t="s">
        <v>72</v>
      </c>
      <c r="E98" s="54" t="s">
        <v>78</v>
      </c>
      <c r="F98" s="35">
        <v>93</v>
      </c>
      <c r="G98" s="36" t="s">
        <v>44</v>
      </c>
      <c r="H98" s="37" t="str">
        <f>IFERROR(VLOOKUP($F98,base_ppi,[1]Base_PPI!$T$1,FALSE),"")</f>
        <v>Elaborar e Implementar anualmente 1 Plan Municipal Integral de Bienestar a la Persona Mayor</v>
      </c>
      <c r="I98" s="38">
        <v>1341826490</v>
      </c>
      <c r="J98" s="39">
        <v>1258115125</v>
      </c>
      <c r="K98" s="39">
        <v>1230594615</v>
      </c>
      <c r="L98" s="40">
        <v>0.97812560277422944</v>
      </c>
      <c r="M98" s="38">
        <v>730000000</v>
      </c>
      <c r="N98" s="120">
        <v>3794904587.0799999</v>
      </c>
      <c r="O98" s="120">
        <v>3792883781.8099999</v>
      </c>
      <c r="P98" s="30">
        <v>0.9994674951046516</v>
      </c>
      <c r="Q98" s="127">
        <v>5053735930</v>
      </c>
      <c r="R98" s="128">
        <v>4768679869.1999998</v>
      </c>
      <c r="S98" s="128">
        <v>4780679861.1999998</v>
      </c>
      <c r="T98" s="157">
        <v>793913823</v>
      </c>
      <c r="U98" s="41">
        <v>0.94359498304851075</v>
      </c>
    </row>
    <row r="99" spans="2:21" ht="79.5" customHeight="1" x14ac:dyDescent="0.3">
      <c r="B99" s="51" t="s">
        <v>11</v>
      </c>
      <c r="C99" s="52" t="s">
        <v>12</v>
      </c>
      <c r="D99" s="53" t="s">
        <v>72</v>
      </c>
      <c r="E99" s="54" t="s">
        <v>78</v>
      </c>
      <c r="F99" s="35">
        <v>94</v>
      </c>
      <c r="G99" s="36" t="s">
        <v>44</v>
      </c>
      <c r="H99" s="37" t="str">
        <f>IFERROR(VLOOKUP($F99,base_ppi,[1]Base_PPI!$T$1,FALSE),"")</f>
        <v>Realizar anualmente 1 Encuentro Intergeneracional</v>
      </c>
      <c r="I99" s="38">
        <v>0</v>
      </c>
      <c r="J99" s="39">
        <v>0</v>
      </c>
      <c r="K99" s="39">
        <v>0</v>
      </c>
      <c r="L99" s="40" t="s">
        <v>146</v>
      </c>
      <c r="M99" s="38">
        <v>0</v>
      </c>
      <c r="N99" s="120">
        <v>0</v>
      </c>
      <c r="O99" s="120">
        <v>0</v>
      </c>
      <c r="P99" s="30" t="s">
        <v>146</v>
      </c>
      <c r="Q99" s="127">
        <v>0</v>
      </c>
      <c r="R99" s="128">
        <v>0</v>
      </c>
      <c r="S99" s="128">
        <v>0</v>
      </c>
      <c r="T99" s="157">
        <v>0</v>
      </c>
      <c r="U99" s="41" t="s">
        <v>146</v>
      </c>
    </row>
    <row r="100" spans="2:21" ht="79.5" customHeight="1" x14ac:dyDescent="0.3">
      <c r="B100" s="51" t="s">
        <v>11</v>
      </c>
      <c r="C100" s="52" t="s">
        <v>12</v>
      </c>
      <c r="D100" s="53" t="s">
        <v>72</v>
      </c>
      <c r="E100" s="54" t="s">
        <v>78</v>
      </c>
      <c r="F100" s="35">
        <v>95</v>
      </c>
      <c r="G100" s="36" t="s">
        <v>44</v>
      </c>
      <c r="H100" s="37" t="str">
        <f>IFERROR(VLOOKUP($F100,base_ppi,[1]Base_PPI!$T$1,FALSE),"")</f>
        <v>Apoyar al 100% el funcionamiento anual del Programa Nacional Colombia Mayor</v>
      </c>
      <c r="I100" s="38">
        <v>0</v>
      </c>
      <c r="J100" s="39">
        <v>0</v>
      </c>
      <c r="K100" s="39">
        <v>0</v>
      </c>
      <c r="L100" s="40" t="s">
        <v>146</v>
      </c>
      <c r="M100" s="38">
        <v>38831000</v>
      </c>
      <c r="N100" s="120">
        <v>47591000</v>
      </c>
      <c r="O100" s="120">
        <v>46422617</v>
      </c>
      <c r="P100" s="30">
        <v>0.97544949675358783</v>
      </c>
      <c r="Q100" s="127">
        <v>77181000</v>
      </c>
      <c r="R100" s="128">
        <v>76778720</v>
      </c>
      <c r="S100" s="128">
        <v>76778720</v>
      </c>
      <c r="T100" s="157">
        <v>59418520</v>
      </c>
      <c r="U100" s="41">
        <v>0.99478783638460244</v>
      </c>
    </row>
    <row r="101" spans="2:21" ht="79.5" customHeight="1" x14ac:dyDescent="0.3">
      <c r="B101" s="51" t="s">
        <v>11</v>
      </c>
      <c r="C101" s="52" t="s">
        <v>12</v>
      </c>
      <c r="D101" s="53" t="s">
        <v>72</v>
      </c>
      <c r="E101" s="54" t="s">
        <v>78</v>
      </c>
      <c r="F101" s="35">
        <v>96</v>
      </c>
      <c r="G101" s="36" t="s">
        <v>44</v>
      </c>
      <c r="H101" s="37" t="str">
        <f>IFERROR(VLOOKUP($F101,base_ppi,[1]Base_PPI!$T$1,FALSE),"")</f>
        <v>Poner en funcionamiento 1 Centro de protección para la Persona Mayor - Ubicado en la Quebrada del Campo</v>
      </c>
      <c r="I101" s="38">
        <v>300000000</v>
      </c>
      <c r="J101" s="39">
        <v>300000000</v>
      </c>
      <c r="K101" s="39">
        <v>0</v>
      </c>
      <c r="L101" s="40">
        <v>0</v>
      </c>
      <c r="M101" s="38">
        <v>0</v>
      </c>
      <c r="N101" s="120">
        <v>0</v>
      </c>
      <c r="O101" s="120">
        <v>0</v>
      </c>
      <c r="P101" s="30" t="s">
        <v>146</v>
      </c>
      <c r="Q101" s="127">
        <v>0</v>
      </c>
      <c r="R101" s="128">
        <v>0</v>
      </c>
      <c r="S101" s="128">
        <v>0</v>
      </c>
      <c r="T101" s="157">
        <v>0</v>
      </c>
      <c r="U101" s="41" t="s">
        <v>146</v>
      </c>
    </row>
    <row r="102" spans="2:21" ht="79.5" customHeight="1" x14ac:dyDescent="0.3">
      <c r="B102" s="51" t="s">
        <v>11</v>
      </c>
      <c r="C102" s="52" t="s">
        <v>12</v>
      </c>
      <c r="D102" s="53" t="s">
        <v>72</v>
      </c>
      <c r="E102" s="54" t="s">
        <v>78</v>
      </c>
      <c r="F102" s="35">
        <v>97</v>
      </c>
      <c r="G102" s="36" t="s">
        <v>39</v>
      </c>
      <c r="H102" s="37" t="str">
        <f>IFERROR(VLOOKUP($F102,base_ppi,[1]Base_PPI!$T$1,FALSE),"")</f>
        <v>Terminar la construcción de 1 Centro Día para la Persona Mayor -Ubicado en la Quebrada del Campo</v>
      </c>
      <c r="I102" s="38">
        <v>0</v>
      </c>
      <c r="J102" s="39">
        <v>848614715.01999998</v>
      </c>
      <c r="K102" s="39">
        <v>848614715.01999998</v>
      </c>
      <c r="L102" s="40">
        <v>1</v>
      </c>
      <c r="M102" s="38">
        <v>300000000</v>
      </c>
      <c r="N102" s="120">
        <v>902140846</v>
      </c>
      <c r="O102" s="120">
        <v>902000000</v>
      </c>
      <c r="P102" s="30">
        <v>0.99984387581980738</v>
      </c>
      <c r="Q102" s="127">
        <v>145000000</v>
      </c>
      <c r="R102" s="128">
        <v>145000000</v>
      </c>
      <c r="S102" s="128">
        <v>145000000</v>
      </c>
      <c r="T102" s="157">
        <v>0</v>
      </c>
      <c r="U102" s="41">
        <v>1</v>
      </c>
    </row>
    <row r="103" spans="2:21" ht="79.5" customHeight="1" x14ac:dyDescent="0.3">
      <c r="B103" s="51" t="s">
        <v>11</v>
      </c>
      <c r="C103" s="52" t="s">
        <v>12</v>
      </c>
      <c r="D103" s="53" t="s">
        <v>72</v>
      </c>
      <c r="E103" s="54" t="s">
        <v>78</v>
      </c>
      <c r="F103" s="35">
        <v>98</v>
      </c>
      <c r="G103" s="36" t="s">
        <v>44</v>
      </c>
      <c r="H103" s="37" t="str">
        <f>IFERROR(VLOOKUP($F103,base_ppi,[1]Base_PPI!$T$1,FALSE),"")</f>
        <v>Declarar a Cajicá como 1 Municipio amigable para la persona mayor</v>
      </c>
      <c r="I103" s="38">
        <v>0</v>
      </c>
      <c r="J103" s="39">
        <v>0</v>
      </c>
      <c r="K103" s="39">
        <v>0</v>
      </c>
      <c r="L103" s="40" t="s">
        <v>146</v>
      </c>
      <c r="M103" s="38">
        <v>0</v>
      </c>
      <c r="N103" s="120">
        <v>0</v>
      </c>
      <c r="O103" s="120">
        <v>0</v>
      </c>
      <c r="P103" s="30" t="s">
        <v>146</v>
      </c>
      <c r="Q103" s="127">
        <v>0</v>
      </c>
      <c r="R103" s="128">
        <v>0</v>
      </c>
      <c r="S103" s="128">
        <v>0</v>
      </c>
      <c r="T103" s="157">
        <v>0</v>
      </c>
      <c r="U103" s="41" t="s">
        <v>146</v>
      </c>
    </row>
    <row r="104" spans="2:21" ht="79.5" customHeight="1" x14ac:dyDescent="0.3">
      <c r="B104" s="51" t="s">
        <v>11</v>
      </c>
      <c r="C104" s="52" t="s">
        <v>12</v>
      </c>
      <c r="D104" s="53" t="s">
        <v>72</v>
      </c>
      <c r="E104" s="54" t="s">
        <v>79</v>
      </c>
      <c r="F104" s="35">
        <v>99</v>
      </c>
      <c r="G104" s="36" t="s">
        <v>44</v>
      </c>
      <c r="H104" s="42" t="str">
        <f>IFERROR(VLOOKUP($F104,base_ppi,[1]Base_PPI!$T$1,FALSE),"")</f>
        <v>Implementar al 100% el plan de acción anual de la Política Pública Municipal de Mujer y Género</v>
      </c>
      <c r="I104" s="43">
        <v>70000000</v>
      </c>
      <c r="J104" s="44">
        <v>70000000</v>
      </c>
      <c r="K104" s="44">
        <v>69967155</v>
      </c>
      <c r="L104" s="40">
        <v>0.99953078571428566</v>
      </c>
      <c r="M104" s="43">
        <v>135000000</v>
      </c>
      <c r="N104" s="120">
        <v>300500000</v>
      </c>
      <c r="O104" s="120">
        <v>300499989</v>
      </c>
      <c r="P104" s="30">
        <v>0.99999996339434272</v>
      </c>
      <c r="Q104" s="127">
        <v>288360000</v>
      </c>
      <c r="R104" s="128">
        <v>288352040</v>
      </c>
      <c r="S104" s="128">
        <v>288352040</v>
      </c>
      <c r="T104" s="157">
        <v>73061049.969999999</v>
      </c>
      <c r="U104" s="41">
        <v>0.99997239561659035</v>
      </c>
    </row>
    <row r="105" spans="2:21" ht="79.5" customHeight="1" x14ac:dyDescent="0.3">
      <c r="B105" s="51" t="s">
        <v>11</v>
      </c>
      <c r="C105" s="52" t="s">
        <v>12</v>
      </c>
      <c r="D105" s="53" t="s">
        <v>72</v>
      </c>
      <c r="E105" s="54" t="s">
        <v>79</v>
      </c>
      <c r="F105" s="35">
        <v>100</v>
      </c>
      <c r="G105" s="36" t="s">
        <v>44</v>
      </c>
      <c r="H105" s="37" t="str">
        <f>IFERROR(VLOOKUP($F105,base_ppi,[1]Base_PPI!$T$1,FALSE),"")</f>
        <v>Elaborar y desarrollar 1 Plan anual de Prevención y Atención a Mujeres Víctimas de la Violencia</v>
      </c>
      <c r="I105" s="38">
        <v>392542364</v>
      </c>
      <c r="J105" s="39">
        <v>392542364</v>
      </c>
      <c r="K105" s="39">
        <v>129609871</v>
      </c>
      <c r="L105" s="40">
        <v>0.33018059421479412</v>
      </c>
      <c r="M105" s="38">
        <v>80000000</v>
      </c>
      <c r="N105" s="120">
        <v>105000000</v>
      </c>
      <c r="O105" s="120">
        <v>104924780.33</v>
      </c>
      <c r="P105" s="30">
        <v>0.99928362219047617</v>
      </c>
      <c r="Q105" s="127">
        <v>176920000</v>
      </c>
      <c r="R105" s="128">
        <v>155252576</v>
      </c>
      <c r="S105" s="128">
        <v>155252576</v>
      </c>
      <c r="T105" s="157">
        <v>125448766</v>
      </c>
      <c r="U105" s="41">
        <v>0.87752982138819802</v>
      </c>
    </row>
    <row r="106" spans="2:21" ht="79.5" customHeight="1" x14ac:dyDescent="0.3">
      <c r="B106" s="51" t="s">
        <v>11</v>
      </c>
      <c r="C106" s="52" t="s">
        <v>12</v>
      </c>
      <c r="D106" s="53" t="s">
        <v>72</v>
      </c>
      <c r="E106" s="54" t="s">
        <v>79</v>
      </c>
      <c r="F106" s="35">
        <v>101</v>
      </c>
      <c r="G106" s="36" t="s">
        <v>44</v>
      </c>
      <c r="H106" s="37" t="str">
        <f>IFERROR(VLOOKUP($F106,base_ppi,[1]Base_PPI!$T$1,FALSE),"")</f>
        <v>Elaborar y desarrollar 1 Plan anual para la Garantía de los Derechos Sexuales y Reproductivos</v>
      </c>
      <c r="I106" s="38">
        <v>0</v>
      </c>
      <c r="J106" s="39">
        <v>0</v>
      </c>
      <c r="K106" s="39">
        <v>0</v>
      </c>
      <c r="L106" s="40" t="s">
        <v>146</v>
      </c>
      <c r="M106" s="38">
        <v>0</v>
      </c>
      <c r="N106" s="120">
        <v>0</v>
      </c>
      <c r="O106" s="120">
        <v>0</v>
      </c>
      <c r="P106" s="30" t="s">
        <v>146</v>
      </c>
      <c r="Q106" s="127">
        <v>0</v>
      </c>
      <c r="R106" s="128">
        <v>0</v>
      </c>
      <c r="S106" s="128">
        <v>0</v>
      </c>
      <c r="T106" s="157">
        <v>0</v>
      </c>
      <c r="U106" s="41" t="s">
        <v>146</v>
      </c>
    </row>
    <row r="107" spans="2:21" ht="79.5" customHeight="1" x14ac:dyDescent="0.3">
      <c r="B107" s="51" t="s">
        <v>11</v>
      </c>
      <c r="C107" s="52" t="s">
        <v>12</v>
      </c>
      <c r="D107" s="53" t="s">
        <v>72</v>
      </c>
      <c r="E107" s="54" t="s">
        <v>79</v>
      </c>
      <c r="F107" s="35">
        <v>102</v>
      </c>
      <c r="G107" s="36" t="s">
        <v>44</v>
      </c>
      <c r="H107" s="37" t="str">
        <f>IFERROR(VLOOKUP($F107,base_ppi,[1]Base_PPI!$T$1,FALSE),"")</f>
        <v>Garantizar al 100% el funcionamiento anual del Consejo Consultivo de la Mujer de Cajicá</v>
      </c>
      <c r="I107" s="38">
        <v>0</v>
      </c>
      <c r="J107" s="39">
        <v>0</v>
      </c>
      <c r="K107" s="39">
        <v>0</v>
      </c>
      <c r="L107" s="40" t="s">
        <v>146</v>
      </c>
      <c r="M107" s="38">
        <v>5000000</v>
      </c>
      <c r="N107" s="120">
        <v>5000000</v>
      </c>
      <c r="O107" s="120">
        <v>5000000</v>
      </c>
      <c r="P107" s="30">
        <v>1</v>
      </c>
      <c r="Q107" s="127">
        <v>15000000</v>
      </c>
      <c r="R107" s="128">
        <v>10000000</v>
      </c>
      <c r="S107" s="128">
        <v>10000000</v>
      </c>
      <c r="T107" s="157">
        <v>0</v>
      </c>
      <c r="U107" s="41">
        <v>0.66666666666666663</v>
      </c>
    </row>
    <row r="108" spans="2:21" ht="79.5" customHeight="1" x14ac:dyDescent="0.3">
      <c r="B108" s="51" t="s">
        <v>11</v>
      </c>
      <c r="C108" s="52" t="s">
        <v>12</v>
      </c>
      <c r="D108" s="53" t="s">
        <v>72</v>
      </c>
      <c r="E108" s="54" t="s">
        <v>79</v>
      </c>
      <c r="F108" s="35">
        <v>103</v>
      </c>
      <c r="G108" s="36" t="s">
        <v>44</v>
      </c>
      <c r="H108" s="37" t="str">
        <f>IFERROR(VLOOKUP($F108,base_ppi,[1]Base_PPI!$T$1,FALSE),"")</f>
        <v>Puesta en marcha de 1 Escuela de liderazgo para la Mujer Cajiqueña</v>
      </c>
      <c r="I108" s="38">
        <v>10000000</v>
      </c>
      <c r="J108" s="39">
        <v>10000000</v>
      </c>
      <c r="K108" s="39">
        <v>10000000</v>
      </c>
      <c r="L108" s="40">
        <v>1</v>
      </c>
      <c r="M108" s="38">
        <v>30000000</v>
      </c>
      <c r="N108" s="120">
        <v>40000000</v>
      </c>
      <c r="O108" s="120">
        <v>40000000</v>
      </c>
      <c r="P108" s="30">
        <v>1</v>
      </c>
      <c r="Q108" s="127">
        <v>20000000</v>
      </c>
      <c r="R108" s="128">
        <v>15382307</v>
      </c>
      <c r="S108" s="128">
        <v>15382307</v>
      </c>
      <c r="T108" s="157">
        <v>0</v>
      </c>
      <c r="U108" s="41">
        <v>0.76911534999999998</v>
      </c>
    </row>
    <row r="109" spans="2:21" ht="79.5" customHeight="1" x14ac:dyDescent="0.3">
      <c r="B109" s="51" t="s">
        <v>11</v>
      </c>
      <c r="C109" s="52" t="s">
        <v>12</v>
      </c>
      <c r="D109" s="53" t="s">
        <v>72</v>
      </c>
      <c r="E109" s="54" t="s">
        <v>79</v>
      </c>
      <c r="F109" s="35">
        <v>104</v>
      </c>
      <c r="G109" s="36" t="s">
        <v>44</v>
      </c>
      <c r="H109" s="37" t="str">
        <f>IFERROR(VLOOKUP($F109,base_ppi,[1]Base_PPI!$T$1,FALSE),"")</f>
        <v>Elaborar e implementar 1 Plan anual de apoyo en proyectos productivos para las mujeres Cajiqueñas</v>
      </c>
      <c r="I109" s="38">
        <v>0</v>
      </c>
      <c r="J109" s="39">
        <v>0</v>
      </c>
      <c r="K109" s="39">
        <v>0</v>
      </c>
      <c r="L109" s="40" t="s">
        <v>146</v>
      </c>
      <c r="M109" s="38">
        <v>36256000</v>
      </c>
      <c r="N109" s="120">
        <v>90256000</v>
      </c>
      <c r="O109" s="120">
        <v>90131079</v>
      </c>
      <c r="P109" s="30">
        <v>0.99861592581102643</v>
      </c>
      <c r="Q109" s="127">
        <v>55000000</v>
      </c>
      <c r="R109" s="128">
        <v>37896000</v>
      </c>
      <c r="S109" s="128">
        <v>37896000</v>
      </c>
      <c r="T109" s="157">
        <v>26673000</v>
      </c>
      <c r="U109" s="41">
        <v>0.68901818181818186</v>
      </c>
    </row>
    <row r="110" spans="2:21" ht="79.5" customHeight="1" x14ac:dyDescent="0.3">
      <c r="B110" s="51" t="s">
        <v>11</v>
      </c>
      <c r="C110" s="52" t="s">
        <v>12</v>
      </c>
      <c r="D110" s="53" t="s">
        <v>72</v>
      </c>
      <c r="E110" s="54" t="s">
        <v>79</v>
      </c>
      <c r="F110" s="35">
        <v>105</v>
      </c>
      <c r="G110" s="36" t="s">
        <v>44</v>
      </c>
      <c r="H110" s="37" t="str">
        <f>IFERROR(VLOOKUP($F110,base_ppi,[1]Base_PPI!$T$1,FALSE),"")</f>
        <v>Garantizar el funcionamiento de 1 Casa de la Mujer Cajiqueña</v>
      </c>
      <c r="I110" s="38">
        <v>30000000</v>
      </c>
      <c r="J110" s="39">
        <v>30000000</v>
      </c>
      <c r="K110" s="39">
        <v>30000000</v>
      </c>
      <c r="L110" s="40">
        <v>1</v>
      </c>
      <c r="M110" s="38">
        <v>0</v>
      </c>
      <c r="N110" s="120">
        <v>10000000</v>
      </c>
      <c r="O110" s="120">
        <v>10000000</v>
      </c>
      <c r="P110" s="30">
        <v>1</v>
      </c>
      <c r="Q110" s="127">
        <v>45000000</v>
      </c>
      <c r="R110" s="128">
        <v>15000000</v>
      </c>
      <c r="S110" s="128">
        <v>15000000</v>
      </c>
      <c r="T110" s="157">
        <v>0</v>
      </c>
      <c r="U110" s="41">
        <v>0.33333333333333331</v>
      </c>
    </row>
    <row r="111" spans="2:21" ht="79.5" customHeight="1" x14ac:dyDescent="0.3">
      <c r="B111" s="51" t="s">
        <v>11</v>
      </c>
      <c r="C111" s="52" t="s">
        <v>12</v>
      </c>
      <c r="D111" s="53" t="s">
        <v>72</v>
      </c>
      <c r="E111" s="54" t="s">
        <v>79</v>
      </c>
      <c r="F111" s="35">
        <v>106</v>
      </c>
      <c r="G111" s="36" t="s">
        <v>39</v>
      </c>
      <c r="H111" s="37" t="str">
        <f>IFERROR(VLOOKUP($F111,base_ppi,[1]Base_PPI!$T$1,FALSE),"")</f>
        <v>Realizar 1 gestión para construir la Casa de la Mujer Cajiqueña</v>
      </c>
      <c r="I111" s="38">
        <v>1000000000</v>
      </c>
      <c r="J111" s="39">
        <v>0</v>
      </c>
      <c r="K111" s="39">
        <v>0</v>
      </c>
      <c r="L111" s="40" t="s">
        <v>146</v>
      </c>
      <c r="M111" s="38">
        <v>0</v>
      </c>
      <c r="N111" s="120">
        <v>5795005019.9099998</v>
      </c>
      <c r="O111" s="120">
        <v>5789477800.2800007</v>
      </c>
      <c r="P111" s="30">
        <v>0.99904620969075797</v>
      </c>
      <c r="Q111" s="127">
        <v>3317494981</v>
      </c>
      <c r="R111" s="128">
        <v>3316311723.1799998</v>
      </c>
      <c r="S111" s="128">
        <v>3316311723.1799998</v>
      </c>
      <c r="T111" s="157">
        <v>0</v>
      </c>
      <c r="U111" s="41">
        <v>0.99964332792460064</v>
      </c>
    </row>
    <row r="112" spans="2:21" ht="79.5" customHeight="1" x14ac:dyDescent="0.3">
      <c r="B112" s="51" t="s">
        <v>11</v>
      </c>
      <c r="C112" s="52" t="s">
        <v>12</v>
      </c>
      <c r="D112" s="53" t="s">
        <v>72</v>
      </c>
      <c r="E112" s="54" t="s">
        <v>80</v>
      </c>
      <c r="F112" s="35">
        <v>107</v>
      </c>
      <c r="G112" s="36" t="s">
        <v>44</v>
      </c>
      <c r="H112" s="42" t="str">
        <f>IFERROR(VLOOKUP($F112,base_ppi,[1]Base_PPI!$T$1,FALSE),"")</f>
        <v>Formular e implementar al 100% el plan de acción anual de la Política Pública Municipal de los Sectores Sociales LGTBIQ+</v>
      </c>
      <c r="I112" s="43">
        <v>2000000</v>
      </c>
      <c r="J112" s="44">
        <v>2000000</v>
      </c>
      <c r="K112" s="44">
        <v>1131265</v>
      </c>
      <c r="L112" s="40">
        <v>0.56563249999999998</v>
      </c>
      <c r="M112" s="43">
        <v>20000000</v>
      </c>
      <c r="N112" s="120">
        <v>20000000</v>
      </c>
      <c r="O112" s="120">
        <v>20000000</v>
      </c>
      <c r="P112" s="30">
        <v>1</v>
      </c>
      <c r="Q112" s="127">
        <v>24000000</v>
      </c>
      <c r="R112" s="128">
        <v>23982041</v>
      </c>
      <c r="S112" s="128">
        <v>23982041</v>
      </c>
      <c r="T112" s="157">
        <v>14000000</v>
      </c>
      <c r="U112" s="41">
        <v>0.99925170833333332</v>
      </c>
    </row>
    <row r="113" spans="2:21" ht="79.5" customHeight="1" x14ac:dyDescent="0.3">
      <c r="B113" s="51" t="s">
        <v>11</v>
      </c>
      <c r="C113" s="52" t="s">
        <v>12</v>
      </c>
      <c r="D113" s="53" t="s">
        <v>72</v>
      </c>
      <c r="E113" s="54" t="s">
        <v>81</v>
      </c>
      <c r="F113" s="35">
        <v>108</v>
      </c>
      <c r="G113" s="36" t="s">
        <v>44</v>
      </c>
      <c r="H113" s="42" t="str">
        <f>IFERROR(VLOOKUP($F113,base_ppi,[1]Base_PPI!$T$1,FALSE),"")</f>
        <v>Formular e implementar al 100% el plan de acción anual de la Política Pública Municipal de Familia</v>
      </c>
      <c r="I113" s="43">
        <v>21750000</v>
      </c>
      <c r="J113" s="44">
        <v>21750000</v>
      </c>
      <c r="K113" s="44">
        <v>20250000</v>
      </c>
      <c r="L113" s="40">
        <v>0.93103448275862066</v>
      </c>
      <c r="M113" s="43">
        <v>42000000</v>
      </c>
      <c r="N113" s="120">
        <v>47500000</v>
      </c>
      <c r="O113" s="120">
        <v>47333667</v>
      </c>
      <c r="P113" s="30">
        <v>0.99649825263157898</v>
      </c>
      <c r="Q113" s="127">
        <v>18600000</v>
      </c>
      <c r="R113" s="128">
        <v>18000000</v>
      </c>
      <c r="S113" s="128">
        <v>18000000</v>
      </c>
      <c r="T113" s="157">
        <v>18000000</v>
      </c>
      <c r="U113" s="41">
        <v>0.967741935483871</v>
      </c>
    </row>
    <row r="114" spans="2:21" ht="79.5" customHeight="1" x14ac:dyDescent="0.3">
      <c r="B114" s="51" t="s">
        <v>11</v>
      </c>
      <c r="C114" s="52" t="s">
        <v>12</v>
      </c>
      <c r="D114" s="53" t="s">
        <v>72</v>
      </c>
      <c r="E114" s="54" t="s">
        <v>81</v>
      </c>
      <c r="F114" s="35">
        <v>109</v>
      </c>
      <c r="G114" s="36" t="s">
        <v>44</v>
      </c>
      <c r="H114" s="37" t="str">
        <f>IFERROR(VLOOKUP($F114,base_ppi,[1]Base_PPI!$T$1,FALSE),"")</f>
        <v>Garantizar el funcionamiento anual de 1 Escuela para la Familia Cajiqueña</v>
      </c>
      <c r="I114" s="38">
        <v>19008968</v>
      </c>
      <c r="J114" s="39">
        <v>9250000</v>
      </c>
      <c r="K114" s="39">
        <v>5850000</v>
      </c>
      <c r="L114" s="40">
        <v>0.63243243243243241</v>
      </c>
      <c r="M114" s="38">
        <v>25000000</v>
      </c>
      <c r="N114" s="120">
        <v>24960000</v>
      </c>
      <c r="O114" s="120">
        <v>24960000</v>
      </c>
      <c r="P114" s="30">
        <v>1</v>
      </c>
      <c r="Q114" s="127">
        <v>30000000</v>
      </c>
      <c r="R114" s="128">
        <v>29866667</v>
      </c>
      <c r="S114" s="128">
        <v>29866667</v>
      </c>
      <c r="T114" s="157">
        <v>1866667</v>
      </c>
      <c r="U114" s="41">
        <v>0.99555556666666667</v>
      </c>
    </row>
    <row r="115" spans="2:21" ht="79.5" customHeight="1" x14ac:dyDescent="0.3">
      <c r="B115" s="51" t="s">
        <v>11</v>
      </c>
      <c r="C115" s="52" t="s">
        <v>12</v>
      </c>
      <c r="D115" s="53" t="s">
        <v>72</v>
      </c>
      <c r="E115" s="54" t="s">
        <v>81</v>
      </c>
      <c r="F115" s="35">
        <v>110</v>
      </c>
      <c r="G115" s="36" t="s">
        <v>44</v>
      </c>
      <c r="H115" s="37" t="str">
        <f>IFERROR(VLOOKUP($F115,base_ppi,[1]Base_PPI!$T$1,FALSE),"")</f>
        <v>Realizar anualmente 1 reconocimiento a la Familia Cajiqueña</v>
      </c>
      <c r="I115" s="38">
        <v>9750000</v>
      </c>
      <c r="J115" s="39">
        <v>9750000</v>
      </c>
      <c r="K115" s="39">
        <v>2816667</v>
      </c>
      <c r="L115" s="40">
        <v>0.2888889230769231</v>
      </c>
      <c r="M115" s="38">
        <v>25000000</v>
      </c>
      <c r="N115" s="120">
        <v>25000000</v>
      </c>
      <c r="O115" s="120">
        <v>25000000</v>
      </c>
      <c r="P115" s="30">
        <v>1</v>
      </c>
      <c r="Q115" s="127">
        <v>30000000</v>
      </c>
      <c r="R115" s="128">
        <v>30000000</v>
      </c>
      <c r="S115" s="128">
        <v>30000000</v>
      </c>
      <c r="T115" s="157">
        <v>0</v>
      </c>
      <c r="U115" s="41">
        <v>1</v>
      </c>
    </row>
    <row r="116" spans="2:21" ht="79.5" customHeight="1" x14ac:dyDescent="0.3">
      <c r="B116" s="51" t="s">
        <v>11</v>
      </c>
      <c r="C116" s="52" t="s">
        <v>12</v>
      </c>
      <c r="D116" s="53" t="s">
        <v>72</v>
      </c>
      <c r="E116" s="54" t="s">
        <v>81</v>
      </c>
      <c r="F116" s="35">
        <v>111</v>
      </c>
      <c r="G116" s="36" t="s">
        <v>44</v>
      </c>
      <c r="H116" s="37" t="str">
        <f>IFERROR(VLOOKUP($F116,base_ppi,[1]Base_PPI!$T$1,FALSE),"")</f>
        <v>Apoyar al 100% el funcionamiento anual del Programa Renta Ciudadana</v>
      </c>
      <c r="I116" s="38">
        <v>44720000</v>
      </c>
      <c r="J116" s="39">
        <v>38763000</v>
      </c>
      <c r="K116" s="39">
        <v>38139000</v>
      </c>
      <c r="L116" s="40">
        <v>0.98390217475427599</v>
      </c>
      <c r="M116" s="38">
        <v>49000000</v>
      </c>
      <c r="N116" s="120">
        <v>115768000</v>
      </c>
      <c r="O116" s="120">
        <v>115768000</v>
      </c>
      <c r="P116" s="30">
        <v>1</v>
      </c>
      <c r="Q116" s="127">
        <v>152822000</v>
      </c>
      <c r="R116" s="128">
        <v>148553549</v>
      </c>
      <c r="S116" s="128">
        <v>148553549</v>
      </c>
      <c r="T116" s="157">
        <v>111735552</v>
      </c>
      <c r="U116" s="41">
        <v>0.97206913271649364</v>
      </c>
    </row>
    <row r="117" spans="2:21" ht="79.5" customHeight="1" x14ac:dyDescent="0.3">
      <c r="B117" s="51" t="s">
        <v>11</v>
      </c>
      <c r="C117" s="52" t="s">
        <v>12</v>
      </c>
      <c r="D117" s="53" t="s">
        <v>72</v>
      </c>
      <c r="E117" s="54" t="s">
        <v>81</v>
      </c>
      <c r="F117" s="35">
        <v>112</v>
      </c>
      <c r="G117" s="36" t="s">
        <v>44</v>
      </c>
      <c r="H117" s="37" t="str">
        <f>IFERROR(VLOOKUP($F117,base_ppi,[1]Base_PPI!$T$1,FALSE),"")</f>
        <v>Realizar 2 entregas anuales de herramientas lúdicas, pedagógicas y recreativas para niños y niñas</v>
      </c>
      <c r="I117" s="38">
        <v>200000000</v>
      </c>
      <c r="J117" s="39">
        <v>200000000</v>
      </c>
      <c r="K117" s="39">
        <v>200000000</v>
      </c>
      <c r="L117" s="40">
        <v>1</v>
      </c>
      <c r="M117" s="38">
        <v>0</v>
      </c>
      <c r="N117" s="120">
        <v>225000000</v>
      </c>
      <c r="O117" s="120">
        <v>220378476</v>
      </c>
      <c r="P117" s="30">
        <v>0.97945989333333339</v>
      </c>
      <c r="Q117" s="127">
        <v>200000000</v>
      </c>
      <c r="R117" s="128">
        <v>200000000</v>
      </c>
      <c r="S117" s="128">
        <v>200000000</v>
      </c>
      <c r="T117" s="157">
        <v>0</v>
      </c>
      <c r="U117" s="41">
        <v>1</v>
      </c>
    </row>
    <row r="118" spans="2:21" ht="79.5" customHeight="1" x14ac:dyDescent="0.3">
      <c r="B118" s="51" t="s">
        <v>11</v>
      </c>
      <c r="C118" s="52" t="s">
        <v>12</v>
      </c>
      <c r="D118" s="53" t="s">
        <v>72</v>
      </c>
      <c r="E118" s="54" t="s">
        <v>81</v>
      </c>
      <c r="F118" s="35">
        <v>113</v>
      </c>
      <c r="G118" s="36" t="s">
        <v>44</v>
      </c>
      <c r="H118" s="37" t="str">
        <f>IFERROR(VLOOKUP($F118,base_ppi,[1]Base_PPI!$T$1,FALSE),"")</f>
        <v>Elaborar e implementar 1 proyecto anual - prevención, acompañamiento y fortalecimiento familiar - PPAFF - con enfoque de equidad</v>
      </c>
      <c r="I118" s="38">
        <v>28333333</v>
      </c>
      <c r="J118" s="39">
        <v>28333333</v>
      </c>
      <c r="K118" s="39">
        <v>26150610</v>
      </c>
      <c r="L118" s="40">
        <v>0.92296271674073782</v>
      </c>
      <c r="M118" s="38">
        <v>41200000</v>
      </c>
      <c r="N118" s="120">
        <v>49400000</v>
      </c>
      <c r="O118" s="120">
        <v>49313333</v>
      </c>
      <c r="P118" s="30">
        <v>0.99824560728744938</v>
      </c>
      <c r="Q118" s="127">
        <v>65200000</v>
      </c>
      <c r="R118" s="128">
        <v>60056666</v>
      </c>
      <c r="S118" s="128">
        <v>60056666</v>
      </c>
      <c r="T118" s="157">
        <v>40233666</v>
      </c>
      <c r="U118" s="41">
        <v>0.92111450920245397</v>
      </c>
    </row>
    <row r="119" spans="2:21" ht="79.5" customHeight="1" x14ac:dyDescent="0.3">
      <c r="B119" s="51" t="s">
        <v>11</v>
      </c>
      <c r="C119" s="52" t="s">
        <v>12</v>
      </c>
      <c r="D119" s="53" t="s">
        <v>72</v>
      </c>
      <c r="E119" s="54" t="s">
        <v>81</v>
      </c>
      <c r="F119" s="35">
        <v>114</v>
      </c>
      <c r="G119" s="36" t="s">
        <v>44</v>
      </c>
      <c r="H119" s="37" t="str">
        <f>IFERROR(VLOOKUP($F119,base_ppi,[1]Base_PPI!$T$1,FALSE),"")</f>
        <v>Potencializar al 100% el funcionamiento anual del Banco de Alimentos</v>
      </c>
      <c r="I119" s="38">
        <v>80552848</v>
      </c>
      <c r="J119" s="39">
        <v>80552848</v>
      </c>
      <c r="K119" s="39">
        <v>77528748</v>
      </c>
      <c r="L119" s="40">
        <v>0.96245818645667247</v>
      </c>
      <c r="M119" s="38">
        <v>92302302</v>
      </c>
      <c r="N119" s="120">
        <v>688466225.70000005</v>
      </c>
      <c r="O119" s="120">
        <v>686487642</v>
      </c>
      <c r="P119" s="30">
        <v>0.99712609910821937</v>
      </c>
      <c r="Q119" s="127">
        <v>420675000</v>
      </c>
      <c r="R119" s="128">
        <v>407449651</v>
      </c>
      <c r="S119" s="128">
        <v>407449651</v>
      </c>
      <c r="T119" s="157">
        <v>185701593.83000001</v>
      </c>
      <c r="U119" s="41">
        <v>0.96856159980982948</v>
      </c>
    </row>
    <row r="120" spans="2:21" ht="79.5" customHeight="1" x14ac:dyDescent="0.3">
      <c r="B120" s="51" t="s">
        <v>11</v>
      </c>
      <c r="C120" s="52" t="s">
        <v>12</v>
      </c>
      <c r="D120" s="53" t="s">
        <v>72</v>
      </c>
      <c r="E120" s="54" t="s">
        <v>82</v>
      </c>
      <c r="F120" s="35">
        <v>115</v>
      </c>
      <c r="G120" s="36" t="s">
        <v>44</v>
      </c>
      <c r="H120" s="42" t="str">
        <f>IFERROR(VLOOKUP($F120,base_ppi,[1]Base_PPI!$T$1,FALSE),"")</f>
        <v>Formular e implementar al 100% el plan de acción anual la Política Pública Municipal para la Persona con Discapacidad y sus Familias</v>
      </c>
      <c r="I120" s="43">
        <v>42300000</v>
      </c>
      <c r="J120" s="44">
        <v>27960000</v>
      </c>
      <c r="K120" s="44">
        <v>26920000</v>
      </c>
      <c r="L120" s="40">
        <v>0.96280400572246061</v>
      </c>
      <c r="M120" s="43">
        <v>90000000</v>
      </c>
      <c r="N120" s="120">
        <v>99579387</v>
      </c>
      <c r="O120" s="120">
        <v>98579387</v>
      </c>
      <c r="P120" s="30">
        <v>0.98995776103743238</v>
      </c>
      <c r="Q120" s="127">
        <v>18000000</v>
      </c>
      <c r="R120" s="128">
        <v>17910935</v>
      </c>
      <c r="S120" s="128">
        <v>17910935</v>
      </c>
      <c r="T120" s="157">
        <v>17910935</v>
      </c>
      <c r="U120" s="41">
        <v>0.99505194444444445</v>
      </c>
    </row>
    <row r="121" spans="2:21" ht="79.5" customHeight="1" x14ac:dyDescent="0.3">
      <c r="B121" s="51" t="s">
        <v>11</v>
      </c>
      <c r="C121" s="52" t="s">
        <v>12</v>
      </c>
      <c r="D121" s="53" t="s">
        <v>72</v>
      </c>
      <c r="E121" s="54" t="s">
        <v>82</v>
      </c>
      <c r="F121" s="35">
        <v>116</v>
      </c>
      <c r="G121" s="36" t="s">
        <v>44</v>
      </c>
      <c r="H121" s="37" t="str">
        <f>IFERROR(VLOOKUP($F121,base_ppi,[1]Base_PPI!$T$1,FALSE),"")</f>
        <v>Garantizar al 100% el funcionamiento anual del Banco de Ayudas Técnicas</v>
      </c>
      <c r="I121" s="38">
        <v>0</v>
      </c>
      <c r="J121" s="39">
        <v>0</v>
      </c>
      <c r="K121" s="39">
        <v>0</v>
      </c>
      <c r="L121" s="40" t="s">
        <v>146</v>
      </c>
      <c r="M121" s="38">
        <v>0</v>
      </c>
      <c r="N121" s="120">
        <v>0</v>
      </c>
      <c r="O121" s="120">
        <v>0</v>
      </c>
      <c r="P121" s="30" t="s">
        <v>146</v>
      </c>
      <c r="Q121" s="127">
        <v>0</v>
      </c>
      <c r="R121" s="128">
        <v>0</v>
      </c>
      <c r="S121" s="128">
        <v>0</v>
      </c>
      <c r="T121" s="157">
        <v>0</v>
      </c>
      <c r="U121" s="41" t="s">
        <v>146</v>
      </c>
    </row>
    <row r="122" spans="2:21" ht="79.5" customHeight="1" x14ac:dyDescent="0.3">
      <c r="B122" s="51" t="s">
        <v>11</v>
      </c>
      <c r="C122" s="52" t="s">
        <v>12</v>
      </c>
      <c r="D122" s="53" t="s">
        <v>72</v>
      </c>
      <c r="E122" s="54" t="s">
        <v>82</v>
      </c>
      <c r="F122" s="35">
        <v>117</v>
      </c>
      <c r="G122" s="36" t="s">
        <v>44</v>
      </c>
      <c r="H122" s="37" t="str">
        <f>IFERROR(VLOOKUP($F122,base_ppi,[1]Base_PPI!$T$1,FALSE),"")</f>
        <v>Garantizar el funcionamiento anual de 1 Unidad de Atención Integral para las personas con discapacidad</v>
      </c>
      <c r="I122" s="38">
        <v>702585126</v>
      </c>
      <c r="J122" s="39">
        <v>702585126</v>
      </c>
      <c r="K122" s="39">
        <v>678359101</v>
      </c>
      <c r="L122" s="40">
        <v>0.96551873345522543</v>
      </c>
      <c r="M122" s="38">
        <v>1200000000</v>
      </c>
      <c r="N122" s="120">
        <v>2301943625</v>
      </c>
      <c r="O122" s="120">
        <v>2301049805</v>
      </c>
      <c r="P122" s="30">
        <v>0.99961171073422794</v>
      </c>
      <c r="Q122" s="127">
        <v>2075449000</v>
      </c>
      <c r="R122" s="128">
        <v>2051617568</v>
      </c>
      <c r="S122" s="128">
        <v>2051617568</v>
      </c>
      <c r="T122" s="157">
        <v>1454877337</v>
      </c>
      <c r="U122" s="41">
        <v>0.98851745718637274</v>
      </c>
    </row>
    <row r="123" spans="2:21" ht="79.5" customHeight="1" x14ac:dyDescent="0.3">
      <c r="B123" s="51" t="s">
        <v>11</v>
      </c>
      <c r="C123" s="52" t="s">
        <v>12</v>
      </c>
      <c r="D123" s="53" t="s">
        <v>72</v>
      </c>
      <c r="E123" s="54" t="s">
        <v>82</v>
      </c>
      <c r="F123" s="35">
        <v>118</v>
      </c>
      <c r="G123" s="36" t="s">
        <v>44</v>
      </c>
      <c r="H123" s="37" t="str">
        <f>IFERROR(VLOOKUP($F123,base_ppi,[1]Base_PPI!$T$1,FALSE),"")</f>
        <v>Implementar 1 Plan anual de inclusión social, laboral y educativa para las personas con discapacidad, su familia y sus cuidadores</v>
      </c>
      <c r="I123" s="38">
        <v>0</v>
      </c>
      <c r="J123" s="39">
        <v>0</v>
      </c>
      <c r="K123" s="39">
        <v>0</v>
      </c>
      <c r="L123" s="40" t="s">
        <v>146</v>
      </c>
      <c r="M123" s="38">
        <v>0</v>
      </c>
      <c r="N123" s="120">
        <v>0</v>
      </c>
      <c r="O123" s="120">
        <v>0</v>
      </c>
      <c r="P123" s="30" t="s">
        <v>146</v>
      </c>
      <c r="Q123" s="127">
        <v>0</v>
      </c>
      <c r="R123" s="128">
        <v>0</v>
      </c>
      <c r="S123" s="128">
        <v>0</v>
      </c>
      <c r="T123" s="157">
        <v>0</v>
      </c>
      <c r="U123" s="41" t="s">
        <v>146</v>
      </c>
    </row>
    <row r="124" spans="2:21" ht="79.5" customHeight="1" x14ac:dyDescent="0.3">
      <c r="B124" s="51" t="s">
        <v>11</v>
      </c>
      <c r="C124" s="52" t="s">
        <v>12</v>
      </c>
      <c r="D124" s="53" t="s">
        <v>72</v>
      </c>
      <c r="E124" s="54" t="s">
        <v>82</v>
      </c>
      <c r="F124" s="35">
        <v>119</v>
      </c>
      <c r="G124" s="36" t="s">
        <v>44</v>
      </c>
      <c r="H124" s="37" t="str">
        <f>IFERROR(VLOOKUP($F124,base_ppi,[1]Base_PPI!$T$1,FALSE),"")</f>
        <v>Garantizar anualmente la entrega de 1 subsidio para la persona con discapacidad y/o cuidadores- Acuerdo Municipal No 009 del 2023</v>
      </c>
      <c r="I124" s="38">
        <v>188099000</v>
      </c>
      <c r="J124" s="39">
        <v>158600000</v>
      </c>
      <c r="K124" s="39">
        <v>158600000</v>
      </c>
      <c r="L124" s="40">
        <v>1</v>
      </c>
      <c r="M124" s="38">
        <v>190000000</v>
      </c>
      <c r="N124" s="120">
        <v>173660000</v>
      </c>
      <c r="O124" s="120">
        <v>173660000</v>
      </c>
      <c r="P124" s="30">
        <v>1</v>
      </c>
      <c r="Q124" s="127">
        <v>213610410</v>
      </c>
      <c r="R124" s="128">
        <v>106805200</v>
      </c>
      <c r="S124" s="128">
        <v>106805200</v>
      </c>
      <c r="T124" s="157">
        <v>106805200</v>
      </c>
      <c r="U124" s="41">
        <v>0.49999997659290107</v>
      </c>
    </row>
    <row r="125" spans="2:21" ht="79.5" customHeight="1" x14ac:dyDescent="0.3">
      <c r="B125" s="51" t="s">
        <v>11</v>
      </c>
      <c r="C125" s="52" t="s">
        <v>12</v>
      </c>
      <c r="D125" s="53" t="s">
        <v>72</v>
      </c>
      <c r="E125" s="54" t="s">
        <v>82</v>
      </c>
      <c r="F125" s="35">
        <v>120</v>
      </c>
      <c r="G125" s="36" t="s">
        <v>49</v>
      </c>
      <c r="H125" s="37" t="str">
        <f>IFERROR(VLOOKUP($F125,base_ppi,[1]Base_PPI!$T$1,FALSE),"")</f>
        <v>Garantizar el funcionamiento anual de 1 Comité Municipal de Discapacidad</v>
      </c>
      <c r="I125" s="38">
        <v>0</v>
      </c>
      <c r="J125" s="39">
        <v>0</v>
      </c>
      <c r="K125" s="39">
        <v>0</v>
      </c>
      <c r="L125" s="40" t="s">
        <v>146</v>
      </c>
      <c r="M125" s="38">
        <v>0</v>
      </c>
      <c r="N125" s="120">
        <v>0</v>
      </c>
      <c r="O125" s="120">
        <v>0</v>
      </c>
      <c r="P125" s="30" t="s">
        <v>146</v>
      </c>
      <c r="Q125" s="127">
        <v>0</v>
      </c>
      <c r="R125" s="128">
        <v>0</v>
      </c>
      <c r="S125" s="128">
        <v>0</v>
      </c>
      <c r="T125" s="157">
        <v>0</v>
      </c>
      <c r="U125" s="41" t="s">
        <v>146</v>
      </c>
    </row>
    <row r="126" spans="2:21" ht="79.5" customHeight="1" x14ac:dyDescent="0.3">
      <c r="B126" s="51" t="s">
        <v>11</v>
      </c>
      <c r="C126" s="52" t="s">
        <v>12</v>
      </c>
      <c r="D126" s="53" t="s">
        <v>72</v>
      </c>
      <c r="E126" s="54" t="s">
        <v>82</v>
      </c>
      <c r="F126" s="35">
        <v>121</v>
      </c>
      <c r="G126" s="36" t="s">
        <v>44</v>
      </c>
      <c r="H126" s="37" t="str">
        <f>IFERROR(VLOOKUP($F126,base_ppi,[1]Base_PPI!$T$1,FALSE),"")</f>
        <v>Potencializar y garantizar el funcionamiento anual de 1 Centro de Vida Sensorial</v>
      </c>
      <c r="I126" s="38">
        <v>0</v>
      </c>
      <c r="J126" s="39">
        <v>0</v>
      </c>
      <c r="K126" s="39">
        <v>0</v>
      </c>
      <c r="L126" s="40" t="s">
        <v>146</v>
      </c>
      <c r="M126" s="38">
        <v>0</v>
      </c>
      <c r="N126" s="120">
        <v>0</v>
      </c>
      <c r="O126" s="120">
        <v>0</v>
      </c>
      <c r="P126" s="30" t="s">
        <v>146</v>
      </c>
      <c r="Q126" s="127">
        <v>0</v>
      </c>
      <c r="R126" s="128">
        <v>0</v>
      </c>
      <c r="S126" s="128">
        <v>0</v>
      </c>
      <c r="T126" s="157">
        <v>0</v>
      </c>
      <c r="U126" s="41" t="s">
        <v>146</v>
      </c>
    </row>
    <row r="127" spans="2:21" ht="79.5" customHeight="1" x14ac:dyDescent="0.3">
      <c r="B127" s="51" t="s">
        <v>11</v>
      </c>
      <c r="C127" s="52" t="s">
        <v>12</v>
      </c>
      <c r="D127" s="53" t="s">
        <v>72</v>
      </c>
      <c r="E127" s="54" t="s">
        <v>82</v>
      </c>
      <c r="F127" s="35">
        <v>122</v>
      </c>
      <c r="G127" s="36" t="s">
        <v>44</v>
      </c>
      <c r="H127" s="37" t="str">
        <f>IFERROR(VLOOKUP($F127,base_ppi,[1]Base_PPI!$T$1,FALSE),"")</f>
        <v>Garantizar 1 servicio anual de institucionalización de la persona con discapacidad</v>
      </c>
      <c r="I127" s="38">
        <v>95320000</v>
      </c>
      <c r="J127" s="39">
        <v>72946853</v>
      </c>
      <c r="K127" s="39">
        <v>18746267</v>
      </c>
      <c r="L127" s="40">
        <v>0.25698527392264614</v>
      </c>
      <c r="M127" s="38">
        <v>110000000</v>
      </c>
      <c r="N127" s="120">
        <v>149615000</v>
      </c>
      <c r="O127" s="120">
        <v>140835000</v>
      </c>
      <c r="P127" s="30">
        <v>0.94131604451425321</v>
      </c>
      <c r="Q127" s="127">
        <v>269320000</v>
      </c>
      <c r="R127" s="128">
        <v>241014488</v>
      </c>
      <c r="S127" s="128">
        <v>241014488</v>
      </c>
      <c r="T127" s="157">
        <v>241014488</v>
      </c>
      <c r="U127" s="41">
        <v>0.89490007426110207</v>
      </c>
    </row>
    <row r="128" spans="2:21" ht="79.5" customHeight="1" x14ac:dyDescent="0.3">
      <c r="B128" s="51" t="s">
        <v>11</v>
      </c>
      <c r="C128" s="52" t="s">
        <v>12</v>
      </c>
      <c r="D128" s="53" t="s">
        <v>72</v>
      </c>
      <c r="E128" s="54" t="s">
        <v>82</v>
      </c>
      <c r="F128" s="35">
        <v>123</v>
      </c>
      <c r="G128" s="36" t="s">
        <v>44</v>
      </c>
      <c r="H128" s="37" t="str">
        <f>IFERROR(VLOOKUP($F128,base_ppi,[1]Base_PPI!$T$1,FALSE),"")</f>
        <v>Realizar 1 evento anual de reconocimiento a las personas con discapacidad</v>
      </c>
      <c r="I128" s="38">
        <v>50000000</v>
      </c>
      <c r="J128" s="39">
        <v>50000000</v>
      </c>
      <c r="K128" s="39">
        <v>48636692</v>
      </c>
      <c r="L128" s="40">
        <v>0.97273383999999996</v>
      </c>
      <c r="M128" s="38">
        <v>0</v>
      </c>
      <c r="N128" s="120">
        <v>0</v>
      </c>
      <c r="O128" s="120">
        <v>0</v>
      </c>
      <c r="P128" s="30" t="s">
        <v>146</v>
      </c>
      <c r="Q128" s="127">
        <v>40000000</v>
      </c>
      <c r="R128" s="128">
        <v>0</v>
      </c>
      <c r="S128" s="128">
        <v>0</v>
      </c>
      <c r="T128" s="157">
        <v>0</v>
      </c>
      <c r="U128" s="41">
        <v>0</v>
      </c>
    </row>
    <row r="129" spans="2:21" ht="79.5" customHeight="1" x14ac:dyDescent="0.3">
      <c r="B129" s="51" t="s">
        <v>11</v>
      </c>
      <c r="C129" s="52" t="s">
        <v>12</v>
      </c>
      <c r="D129" s="53" t="s">
        <v>72</v>
      </c>
      <c r="E129" s="54" t="s">
        <v>82</v>
      </c>
      <c r="F129" s="35">
        <v>124</v>
      </c>
      <c r="G129" s="36" t="s">
        <v>44</v>
      </c>
      <c r="H129" s="37" t="str">
        <f>IFERROR(VLOOKUP($F129,base_ppi,[1]Base_PPI!$T$1,FALSE),"")</f>
        <v>Mantener actualizado 1 registro para la localización y caracterización de las personas con discapacidad</v>
      </c>
      <c r="I129" s="38">
        <v>0</v>
      </c>
      <c r="J129" s="39">
        <v>0</v>
      </c>
      <c r="K129" s="39">
        <v>0</v>
      </c>
      <c r="L129" s="40" t="s">
        <v>146</v>
      </c>
      <c r="M129" s="38">
        <v>0</v>
      </c>
      <c r="N129" s="120">
        <v>0</v>
      </c>
      <c r="O129" s="120">
        <v>0</v>
      </c>
      <c r="P129" s="30" t="s">
        <v>146</v>
      </c>
      <c r="Q129" s="127">
        <v>0</v>
      </c>
      <c r="R129" s="128">
        <v>0</v>
      </c>
      <c r="S129" s="128">
        <v>0</v>
      </c>
      <c r="T129" s="157">
        <v>0</v>
      </c>
      <c r="U129" s="41" t="s">
        <v>146</v>
      </c>
    </row>
    <row r="130" spans="2:21" ht="79.5" customHeight="1" x14ac:dyDescent="0.3">
      <c r="B130" s="51" t="s">
        <v>11</v>
      </c>
      <c r="C130" s="52" t="s">
        <v>12</v>
      </c>
      <c r="D130" s="53" t="s">
        <v>72</v>
      </c>
      <c r="E130" s="54" t="s">
        <v>82</v>
      </c>
      <c r="F130" s="35">
        <v>125</v>
      </c>
      <c r="G130" s="36" t="s">
        <v>44</v>
      </c>
      <c r="H130" s="37" t="str">
        <f>IFERROR(VLOOKUP($F130,base_ppi,[1]Base_PPI!$T$1,FALSE),"")</f>
        <v>Puesta en marcha de 1 Centro de Atención a la Persona con Discapacidad - ubicado en Quebrada de Campo</v>
      </c>
      <c r="I130" s="38">
        <v>500000000</v>
      </c>
      <c r="J130" s="39">
        <v>500000000</v>
      </c>
      <c r="K130" s="39">
        <v>0</v>
      </c>
      <c r="L130" s="40">
        <v>0</v>
      </c>
      <c r="M130" s="38">
        <v>0</v>
      </c>
      <c r="N130" s="120">
        <v>0</v>
      </c>
      <c r="O130" s="120">
        <v>0</v>
      </c>
      <c r="P130" s="30" t="s">
        <v>146</v>
      </c>
      <c r="Q130" s="127">
        <v>0</v>
      </c>
      <c r="R130" s="128">
        <v>0</v>
      </c>
      <c r="S130" s="128">
        <v>0</v>
      </c>
      <c r="T130" s="157">
        <v>0</v>
      </c>
      <c r="U130" s="41" t="s">
        <v>146</v>
      </c>
    </row>
    <row r="131" spans="2:21" ht="79.5" customHeight="1" x14ac:dyDescent="0.3">
      <c r="B131" s="51" t="s">
        <v>11</v>
      </c>
      <c r="C131" s="52" t="s">
        <v>12</v>
      </c>
      <c r="D131" s="53" t="s">
        <v>72</v>
      </c>
      <c r="E131" s="54" t="s">
        <v>83</v>
      </c>
      <c r="F131" s="35">
        <v>126</v>
      </c>
      <c r="G131" s="36" t="s">
        <v>49</v>
      </c>
      <c r="H131" s="37" t="str">
        <f>IFERROR(VLOOKUP($F131,base_ppi,[1]Base_PPI!$T$1,FALSE),"")</f>
        <v>Elaborar e implementar 1 Plan anual de Prevención y Protección contra el Desplazamiento y la Garantía de Derechos Humanos para la personas VCA</v>
      </c>
      <c r="I131" s="38">
        <v>0</v>
      </c>
      <c r="J131" s="39">
        <v>0</v>
      </c>
      <c r="K131" s="39">
        <v>0</v>
      </c>
      <c r="L131" s="40" t="s">
        <v>146</v>
      </c>
      <c r="M131" s="38">
        <v>0</v>
      </c>
      <c r="N131" s="120">
        <v>0</v>
      </c>
      <c r="O131" s="120">
        <v>0</v>
      </c>
      <c r="P131" s="30" t="s">
        <v>146</v>
      </c>
      <c r="Q131" s="127">
        <v>0</v>
      </c>
      <c r="R131" s="128">
        <v>0</v>
      </c>
      <c r="S131" s="128">
        <v>0</v>
      </c>
      <c r="T131" s="157">
        <v>0</v>
      </c>
      <c r="U131" s="41" t="s">
        <v>146</v>
      </c>
    </row>
    <row r="132" spans="2:21" ht="79.5" customHeight="1" x14ac:dyDescent="0.3">
      <c r="B132" s="51" t="s">
        <v>11</v>
      </c>
      <c r="C132" s="52" t="s">
        <v>12</v>
      </c>
      <c r="D132" s="53" t="s">
        <v>72</v>
      </c>
      <c r="E132" s="54" t="s">
        <v>83</v>
      </c>
      <c r="F132" s="35">
        <v>127</v>
      </c>
      <c r="G132" s="36" t="s">
        <v>49</v>
      </c>
      <c r="H132" s="37" t="str">
        <f>IFERROR(VLOOKUP($F132,base_ppi,[1]Base_PPI!$T$1,FALSE),"")</f>
        <v>Garantizar al 100% anual la atención con ayuda humanitaria y la Mesa Municipal de Víctimas del Conflicto Armado</v>
      </c>
      <c r="I132" s="38">
        <v>22000000</v>
      </c>
      <c r="J132" s="39">
        <v>22000000</v>
      </c>
      <c r="K132" s="39">
        <v>21984625</v>
      </c>
      <c r="L132" s="40">
        <v>0.99930113636363638</v>
      </c>
      <c r="M132" s="38">
        <v>1000000</v>
      </c>
      <c r="N132" s="120">
        <v>25000000</v>
      </c>
      <c r="O132" s="120">
        <v>24993930</v>
      </c>
      <c r="P132" s="30">
        <v>0.99975720000000001</v>
      </c>
      <c r="Q132" s="127">
        <v>25000000</v>
      </c>
      <c r="R132" s="128">
        <v>25000000</v>
      </c>
      <c r="S132" s="128">
        <v>25000000</v>
      </c>
      <c r="T132" s="157">
        <v>0</v>
      </c>
      <c r="U132" s="41">
        <v>1</v>
      </c>
    </row>
    <row r="133" spans="2:21" ht="79.5" customHeight="1" x14ac:dyDescent="0.3">
      <c r="B133" s="51" t="s">
        <v>11</v>
      </c>
      <c r="C133" s="52" t="s">
        <v>12</v>
      </c>
      <c r="D133" s="53" t="s">
        <v>72</v>
      </c>
      <c r="E133" s="54" t="s">
        <v>83</v>
      </c>
      <c r="F133" s="35">
        <v>128</v>
      </c>
      <c r="G133" s="36" t="s">
        <v>49</v>
      </c>
      <c r="H133" s="37" t="str">
        <f>IFERROR(VLOOKUP($F133,base_ppi,[1]Base_PPI!$T$1,FALSE),"")</f>
        <v>Garantizar al 100% anual la asistencia funeraria a las personas Víctimas del Conflicto Armado</v>
      </c>
      <c r="I133" s="38">
        <v>1000000</v>
      </c>
      <c r="J133" s="39">
        <v>1000000</v>
      </c>
      <c r="K133" s="39">
        <v>0</v>
      </c>
      <c r="L133" s="40">
        <v>0</v>
      </c>
      <c r="M133" s="38">
        <v>1000000</v>
      </c>
      <c r="N133" s="120">
        <v>1000000</v>
      </c>
      <c r="O133" s="120">
        <v>350000</v>
      </c>
      <c r="P133" s="30">
        <v>0.35</v>
      </c>
      <c r="Q133" s="127">
        <v>1000000</v>
      </c>
      <c r="R133" s="128">
        <v>0</v>
      </c>
      <c r="S133" s="128">
        <v>0</v>
      </c>
      <c r="T133" s="157">
        <v>0</v>
      </c>
      <c r="U133" s="41">
        <v>0</v>
      </c>
    </row>
    <row r="134" spans="2:21" ht="79.5" customHeight="1" x14ac:dyDescent="0.3">
      <c r="B134" s="51" t="s">
        <v>11</v>
      </c>
      <c r="C134" s="52" t="s">
        <v>12</v>
      </c>
      <c r="D134" s="53" t="s">
        <v>72</v>
      </c>
      <c r="E134" s="54" t="s">
        <v>83</v>
      </c>
      <c r="F134" s="35">
        <v>129</v>
      </c>
      <c r="G134" s="36" t="s">
        <v>49</v>
      </c>
      <c r="H134" s="37" t="str">
        <f>IFERROR(VLOOKUP($F134,base_ppi,[1]Base_PPI!$T$1,FALSE),"")</f>
        <v>Elaborar y ejecutar 1 Plan anual de apoyo a iniciativas productivas para personas VCA</v>
      </c>
      <c r="I134" s="38">
        <v>27000000</v>
      </c>
      <c r="J134" s="39">
        <v>17000000</v>
      </c>
      <c r="K134" s="39">
        <v>17000000</v>
      </c>
      <c r="L134" s="40">
        <v>1</v>
      </c>
      <c r="M134" s="38">
        <v>9333333</v>
      </c>
      <c r="N134" s="120">
        <v>9333333</v>
      </c>
      <c r="O134" s="120">
        <v>9333333</v>
      </c>
      <c r="P134" s="30">
        <v>1</v>
      </c>
      <c r="Q134" s="127">
        <v>10000000</v>
      </c>
      <c r="R134" s="128">
        <v>0</v>
      </c>
      <c r="S134" s="128">
        <v>0</v>
      </c>
      <c r="T134" s="157">
        <v>0</v>
      </c>
      <c r="U134" s="41">
        <v>0</v>
      </c>
    </row>
    <row r="135" spans="2:21" ht="79.5" customHeight="1" x14ac:dyDescent="0.3">
      <c r="B135" s="51" t="s">
        <v>11</v>
      </c>
      <c r="C135" s="52" t="s">
        <v>12</v>
      </c>
      <c r="D135" s="53" t="s">
        <v>72</v>
      </c>
      <c r="E135" s="54" t="s">
        <v>83</v>
      </c>
      <c r="F135" s="35">
        <v>130</v>
      </c>
      <c r="G135" s="36" t="s">
        <v>49</v>
      </c>
      <c r="H135" s="37" t="str">
        <f>IFERROR(VLOOKUP($F135,base_ppi,[1]Base_PPI!$T$1,FALSE),"")</f>
        <v>Mantener actualizada 1 caracterización de la población Víctima del Conflicto Armado</v>
      </c>
      <c r="I135" s="38">
        <v>0</v>
      </c>
      <c r="J135" s="39">
        <v>0</v>
      </c>
      <c r="K135" s="39">
        <v>0</v>
      </c>
      <c r="L135" s="40" t="s">
        <v>146</v>
      </c>
      <c r="M135" s="38">
        <v>0</v>
      </c>
      <c r="N135" s="120">
        <v>0</v>
      </c>
      <c r="O135" s="120">
        <v>0</v>
      </c>
      <c r="P135" s="30" t="s">
        <v>146</v>
      </c>
      <c r="Q135" s="127">
        <v>0</v>
      </c>
      <c r="R135" s="128">
        <v>0</v>
      </c>
      <c r="S135" s="128">
        <v>0</v>
      </c>
      <c r="T135" s="157">
        <v>0</v>
      </c>
      <c r="U135" s="41" t="s">
        <v>146</v>
      </c>
    </row>
    <row r="136" spans="2:21" ht="79.5" customHeight="1" x14ac:dyDescent="0.3">
      <c r="B136" s="51" t="s">
        <v>11</v>
      </c>
      <c r="C136" s="52" t="s">
        <v>12</v>
      </c>
      <c r="D136" s="53" t="s">
        <v>72</v>
      </c>
      <c r="E136" s="54" t="s">
        <v>83</v>
      </c>
      <c r="F136" s="35">
        <v>131</v>
      </c>
      <c r="G136" s="36" t="s">
        <v>49</v>
      </c>
      <c r="H136" s="37" t="str">
        <f>IFERROR(VLOOKUP($F136,base_ppi,[1]Base_PPI!$T$1,FALSE),"")</f>
        <v>Implementar al 100% el Plan de Acción Territorial anual de las Víctimas de Conflicto Armado</v>
      </c>
      <c r="I136" s="38">
        <v>25355887</v>
      </c>
      <c r="J136" s="39">
        <v>39255887</v>
      </c>
      <c r="K136" s="39">
        <v>35375278</v>
      </c>
      <c r="L136" s="40">
        <v>0.90114580776126652</v>
      </c>
      <c r="M136" s="38">
        <v>101466669</v>
      </c>
      <c r="N136" s="120">
        <v>79466669</v>
      </c>
      <c r="O136" s="120">
        <v>77627999.969999999</v>
      </c>
      <c r="P136" s="30">
        <v>0.97686238704682582</v>
      </c>
      <c r="Q136" s="127">
        <v>89070000</v>
      </c>
      <c r="R136" s="128">
        <v>45000000</v>
      </c>
      <c r="S136" s="128">
        <v>45000000</v>
      </c>
      <c r="T136" s="157">
        <v>39300000</v>
      </c>
      <c r="U136" s="41">
        <v>0.5052206130010104</v>
      </c>
    </row>
    <row r="137" spans="2:21" ht="79.5" customHeight="1" x14ac:dyDescent="0.3">
      <c r="B137" s="51" t="s">
        <v>11</v>
      </c>
      <c r="C137" s="52" t="s">
        <v>12</v>
      </c>
      <c r="D137" s="53" t="s">
        <v>72</v>
      </c>
      <c r="E137" s="54" t="s">
        <v>83</v>
      </c>
      <c r="F137" s="35">
        <v>132</v>
      </c>
      <c r="G137" s="36" t="s">
        <v>49</v>
      </c>
      <c r="H137" s="37" t="str">
        <f>IFERROR(VLOOKUP($F137,base_ppi,[1]Base_PPI!$T$1,FALSE),"")</f>
        <v>Realizar anualmente 1 reconocimiento a las personas Víctimas del Conflicto Armado</v>
      </c>
      <c r="I137" s="38">
        <v>5000000</v>
      </c>
      <c r="J137" s="39">
        <v>5000000</v>
      </c>
      <c r="K137" s="39">
        <v>5000000</v>
      </c>
      <c r="L137" s="40">
        <v>1</v>
      </c>
      <c r="M137" s="38">
        <v>5500000</v>
      </c>
      <c r="N137" s="120">
        <v>5500000</v>
      </c>
      <c r="O137" s="120">
        <v>5500000</v>
      </c>
      <c r="P137" s="30">
        <v>1</v>
      </c>
      <c r="Q137" s="127">
        <v>6000000</v>
      </c>
      <c r="R137" s="128">
        <v>0</v>
      </c>
      <c r="S137" s="128">
        <v>0</v>
      </c>
      <c r="T137" s="157">
        <v>0</v>
      </c>
      <c r="U137" s="41">
        <v>0</v>
      </c>
    </row>
    <row r="138" spans="2:21" ht="79.5" customHeight="1" x14ac:dyDescent="0.3">
      <c r="B138" s="51" t="s">
        <v>11</v>
      </c>
      <c r="C138" s="52" t="s">
        <v>12</v>
      </c>
      <c r="D138" s="53" t="s">
        <v>72</v>
      </c>
      <c r="E138" s="54" t="s">
        <v>84</v>
      </c>
      <c r="F138" s="35">
        <v>133</v>
      </c>
      <c r="G138" s="36" t="s">
        <v>49</v>
      </c>
      <c r="H138" s="37" t="str">
        <f>IFERROR(VLOOKUP($F138,base_ppi,[1]Base_PPI!$T$1,FALSE),"")</f>
        <v>Elaborar y desarrollar 1 estrategia anual para la identificación, caracterización, focalización, atención, reconocimiento y respeto para las diversidad étnica y cultural</v>
      </c>
      <c r="I138" s="38">
        <v>0</v>
      </c>
      <c r="J138" s="39">
        <v>0</v>
      </c>
      <c r="K138" s="39">
        <v>0</v>
      </c>
      <c r="L138" s="40" t="s">
        <v>146</v>
      </c>
      <c r="M138" s="38">
        <v>0</v>
      </c>
      <c r="N138" s="120">
        <v>0</v>
      </c>
      <c r="O138" s="120">
        <v>0</v>
      </c>
      <c r="P138" s="30" t="s">
        <v>146</v>
      </c>
      <c r="Q138" s="127">
        <v>0</v>
      </c>
      <c r="R138" s="128">
        <v>0</v>
      </c>
      <c r="S138" s="128">
        <v>0</v>
      </c>
      <c r="T138" s="157">
        <v>0</v>
      </c>
      <c r="U138" s="41" t="s">
        <v>146</v>
      </c>
    </row>
    <row r="139" spans="2:21" ht="79.5" customHeight="1" x14ac:dyDescent="0.3">
      <c r="B139" s="51" t="s">
        <v>11</v>
      </c>
      <c r="C139" s="52" t="s">
        <v>12</v>
      </c>
      <c r="D139" s="53" t="s">
        <v>72</v>
      </c>
      <c r="E139" s="54" t="s">
        <v>85</v>
      </c>
      <c r="F139" s="35">
        <v>134</v>
      </c>
      <c r="G139" s="36" t="s">
        <v>49</v>
      </c>
      <c r="H139" s="37" t="str">
        <f>IFERROR(VLOOKUP($F139,base_ppi,[1]Base_PPI!$T$1,FALSE),"")</f>
        <v>Elaborar y desarrollar 1 estrategia anual para la identificación, caracterización, focalización, atención, reconocimiento y respeto por la población migrante presente en el municipio</v>
      </c>
      <c r="I139" s="38">
        <v>0</v>
      </c>
      <c r="J139" s="39">
        <v>0</v>
      </c>
      <c r="K139" s="39">
        <v>0</v>
      </c>
      <c r="L139" s="40" t="s">
        <v>146</v>
      </c>
      <c r="M139" s="38">
        <v>0</v>
      </c>
      <c r="N139" s="120">
        <v>0</v>
      </c>
      <c r="O139" s="120">
        <v>0</v>
      </c>
      <c r="P139" s="30" t="s">
        <v>146</v>
      </c>
      <c r="Q139" s="127">
        <v>0</v>
      </c>
      <c r="R139" s="128">
        <v>0</v>
      </c>
      <c r="S139" s="128">
        <v>0</v>
      </c>
      <c r="T139" s="157">
        <v>0</v>
      </c>
      <c r="U139" s="41" t="s">
        <v>146</v>
      </c>
    </row>
    <row r="140" spans="2:21" ht="79.5" customHeight="1" x14ac:dyDescent="0.3">
      <c r="B140" s="51" t="s">
        <v>11</v>
      </c>
      <c r="C140" s="52" t="s">
        <v>12</v>
      </c>
      <c r="D140" s="53" t="s">
        <v>72</v>
      </c>
      <c r="E140" s="54" t="s">
        <v>86</v>
      </c>
      <c r="F140" s="35">
        <v>135</v>
      </c>
      <c r="G140" s="36" t="s">
        <v>44</v>
      </c>
      <c r="H140" s="37" t="str">
        <f>IFERROR(VLOOKUP($F140,base_ppi,[1]Base_PPI!$T$1,FALSE),"")</f>
        <v>Elaborar e Implementar 1 Estrategia de atención anual para el habitante de calle</v>
      </c>
      <c r="I140" s="38">
        <v>0</v>
      </c>
      <c r="J140" s="39">
        <v>0</v>
      </c>
      <c r="K140" s="39">
        <v>0</v>
      </c>
      <c r="L140" s="40" t="s">
        <v>146</v>
      </c>
      <c r="M140" s="38">
        <v>0</v>
      </c>
      <c r="N140" s="120">
        <v>0</v>
      </c>
      <c r="O140" s="120">
        <v>0</v>
      </c>
      <c r="P140" s="30" t="s">
        <v>146</v>
      </c>
      <c r="Q140" s="127">
        <v>19000000</v>
      </c>
      <c r="R140" s="128">
        <v>14933333</v>
      </c>
      <c r="S140" s="128">
        <v>14933333</v>
      </c>
      <c r="T140" s="157">
        <v>6666667</v>
      </c>
      <c r="U140" s="41">
        <v>0.78596489473684206</v>
      </c>
    </row>
    <row r="141" spans="2:21" ht="32.4" customHeight="1" x14ac:dyDescent="0.3">
      <c r="B141" s="51" t="s">
        <v>11</v>
      </c>
      <c r="C141" s="55" t="s">
        <v>13</v>
      </c>
      <c r="D141" s="56" t="s">
        <v>87</v>
      </c>
      <c r="E141" s="57" t="s">
        <v>88</v>
      </c>
      <c r="F141" s="35">
        <v>136</v>
      </c>
      <c r="G141" s="36" t="s">
        <v>39</v>
      </c>
      <c r="H141" s="37" t="str">
        <f>IFERROR(VLOOKUP($F141,base_ppi,[1]Base_PPI!$T$1,FALSE),"")</f>
        <v>Elaborar y ejecutar 1 Plan anual para el mantenimiento y adecuación de la Infraestructura Educativa</v>
      </c>
      <c r="I141" s="38">
        <v>183780733</v>
      </c>
      <c r="J141" s="39">
        <v>183780733</v>
      </c>
      <c r="K141" s="39">
        <v>183780733</v>
      </c>
      <c r="L141" s="40">
        <v>1</v>
      </c>
      <c r="M141" s="38">
        <v>798219267</v>
      </c>
      <c r="N141" s="120">
        <v>1454299694.3499999</v>
      </c>
      <c r="O141" s="120">
        <v>1453859174.3499999</v>
      </c>
      <c r="P141" s="30">
        <v>0.99969709132050877</v>
      </c>
      <c r="Q141" s="127">
        <v>1474299412</v>
      </c>
      <c r="R141" s="128">
        <v>1267695944.0599999</v>
      </c>
      <c r="S141" s="128">
        <v>1267695944.0599999</v>
      </c>
      <c r="T141" s="157">
        <v>590189692</v>
      </c>
      <c r="U141" s="41">
        <v>0.85986329082250212</v>
      </c>
    </row>
    <row r="142" spans="2:21" ht="32.4" customHeight="1" x14ac:dyDescent="0.3">
      <c r="B142" s="51" t="s">
        <v>11</v>
      </c>
      <c r="C142" s="55" t="s">
        <v>13</v>
      </c>
      <c r="D142" s="56" t="s">
        <v>87</v>
      </c>
      <c r="E142" s="57" t="s">
        <v>88</v>
      </c>
      <c r="F142" s="35">
        <v>137</v>
      </c>
      <c r="G142" s="36" t="s">
        <v>39</v>
      </c>
      <c r="H142" s="37" t="str">
        <f>IFERROR(VLOOKUP($F142,base_ppi,[1]Base_PPI!$T$1,FALSE),"")</f>
        <v>Poner en funcionamiento al 100% las instalaciones construidas del Colegio Agustín de Guerricabeitia</v>
      </c>
      <c r="I142" s="38">
        <v>500000000</v>
      </c>
      <c r="J142" s="39">
        <v>500000000</v>
      </c>
      <c r="K142" s="39">
        <v>0</v>
      </c>
      <c r="L142" s="40">
        <v>0</v>
      </c>
      <c r="M142" s="38">
        <v>0</v>
      </c>
      <c r="N142" s="120">
        <v>190000000</v>
      </c>
      <c r="O142" s="120">
        <v>189995400</v>
      </c>
      <c r="P142" s="30">
        <v>0.99997578947368426</v>
      </c>
      <c r="Q142" s="127">
        <v>1518795640.73</v>
      </c>
      <c r="R142" s="128">
        <v>0</v>
      </c>
      <c r="S142" s="128">
        <v>0</v>
      </c>
      <c r="T142" s="157">
        <v>0</v>
      </c>
      <c r="U142" s="41">
        <v>0</v>
      </c>
    </row>
    <row r="143" spans="2:21" ht="32.4" customHeight="1" x14ac:dyDescent="0.3">
      <c r="B143" s="51" t="s">
        <v>11</v>
      </c>
      <c r="C143" s="55" t="s">
        <v>13</v>
      </c>
      <c r="D143" s="56" t="s">
        <v>87</v>
      </c>
      <c r="E143" s="57" t="s">
        <v>88</v>
      </c>
      <c r="F143" s="35">
        <v>138</v>
      </c>
      <c r="G143" s="36" t="s">
        <v>40</v>
      </c>
      <c r="H143" s="37" t="str">
        <f>IFERROR(VLOOKUP($F143,base_ppi,[1]Base_PPI!$T$1,FALSE),"")</f>
        <v>Gestión para la adquisición de 1 predio en el sector Granjitas para la Institución Educativa</v>
      </c>
      <c r="I143" s="38">
        <v>0</v>
      </c>
      <c r="J143" s="39">
        <v>0</v>
      </c>
      <c r="K143" s="39">
        <v>0</v>
      </c>
      <c r="L143" s="40" t="s">
        <v>146</v>
      </c>
      <c r="M143" s="38">
        <v>0</v>
      </c>
      <c r="N143" s="120">
        <v>0</v>
      </c>
      <c r="O143" s="120">
        <v>0</v>
      </c>
      <c r="P143" s="30" t="s">
        <v>146</v>
      </c>
      <c r="Q143" s="127">
        <v>0</v>
      </c>
      <c r="R143" s="128">
        <v>0</v>
      </c>
      <c r="S143" s="128">
        <v>0</v>
      </c>
      <c r="T143" s="157">
        <v>0</v>
      </c>
      <c r="U143" s="41" t="s">
        <v>146</v>
      </c>
    </row>
    <row r="144" spans="2:21" ht="32.4" customHeight="1" x14ac:dyDescent="0.3">
      <c r="B144" s="51" t="s">
        <v>11</v>
      </c>
      <c r="C144" s="55" t="s">
        <v>13</v>
      </c>
      <c r="D144" s="56" t="s">
        <v>87</v>
      </c>
      <c r="E144" s="57" t="s">
        <v>88</v>
      </c>
      <c r="F144" s="35">
        <v>139</v>
      </c>
      <c r="G144" s="36" t="s">
        <v>40</v>
      </c>
      <c r="H144" s="37" t="str">
        <f>IFERROR(VLOOKUP($F144,base_ppi,[1]Base_PPI!$T$1,FALSE),"")</f>
        <v>Realizar 1 gestión predial para la ampliación de la Institución Educativa Departamental de Capellanía para dar cumplimiento al servicio educativo de básica primaria</v>
      </c>
      <c r="I144" s="38">
        <v>300000000</v>
      </c>
      <c r="J144" s="39">
        <v>300000000</v>
      </c>
      <c r="K144" s="39">
        <v>10000000</v>
      </c>
      <c r="L144" s="40">
        <v>3.3333333333333333E-2</v>
      </c>
      <c r="M144" s="38">
        <v>0</v>
      </c>
      <c r="N144" s="120">
        <v>0</v>
      </c>
      <c r="O144" s="120">
        <v>0</v>
      </c>
      <c r="P144" s="30" t="s">
        <v>146</v>
      </c>
      <c r="Q144" s="127">
        <v>0</v>
      </c>
      <c r="R144" s="128">
        <v>0</v>
      </c>
      <c r="S144" s="128">
        <v>0</v>
      </c>
      <c r="T144" s="157">
        <v>0</v>
      </c>
      <c r="U144" s="41" t="s">
        <v>146</v>
      </c>
    </row>
    <row r="145" spans="2:21" ht="32.4" customHeight="1" x14ac:dyDescent="0.3">
      <c r="B145" s="51" t="s">
        <v>11</v>
      </c>
      <c r="C145" s="55" t="s">
        <v>13</v>
      </c>
      <c r="D145" s="56" t="s">
        <v>87</v>
      </c>
      <c r="E145" s="57" t="s">
        <v>89</v>
      </c>
      <c r="F145" s="35">
        <v>140</v>
      </c>
      <c r="G145" s="36" t="s">
        <v>37</v>
      </c>
      <c r="H145" s="37" t="str">
        <f>IFERROR(VLOOKUP($F145,base_ppi,[1]Base_PPI!$T$1,FALSE),"")</f>
        <v>Realizar 1 fase de alistamiento y estudios para lograr la certificación en educación</v>
      </c>
      <c r="I145" s="38">
        <v>0</v>
      </c>
      <c r="J145" s="39">
        <v>0</v>
      </c>
      <c r="K145" s="39">
        <v>0</v>
      </c>
      <c r="L145" s="40" t="s">
        <v>146</v>
      </c>
      <c r="M145" s="38">
        <v>0</v>
      </c>
      <c r="N145" s="120">
        <v>0</v>
      </c>
      <c r="O145" s="120">
        <v>0</v>
      </c>
      <c r="P145" s="30" t="s">
        <v>146</v>
      </c>
      <c r="Q145" s="127">
        <v>0</v>
      </c>
      <c r="R145" s="128">
        <v>0</v>
      </c>
      <c r="S145" s="128">
        <v>0</v>
      </c>
      <c r="T145" s="157">
        <v>0</v>
      </c>
      <c r="U145" s="41" t="s">
        <v>146</v>
      </c>
    </row>
    <row r="146" spans="2:21" ht="32.4" customHeight="1" x14ac:dyDescent="0.3">
      <c r="B146" s="51" t="s">
        <v>11</v>
      </c>
      <c r="C146" s="55" t="s">
        <v>13</v>
      </c>
      <c r="D146" s="56" t="s">
        <v>87</v>
      </c>
      <c r="E146" s="57" t="s">
        <v>89</v>
      </c>
      <c r="F146" s="35">
        <v>141</v>
      </c>
      <c r="G146" s="36" t="s">
        <v>37</v>
      </c>
      <c r="H146" s="37" t="str">
        <f>IFERROR(VLOOKUP($F146,base_ppi,[1]Base_PPI!$T$1,FALSE),"")</f>
        <v>Formular e implementar al 100% el plan de acción anual del Plan Municipal de Educación de Cajicá</v>
      </c>
      <c r="I146" s="38">
        <v>0</v>
      </c>
      <c r="J146" s="39">
        <v>0</v>
      </c>
      <c r="K146" s="39">
        <v>0</v>
      </c>
      <c r="L146" s="40" t="s">
        <v>146</v>
      </c>
      <c r="M146" s="38">
        <v>0</v>
      </c>
      <c r="N146" s="120">
        <v>0</v>
      </c>
      <c r="O146" s="120">
        <v>0</v>
      </c>
      <c r="P146" s="30" t="s">
        <v>146</v>
      </c>
      <c r="Q146" s="127">
        <v>0</v>
      </c>
      <c r="R146" s="128">
        <v>0</v>
      </c>
      <c r="S146" s="128">
        <v>0</v>
      </c>
      <c r="T146" s="157">
        <v>0</v>
      </c>
      <c r="U146" s="41" t="s">
        <v>146</v>
      </c>
    </row>
    <row r="147" spans="2:21" ht="32.4" customHeight="1" x14ac:dyDescent="0.3">
      <c r="B147" s="51" t="s">
        <v>11</v>
      </c>
      <c r="C147" s="55" t="s">
        <v>13</v>
      </c>
      <c r="D147" s="56" t="s">
        <v>87</v>
      </c>
      <c r="E147" s="57" t="s">
        <v>89</v>
      </c>
      <c r="F147" s="35">
        <v>142</v>
      </c>
      <c r="G147" s="36" t="s">
        <v>37</v>
      </c>
      <c r="H147" s="37" t="str">
        <f>IFERROR(VLOOKUP($F147,base_ppi,[1]Base_PPI!$T$1,FALSE),"")</f>
        <v>Garantizar al 100% el giro de la transferencia de recursos para Gratuidad Educativa</v>
      </c>
      <c r="I147" s="38">
        <v>157938076</v>
      </c>
      <c r="J147" s="39">
        <v>157938076</v>
      </c>
      <c r="K147" s="39">
        <v>157938076</v>
      </c>
      <c r="L147" s="40">
        <v>1</v>
      </c>
      <c r="M147" s="38">
        <v>809113485</v>
      </c>
      <c r="N147" s="120">
        <v>1171891384</v>
      </c>
      <c r="O147" s="120">
        <v>1171891384</v>
      </c>
      <c r="P147" s="30">
        <v>1</v>
      </c>
      <c r="Q147" s="127">
        <v>1081400913</v>
      </c>
      <c r="R147" s="128">
        <v>882723248</v>
      </c>
      <c r="S147" s="128">
        <v>882723248</v>
      </c>
      <c r="T147" s="157">
        <v>882723248</v>
      </c>
      <c r="U147" s="41">
        <v>0.81627751316684893</v>
      </c>
    </row>
    <row r="148" spans="2:21" ht="32.4" customHeight="1" x14ac:dyDescent="0.3">
      <c r="B148" s="51" t="s">
        <v>11</v>
      </c>
      <c r="C148" s="55" t="s">
        <v>13</v>
      </c>
      <c r="D148" s="56" t="s">
        <v>87</v>
      </c>
      <c r="E148" s="57" t="s">
        <v>89</v>
      </c>
      <c r="F148" s="35">
        <v>143</v>
      </c>
      <c r="G148" s="36" t="s">
        <v>37</v>
      </c>
      <c r="H148" s="37" t="str">
        <f>IFERROR(VLOOKUP($F148,base_ppi,[1]Base_PPI!$T$1,FALSE),"")</f>
        <v>Garantizar el funcionamiento al 100% anual del Plan de Alimentación Escolar - PAE</v>
      </c>
      <c r="I148" s="38">
        <v>392189352</v>
      </c>
      <c r="J148" s="39">
        <v>392189352.13</v>
      </c>
      <c r="K148" s="39">
        <v>392104987.76999998</v>
      </c>
      <c r="L148" s="40">
        <v>0.99978488870352589</v>
      </c>
      <c r="M148" s="38">
        <v>561341868</v>
      </c>
      <c r="N148" s="120">
        <v>671940494.61000001</v>
      </c>
      <c r="O148" s="120">
        <v>671938687.37</v>
      </c>
      <c r="P148" s="30">
        <v>0.99999731041660012</v>
      </c>
      <c r="Q148" s="127">
        <v>765601186</v>
      </c>
      <c r="R148" s="128">
        <v>532488981</v>
      </c>
      <c r="S148" s="128">
        <v>532488981</v>
      </c>
      <c r="T148" s="157">
        <v>210885525</v>
      </c>
      <c r="U148" s="41">
        <v>0.69551744529298576</v>
      </c>
    </row>
    <row r="149" spans="2:21" ht="32.4" customHeight="1" x14ac:dyDescent="0.3">
      <c r="B149" s="51" t="s">
        <v>11</v>
      </c>
      <c r="C149" s="55" t="s">
        <v>13</v>
      </c>
      <c r="D149" s="56" t="s">
        <v>87</v>
      </c>
      <c r="E149" s="57" t="s">
        <v>89</v>
      </c>
      <c r="F149" s="35">
        <v>144</v>
      </c>
      <c r="G149" s="36" t="s">
        <v>37</v>
      </c>
      <c r="H149" s="37" t="str">
        <f>IFERROR(VLOOKUP($F149,base_ppi,[1]Base_PPI!$T$1,FALSE),"")</f>
        <v>Elaborar e implementar 1 Programa de Tienda Escolar Saludable en las Instituciones Educativas</v>
      </c>
      <c r="I149" s="38">
        <v>0</v>
      </c>
      <c r="J149" s="39">
        <v>0</v>
      </c>
      <c r="K149" s="39">
        <v>0</v>
      </c>
      <c r="L149" s="40" t="s">
        <v>146</v>
      </c>
      <c r="M149" s="38">
        <v>20000000</v>
      </c>
      <c r="N149" s="120">
        <v>19980000</v>
      </c>
      <c r="O149" s="120">
        <v>15984000</v>
      </c>
      <c r="P149" s="30">
        <v>0.8</v>
      </c>
      <c r="Q149" s="127">
        <v>20280000</v>
      </c>
      <c r="R149" s="128">
        <v>20280000</v>
      </c>
      <c r="S149" s="128">
        <v>20280000</v>
      </c>
      <c r="T149" s="157">
        <v>20280000</v>
      </c>
      <c r="U149" s="41">
        <v>1</v>
      </c>
    </row>
    <row r="150" spans="2:21" ht="32.4" customHeight="1" x14ac:dyDescent="0.3">
      <c r="B150" s="51" t="s">
        <v>11</v>
      </c>
      <c r="C150" s="55" t="s">
        <v>13</v>
      </c>
      <c r="D150" s="56" t="s">
        <v>87</v>
      </c>
      <c r="E150" s="57" t="s">
        <v>89</v>
      </c>
      <c r="F150" s="35">
        <v>145</v>
      </c>
      <c r="G150" s="36" t="s">
        <v>37</v>
      </c>
      <c r="H150" s="37" t="str">
        <f>IFERROR(VLOOKUP($F150,base_ppi,[1]Base_PPI!$T$1,FALSE),"")</f>
        <v>Garantizar el funcionamiento al 100% anual del Servicio de Transporte Escolar</v>
      </c>
      <c r="I150" s="38">
        <v>1000000000</v>
      </c>
      <c r="J150" s="39">
        <v>1000000000</v>
      </c>
      <c r="K150" s="39">
        <v>846365463</v>
      </c>
      <c r="L150" s="40">
        <v>0.84636546300000004</v>
      </c>
      <c r="M150" s="38">
        <v>500000000</v>
      </c>
      <c r="N150" s="120">
        <v>138600000</v>
      </c>
      <c r="O150" s="120">
        <v>137798660</v>
      </c>
      <c r="P150" s="30">
        <v>0.99421832611832617</v>
      </c>
      <c r="Q150" s="127">
        <v>114250000</v>
      </c>
      <c r="R150" s="128">
        <v>105795500</v>
      </c>
      <c r="S150" s="128">
        <v>105795500</v>
      </c>
      <c r="T150" s="157">
        <v>75633500</v>
      </c>
      <c r="U150" s="41">
        <v>0.92600000000000005</v>
      </c>
    </row>
    <row r="151" spans="2:21" ht="32.4" customHeight="1" x14ac:dyDescent="0.3">
      <c r="B151" s="51" t="s">
        <v>11</v>
      </c>
      <c r="C151" s="55" t="s">
        <v>13</v>
      </c>
      <c r="D151" s="56" t="s">
        <v>87</v>
      </c>
      <c r="E151" s="57" t="s">
        <v>89</v>
      </c>
      <c r="F151" s="35">
        <v>146</v>
      </c>
      <c r="G151" s="36" t="s">
        <v>37</v>
      </c>
      <c r="H151" s="37" t="str">
        <f>IFERROR(VLOOKUP($F151,base_ppi,[1]Base_PPI!$T$1,FALSE),"")</f>
        <v>Elaborar e implementar 1 Plan anual que permita a la población en extra edad continuar con su educación formal</v>
      </c>
      <c r="I151" s="38">
        <v>7000000</v>
      </c>
      <c r="J151" s="39">
        <v>7000000</v>
      </c>
      <c r="K151" s="39">
        <v>4983334</v>
      </c>
      <c r="L151" s="40">
        <v>0.71190485714285712</v>
      </c>
      <c r="M151" s="38">
        <v>370000000</v>
      </c>
      <c r="N151" s="120">
        <v>420000000</v>
      </c>
      <c r="O151" s="120">
        <v>418166071</v>
      </c>
      <c r="P151" s="30">
        <v>0.99563350238095238</v>
      </c>
      <c r="Q151" s="127">
        <v>416000000</v>
      </c>
      <c r="R151" s="128">
        <v>414454800</v>
      </c>
      <c r="S151" s="128">
        <v>414454800</v>
      </c>
      <c r="T151" s="157">
        <v>288894000</v>
      </c>
      <c r="U151" s="41">
        <v>0.99628557692307695</v>
      </c>
    </row>
    <row r="152" spans="2:21" ht="32.4" customHeight="1" x14ac:dyDescent="0.3">
      <c r="B152" s="51" t="s">
        <v>11</v>
      </c>
      <c r="C152" s="55" t="s">
        <v>13</v>
      </c>
      <c r="D152" s="56" t="s">
        <v>87</v>
      </c>
      <c r="E152" s="57" t="s">
        <v>89</v>
      </c>
      <c r="F152" s="35">
        <v>147</v>
      </c>
      <c r="G152" s="36" t="s">
        <v>37</v>
      </c>
      <c r="H152" s="37" t="str">
        <f>IFERROR(VLOOKUP($F152,base_ppi,[1]Base_PPI!$T$1,FALSE),"")</f>
        <v>Realizar 1 dotación anual con elementos pedagógicos, equipos tecnológicos, elementos para restaurantes escolares y otros elementos</v>
      </c>
      <c r="I152" s="38">
        <v>292371629</v>
      </c>
      <c r="J152" s="39">
        <v>342371629</v>
      </c>
      <c r="K152" s="39">
        <v>342322775</v>
      </c>
      <c r="L152" s="40">
        <v>0.99985730710181009</v>
      </c>
      <c r="M152" s="38">
        <v>141999347</v>
      </c>
      <c r="N152" s="120">
        <v>201999347</v>
      </c>
      <c r="O152" s="120">
        <v>198767242.97</v>
      </c>
      <c r="P152" s="30">
        <v>0.98399943327539563</v>
      </c>
      <c r="Q152" s="127">
        <v>235000000</v>
      </c>
      <c r="R152" s="128">
        <v>34999665</v>
      </c>
      <c r="S152" s="128">
        <v>34999665</v>
      </c>
      <c r="T152" s="157">
        <v>34999665</v>
      </c>
      <c r="U152" s="41">
        <v>0.14893474468085105</v>
      </c>
    </row>
    <row r="153" spans="2:21" ht="32.4" customHeight="1" x14ac:dyDescent="0.3">
      <c r="B153" s="51" t="s">
        <v>11</v>
      </c>
      <c r="C153" s="55" t="s">
        <v>13</v>
      </c>
      <c r="D153" s="56" t="s">
        <v>87</v>
      </c>
      <c r="E153" s="57" t="s">
        <v>89</v>
      </c>
      <c r="F153" s="35">
        <v>148</v>
      </c>
      <c r="G153" s="36" t="s">
        <v>37</v>
      </c>
      <c r="H153" s="37" t="str">
        <f>IFERROR(VLOOKUP($F153,base_ppi,[1]Base_PPI!$T$1,FALSE),"")</f>
        <v>Desarrollar e implementar 1 Cátedra - Cajiqueño Soy -</v>
      </c>
      <c r="I153" s="38">
        <v>0</v>
      </c>
      <c r="J153" s="39">
        <v>0</v>
      </c>
      <c r="K153" s="39">
        <v>0</v>
      </c>
      <c r="L153" s="40" t="s">
        <v>146</v>
      </c>
      <c r="M153" s="38">
        <v>20000000</v>
      </c>
      <c r="N153" s="120">
        <v>19953133</v>
      </c>
      <c r="O153" s="120">
        <v>19953133</v>
      </c>
      <c r="P153" s="30">
        <v>1</v>
      </c>
      <c r="Q153" s="127">
        <v>28460000</v>
      </c>
      <c r="R153" s="128">
        <v>28337472</v>
      </c>
      <c r="S153" s="128">
        <v>28337472</v>
      </c>
      <c r="T153" s="157">
        <v>18890672</v>
      </c>
      <c r="U153" s="41">
        <v>0.99569472944483484</v>
      </c>
    </row>
    <row r="154" spans="2:21" ht="32.4" customHeight="1" x14ac:dyDescent="0.3">
      <c r="B154" s="51" t="s">
        <v>11</v>
      </c>
      <c r="C154" s="55" t="s">
        <v>13</v>
      </c>
      <c r="D154" s="56" t="s">
        <v>87</v>
      </c>
      <c r="E154" s="57" t="s">
        <v>89</v>
      </c>
      <c r="F154" s="35">
        <v>149</v>
      </c>
      <c r="G154" s="36" t="s">
        <v>37</v>
      </c>
      <c r="H154" s="37" t="str">
        <f>IFERROR(VLOOKUP($F154,base_ppi,[1]Base_PPI!$T$1,FALSE),"")</f>
        <v>Elaborar y realizar 1 Programa anual de preparación para la presentación de las Pruebas de Estado - SABER -</v>
      </c>
      <c r="I154" s="38">
        <v>300000000</v>
      </c>
      <c r="J154" s="39">
        <v>250000000</v>
      </c>
      <c r="K154" s="39">
        <v>0</v>
      </c>
      <c r="L154" s="40">
        <v>0</v>
      </c>
      <c r="M154" s="38">
        <v>500000000</v>
      </c>
      <c r="N154" s="120">
        <v>499539245</v>
      </c>
      <c r="O154" s="120">
        <v>499539245</v>
      </c>
      <c r="P154" s="30">
        <v>1</v>
      </c>
      <c r="Q154" s="127">
        <v>500000000</v>
      </c>
      <c r="R154" s="128">
        <v>499994000</v>
      </c>
      <c r="S154" s="128">
        <v>499994000</v>
      </c>
      <c r="T154" s="157">
        <v>249997000</v>
      </c>
      <c r="U154" s="41">
        <v>0.99998799999999999</v>
      </c>
    </row>
    <row r="155" spans="2:21" ht="32.4" customHeight="1" x14ac:dyDescent="0.3">
      <c r="B155" s="51" t="s">
        <v>11</v>
      </c>
      <c r="C155" s="55" t="s">
        <v>13</v>
      </c>
      <c r="D155" s="56" t="s">
        <v>87</v>
      </c>
      <c r="E155" s="57" t="s">
        <v>89</v>
      </c>
      <c r="F155" s="35">
        <v>150</v>
      </c>
      <c r="G155" s="36" t="s">
        <v>37</v>
      </c>
      <c r="H155" s="37" t="str">
        <f>IFERROR(VLOOKUP($F155,base_ppi,[1]Base_PPI!$T$1,FALSE),"")</f>
        <v>Elaborar e implementar 1 Plan anual de apoyo psicosocial - enfermería - ambiente escolar y familiar en las Instituciones Educativas Departamentales</v>
      </c>
      <c r="I155" s="38">
        <v>52500000</v>
      </c>
      <c r="J155" s="39">
        <v>37408333</v>
      </c>
      <c r="K155" s="39">
        <v>37408332</v>
      </c>
      <c r="L155" s="40">
        <v>0.99999997326798817</v>
      </c>
      <c r="M155" s="38">
        <v>300000000</v>
      </c>
      <c r="N155" s="120">
        <v>493176167</v>
      </c>
      <c r="O155" s="120">
        <v>490721333</v>
      </c>
      <c r="P155" s="30">
        <v>0.99502239936910819</v>
      </c>
      <c r="Q155" s="127">
        <v>505827290</v>
      </c>
      <c r="R155" s="128">
        <v>505822000</v>
      </c>
      <c r="S155" s="128">
        <v>505822000</v>
      </c>
      <c r="T155" s="157">
        <v>362813000.33999997</v>
      </c>
      <c r="U155" s="41">
        <v>0.9999895418849386</v>
      </c>
    </row>
    <row r="156" spans="2:21" ht="32.4" customHeight="1" x14ac:dyDescent="0.3">
      <c r="B156" s="51" t="s">
        <v>11</v>
      </c>
      <c r="C156" s="55" t="s">
        <v>13</v>
      </c>
      <c r="D156" s="56" t="s">
        <v>87</v>
      </c>
      <c r="E156" s="57" t="s">
        <v>89</v>
      </c>
      <c r="F156" s="35">
        <v>151</v>
      </c>
      <c r="G156" s="36" t="s">
        <v>37</v>
      </c>
      <c r="H156" s="37" t="str">
        <f>IFERROR(VLOOKUP($F156,base_ppi,[1]Base_PPI!$T$1,FALSE),"")</f>
        <v>Elaborar y desarrollar una 1 estrategia anual de educación inclusiva en las Instituciones Educativas</v>
      </c>
      <c r="I156" s="38">
        <v>44257117</v>
      </c>
      <c r="J156" s="39">
        <v>42276642</v>
      </c>
      <c r="K156" s="39">
        <v>36400001</v>
      </c>
      <c r="L156" s="40">
        <v>0.8609955587295699</v>
      </c>
      <c r="M156" s="38">
        <v>420000000</v>
      </c>
      <c r="N156" s="120">
        <v>450892603</v>
      </c>
      <c r="O156" s="120">
        <v>450892603</v>
      </c>
      <c r="P156" s="30">
        <v>1</v>
      </c>
      <c r="Q156" s="127">
        <v>496780000</v>
      </c>
      <c r="R156" s="128">
        <v>479664433</v>
      </c>
      <c r="S156" s="128">
        <v>479664433</v>
      </c>
      <c r="T156" s="157">
        <v>301946384</v>
      </c>
      <c r="U156" s="41">
        <v>0.96554698860662669</v>
      </c>
    </row>
    <row r="157" spans="2:21" ht="32.4" customHeight="1" x14ac:dyDescent="0.3">
      <c r="B157" s="51" t="s">
        <v>11</v>
      </c>
      <c r="C157" s="55" t="s">
        <v>13</v>
      </c>
      <c r="D157" s="56" t="s">
        <v>87</v>
      </c>
      <c r="E157" s="57" t="s">
        <v>89</v>
      </c>
      <c r="F157" s="35">
        <v>152</v>
      </c>
      <c r="G157" s="36" t="s">
        <v>37</v>
      </c>
      <c r="H157" s="37" t="str">
        <f>IFERROR(VLOOKUP($F157,base_ppi,[1]Base_PPI!$T$1,FALSE),"")</f>
        <v>Elaborar e implementar 1 programa de multilingüismo en las Instituciones Educativas Públicas</v>
      </c>
      <c r="I157" s="38">
        <v>200000000</v>
      </c>
      <c r="J157" s="39">
        <v>200000000</v>
      </c>
      <c r="K157" s="39">
        <v>200000000</v>
      </c>
      <c r="L157" s="40">
        <v>1</v>
      </c>
      <c r="M157" s="38">
        <v>300000000</v>
      </c>
      <c r="N157" s="120">
        <v>300000000</v>
      </c>
      <c r="O157" s="120">
        <v>300000000</v>
      </c>
      <c r="P157" s="30">
        <v>1</v>
      </c>
      <c r="Q157" s="127">
        <v>350000000</v>
      </c>
      <c r="R157" s="128">
        <v>300000000</v>
      </c>
      <c r="S157" s="128">
        <v>300000000</v>
      </c>
      <c r="T157" s="157">
        <v>229999998</v>
      </c>
      <c r="U157" s="41">
        <v>0.8571428571428571</v>
      </c>
    </row>
    <row r="158" spans="2:21" ht="32.4" customHeight="1" x14ac:dyDescent="0.3">
      <c r="B158" s="51" t="s">
        <v>11</v>
      </c>
      <c r="C158" s="55" t="s">
        <v>13</v>
      </c>
      <c r="D158" s="56" t="s">
        <v>87</v>
      </c>
      <c r="E158" s="57" t="s">
        <v>89</v>
      </c>
      <c r="F158" s="35">
        <v>153</v>
      </c>
      <c r="G158" s="36" t="s">
        <v>37</v>
      </c>
      <c r="H158" s="37" t="str">
        <f>IFERROR(VLOOKUP($F158,base_ppi,[1]Base_PPI!$T$1,FALSE),"")</f>
        <v>Elaborar y Ejecutar 1 Plan anual para mejorar la calidad educativa municipal</v>
      </c>
      <c r="I158" s="38">
        <v>83500000</v>
      </c>
      <c r="J158" s="39">
        <v>83500000</v>
      </c>
      <c r="K158" s="39">
        <v>57900000</v>
      </c>
      <c r="L158" s="40">
        <v>0.69341317365269461</v>
      </c>
      <c r="M158" s="38">
        <v>190000000</v>
      </c>
      <c r="N158" s="120">
        <v>511487500</v>
      </c>
      <c r="O158" s="120">
        <v>502605609</v>
      </c>
      <c r="P158" s="30">
        <v>0.98263517485764562</v>
      </c>
      <c r="Q158" s="127">
        <v>476752110</v>
      </c>
      <c r="R158" s="128">
        <v>396201339</v>
      </c>
      <c r="S158" s="128">
        <v>396201339</v>
      </c>
      <c r="T158" s="157">
        <v>127657339</v>
      </c>
      <c r="U158" s="41">
        <v>0.83104265443104175</v>
      </c>
    </row>
    <row r="159" spans="2:21" ht="32.4" customHeight="1" x14ac:dyDescent="0.3">
      <c r="B159" s="51" t="s">
        <v>11</v>
      </c>
      <c r="C159" s="55" t="s">
        <v>13</v>
      </c>
      <c r="D159" s="56" t="s">
        <v>87</v>
      </c>
      <c r="E159" s="57" t="s">
        <v>89</v>
      </c>
      <c r="F159" s="35">
        <v>154</v>
      </c>
      <c r="G159" s="36" t="s">
        <v>37</v>
      </c>
      <c r="H159" s="37" t="str">
        <f>IFERROR(VLOOKUP($F159,base_ppi,[1]Base_PPI!$T$1,FALSE),"")</f>
        <v>Apoyar a las 6 Instituciones Educativas con servicios administrativos</v>
      </c>
      <c r="I159" s="38">
        <v>15021449</v>
      </c>
      <c r="J159" s="39">
        <v>15021449</v>
      </c>
      <c r="K159" s="39">
        <v>14518667</v>
      </c>
      <c r="L159" s="40">
        <v>0.96652906121107229</v>
      </c>
      <c r="M159" s="38">
        <v>220000000</v>
      </c>
      <c r="N159" s="120">
        <v>260708997.34</v>
      </c>
      <c r="O159" s="120">
        <v>242388330</v>
      </c>
      <c r="P159" s="30">
        <v>0.92972752176977091</v>
      </c>
      <c r="Q159" s="127">
        <v>289540000</v>
      </c>
      <c r="R159" s="128">
        <v>289101665</v>
      </c>
      <c r="S159" s="128">
        <v>289101665</v>
      </c>
      <c r="T159" s="157">
        <v>193888000</v>
      </c>
      <c r="U159" s="41">
        <v>0.99848609863922089</v>
      </c>
    </row>
    <row r="160" spans="2:21" ht="32.4" customHeight="1" x14ac:dyDescent="0.3">
      <c r="B160" s="51" t="s">
        <v>11</v>
      </c>
      <c r="C160" s="55" t="s">
        <v>13</v>
      </c>
      <c r="D160" s="56" t="s">
        <v>87</v>
      </c>
      <c r="E160" s="57" t="s">
        <v>89</v>
      </c>
      <c r="F160" s="35">
        <v>155</v>
      </c>
      <c r="G160" s="36" t="s">
        <v>37</v>
      </c>
      <c r="H160" s="37" t="str">
        <f>IFERROR(VLOOKUP($F160,base_ppi,[1]Base_PPI!$T$1,FALSE),"")</f>
        <v>Elaborar y desarrollar 1 estrategia para fortalecer y garantizar el funcionamiento de las bandas marciales</v>
      </c>
      <c r="I160" s="38">
        <v>50000000</v>
      </c>
      <c r="J160" s="39">
        <v>50000000</v>
      </c>
      <c r="K160" s="39">
        <v>49998168</v>
      </c>
      <c r="L160" s="40">
        <v>0.99996335999999997</v>
      </c>
      <c r="M160" s="38">
        <v>170000000</v>
      </c>
      <c r="N160" s="120">
        <v>170000000</v>
      </c>
      <c r="O160" s="120">
        <v>169999781</v>
      </c>
      <c r="P160" s="30">
        <v>0.99999871176470589</v>
      </c>
      <c r="Q160" s="127">
        <v>170000000</v>
      </c>
      <c r="R160" s="128">
        <v>169920000</v>
      </c>
      <c r="S160" s="128">
        <v>169920000</v>
      </c>
      <c r="T160" s="157">
        <v>111840000</v>
      </c>
      <c r="U160" s="41">
        <v>0.99952941176470589</v>
      </c>
    </row>
    <row r="161" spans="2:21" ht="32.4" customHeight="1" x14ac:dyDescent="0.3">
      <c r="B161" s="51" t="s">
        <v>11</v>
      </c>
      <c r="C161" s="55" t="s">
        <v>13</v>
      </c>
      <c r="D161" s="56" t="s">
        <v>87</v>
      </c>
      <c r="E161" s="57" t="s">
        <v>90</v>
      </c>
      <c r="F161" s="35">
        <v>156</v>
      </c>
      <c r="G161" s="36" t="s">
        <v>37</v>
      </c>
      <c r="H161" s="37" t="str">
        <f>IFERROR(VLOOKUP($F161,base_ppi,[1]Base_PPI!$T$1,FALSE),"")</f>
        <v>Elaborar y realizar 1 estrategia anual para articular la media con las competencias laborales - Educación para el Trabajo</v>
      </c>
      <c r="I161" s="38">
        <v>8125000</v>
      </c>
      <c r="J161" s="39">
        <v>8125000</v>
      </c>
      <c r="K161" s="39">
        <v>8125000</v>
      </c>
      <c r="L161" s="40">
        <v>1</v>
      </c>
      <c r="M161" s="38">
        <v>39000000</v>
      </c>
      <c r="N161" s="120">
        <v>38967500</v>
      </c>
      <c r="O161" s="120">
        <v>38967500</v>
      </c>
      <c r="P161" s="30">
        <v>1</v>
      </c>
      <c r="Q161" s="127">
        <v>39570000</v>
      </c>
      <c r="R161" s="128">
        <v>36737826</v>
      </c>
      <c r="S161" s="128">
        <v>36737826</v>
      </c>
      <c r="T161" s="157">
        <v>26446333</v>
      </c>
      <c r="U161" s="41">
        <v>0.92842623199393481</v>
      </c>
    </row>
    <row r="162" spans="2:21" ht="32.4" customHeight="1" x14ac:dyDescent="0.3">
      <c r="B162" s="51" t="s">
        <v>11</v>
      </c>
      <c r="C162" s="55" t="s">
        <v>13</v>
      </c>
      <c r="D162" s="56" t="s">
        <v>87</v>
      </c>
      <c r="E162" s="57" t="s">
        <v>90</v>
      </c>
      <c r="F162" s="35">
        <v>157</v>
      </c>
      <c r="G162" s="36" t="s">
        <v>37</v>
      </c>
      <c r="H162" s="37" t="str">
        <f>IFERROR(VLOOKUP($F162,base_ppi,[1]Base_PPI!$T$1,FALSE),"")</f>
        <v>Garantizar el funcionamiento anual de 1 Fondo de Educación Superior</v>
      </c>
      <c r="I162" s="38">
        <v>490000923</v>
      </c>
      <c r="J162" s="39">
        <v>483340000</v>
      </c>
      <c r="K162" s="39">
        <v>483340000</v>
      </c>
      <c r="L162" s="40">
        <v>1</v>
      </c>
      <c r="M162" s="38">
        <v>500000000</v>
      </c>
      <c r="N162" s="120">
        <v>1000000000</v>
      </c>
      <c r="O162" s="120">
        <v>998229375</v>
      </c>
      <c r="P162" s="30">
        <v>0.99822937499999997</v>
      </c>
      <c r="Q162" s="127">
        <v>1200000000</v>
      </c>
      <c r="R162" s="128">
        <v>602836748</v>
      </c>
      <c r="S162" s="128">
        <v>602836748</v>
      </c>
      <c r="T162" s="157">
        <v>602836748</v>
      </c>
      <c r="U162" s="41">
        <v>0.50236395666666667</v>
      </c>
    </row>
    <row r="163" spans="2:21" ht="32.4" customHeight="1" x14ac:dyDescent="0.3">
      <c r="B163" s="51" t="s">
        <v>11</v>
      </c>
      <c r="C163" s="55" t="s">
        <v>13</v>
      </c>
      <c r="D163" s="56" t="s">
        <v>87</v>
      </c>
      <c r="E163" s="57" t="s">
        <v>90</v>
      </c>
      <c r="F163" s="35">
        <v>158</v>
      </c>
      <c r="G163" s="36" t="s">
        <v>37</v>
      </c>
      <c r="H163" s="37" t="str">
        <f>IFERROR(VLOOKUP($F163,base_ppi,[1]Base_PPI!$T$1,FALSE),"")</f>
        <v>Elaborar y ejecutar 1 Plan anual para incrementar el acceso a la educación superior</v>
      </c>
      <c r="I163" s="38">
        <v>300000000</v>
      </c>
      <c r="J163" s="39">
        <v>300000000</v>
      </c>
      <c r="K163" s="39">
        <v>300000000</v>
      </c>
      <c r="L163" s="40">
        <v>1</v>
      </c>
      <c r="M163" s="38">
        <v>0</v>
      </c>
      <c r="N163" s="120">
        <v>0</v>
      </c>
      <c r="O163" s="120">
        <v>0</v>
      </c>
      <c r="P163" s="30" t="s">
        <v>146</v>
      </c>
      <c r="Q163" s="127">
        <v>0</v>
      </c>
      <c r="R163" s="128">
        <v>0</v>
      </c>
      <c r="S163" s="128">
        <v>0</v>
      </c>
      <c r="T163" s="157">
        <v>0</v>
      </c>
      <c r="U163" s="41" t="s">
        <v>146</v>
      </c>
    </row>
    <row r="164" spans="2:21" ht="79.5" customHeight="1" x14ac:dyDescent="0.3">
      <c r="B164" s="51" t="s">
        <v>11</v>
      </c>
      <c r="C164" s="55" t="s">
        <v>14</v>
      </c>
      <c r="D164" s="58" t="s">
        <v>91</v>
      </c>
      <c r="E164" s="57" t="s">
        <v>92</v>
      </c>
      <c r="F164" s="35">
        <v>159</v>
      </c>
      <c r="G164" s="36" t="s">
        <v>41</v>
      </c>
      <c r="H164" s="37" t="str">
        <f>IFERROR(VLOOKUP($F164,base_ppi,[1]Base_PPI!$T$1,FALSE),"")</f>
        <v>Garantizar al 100% el funcionamiento de la Secretaría de Salud con el pago de la nómina de personal</v>
      </c>
      <c r="I164" s="38">
        <v>1479096583</v>
      </c>
      <c r="J164" s="39">
        <v>1447209403</v>
      </c>
      <c r="K164" s="39">
        <v>958442463</v>
      </c>
      <c r="L164" s="40">
        <v>0.66226937236117445</v>
      </c>
      <c r="M164" s="38">
        <v>2587392869</v>
      </c>
      <c r="N164" s="120">
        <v>2255811995.6500001</v>
      </c>
      <c r="O164" s="120">
        <v>2070574393</v>
      </c>
      <c r="P164" s="30">
        <v>0.91788429044299635</v>
      </c>
      <c r="Q164" s="127">
        <v>2241962657</v>
      </c>
      <c r="R164" s="128">
        <v>1256791965</v>
      </c>
      <c r="S164" s="128">
        <v>1272355884</v>
      </c>
      <c r="T164" s="157">
        <v>1193447578</v>
      </c>
      <c r="U164" s="41">
        <v>0.56057667199583516</v>
      </c>
    </row>
    <row r="165" spans="2:21" ht="79.5" customHeight="1" x14ac:dyDescent="0.3">
      <c r="B165" s="51" t="s">
        <v>11</v>
      </c>
      <c r="C165" s="55" t="s">
        <v>14</v>
      </c>
      <c r="D165" s="58" t="s">
        <v>91</v>
      </c>
      <c r="E165" s="57" t="s">
        <v>93</v>
      </c>
      <c r="F165" s="35">
        <v>160</v>
      </c>
      <c r="G165" s="36" t="s">
        <v>41</v>
      </c>
      <c r="H165" s="37" t="str">
        <f>IFERROR(VLOOKUP($F165,base_ppi,[1]Base_PPI!$T$1,FALSE),"")</f>
        <v>Garantizar al 100% anual la cobertura y el aseguramiento al Régimen Subsidiado de la población focalizada</v>
      </c>
      <c r="I165" s="38">
        <v>10309221415.32</v>
      </c>
      <c r="J165" s="39">
        <v>10544266258.02</v>
      </c>
      <c r="K165" s="39">
        <v>10540307133.91</v>
      </c>
      <c r="L165" s="40">
        <v>0.99962452350755182</v>
      </c>
      <c r="M165" s="38">
        <v>24865964037.622501</v>
      </c>
      <c r="N165" s="120">
        <v>22909236602.84</v>
      </c>
      <c r="O165" s="120">
        <v>22907299983.310001</v>
      </c>
      <c r="P165" s="30">
        <v>0.99991546555812516</v>
      </c>
      <c r="Q165" s="127">
        <v>27970895573.169998</v>
      </c>
      <c r="R165" s="128">
        <v>18597572096.650002</v>
      </c>
      <c r="S165" s="128">
        <v>20940612196.220001</v>
      </c>
      <c r="T165" s="157">
        <v>18597572096.650002</v>
      </c>
      <c r="U165" s="41">
        <v>0.66489011937426146</v>
      </c>
    </row>
    <row r="166" spans="2:21" ht="79.5" customHeight="1" x14ac:dyDescent="0.3">
      <c r="B166" s="51" t="s">
        <v>11</v>
      </c>
      <c r="C166" s="55" t="s">
        <v>14</v>
      </c>
      <c r="D166" s="58" t="s">
        <v>91</v>
      </c>
      <c r="E166" s="57" t="s">
        <v>93</v>
      </c>
      <c r="F166" s="35">
        <v>161</v>
      </c>
      <c r="G166" s="36" t="s">
        <v>41</v>
      </c>
      <c r="H166" s="37" t="str">
        <f>IFERROR(VLOOKUP($F166,base_ppi,[1]Base_PPI!$T$1,FALSE),"")</f>
        <v>Garantizar 1 convenio anual con la ESE Hospital Profesor Jorge Cavelier para la atención de la población no afiliada PNA</v>
      </c>
      <c r="I166" s="38">
        <v>333229</v>
      </c>
      <c r="J166" s="39">
        <v>333229</v>
      </c>
      <c r="K166" s="39">
        <v>0</v>
      </c>
      <c r="L166" s="40">
        <v>0</v>
      </c>
      <c r="M166" s="38">
        <v>4628667</v>
      </c>
      <c r="N166" s="120">
        <v>4759472.7300000004</v>
      </c>
      <c r="O166" s="120">
        <v>4000000</v>
      </c>
      <c r="P166" s="30">
        <v>0.84042922964704114</v>
      </c>
      <c r="Q166" s="127">
        <v>393782</v>
      </c>
      <c r="R166" s="128">
        <v>108589</v>
      </c>
      <c r="S166" s="128">
        <v>108589</v>
      </c>
      <c r="T166" s="157">
        <v>108589</v>
      </c>
      <c r="U166" s="41">
        <v>0.2757591763970928</v>
      </c>
    </row>
    <row r="167" spans="2:21" ht="79.5" customHeight="1" x14ac:dyDescent="0.3">
      <c r="B167" s="51" t="s">
        <v>11</v>
      </c>
      <c r="C167" s="55" t="s">
        <v>14</v>
      </c>
      <c r="D167" s="58" t="s">
        <v>91</v>
      </c>
      <c r="E167" s="57" t="s">
        <v>93</v>
      </c>
      <c r="F167" s="35">
        <v>162</v>
      </c>
      <c r="G167" s="36" t="s">
        <v>41</v>
      </c>
      <c r="H167" s="37" t="str">
        <f>IFERROR(VLOOKUP($F167,base_ppi,[1]Base_PPI!$T$1,FALSE),"")</f>
        <v>Realizar 1 convenio de desempeño con la ESE Hospital Profesor Jorge Cavelier que garantice el pago de los recursos de oferta</v>
      </c>
      <c r="I167" s="38">
        <v>142993509</v>
      </c>
      <c r="J167" s="39">
        <v>142993509</v>
      </c>
      <c r="K167" s="39">
        <v>142993509</v>
      </c>
      <c r="L167" s="40">
        <v>1</v>
      </c>
      <c r="M167" s="38">
        <v>678000000</v>
      </c>
      <c r="N167" s="120">
        <v>804315829</v>
      </c>
      <c r="O167" s="120">
        <v>804315829</v>
      </c>
      <c r="P167" s="30">
        <v>1</v>
      </c>
      <c r="Q167" s="127">
        <v>1013375974</v>
      </c>
      <c r="R167" s="128">
        <v>1013375974</v>
      </c>
      <c r="S167" s="128">
        <v>1013375974</v>
      </c>
      <c r="T167" s="157">
        <v>536382188</v>
      </c>
      <c r="U167" s="41">
        <v>1</v>
      </c>
    </row>
    <row r="168" spans="2:21" ht="79.5" customHeight="1" x14ac:dyDescent="0.3">
      <c r="B168" s="51" t="s">
        <v>11</v>
      </c>
      <c r="C168" s="55" t="s">
        <v>14</v>
      </c>
      <c r="D168" s="58" t="s">
        <v>91</v>
      </c>
      <c r="E168" s="57" t="s">
        <v>93</v>
      </c>
      <c r="F168" s="35">
        <v>163</v>
      </c>
      <c r="G168" s="36" t="s">
        <v>41</v>
      </c>
      <c r="H168" s="37" t="str">
        <f>IFERROR(VLOOKUP($F168,base_ppi,[1]Base_PPI!$T$1,FALSE),"")</f>
        <v>Garantizar la expedición del 100% de certificados de discapacidad solicitados</v>
      </c>
      <c r="I168" s="38">
        <v>11430000</v>
      </c>
      <c r="J168" s="39">
        <v>0</v>
      </c>
      <c r="K168" s="39">
        <v>0</v>
      </c>
      <c r="L168" s="40" t="s">
        <v>146</v>
      </c>
      <c r="M168" s="38">
        <v>7562500</v>
      </c>
      <c r="N168" s="120">
        <v>38100000</v>
      </c>
      <c r="O168" s="120">
        <v>33464707</v>
      </c>
      <c r="P168" s="30">
        <v>0.8783387664041995</v>
      </c>
      <c r="Q168" s="127">
        <v>37800000</v>
      </c>
      <c r="R168" s="128">
        <v>12395681</v>
      </c>
      <c r="S168" s="128">
        <v>12395681</v>
      </c>
      <c r="T168" s="157">
        <v>12395681</v>
      </c>
      <c r="U168" s="41">
        <v>0.32792806878306879</v>
      </c>
    </row>
    <row r="169" spans="2:21" ht="79.5" customHeight="1" x14ac:dyDescent="0.3">
      <c r="B169" s="51" t="s">
        <v>11</v>
      </c>
      <c r="C169" s="55" t="s">
        <v>14</v>
      </c>
      <c r="D169" s="58" t="s">
        <v>91</v>
      </c>
      <c r="E169" s="57" t="s">
        <v>93</v>
      </c>
      <c r="F169" s="35">
        <v>164</v>
      </c>
      <c r="G169" s="36" t="s">
        <v>41</v>
      </c>
      <c r="H169" s="37" t="str">
        <f>IFERROR(VLOOKUP($F169,base_ppi,[1]Base_PPI!$T$1,FALSE),"")</f>
        <v>Ejecutar 1 programa de ruta saludable en el municipio que garantice accesibilidad a la población vulnerable</v>
      </c>
      <c r="I169" s="38">
        <v>81570000</v>
      </c>
      <c r="J169" s="39">
        <v>58500000</v>
      </c>
      <c r="K169" s="39">
        <v>31050000</v>
      </c>
      <c r="L169" s="40">
        <v>0.53076923076923077</v>
      </c>
      <c r="M169" s="38">
        <v>1000000</v>
      </c>
      <c r="N169" s="120">
        <v>116057498</v>
      </c>
      <c r="O169" s="120">
        <v>116020000</v>
      </c>
      <c r="P169" s="30">
        <v>0.99967690153030875</v>
      </c>
      <c r="Q169" s="127">
        <v>155500000</v>
      </c>
      <c r="R169" s="128">
        <v>95500000</v>
      </c>
      <c r="S169" s="128">
        <v>95500000</v>
      </c>
      <c r="T169" s="157">
        <v>78833000</v>
      </c>
      <c r="U169" s="41">
        <v>0.61414790996784563</v>
      </c>
    </row>
    <row r="170" spans="2:21" ht="79.5" customHeight="1" x14ac:dyDescent="0.3">
      <c r="B170" s="51" t="s">
        <v>11</v>
      </c>
      <c r="C170" s="55" t="s">
        <v>14</v>
      </c>
      <c r="D170" s="58" t="s">
        <v>91</v>
      </c>
      <c r="E170" s="57" t="s">
        <v>93</v>
      </c>
      <c r="F170" s="35">
        <v>165</v>
      </c>
      <c r="G170" s="36" t="s">
        <v>41</v>
      </c>
      <c r="H170" s="37" t="str">
        <f>IFERROR(VLOOKUP($F170,base_ppi,[1]Base_PPI!$T$1,FALSE),"")</f>
        <v>Realizar 1 fortalecimiento operacional y financiero a la ESE Hospital Profesor Jorge Cavelier en el cuatrienio</v>
      </c>
      <c r="I170" s="38">
        <v>2000000000</v>
      </c>
      <c r="J170" s="39">
        <v>2200054634.29</v>
      </c>
      <c r="K170" s="39">
        <v>2200000000</v>
      </c>
      <c r="L170" s="40">
        <v>0.99997516684851895</v>
      </c>
      <c r="M170" s="38">
        <v>82500</v>
      </c>
      <c r="N170" s="120">
        <v>600082500</v>
      </c>
      <c r="O170" s="120">
        <v>600000000</v>
      </c>
      <c r="P170" s="30">
        <v>0.99986251890365074</v>
      </c>
      <c r="Q170" s="127">
        <v>619772534</v>
      </c>
      <c r="R170" s="128">
        <v>600000000</v>
      </c>
      <c r="S170" s="128">
        <v>600000000</v>
      </c>
      <c r="T170" s="157">
        <v>600000000</v>
      </c>
      <c r="U170" s="41">
        <v>0.96809711157674505</v>
      </c>
    </row>
    <row r="171" spans="2:21" ht="79.5" customHeight="1" x14ac:dyDescent="0.3">
      <c r="B171" s="51" t="s">
        <v>11</v>
      </c>
      <c r="C171" s="55" t="s">
        <v>14</v>
      </c>
      <c r="D171" s="58" t="s">
        <v>91</v>
      </c>
      <c r="E171" s="57" t="s">
        <v>94</v>
      </c>
      <c r="F171" s="35">
        <v>166</v>
      </c>
      <c r="G171" s="36" t="s">
        <v>41</v>
      </c>
      <c r="H171" s="37" t="str">
        <f>IFERROR(VLOOKUP($F171,base_ppi,[1]Base_PPI!$T$1,FALSE),"")</f>
        <v>Aplicar 37.805 dosis de vacunas antirrábicas a caninos y/o felinos durante el cuatrienio, y desarrollar las demás acciones contempladas dentro del plan de control de vectores</v>
      </c>
      <c r="I171" s="38">
        <v>75594142.590000004</v>
      </c>
      <c r="J171" s="39">
        <v>75594142.590000004</v>
      </c>
      <c r="K171" s="39">
        <v>17581158</v>
      </c>
      <c r="L171" s="40">
        <v>0.23257301951759593</v>
      </c>
      <c r="M171" s="38">
        <v>150344142</v>
      </c>
      <c r="N171" s="120">
        <v>316995088.04000002</v>
      </c>
      <c r="O171" s="120">
        <v>278864093.28999996</v>
      </c>
      <c r="P171" s="30">
        <v>0.87971108642166562</v>
      </c>
      <c r="Q171" s="127">
        <v>238734900</v>
      </c>
      <c r="R171" s="128">
        <v>191584309</v>
      </c>
      <c r="S171" s="128">
        <v>191584309</v>
      </c>
      <c r="T171" s="157">
        <v>122692264</v>
      </c>
      <c r="U171" s="41">
        <v>0.80249812239433782</v>
      </c>
    </row>
    <row r="172" spans="2:21" ht="79.5" customHeight="1" x14ac:dyDescent="0.3">
      <c r="B172" s="51" t="s">
        <v>11</v>
      </c>
      <c r="C172" s="55" t="s">
        <v>14</v>
      </c>
      <c r="D172" s="58" t="s">
        <v>91</v>
      </c>
      <c r="E172" s="57" t="s">
        <v>94</v>
      </c>
      <c r="F172" s="35">
        <v>167</v>
      </c>
      <c r="G172" s="36" t="s">
        <v>41</v>
      </c>
      <c r="H172" s="37" t="str">
        <f>IFERROR(VLOOKUP($F172,base_ppi,[1]Base_PPI!$T$1,FALSE),"")</f>
        <v>Aplicar el modelo de atención primaria en salud a 3.600 personas vulnerables del municipio de Cajicá implementando la estrategia "Medicina en tu Hogar" en el marco del nuevo modelo preventivo y predictivo</v>
      </c>
      <c r="I172" s="38">
        <v>174531192</v>
      </c>
      <c r="J172" s="39">
        <v>362924736.13</v>
      </c>
      <c r="K172" s="39">
        <v>193129771</v>
      </c>
      <c r="L172" s="40">
        <v>0.53214827145543675</v>
      </c>
      <c r="M172" s="38">
        <v>518401200</v>
      </c>
      <c r="N172" s="120">
        <v>765000000</v>
      </c>
      <c r="O172" s="120">
        <v>735266504</v>
      </c>
      <c r="P172" s="30">
        <v>0.96113268496732029</v>
      </c>
      <c r="Q172" s="127">
        <v>794957214</v>
      </c>
      <c r="R172" s="128">
        <v>684555014</v>
      </c>
      <c r="S172" s="128">
        <v>684555014</v>
      </c>
      <c r="T172" s="157">
        <v>567517507</v>
      </c>
      <c r="U172" s="41">
        <v>0.8611218339104223</v>
      </c>
    </row>
    <row r="173" spans="2:21" ht="79.5" customHeight="1" x14ac:dyDescent="0.3">
      <c r="B173" s="51" t="s">
        <v>11</v>
      </c>
      <c r="C173" s="55" t="s">
        <v>14</v>
      </c>
      <c r="D173" s="58" t="s">
        <v>91</v>
      </c>
      <c r="E173" s="57" t="s">
        <v>94</v>
      </c>
      <c r="F173" s="35">
        <v>168</v>
      </c>
      <c r="G173" s="36" t="s">
        <v>41</v>
      </c>
      <c r="H173" s="42" t="str">
        <f>IFERROR(VLOOKUP($F173,base_ppi,[1]Base_PPI!$T$1,FALSE),"")</f>
        <v>Formular e implementar al 100% el Plan de Acción anual de la Política Pública Municipal de Salud Mental</v>
      </c>
      <c r="I173" s="43">
        <v>19526000</v>
      </c>
      <c r="J173" s="44">
        <v>12233000</v>
      </c>
      <c r="K173" s="44">
        <v>12233000</v>
      </c>
      <c r="L173" s="40">
        <v>1</v>
      </c>
      <c r="M173" s="43">
        <v>96408000</v>
      </c>
      <c r="N173" s="120">
        <v>103066866.67</v>
      </c>
      <c r="O173" s="120">
        <v>101897900</v>
      </c>
      <c r="P173" s="30">
        <v>0.98865817204143014</v>
      </c>
      <c r="Q173" s="127">
        <v>104376719</v>
      </c>
      <c r="R173" s="128">
        <v>103876219</v>
      </c>
      <c r="S173" s="128">
        <v>103876219</v>
      </c>
      <c r="T173" s="157">
        <v>81520817.5</v>
      </c>
      <c r="U173" s="41">
        <v>0.99520486939237862</v>
      </c>
    </row>
    <row r="174" spans="2:21" ht="79.5" customHeight="1" x14ac:dyDescent="0.3">
      <c r="B174" s="51" t="s">
        <v>11</v>
      </c>
      <c r="C174" s="55" t="s">
        <v>14</v>
      </c>
      <c r="D174" s="58" t="s">
        <v>91</v>
      </c>
      <c r="E174" s="57" t="s">
        <v>94</v>
      </c>
      <c r="F174" s="35">
        <v>169</v>
      </c>
      <c r="G174" s="36" t="s">
        <v>41</v>
      </c>
      <c r="H174" s="42" t="str">
        <f>IFERROR(VLOOKUP($F174,base_ppi,[1]Base_PPI!$T$1,FALSE),"")</f>
        <v>Formular e implementar al 100% el Plan de Acción anual de la Política Pública Municipal de Salud Sexual</v>
      </c>
      <c r="I174" s="43">
        <v>24586000</v>
      </c>
      <c r="J174" s="44">
        <v>17293000</v>
      </c>
      <c r="K174" s="44">
        <v>7100000</v>
      </c>
      <c r="L174" s="40">
        <v>0.41057075117099406</v>
      </c>
      <c r="M174" s="43">
        <v>27830166</v>
      </c>
      <c r="N174" s="120">
        <v>52249495.260000005</v>
      </c>
      <c r="O174" s="120">
        <v>52249495.260000005</v>
      </c>
      <c r="P174" s="30">
        <v>1</v>
      </c>
      <c r="Q174" s="127">
        <v>74274180</v>
      </c>
      <c r="R174" s="128">
        <v>66204080</v>
      </c>
      <c r="S174" s="128">
        <v>66204080</v>
      </c>
      <c r="T174" s="157">
        <v>58880647</v>
      </c>
      <c r="U174" s="41">
        <v>0.891347168019896</v>
      </c>
    </row>
    <row r="175" spans="2:21" ht="79.5" customHeight="1" x14ac:dyDescent="0.3">
      <c r="B175" s="51" t="s">
        <v>11</v>
      </c>
      <c r="C175" s="55" t="s">
        <v>14</v>
      </c>
      <c r="D175" s="58" t="s">
        <v>91</v>
      </c>
      <c r="E175" s="57" t="s">
        <v>94</v>
      </c>
      <c r="F175" s="35">
        <v>170</v>
      </c>
      <c r="G175" s="36" t="s">
        <v>41</v>
      </c>
      <c r="H175" s="37" t="str">
        <f>IFERROR(VLOOKUP($F175,base_ppi,[1]Base_PPI!$T$1,FALSE),"")</f>
        <v>Implementar 1 estrategia anual para aumentar las coberturas de vacunación en la población objeto del Programa Ampliado de Inmunizaciones</v>
      </c>
      <c r="I175" s="38">
        <v>5460000</v>
      </c>
      <c r="J175" s="39">
        <v>5460000</v>
      </c>
      <c r="K175" s="39">
        <v>5460000</v>
      </c>
      <c r="L175" s="40">
        <v>1</v>
      </c>
      <c r="M175" s="38">
        <v>24102000</v>
      </c>
      <c r="N175" s="120">
        <v>61254189.039999999</v>
      </c>
      <c r="O175" s="120">
        <v>23401141.539999999</v>
      </c>
      <c r="P175" s="30">
        <v>0.38203332550396946</v>
      </c>
      <c r="Q175" s="127">
        <v>29778976.739999998</v>
      </c>
      <c r="R175" s="128">
        <v>23072000</v>
      </c>
      <c r="S175" s="128">
        <v>29778976</v>
      </c>
      <c r="T175" s="157">
        <v>21050500</v>
      </c>
      <c r="U175" s="41">
        <v>0.77477477488368529</v>
      </c>
    </row>
    <row r="176" spans="2:21" ht="79.5" customHeight="1" x14ac:dyDescent="0.3">
      <c r="B176" s="51" t="s">
        <v>11</v>
      </c>
      <c r="C176" s="55" t="s">
        <v>14</v>
      </c>
      <c r="D176" s="58" t="s">
        <v>91</v>
      </c>
      <c r="E176" s="57" t="s">
        <v>94</v>
      </c>
      <c r="F176" s="35">
        <v>171</v>
      </c>
      <c r="G176" s="36" t="s">
        <v>41</v>
      </c>
      <c r="H176" s="37" t="str">
        <f>IFERROR(VLOOKUP($F176,base_ppi,[1]Base_PPI!$T$1,FALSE),"")</f>
        <v>Fortalecer anualmente 1 Programa de Tuberculosis en el municipio en el marco de la Resolución No 227 de 2020</v>
      </c>
      <c r="I176" s="38">
        <v>9687500</v>
      </c>
      <c r="J176" s="39">
        <v>9687500</v>
      </c>
      <c r="K176" s="39">
        <v>9687500</v>
      </c>
      <c r="L176" s="40">
        <v>1</v>
      </c>
      <c r="M176" s="38">
        <v>28673517</v>
      </c>
      <c r="N176" s="120">
        <v>34149606.659999996</v>
      </c>
      <c r="O176" s="120">
        <v>23229605.66</v>
      </c>
      <c r="P176" s="30">
        <v>0.68023054822500273</v>
      </c>
      <c r="Q176" s="127">
        <v>51848000</v>
      </c>
      <c r="R176" s="128">
        <v>51848000</v>
      </c>
      <c r="S176" s="128">
        <v>51848000</v>
      </c>
      <c r="T176" s="157">
        <v>37492000</v>
      </c>
      <c r="U176" s="41">
        <v>1</v>
      </c>
    </row>
    <row r="177" spans="2:21" ht="79.5" customHeight="1" x14ac:dyDescent="0.3">
      <c r="B177" s="51" t="s">
        <v>11</v>
      </c>
      <c r="C177" s="55" t="s">
        <v>14</v>
      </c>
      <c r="D177" s="58" t="s">
        <v>91</v>
      </c>
      <c r="E177" s="57" t="s">
        <v>94</v>
      </c>
      <c r="F177" s="35">
        <v>172</v>
      </c>
      <c r="G177" s="36" t="s">
        <v>41</v>
      </c>
      <c r="H177" s="37" t="str">
        <f>IFERROR(VLOOKUP($F177,base_ppi,[1]Base_PPI!$T$1,FALSE),"")</f>
        <v>Cumplir al 100% el plan de acción anual de Seguridad Alimentaria y Nutricional (SAN)</v>
      </c>
      <c r="I177" s="38">
        <v>5475600</v>
      </c>
      <c r="J177" s="39">
        <v>0</v>
      </c>
      <c r="K177" s="39">
        <v>0</v>
      </c>
      <c r="L177" s="40" t="s">
        <v>146</v>
      </c>
      <c r="M177" s="38">
        <v>9640800</v>
      </c>
      <c r="N177" s="120">
        <v>41776800</v>
      </c>
      <c r="O177" s="120">
        <v>41776800</v>
      </c>
      <c r="P177" s="30">
        <v>1</v>
      </c>
      <c r="Q177" s="127">
        <v>59169000</v>
      </c>
      <c r="R177" s="128">
        <v>55941600</v>
      </c>
      <c r="S177" s="128">
        <v>55941600</v>
      </c>
      <c r="T177" s="157">
        <v>37653000</v>
      </c>
      <c r="U177" s="41">
        <v>0.94545454545454544</v>
      </c>
    </row>
    <row r="178" spans="2:21" ht="79.5" customHeight="1" x14ac:dyDescent="0.3">
      <c r="B178" s="51" t="s">
        <v>11</v>
      </c>
      <c r="C178" s="55" t="s">
        <v>14</v>
      </c>
      <c r="D178" s="58" t="s">
        <v>91</v>
      </c>
      <c r="E178" s="57" t="s">
        <v>94</v>
      </c>
      <c r="F178" s="35">
        <v>173</v>
      </c>
      <c r="G178" s="36" t="s">
        <v>41</v>
      </c>
      <c r="H178" s="37" t="str">
        <f>IFERROR(VLOOKUP($F178,base_ppi,[1]Base_PPI!$T$1,FALSE),"")</f>
        <v>Implementar en el municipio de Cajicá 1 estrategia de ciudades, entornos, ruralidades saludables y sustentables (CERSS).</v>
      </c>
      <c r="I178" s="38">
        <v>23322960</v>
      </c>
      <c r="J178" s="39">
        <v>23322960</v>
      </c>
      <c r="K178" s="39">
        <v>12000000</v>
      </c>
      <c r="L178" s="40">
        <v>0.51451445271097662</v>
      </c>
      <c r="M178" s="38">
        <v>16617333</v>
      </c>
      <c r="N178" s="120">
        <v>39556146.600000001</v>
      </c>
      <c r="O178" s="120">
        <v>39556146.600000001</v>
      </c>
      <c r="P178" s="30">
        <v>1</v>
      </c>
      <c r="Q178" s="127">
        <v>34232000</v>
      </c>
      <c r="R178" s="128">
        <v>34232000</v>
      </c>
      <c r="S178" s="128">
        <v>34232000</v>
      </c>
      <c r="T178" s="157">
        <v>29953000</v>
      </c>
      <c r="U178" s="41">
        <v>1</v>
      </c>
    </row>
    <row r="179" spans="2:21" ht="79.5" customHeight="1" x14ac:dyDescent="0.3">
      <c r="B179" s="51" t="s">
        <v>11</v>
      </c>
      <c r="C179" s="55" t="s">
        <v>14</v>
      </c>
      <c r="D179" s="58" t="s">
        <v>91</v>
      </c>
      <c r="E179" s="57" t="s">
        <v>94</v>
      </c>
      <c r="F179" s="35">
        <v>174</v>
      </c>
      <c r="G179" s="36" t="s">
        <v>41</v>
      </c>
      <c r="H179" s="37" t="str">
        <f>IFERROR(VLOOKUP($F179,base_ppi,[1]Base_PPI!$T$1,FALSE),"")</f>
        <v>Implementar 1 Ruta Integral de Atención en salud para la población materno perinatal</v>
      </c>
      <c r="I179" s="38">
        <v>10088000</v>
      </c>
      <c r="J179" s="39">
        <v>10088000</v>
      </c>
      <c r="K179" s="39">
        <v>9880000</v>
      </c>
      <c r="L179" s="40">
        <v>0.97938144329896903</v>
      </c>
      <c r="M179" s="38">
        <v>40169969</v>
      </c>
      <c r="N179" s="120">
        <v>56429346.789999999</v>
      </c>
      <c r="O179" s="120">
        <v>51653333.32</v>
      </c>
      <c r="P179" s="30">
        <v>0.91536294956995023</v>
      </c>
      <c r="Q179" s="127">
        <v>59114000</v>
      </c>
      <c r="R179" s="128">
        <v>55600257.159999996</v>
      </c>
      <c r="S179" s="128">
        <v>55600257.159999996</v>
      </c>
      <c r="T179" s="157">
        <v>41483714.32</v>
      </c>
      <c r="U179" s="41">
        <v>0.94055988699800375</v>
      </c>
    </row>
    <row r="180" spans="2:21" ht="79.5" customHeight="1" x14ac:dyDescent="0.3">
      <c r="B180" s="51" t="s">
        <v>11</v>
      </c>
      <c r="C180" s="55" t="s">
        <v>14</v>
      </c>
      <c r="D180" s="58" t="s">
        <v>91</v>
      </c>
      <c r="E180" s="57" t="s">
        <v>94</v>
      </c>
      <c r="F180" s="35">
        <v>175</v>
      </c>
      <c r="G180" s="36" t="s">
        <v>41</v>
      </c>
      <c r="H180" s="37" t="str">
        <f>IFERROR(VLOOKUP($F180,base_ppi,[1]Base_PPI!$T$1,FALSE),"")</f>
        <v>Mantener 1 estrategia de atención integrada a las enfermedades prevalentes de la infancia (AIEPI)</v>
      </c>
      <c r="I180" s="38">
        <v>417807.41</v>
      </c>
      <c r="J180" s="39">
        <v>417807.41</v>
      </c>
      <c r="K180" s="39">
        <v>400000</v>
      </c>
      <c r="L180" s="40">
        <v>0.95737890335645326</v>
      </c>
      <c r="M180" s="38">
        <v>14461200</v>
      </c>
      <c r="N180" s="120">
        <v>47849200.350000001</v>
      </c>
      <c r="O180" s="120">
        <v>47849200.32</v>
      </c>
      <c r="P180" s="30">
        <v>0.9999999993730303</v>
      </c>
      <c r="Q180" s="127">
        <v>52447597</v>
      </c>
      <c r="R180" s="128">
        <v>37499000</v>
      </c>
      <c r="S180" s="128">
        <v>37499000</v>
      </c>
      <c r="T180" s="157">
        <v>37499000</v>
      </c>
      <c r="U180" s="41">
        <v>0.71498032598137906</v>
      </c>
    </row>
    <row r="181" spans="2:21" ht="79.5" customHeight="1" x14ac:dyDescent="0.3">
      <c r="B181" s="51" t="s">
        <v>11</v>
      </c>
      <c r="C181" s="55" t="s">
        <v>14</v>
      </c>
      <c r="D181" s="58" t="s">
        <v>91</v>
      </c>
      <c r="E181" s="57" t="s">
        <v>94</v>
      </c>
      <c r="F181" s="35">
        <v>176</v>
      </c>
      <c r="G181" s="36" t="s">
        <v>41</v>
      </c>
      <c r="H181" s="37" t="str">
        <f>IFERROR(VLOOKUP($F181,base_ppi,[1]Base_PPI!$T$1,FALSE),"")</f>
        <v>Crear y desarrollar 1 Comité de Vigilancia Epidemiológica odontológica, gestionando articulación intersectorial y transectorial.</v>
      </c>
      <c r="I181" s="38">
        <v>6633000</v>
      </c>
      <c r="J181" s="39">
        <v>6633000</v>
      </c>
      <c r="K181" s="39">
        <v>6633000</v>
      </c>
      <c r="L181" s="40">
        <v>1</v>
      </c>
      <c r="M181" s="38">
        <v>12051000</v>
      </c>
      <c r="N181" s="120">
        <v>36554700</v>
      </c>
      <c r="O181" s="120">
        <v>36554700</v>
      </c>
      <c r="P181" s="30">
        <v>1</v>
      </c>
      <c r="Q181" s="127">
        <v>33104000</v>
      </c>
      <c r="R181" s="128">
        <v>33104000</v>
      </c>
      <c r="S181" s="128">
        <v>33104000</v>
      </c>
      <c r="T181" s="157">
        <v>32493999.98</v>
      </c>
      <c r="U181" s="41">
        <v>1</v>
      </c>
    </row>
    <row r="182" spans="2:21" ht="79.5" customHeight="1" x14ac:dyDescent="0.3">
      <c r="B182" s="51" t="s">
        <v>11</v>
      </c>
      <c r="C182" s="55" t="s">
        <v>14</v>
      </c>
      <c r="D182" s="58" t="s">
        <v>91</v>
      </c>
      <c r="E182" s="57" t="s">
        <v>94</v>
      </c>
      <c r="F182" s="35">
        <v>177</v>
      </c>
      <c r="G182" s="36" t="s">
        <v>41</v>
      </c>
      <c r="H182" s="37" t="str">
        <f>IFERROR(VLOOKUP($F182,base_ppi,[1]Base_PPI!$T$1,FALSE),"")</f>
        <v>Desarrollar y actualizar 1 Análisis en Salud e indicadores trazadores en salud, para la planeación integral y la toma de decisiones en el marco de la gestión de la salud pública del municipio de Cajicá.</v>
      </c>
      <c r="I182" s="38">
        <v>188074912</v>
      </c>
      <c r="J182" s="39">
        <v>204194912</v>
      </c>
      <c r="K182" s="39">
        <v>185902372.19</v>
      </c>
      <c r="L182" s="40">
        <v>0.91041628005892716</v>
      </c>
      <c r="M182" s="38">
        <v>344496160</v>
      </c>
      <c r="N182" s="120">
        <v>445781698.79000002</v>
      </c>
      <c r="O182" s="120">
        <v>440900002.82999998</v>
      </c>
      <c r="P182" s="30">
        <v>0.98904913330167976</v>
      </c>
      <c r="Q182" s="127">
        <v>527220917.25999999</v>
      </c>
      <c r="R182" s="128">
        <v>478641940.04999995</v>
      </c>
      <c r="S182" s="128">
        <v>476675281.59099996</v>
      </c>
      <c r="T182" s="157">
        <v>327229986.99000001</v>
      </c>
      <c r="U182" s="41">
        <v>0.90785840314821342</v>
      </c>
    </row>
    <row r="183" spans="2:21" ht="79.5" customHeight="1" x14ac:dyDescent="0.3">
      <c r="B183" s="51" t="s">
        <v>11</v>
      </c>
      <c r="C183" s="55" t="s">
        <v>14</v>
      </c>
      <c r="D183" s="58" t="s">
        <v>91</v>
      </c>
      <c r="E183" s="57" t="s">
        <v>94</v>
      </c>
      <c r="F183" s="35">
        <v>178</v>
      </c>
      <c r="G183" s="36" t="s">
        <v>41</v>
      </c>
      <c r="H183" s="37" t="str">
        <f>IFERROR(VLOOKUP($F183,base_ppi,[1]Base_PPI!$T$1,FALSE),"")</f>
        <v>Implementar 1 Plan anual integral del riesgo articulado con el Plan Municipal de Gestión del Riesgo.</v>
      </c>
      <c r="I183" s="38">
        <v>10177900</v>
      </c>
      <c r="J183" s="39">
        <v>10177900</v>
      </c>
      <c r="K183" s="39">
        <v>9910000</v>
      </c>
      <c r="L183" s="40">
        <v>0.97367826368897314</v>
      </c>
      <c r="M183" s="38">
        <v>27810000</v>
      </c>
      <c r="N183" s="120">
        <v>42642000</v>
      </c>
      <c r="O183" s="120">
        <v>42487500</v>
      </c>
      <c r="P183" s="30">
        <v>0.99637681159420288</v>
      </c>
      <c r="Q183" s="127">
        <v>38456000</v>
      </c>
      <c r="R183" s="128">
        <v>38456000</v>
      </c>
      <c r="S183" s="128">
        <v>38456000</v>
      </c>
      <c r="T183" s="157">
        <v>33649000</v>
      </c>
      <c r="U183" s="41">
        <v>1</v>
      </c>
    </row>
    <row r="184" spans="2:21" ht="79.5" customHeight="1" x14ac:dyDescent="0.3">
      <c r="B184" s="51" t="s">
        <v>11</v>
      </c>
      <c r="C184" s="55" t="s">
        <v>14</v>
      </c>
      <c r="D184" s="58" t="s">
        <v>91</v>
      </c>
      <c r="E184" s="57" t="s">
        <v>94</v>
      </c>
      <c r="F184" s="35">
        <v>179</v>
      </c>
      <c r="G184" s="36" t="s">
        <v>41</v>
      </c>
      <c r="H184" s="37" t="str">
        <f>IFERROR(VLOOKUP($F184,base_ppi,[1]Base_PPI!$T$1,FALSE),"")</f>
        <v>Garantizar a través de 1 contrato interadministrativo la ejecución del programa de atención psicosocial y salud integral de las víctimas (PAPSIVI)</v>
      </c>
      <c r="I184" s="38">
        <v>20000000</v>
      </c>
      <c r="J184" s="39">
        <v>54500000</v>
      </c>
      <c r="K184" s="39">
        <v>2404717</v>
      </c>
      <c r="L184" s="40">
        <v>4.4123247706422015E-2</v>
      </c>
      <c r="M184" s="38">
        <v>2000000</v>
      </c>
      <c r="N184" s="120">
        <v>77350000</v>
      </c>
      <c r="O184" s="120">
        <v>76495837</v>
      </c>
      <c r="P184" s="30">
        <v>0.98895716871363926</v>
      </c>
      <c r="Q184" s="127">
        <v>51450000</v>
      </c>
      <c r="R184" s="128">
        <v>51450000</v>
      </c>
      <c r="S184" s="128">
        <v>51450000</v>
      </c>
      <c r="T184" s="157">
        <v>51449992.159999996</v>
      </c>
      <c r="U184" s="41">
        <v>1</v>
      </c>
    </row>
    <row r="185" spans="2:21" ht="79.5" customHeight="1" x14ac:dyDescent="0.3">
      <c r="B185" s="51" t="s">
        <v>11</v>
      </c>
      <c r="C185" s="55" t="s">
        <v>14</v>
      </c>
      <c r="D185" s="58" t="s">
        <v>91</v>
      </c>
      <c r="E185" s="57" t="s">
        <v>94</v>
      </c>
      <c r="F185" s="35">
        <v>180</v>
      </c>
      <c r="G185" s="36" t="s">
        <v>41</v>
      </c>
      <c r="H185" s="37" t="str">
        <f>IFERROR(VLOOKUP($F185,base_ppi,[1]Base_PPI!$T$1,FALSE),"")</f>
        <v>Fortalecer al 100% sistemas de participación social en salud definidos en la normatividad vigente</v>
      </c>
      <c r="I185" s="38">
        <v>7052500</v>
      </c>
      <c r="J185" s="39">
        <v>7052500</v>
      </c>
      <c r="K185" s="39">
        <v>7041666.6500000004</v>
      </c>
      <c r="L185" s="40">
        <v>0.99846389932648005</v>
      </c>
      <c r="M185" s="38">
        <v>21060000</v>
      </c>
      <c r="N185" s="120">
        <v>35217000</v>
      </c>
      <c r="O185" s="120">
        <v>34047000</v>
      </c>
      <c r="P185" s="30">
        <v>0.96677740863787376</v>
      </c>
      <c r="Q185" s="127">
        <v>29177100</v>
      </c>
      <c r="R185" s="128">
        <v>29154000</v>
      </c>
      <c r="S185" s="128">
        <v>29154000</v>
      </c>
      <c r="T185" s="157">
        <v>24510000</v>
      </c>
      <c r="U185" s="41">
        <v>0.9992082832084066</v>
      </c>
    </row>
    <row r="186" spans="2:21" ht="79.5" customHeight="1" x14ac:dyDescent="0.3">
      <c r="B186" s="51" t="s">
        <v>11</v>
      </c>
      <c r="C186" s="55" t="s">
        <v>14</v>
      </c>
      <c r="D186" s="58" t="s">
        <v>91</v>
      </c>
      <c r="E186" s="57" t="s">
        <v>94</v>
      </c>
      <c r="F186" s="35">
        <v>181</v>
      </c>
      <c r="G186" s="36" t="s">
        <v>41</v>
      </c>
      <c r="H186" s="37" t="str">
        <f>IFERROR(VLOOKUP($F186,base_ppi,[1]Base_PPI!$T$1,FALSE),"")</f>
        <v>Crear 1 alianza estratégica en salud en la región de Sabana Centro</v>
      </c>
      <c r="I186" s="38">
        <v>1291860</v>
      </c>
      <c r="J186" s="39">
        <v>1291860</v>
      </c>
      <c r="K186" s="39">
        <v>0</v>
      </c>
      <c r="L186" s="40">
        <v>0</v>
      </c>
      <c r="M186" s="38">
        <v>1000000</v>
      </c>
      <c r="N186" s="120">
        <v>9575026.8900000006</v>
      </c>
      <c r="O186" s="120">
        <v>9040389</v>
      </c>
      <c r="P186" s="30">
        <v>0.94416330145679617</v>
      </c>
      <c r="Q186" s="127">
        <v>7026753.5999999996</v>
      </c>
      <c r="R186" s="128">
        <v>7026753</v>
      </c>
      <c r="S186" s="128">
        <v>7026753</v>
      </c>
      <c r="T186" s="157">
        <v>0</v>
      </c>
      <c r="U186" s="41">
        <v>0.99999991461206217</v>
      </c>
    </row>
    <row r="187" spans="2:21" ht="79.5" customHeight="1" x14ac:dyDescent="0.3">
      <c r="B187" s="51" t="s">
        <v>11</v>
      </c>
      <c r="C187" s="55" t="s">
        <v>14</v>
      </c>
      <c r="D187" s="58" t="s">
        <v>91</v>
      </c>
      <c r="E187" s="57" t="s">
        <v>94</v>
      </c>
      <c r="F187" s="35">
        <v>182</v>
      </c>
      <c r="G187" s="36" t="s">
        <v>41</v>
      </c>
      <c r="H187" s="37" t="str">
        <f>IFERROR(VLOOKUP($F187,base_ppi,[1]Base_PPI!$T$1,FALSE),"")</f>
        <v>Realizar 1 acción anual para el correcto funcionamiento de la Secretaría de salud en el marco de sus funciones constitucionales: equipamientos, dotación e insumos.</v>
      </c>
      <c r="I187" s="38">
        <v>98300000</v>
      </c>
      <c r="J187" s="39">
        <v>74900000</v>
      </c>
      <c r="K187" s="39">
        <v>35084276</v>
      </c>
      <c r="L187" s="40">
        <v>0.46841489986648865</v>
      </c>
      <c r="M187" s="38">
        <v>55529554</v>
      </c>
      <c r="N187" s="120">
        <v>259855694.41999999</v>
      </c>
      <c r="O187" s="120">
        <v>208118055.33000001</v>
      </c>
      <c r="P187" s="30">
        <v>0.80089857485910088</v>
      </c>
      <c r="Q187" s="127">
        <v>200907597</v>
      </c>
      <c r="R187" s="128">
        <v>110409016.5</v>
      </c>
      <c r="S187" s="128">
        <v>110409016.5</v>
      </c>
      <c r="T187" s="157">
        <v>107232027.3</v>
      </c>
      <c r="U187" s="41">
        <v>0.54955122727389949</v>
      </c>
    </row>
    <row r="188" spans="2:21" ht="79.5" customHeight="1" x14ac:dyDescent="0.3">
      <c r="B188" s="51" t="s">
        <v>11</v>
      </c>
      <c r="C188" s="55" t="s">
        <v>14</v>
      </c>
      <c r="D188" s="58" t="s">
        <v>91</v>
      </c>
      <c r="E188" s="57" t="s">
        <v>95</v>
      </c>
      <c r="F188" s="35">
        <v>183</v>
      </c>
      <c r="G188" s="36" t="s">
        <v>41</v>
      </c>
      <c r="H188" s="37" t="str">
        <f>IFERROR(VLOOKUP($F188,base_ppi,[1]Base_PPI!$T$1,FALSE),"")</f>
        <v>Dar cumplimiento al 100% a las actividades de vigilancia a la calidad del agua para consumo humano programadas de acuerdo al Decreto 1565 y Resolución 2115 de 2007.</v>
      </c>
      <c r="I188" s="38">
        <v>69524802.799999997</v>
      </c>
      <c r="J188" s="39">
        <v>69524802.799999997</v>
      </c>
      <c r="K188" s="39">
        <v>25402493</v>
      </c>
      <c r="L188" s="40">
        <v>0.36537310394212297</v>
      </c>
      <c r="M188" s="38">
        <v>91091908</v>
      </c>
      <c r="N188" s="120">
        <v>124767561</v>
      </c>
      <c r="O188" s="120">
        <v>72452472</v>
      </c>
      <c r="P188" s="30">
        <v>0.58069959386318371</v>
      </c>
      <c r="Q188" s="127">
        <v>122064600</v>
      </c>
      <c r="R188" s="128">
        <v>77064574</v>
      </c>
      <c r="S188" s="128">
        <v>77064574</v>
      </c>
      <c r="T188" s="157">
        <v>50721050.979999997</v>
      </c>
      <c r="U188" s="41">
        <v>0.6313425350183427</v>
      </c>
    </row>
    <row r="189" spans="2:21" ht="79.5" customHeight="1" x14ac:dyDescent="0.3">
      <c r="B189" s="51" t="s">
        <v>11</v>
      </c>
      <c r="C189" s="55" t="s">
        <v>14</v>
      </c>
      <c r="D189" s="58" t="s">
        <v>91</v>
      </c>
      <c r="E189" s="57" t="s">
        <v>95</v>
      </c>
      <c r="F189" s="35">
        <v>184</v>
      </c>
      <c r="G189" s="36" t="s">
        <v>41</v>
      </c>
      <c r="H189" s="37" t="str">
        <f>IFERROR(VLOOKUP($F189,base_ppi,[1]Base_PPI!$T$1,FALSE),"")</f>
        <v xml:space="preserve">Realizar el 100% de acciones de inspección vigilancia y control en los establecimientos identificados en las líneas de acción de alimentos y establecimientos de bajo y alto riesgo en el municipio de Cajicá. 
</v>
      </c>
      <c r="I189" s="38">
        <v>28885229.199999999</v>
      </c>
      <c r="J189" s="39">
        <v>28885229.199999999</v>
      </c>
      <c r="K189" s="39">
        <v>28873942</v>
      </c>
      <c r="L189" s="40">
        <v>0.9996092397286569</v>
      </c>
      <c r="M189" s="38">
        <v>219346229</v>
      </c>
      <c r="N189" s="120">
        <v>256936056.63999999</v>
      </c>
      <c r="O189" s="120">
        <v>208818155</v>
      </c>
      <c r="P189" s="30">
        <v>0.81272421524154059</v>
      </c>
      <c r="Q189" s="127">
        <v>279241681</v>
      </c>
      <c r="R189" s="128">
        <v>258406209</v>
      </c>
      <c r="S189" s="128">
        <v>258406209</v>
      </c>
      <c r="T189" s="157">
        <v>190054867.50999999</v>
      </c>
      <c r="U189" s="41">
        <v>0.92538552294419107</v>
      </c>
    </row>
    <row r="190" spans="2:21" ht="79.5" customHeight="1" x14ac:dyDescent="0.3">
      <c r="B190" s="51" t="s">
        <v>11</v>
      </c>
      <c r="C190" s="55" t="s">
        <v>14</v>
      </c>
      <c r="D190" s="58" t="s">
        <v>91</v>
      </c>
      <c r="E190" s="57" t="s">
        <v>95</v>
      </c>
      <c r="F190" s="35">
        <v>185</v>
      </c>
      <c r="G190" s="36" t="s">
        <v>41</v>
      </c>
      <c r="H190" s="37" t="str">
        <f>IFERROR(VLOOKUP($F190,base_ppi,[1]Base_PPI!$T$1,FALSE),"")</f>
        <v>Realizar asistencia técnica al 100% de prestadores de servicios de salud en el municipio en procesos de habilitación, programa de auditoría y mejoramiento a la calidad (PAMEC), gestión integral de residuos hospitalarios (PGIRH) y en el sistema de información y atención al usuario (SIAU).</v>
      </c>
      <c r="I190" s="38">
        <v>47214000</v>
      </c>
      <c r="J190" s="39">
        <v>47214000</v>
      </c>
      <c r="K190" s="39">
        <v>47041576</v>
      </c>
      <c r="L190" s="40">
        <v>0.99634803236328207</v>
      </c>
      <c r="M190" s="38">
        <v>57844800</v>
      </c>
      <c r="N190" s="120">
        <v>108941223</v>
      </c>
      <c r="O190" s="120">
        <v>107674400</v>
      </c>
      <c r="P190" s="30">
        <v>0.98837150010698893</v>
      </c>
      <c r="Q190" s="127">
        <v>85729944.900000006</v>
      </c>
      <c r="R190" s="128">
        <v>85729944.5</v>
      </c>
      <c r="S190" s="128">
        <v>85729944.5</v>
      </c>
      <c r="T190" s="157">
        <v>69611180</v>
      </c>
      <c r="U190" s="41">
        <v>0.99999999533418571</v>
      </c>
    </row>
    <row r="191" spans="2:21" ht="79.5" customHeight="1" x14ac:dyDescent="0.3">
      <c r="B191" s="51" t="s">
        <v>11</v>
      </c>
      <c r="C191" s="55" t="s">
        <v>14</v>
      </c>
      <c r="D191" s="58" t="s">
        <v>91</v>
      </c>
      <c r="E191" s="57" t="s">
        <v>95</v>
      </c>
      <c r="F191" s="35">
        <v>186</v>
      </c>
      <c r="G191" s="36" t="s">
        <v>41</v>
      </c>
      <c r="H191" s="37" t="str">
        <f>IFERROR(VLOOKUP($F191,base_ppi,[1]Base_PPI!$T$1,FALSE),"")</f>
        <v>Realizar anualmente 1 proceso de auditoria al aseguramiento en salud.</v>
      </c>
      <c r="I191" s="38">
        <v>37203940</v>
      </c>
      <c r="J191" s="39">
        <v>37203940</v>
      </c>
      <c r="K191" s="39">
        <v>37203940</v>
      </c>
      <c r="L191" s="40">
        <v>1</v>
      </c>
      <c r="M191" s="38">
        <v>62275539</v>
      </c>
      <c r="N191" s="120">
        <v>86431319.670000002</v>
      </c>
      <c r="O191" s="120">
        <v>86372165</v>
      </c>
      <c r="P191" s="30">
        <v>0.99931558756448635</v>
      </c>
      <c r="Q191" s="127">
        <v>125154832</v>
      </c>
      <c r="R191" s="128">
        <v>110430795</v>
      </c>
      <c r="S191" s="128">
        <v>110430795</v>
      </c>
      <c r="T191" s="157">
        <v>84701058</v>
      </c>
      <c r="U191" s="41">
        <v>0.88235342763274216</v>
      </c>
    </row>
    <row r="192" spans="2:21" ht="79.5" customHeight="1" x14ac:dyDescent="0.3">
      <c r="B192" s="51" t="s">
        <v>11</v>
      </c>
      <c r="C192" s="55" t="s">
        <v>14</v>
      </c>
      <c r="D192" s="58" t="s">
        <v>91</v>
      </c>
      <c r="E192" s="57" t="s">
        <v>95</v>
      </c>
      <c r="F192" s="35">
        <v>187</v>
      </c>
      <c r="G192" s="36" t="s">
        <v>41</v>
      </c>
      <c r="H192" s="37" t="str">
        <f>IFERROR(VLOOKUP($F192,base_ppi,[1]Base_PPI!$T$1,FALSE),"")</f>
        <v>Implementar anualmente 1 estrategia “posiciona tu establecimiento con conocimiento” para transformar factores de riesgo del ambiente que afectan la salud humana.</v>
      </c>
      <c r="I192" s="38">
        <v>15000000</v>
      </c>
      <c r="J192" s="39">
        <v>29157293</v>
      </c>
      <c r="K192" s="39">
        <v>0</v>
      </c>
      <c r="L192" s="40">
        <v>0</v>
      </c>
      <c r="M192" s="38">
        <v>15000000</v>
      </c>
      <c r="N192" s="120">
        <v>15000000</v>
      </c>
      <c r="O192" s="120">
        <v>12604000</v>
      </c>
      <c r="P192" s="30">
        <v>0.84026666666666672</v>
      </c>
      <c r="Q192" s="127">
        <v>3054925</v>
      </c>
      <c r="R192" s="128">
        <v>0</v>
      </c>
      <c r="S192" s="128">
        <v>0</v>
      </c>
      <c r="T192" s="157">
        <v>0</v>
      </c>
      <c r="U192" s="41">
        <v>0</v>
      </c>
    </row>
    <row r="193" spans="2:21" ht="79.5" customHeight="1" x14ac:dyDescent="0.3">
      <c r="B193" s="51" t="s">
        <v>11</v>
      </c>
      <c r="C193" s="52" t="s">
        <v>15</v>
      </c>
      <c r="D193" s="59" t="s">
        <v>96</v>
      </c>
      <c r="E193" s="54" t="s">
        <v>97</v>
      </c>
      <c r="F193" s="35">
        <v>188</v>
      </c>
      <c r="G193" s="36" t="s">
        <v>31</v>
      </c>
      <c r="H193" s="37" t="str">
        <f>IFERROR(VLOOKUP($F193,base_ppi,[1]Base_PPI!$T$1,FALSE),"")</f>
        <v>Implementar al 100% el plan de acción anual del Plan Decenal de Cultura</v>
      </c>
      <c r="I193" s="38">
        <v>0</v>
      </c>
      <c r="J193" s="39">
        <v>0</v>
      </c>
      <c r="K193" s="39">
        <v>0</v>
      </c>
      <c r="L193" s="40" t="s">
        <v>146</v>
      </c>
      <c r="M193" s="38">
        <v>0</v>
      </c>
      <c r="N193" s="120">
        <v>0</v>
      </c>
      <c r="O193" s="120">
        <v>0</v>
      </c>
      <c r="P193" s="30" t="s">
        <v>146</v>
      </c>
      <c r="Q193" s="127">
        <v>0</v>
      </c>
      <c r="R193" s="128">
        <v>0</v>
      </c>
      <c r="S193" s="128">
        <v>0</v>
      </c>
      <c r="T193" s="157">
        <v>0</v>
      </c>
      <c r="U193" s="41" t="s">
        <v>146</v>
      </c>
    </row>
    <row r="194" spans="2:21" ht="79.5" customHeight="1" x14ac:dyDescent="0.3">
      <c r="B194" s="51" t="s">
        <v>11</v>
      </c>
      <c r="C194" s="52" t="s">
        <v>15</v>
      </c>
      <c r="D194" s="59" t="s">
        <v>96</v>
      </c>
      <c r="E194" s="54" t="s">
        <v>97</v>
      </c>
      <c r="F194" s="35">
        <v>189</v>
      </c>
      <c r="G194" s="36" t="s">
        <v>31</v>
      </c>
      <c r="H194" s="37" t="str">
        <f>IFERROR(VLOOKUP($F194,base_ppi,[1]Base_PPI!$T$1,FALSE),"")</f>
        <v>Garantizar el funcionamiento anual 8 Escuelas de Formación Artística y Cultural y descentralizarlos a los sectores</v>
      </c>
      <c r="I194" s="38">
        <v>800000000</v>
      </c>
      <c r="J194" s="39">
        <v>800000000</v>
      </c>
      <c r="K194" s="39">
        <v>800000000</v>
      </c>
      <c r="L194" s="40">
        <v>1</v>
      </c>
      <c r="M194" s="38">
        <v>1581372599</v>
      </c>
      <c r="N194" s="120">
        <v>2797578748.3000002</v>
      </c>
      <c r="O194" s="120">
        <v>2797578748.3000002</v>
      </c>
      <c r="P194" s="30">
        <v>1</v>
      </c>
      <c r="Q194" s="127">
        <v>3598651166</v>
      </c>
      <c r="R194" s="128">
        <v>3598651166</v>
      </c>
      <c r="S194" s="128">
        <v>3598651166</v>
      </c>
      <c r="T194" s="157">
        <v>2834449158</v>
      </c>
      <c r="U194" s="41">
        <v>1</v>
      </c>
    </row>
    <row r="195" spans="2:21" ht="79.5" customHeight="1" x14ac:dyDescent="0.3">
      <c r="B195" s="51" t="s">
        <v>11</v>
      </c>
      <c r="C195" s="52" t="s">
        <v>15</v>
      </c>
      <c r="D195" s="59" t="s">
        <v>96</v>
      </c>
      <c r="E195" s="54" t="s">
        <v>97</v>
      </c>
      <c r="F195" s="35">
        <v>190</v>
      </c>
      <c r="G195" s="36" t="s">
        <v>31</v>
      </c>
      <c r="H195" s="37" t="str">
        <f>IFERROR(VLOOKUP($F195,base_ppi,[1]Base_PPI!$T$1,FALSE),"")</f>
        <v>Elaborar y ejecutar 1 Programa de Circulación anual para las Escuelas de Formación Artística y Cultural.</v>
      </c>
      <c r="I195" s="38">
        <v>341615138</v>
      </c>
      <c r="J195" s="39">
        <v>341615138</v>
      </c>
      <c r="K195" s="39">
        <v>341615138</v>
      </c>
      <c r="L195" s="40">
        <v>1</v>
      </c>
      <c r="M195" s="38">
        <v>500000000</v>
      </c>
      <c r="N195" s="120">
        <v>900000000</v>
      </c>
      <c r="O195" s="120">
        <v>900000000</v>
      </c>
      <c r="P195" s="30">
        <v>1</v>
      </c>
      <c r="Q195" s="127">
        <v>300000000</v>
      </c>
      <c r="R195" s="128">
        <v>300000000</v>
      </c>
      <c r="S195" s="128">
        <v>300000000</v>
      </c>
      <c r="T195" s="157">
        <v>300000000</v>
      </c>
      <c r="U195" s="41">
        <v>1</v>
      </c>
    </row>
    <row r="196" spans="2:21" ht="79.5" customHeight="1" x14ac:dyDescent="0.3">
      <c r="B196" s="51" t="s">
        <v>11</v>
      </c>
      <c r="C196" s="52" t="s">
        <v>15</v>
      </c>
      <c r="D196" s="59" t="s">
        <v>96</v>
      </c>
      <c r="E196" s="54" t="s">
        <v>97</v>
      </c>
      <c r="F196" s="35">
        <v>191</v>
      </c>
      <c r="G196" s="36" t="s">
        <v>31</v>
      </c>
      <c r="H196" s="37" t="str">
        <f>IFERROR(VLOOKUP($F196,base_ppi,[1]Base_PPI!$T$1,FALSE),"")</f>
        <v>Realizar 17 eventos Culturales y Artísticos anuales</v>
      </c>
      <c r="I196" s="38">
        <v>1014703849.2</v>
      </c>
      <c r="J196" s="39">
        <v>1014703849.2</v>
      </c>
      <c r="K196" s="39">
        <v>1014703849.2</v>
      </c>
      <c r="L196" s="40">
        <v>1</v>
      </c>
      <c r="M196" s="38">
        <v>1000000000</v>
      </c>
      <c r="N196" s="120">
        <v>3233145434.2800002</v>
      </c>
      <c r="O196" s="120">
        <v>3233145434</v>
      </c>
      <c r="P196" s="30">
        <v>0.99999999991339694</v>
      </c>
      <c r="Q196" s="127">
        <v>2696039756</v>
      </c>
      <c r="R196" s="128">
        <v>2696039756</v>
      </c>
      <c r="S196" s="128">
        <v>2696039756</v>
      </c>
      <c r="T196" s="157">
        <v>2696039756</v>
      </c>
      <c r="U196" s="41">
        <v>1</v>
      </c>
    </row>
    <row r="197" spans="2:21" ht="79.5" customHeight="1" x14ac:dyDescent="0.3">
      <c r="B197" s="51" t="s">
        <v>11</v>
      </c>
      <c r="C197" s="52" t="s">
        <v>15</v>
      </c>
      <c r="D197" s="59" t="s">
        <v>96</v>
      </c>
      <c r="E197" s="54" t="s">
        <v>97</v>
      </c>
      <c r="F197" s="35">
        <v>192</v>
      </c>
      <c r="G197" s="36" t="s">
        <v>31</v>
      </c>
      <c r="H197" s="37" t="str">
        <f>IFERROR(VLOOKUP($F197,base_ppi,[1]Base_PPI!$T$1,FALSE),"")</f>
        <v>Garantizar al 100% el funcionamiento anual del Portafolio de Estímulos a Talentos Artísticos y Culturales de Cajicá</v>
      </c>
      <c r="I197" s="38">
        <v>47000000</v>
      </c>
      <c r="J197" s="39">
        <v>47000000</v>
      </c>
      <c r="K197" s="39">
        <v>47000000</v>
      </c>
      <c r="L197" s="40">
        <v>1</v>
      </c>
      <c r="M197" s="38">
        <v>60000000</v>
      </c>
      <c r="N197" s="120">
        <v>60000000</v>
      </c>
      <c r="O197" s="120">
        <v>60000000</v>
      </c>
      <c r="P197" s="30">
        <v>1</v>
      </c>
      <c r="Q197" s="127">
        <v>86000000</v>
      </c>
      <c r="R197" s="128">
        <v>86000000</v>
      </c>
      <c r="S197" s="128">
        <v>86000000</v>
      </c>
      <c r="T197" s="157">
        <v>86000000</v>
      </c>
      <c r="U197" s="41">
        <v>1</v>
      </c>
    </row>
    <row r="198" spans="2:21" ht="79.5" customHeight="1" x14ac:dyDescent="0.3">
      <c r="B198" s="51" t="s">
        <v>11</v>
      </c>
      <c r="C198" s="52" t="s">
        <v>15</v>
      </c>
      <c r="D198" s="59" t="s">
        <v>96</v>
      </c>
      <c r="E198" s="54" t="s">
        <v>97</v>
      </c>
      <c r="F198" s="35">
        <v>193</v>
      </c>
      <c r="G198" s="36" t="s">
        <v>31</v>
      </c>
      <c r="H198" s="37" t="str">
        <f>IFERROR(VLOOKUP($F198,base_ppi,[1]Base_PPI!$T$1,FALSE),"")</f>
        <v>Garantizar al 100% la transferencia anual de los recursos de seguridad social del Gestor Cultural</v>
      </c>
      <c r="I198" s="38">
        <v>100939962.2</v>
      </c>
      <c r="J198" s="39">
        <v>100939962.2</v>
      </c>
      <c r="K198" s="39">
        <v>100939962.2</v>
      </c>
      <c r="L198" s="40">
        <v>1</v>
      </c>
      <c r="M198" s="38">
        <v>166610753</v>
      </c>
      <c r="N198" s="120">
        <v>210404604.16</v>
      </c>
      <c r="O198" s="120">
        <v>210404604.16</v>
      </c>
      <c r="P198" s="30">
        <v>1</v>
      </c>
      <c r="Q198" s="127">
        <v>293107651</v>
      </c>
      <c r="R198" s="128">
        <v>293107651</v>
      </c>
      <c r="S198" s="128">
        <v>293107651</v>
      </c>
      <c r="T198" s="157">
        <v>293107651</v>
      </c>
      <c r="U198" s="41">
        <v>1</v>
      </c>
    </row>
    <row r="199" spans="2:21" ht="79.5" customHeight="1" x14ac:dyDescent="0.3">
      <c r="B199" s="51" t="s">
        <v>11</v>
      </c>
      <c r="C199" s="52" t="s">
        <v>15</v>
      </c>
      <c r="D199" s="59" t="s">
        <v>96</v>
      </c>
      <c r="E199" s="54" t="s">
        <v>97</v>
      </c>
      <c r="F199" s="35">
        <v>194</v>
      </c>
      <c r="G199" s="36" t="s">
        <v>31</v>
      </c>
      <c r="H199" s="37" t="str">
        <f>IFERROR(VLOOKUP($F199,base_ppi,[1]Base_PPI!$T$1,FALSE),"")</f>
        <v>Implementar 1 salón permanente de artistas</v>
      </c>
      <c r="I199" s="38">
        <v>0</v>
      </c>
      <c r="J199" s="39">
        <v>0</v>
      </c>
      <c r="K199" s="39">
        <v>0</v>
      </c>
      <c r="L199" s="40" t="s">
        <v>146</v>
      </c>
      <c r="M199" s="38">
        <v>0</v>
      </c>
      <c r="N199" s="120">
        <v>0</v>
      </c>
      <c r="O199" s="120">
        <v>0</v>
      </c>
      <c r="P199" s="30" t="s">
        <v>146</v>
      </c>
      <c r="Q199" s="127">
        <v>0</v>
      </c>
      <c r="R199" s="128">
        <v>0</v>
      </c>
      <c r="S199" s="128">
        <v>0</v>
      </c>
      <c r="T199" s="157">
        <v>0</v>
      </c>
      <c r="U199" s="41" t="s">
        <v>146</v>
      </c>
    </row>
    <row r="200" spans="2:21" ht="79.5" customHeight="1" x14ac:dyDescent="0.3">
      <c r="B200" s="51" t="s">
        <v>11</v>
      </c>
      <c r="C200" s="52" t="s">
        <v>15</v>
      </c>
      <c r="D200" s="59" t="s">
        <v>96</v>
      </c>
      <c r="E200" s="54" t="s">
        <v>97</v>
      </c>
      <c r="F200" s="35">
        <v>195</v>
      </c>
      <c r="G200" s="36" t="s">
        <v>31</v>
      </c>
      <c r="H200" s="37" t="str">
        <f>IFERROR(VLOOKUP($F200,base_ppi,[1]Base_PPI!$T$1,FALSE),"")</f>
        <v>Fortalecer 1 Instituto de Cultura y Turismo</v>
      </c>
      <c r="I200" s="38">
        <v>60000000</v>
      </c>
      <c r="J200" s="39">
        <v>60000000</v>
      </c>
      <c r="K200" s="39">
        <v>60000000</v>
      </c>
      <c r="L200" s="40">
        <v>1</v>
      </c>
      <c r="M200" s="38">
        <v>977764335</v>
      </c>
      <c r="N200" s="120">
        <v>1127764335</v>
      </c>
      <c r="O200" s="120">
        <v>1127764335</v>
      </c>
      <c r="P200" s="30">
        <v>1</v>
      </c>
      <c r="Q200" s="127">
        <v>1990194983</v>
      </c>
      <c r="R200" s="128">
        <v>1990194983</v>
      </c>
      <c r="S200" s="128">
        <v>1990194983</v>
      </c>
      <c r="T200" s="157">
        <v>1732706333</v>
      </c>
      <c r="U200" s="41">
        <v>1</v>
      </c>
    </row>
    <row r="201" spans="2:21" ht="79.5" customHeight="1" x14ac:dyDescent="0.3">
      <c r="B201" s="51" t="s">
        <v>11</v>
      </c>
      <c r="C201" s="52" t="s">
        <v>15</v>
      </c>
      <c r="D201" s="59" t="s">
        <v>96</v>
      </c>
      <c r="E201" s="54" t="s">
        <v>97</v>
      </c>
      <c r="F201" s="35">
        <v>196</v>
      </c>
      <c r="G201" s="36" t="s">
        <v>31</v>
      </c>
      <c r="H201" s="37" t="str">
        <f>IFERROR(VLOOKUP($F201,base_ppi,[1]Base_PPI!$T$1,FALSE),"")</f>
        <v>Elaborar y ejecutar 1 plan de promoción y posicionamiento a nivel regional del Centro Cultural y de Convenciones - Fernando Botero - Cajicá- como Epicentro Cultural de Sabana Centro</v>
      </c>
      <c r="I201" s="38">
        <v>22000000</v>
      </c>
      <c r="J201" s="39">
        <v>22000000</v>
      </c>
      <c r="K201" s="39">
        <v>22000000</v>
      </c>
      <c r="L201" s="40">
        <v>1</v>
      </c>
      <c r="M201" s="38">
        <v>227235665</v>
      </c>
      <c r="N201" s="120">
        <v>227235665</v>
      </c>
      <c r="O201" s="120">
        <v>227235665</v>
      </c>
      <c r="P201" s="30">
        <v>1</v>
      </c>
      <c r="Q201" s="127">
        <v>335000000</v>
      </c>
      <c r="R201" s="128">
        <v>335000000</v>
      </c>
      <c r="S201" s="128">
        <v>335000000</v>
      </c>
      <c r="T201" s="157">
        <v>335000000</v>
      </c>
      <c r="U201" s="41">
        <v>1</v>
      </c>
    </row>
    <row r="202" spans="2:21" ht="79.5" customHeight="1" x14ac:dyDescent="0.3">
      <c r="B202" s="51" t="s">
        <v>11</v>
      </c>
      <c r="C202" s="52" t="s">
        <v>15</v>
      </c>
      <c r="D202" s="59" t="s">
        <v>96</v>
      </c>
      <c r="E202" s="54" t="s">
        <v>98</v>
      </c>
      <c r="F202" s="35">
        <v>197</v>
      </c>
      <c r="G202" s="36" t="s">
        <v>31</v>
      </c>
      <c r="H202" s="37" t="str">
        <f>IFERROR(VLOOKUP($F202,base_ppi,[1]Base_PPI!$T$1,FALSE),"")</f>
        <v>Realizar 1 mantenimiento preventivo y correctivo al Centro Cultural de Cajicá</v>
      </c>
      <c r="I202" s="38">
        <v>1000000000</v>
      </c>
      <c r="J202" s="39">
        <v>1000000000</v>
      </c>
      <c r="K202" s="39">
        <v>1000000000</v>
      </c>
      <c r="L202" s="40">
        <v>1</v>
      </c>
      <c r="M202" s="38">
        <v>0</v>
      </c>
      <c r="N202" s="120">
        <v>1999841932</v>
      </c>
      <c r="O202" s="120">
        <v>1898894355</v>
      </c>
      <c r="P202" s="30">
        <v>0.9495222220392967</v>
      </c>
      <c r="Q202" s="127">
        <v>401495216</v>
      </c>
      <c r="R202" s="128">
        <v>399998134</v>
      </c>
      <c r="S202" s="128">
        <v>399998134</v>
      </c>
      <c r="T202" s="157">
        <v>0</v>
      </c>
      <c r="U202" s="41">
        <v>0.99627123327915323</v>
      </c>
    </row>
    <row r="203" spans="2:21" ht="79.5" customHeight="1" x14ac:dyDescent="0.3">
      <c r="B203" s="51" t="s">
        <v>11</v>
      </c>
      <c r="C203" s="52" t="s">
        <v>15</v>
      </c>
      <c r="D203" s="59" t="s">
        <v>96</v>
      </c>
      <c r="E203" s="54" t="s">
        <v>98</v>
      </c>
      <c r="F203" s="35">
        <v>198</v>
      </c>
      <c r="G203" s="36" t="s">
        <v>39</v>
      </c>
      <c r="H203" s="37" t="str">
        <f>IFERROR(VLOOKUP($F203,base_ppi,[1]Base_PPI!$T$1,FALSE),"")</f>
        <v>Realizar mantenimiento y reparaciones locativas a las 2 Casas de la Cultura y disponerlas como sedes del Instituto de Cultura y Turismo de Cajicá</v>
      </c>
      <c r="I203" s="38">
        <v>67580153</v>
      </c>
      <c r="J203" s="39">
        <v>67580153</v>
      </c>
      <c r="K203" s="39">
        <v>0</v>
      </c>
      <c r="L203" s="40">
        <v>0</v>
      </c>
      <c r="M203" s="38">
        <v>45115610</v>
      </c>
      <c r="N203" s="120">
        <v>189243148.5</v>
      </c>
      <c r="O203" s="120">
        <v>54460.800000000003</v>
      </c>
      <c r="P203" s="30">
        <v>2.8778214921741278E-4</v>
      </c>
      <c r="Q203" s="127">
        <v>0</v>
      </c>
      <c r="R203" s="128">
        <v>0</v>
      </c>
      <c r="S203" s="128">
        <v>0</v>
      </c>
      <c r="T203" s="157">
        <v>0</v>
      </c>
      <c r="U203" s="41" t="s">
        <v>146</v>
      </c>
    </row>
    <row r="204" spans="2:21" ht="79.5" customHeight="1" x14ac:dyDescent="0.3">
      <c r="B204" s="51" t="s">
        <v>11</v>
      </c>
      <c r="C204" s="52" t="s">
        <v>15</v>
      </c>
      <c r="D204" s="59" t="s">
        <v>96</v>
      </c>
      <c r="E204" s="54" t="s">
        <v>99</v>
      </c>
      <c r="F204" s="35">
        <v>199</v>
      </c>
      <c r="G204" s="36" t="s">
        <v>31</v>
      </c>
      <c r="H204" s="37" t="str">
        <f>IFERROR(VLOOKUP($F204,base_ppi,[1]Base_PPI!$T$1,FALSE),"")</f>
        <v>Formular e implementar al 100% el plan de acción anual del Plan Especial de Manejo y protección del Patrimonio Histórico y Cultural - PEMP</v>
      </c>
      <c r="I204" s="38">
        <v>12500000</v>
      </c>
      <c r="J204" s="39">
        <v>12500000</v>
      </c>
      <c r="K204" s="39">
        <v>12500000</v>
      </c>
      <c r="L204" s="40">
        <v>1</v>
      </c>
      <c r="M204" s="38">
        <v>0</v>
      </c>
      <c r="N204" s="120">
        <v>0</v>
      </c>
      <c r="O204" s="120">
        <v>0</v>
      </c>
      <c r="P204" s="30" t="s">
        <v>146</v>
      </c>
      <c r="Q204" s="127">
        <v>91300000</v>
      </c>
      <c r="R204" s="128">
        <v>91300000</v>
      </c>
      <c r="S204" s="128">
        <v>91300000</v>
      </c>
      <c r="T204" s="157">
        <v>91300000</v>
      </c>
      <c r="U204" s="41">
        <v>1</v>
      </c>
    </row>
    <row r="205" spans="2:21" ht="79.5" customHeight="1" x14ac:dyDescent="0.3">
      <c r="B205" s="51" t="s">
        <v>11</v>
      </c>
      <c r="C205" s="52" t="s">
        <v>15</v>
      </c>
      <c r="D205" s="59" t="s">
        <v>96</v>
      </c>
      <c r="E205" s="54" t="s">
        <v>100</v>
      </c>
      <c r="F205" s="35">
        <v>200</v>
      </c>
      <c r="G205" s="36" t="s">
        <v>31</v>
      </c>
      <c r="H205" s="37" t="str">
        <f>IFERROR(VLOOKUP($F205,base_ppi,[1]Base_PPI!$T$1,FALSE),"")</f>
        <v>Garantizar el funcionamiento anual de 2 Bibliotecas Municipales</v>
      </c>
      <c r="I205" s="38">
        <v>104702275.2</v>
      </c>
      <c r="J205" s="39">
        <v>104702275.2</v>
      </c>
      <c r="K205" s="39">
        <v>104702275.2</v>
      </c>
      <c r="L205" s="40">
        <v>1</v>
      </c>
      <c r="M205" s="38">
        <v>191857481</v>
      </c>
      <c r="N205" s="120">
        <v>235651332.16</v>
      </c>
      <c r="O205" s="120">
        <v>235651332.16</v>
      </c>
      <c r="P205" s="30">
        <v>1</v>
      </c>
      <c r="Q205" s="127">
        <v>344774651</v>
      </c>
      <c r="R205" s="128">
        <v>344774651</v>
      </c>
      <c r="S205" s="128">
        <v>344774651</v>
      </c>
      <c r="T205" s="157">
        <v>344774651</v>
      </c>
      <c r="U205" s="41">
        <v>1</v>
      </c>
    </row>
    <row r="206" spans="2:21" ht="79.5" customHeight="1" x14ac:dyDescent="0.3">
      <c r="B206" s="51" t="s">
        <v>11</v>
      </c>
      <c r="C206" s="52" t="s">
        <v>15</v>
      </c>
      <c r="D206" s="59" t="s">
        <v>96</v>
      </c>
      <c r="E206" s="54" t="s">
        <v>100</v>
      </c>
      <c r="F206" s="35">
        <v>201</v>
      </c>
      <c r="G206" s="36" t="s">
        <v>31</v>
      </c>
      <c r="H206" s="37" t="str">
        <f>IFERROR(VLOOKUP($F206,base_ppi,[1]Base_PPI!$T$1,FALSE),"")</f>
        <v>Realizar 1 Concurso Municipal de Cuento - Cajicá Cuenta Diferente - anualmente</v>
      </c>
      <c r="I206" s="38">
        <v>0</v>
      </c>
      <c r="J206" s="39">
        <v>0</v>
      </c>
      <c r="K206" s="39">
        <v>0</v>
      </c>
      <c r="L206" s="40" t="s">
        <v>146</v>
      </c>
      <c r="M206" s="38">
        <v>40000000</v>
      </c>
      <c r="N206" s="120">
        <v>40000000</v>
      </c>
      <c r="O206" s="120">
        <v>40000000</v>
      </c>
      <c r="P206" s="30">
        <v>1</v>
      </c>
      <c r="Q206" s="127">
        <v>40000000</v>
      </c>
      <c r="R206" s="128">
        <v>40000000</v>
      </c>
      <c r="S206" s="128">
        <v>40000000</v>
      </c>
      <c r="T206" s="157">
        <v>40000000</v>
      </c>
      <c r="U206" s="41">
        <v>1</v>
      </c>
    </row>
    <row r="207" spans="2:21" ht="79.5" customHeight="1" x14ac:dyDescent="0.3">
      <c r="B207" s="51" t="s">
        <v>11</v>
      </c>
      <c r="C207" s="55" t="s">
        <v>16</v>
      </c>
      <c r="D207" s="60" t="s">
        <v>101</v>
      </c>
      <c r="E207" s="57" t="s">
        <v>102</v>
      </c>
      <c r="F207" s="35">
        <v>202</v>
      </c>
      <c r="G207" s="36" t="s">
        <v>32</v>
      </c>
      <c r="H207" s="42" t="str">
        <f>IFERROR(VLOOKUP($F207,base_ppi,[1]Base_PPI!$T$1,FALSE),"")</f>
        <v>Implementar al 100% el plan de acción anual del Política Pública del Deporte</v>
      </c>
      <c r="I207" s="43">
        <v>0</v>
      </c>
      <c r="J207" s="44">
        <v>0</v>
      </c>
      <c r="K207" s="44">
        <v>0</v>
      </c>
      <c r="L207" s="40" t="s">
        <v>146</v>
      </c>
      <c r="M207" s="43">
        <v>0</v>
      </c>
      <c r="N207" s="120">
        <v>0</v>
      </c>
      <c r="O207" s="120">
        <v>0</v>
      </c>
      <c r="P207" s="30" t="s">
        <v>146</v>
      </c>
      <c r="Q207" s="127">
        <v>10000000</v>
      </c>
      <c r="R207" s="128">
        <v>10000000</v>
      </c>
      <c r="S207" s="128">
        <v>10000000</v>
      </c>
      <c r="T207" s="157">
        <v>10000000</v>
      </c>
      <c r="U207" s="41">
        <v>1</v>
      </c>
    </row>
    <row r="208" spans="2:21" ht="79.5" customHeight="1" x14ac:dyDescent="0.3">
      <c r="B208" s="51" t="s">
        <v>11</v>
      </c>
      <c r="C208" s="55" t="s">
        <v>16</v>
      </c>
      <c r="D208" s="60" t="s">
        <v>101</v>
      </c>
      <c r="E208" s="57" t="s">
        <v>102</v>
      </c>
      <c r="F208" s="35">
        <v>203</v>
      </c>
      <c r="G208" s="36" t="s">
        <v>32</v>
      </c>
      <c r="H208" s="37" t="str">
        <f>IFERROR(VLOOKUP($F208,base_ppi,[1]Base_PPI!$T$1,FALSE),"")</f>
        <v>Garantizar el funcionamiento de 32 deportes, actividades y/o modalidades que forman parte de las Escuelas de Formación Polideportiva</v>
      </c>
      <c r="I208" s="38">
        <v>385489163</v>
      </c>
      <c r="J208" s="39">
        <v>385489163</v>
      </c>
      <c r="K208" s="39">
        <v>385489163</v>
      </c>
      <c r="L208" s="40">
        <v>1</v>
      </c>
      <c r="M208" s="38">
        <v>2304381497</v>
      </c>
      <c r="N208" s="120">
        <v>2796077400</v>
      </c>
      <c r="O208" s="120">
        <v>2796077380</v>
      </c>
      <c r="P208" s="30">
        <v>0.99999999284712215</v>
      </c>
      <c r="Q208" s="127">
        <v>3337860086</v>
      </c>
      <c r="R208" s="128">
        <v>2954888275</v>
      </c>
      <c r="S208" s="128">
        <v>2954888275</v>
      </c>
      <c r="T208" s="157">
        <v>2493453334</v>
      </c>
      <c r="U208" s="41">
        <v>0.88526427078046199</v>
      </c>
    </row>
    <row r="209" spans="2:21" ht="79.5" customHeight="1" x14ac:dyDescent="0.3">
      <c r="B209" s="51" t="s">
        <v>11</v>
      </c>
      <c r="C209" s="55" t="s">
        <v>16</v>
      </c>
      <c r="D209" s="60" t="s">
        <v>101</v>
      </c>
      <c r="E209" s="57" t="s">
        <v>102</v>
      </c>
      <c r="F209" s="35">
        <v>204</v>
      </c>
      <c r="G209" s="36" t="s">
        <v>32</v>
      </c>
      <c r="H209" s="37" t="str">
        <f>IFERROR(VLOOKUP($F209,base_ppi,[1]Base_PPI!$T$1,FALSE),"")</f>
        <v>Elaborar e implementar 1 Plan anual de eventos recreo deportivos para el Fomento de Desarrollo Social, Deporte Formativo Escolar y Deporte Competitivo</v>
      </c>
      <c r="I209" s="38">
        <v>652093582</v>
      </c>
      <c r="J209" s="39">
        <v>696993582</v>
      </c>
      <c r="K209" s="39">
        <v>696993582</v>
      </c>
      <c r="L209" s="40">
        <v>1</v>
      </c>
      <c r="M209" s="38">
        <v>1120000000</v>
      </c>
      <c r="N209" s="120">
        <v>1593199400</v>
      </c>
      <c r="O209" s="120">
        <v>1593199399</v>
      </c>
      <c r="P209" s="30">
        <v>0.99999999937233219</v>
      </c>
      <c r="Q209" s="127">
        <v>1280197328</v>
      </c>
      <c r="R209" s="128">
        <v>1036772676</v>
      </c>
      <c r="S209" s="128">
        <v>1036772676</v>
      </c>
      <c r="T209" s="157">
        <v>616884328</v>
      </c>
      <c r="U209" s="41">
        <v>0.80985380403793505</v>
      </c>
    </row>
    <row r="210" spans="2:21" ht="79.5" customHeight="1" x14ac:dyDescent="0.3">
      <c r="B210" s="51" t="s">
        <v>11</v>
      </c>
      <c r="C210" s="55" t="s">
        <v>16</v>
      </c>
      <c r="D210" s="60" t="s">
        <v>101</v>
      </c>
      <c r="E210" s="57" t="s">
        <v>102</v>
      </c>
      <c r="F210" s="35">
        <v>205</v>
      </c>
      <c r="G210" s="36" t="s">
        <v>32</v>
      </c>
      <c r="H210" s="37" t="str">
        <f>IFERROR(VLOOKUP($F210,base_ppi,[1]Base_PPI!$T$1,FALSE),"")</f>
        <v>Elaborar e implementar 1 Plan anual de actividades destinadas a promover el deporte comunitario mediante el Fomento y Desarrollo Social</v>
      </c>
      <c r="I210" s="38">
        <v>79195000</v>
      </c>
      <c r="J210" s="39">
        <v>79195000</v>
      </c>
      <c r="K210" s="39">
        <v>79195000</v>
      </c>
      <c r="L210" s="40">
        <v>1</v>
      </c>
      <c r="M210" s="38">
        <v>400000000</v>
      </c>
      <c r="N210" s="120">
        <v>510894389</v>
      </c>
      <c r="O210" s="120">
        <v>510894389</v>
      </c>
      <c r="P210" s="30">
        <v>1</v>
      </c>
      <c r="Q210" s="127">
        <v>1032800000</v>
      </c>
      <c r="R210" s="128">
        <v>761643333</v>
      </c>
      <c r="S210" s="128">
        <v>761643333</v>
      </c>
      <c r="T210" s="157">
        <v>632799999</v>
      </c>
      <c r="U210" s="41">
        <v>0.73745481506584043</v>
      </c>
    </row>
    <row r="211" spans="2:21" ht="79.5" customHeight="1" x14ac:dyDescent="0.3">
      <c r="B211" s="51" t="s">
        <v>11</v>
      </c>
      <c r="C211" s="55" t="s">
        <v>16</v>
      </c>
      <c r="D211" s="60" t="s">
        <v>101</v>
      </c>
      <c r="E211" s="57" t="s">
        <v>102</v>
      </c>
      <c r="F211" s="35">
        <v>206</v>
      </c>
      <c r="G211" s="36" t="s">
        <v>32</v>
      </c>
      <c r="H211" s="37" t="str">
        <f>IFERROR(VLOOKUP($F211,base_ppi,[1]Base_PPI!$T$1,FALSE),"")</f>
        <v>Elaborar e implementar 1 Estrategia anual para garantizar el funcionamiento de los programas deportivos del proceso de deporte de altos logros y/o rendimiento deportivo</v>
      </c>
      <c r="I211" s="38">
        <v>418393035</v>
      </c>
      <c r="J211" s="39">
        <v>418393035</v>
      </c>
      <c r="K211" s="39">
        <v>418393035</v>
      </c>
      <c r="L211" s="40">
        <v>1</v>
      </c>
      <c r="M211" s="38">
        <v>590096548</v>
      </c>
      <c r="N211" s="120">
        <v>1000056257</v>
      </c>
      <c r="O211" s="120">
        <v>1000056257</v>
      </c>
      <c r="P211" s="30">
        <v>1</v>
      </c>
      <c r="Q211" s="127">
        <v>625000000</v>
      </c>
      <c r="R211" s="128">
        <v>525000000</v>
      </c>
      <c r="S211" s="128">
        <v>525000000</v>
      </c>
      <c r="T211" s="157">
        <v>501560449</v>
      </c>
      <c r="U211" s="41">
        <v>0.84</v>
      </c>
    </row>
    <row r="212" spans="2:21" ht="79.5" customHeight="1" x14ac:dyDescent="0.3">
      <c r="B212" s="51" t="s">
        <v>11</v>
      </c>
      <c r="C212" s="55" t="s">
        <v>16</v>
      </c>
      <c r="D212" s="60" t="s">
        <v>101</v>
      </c>
      <c r="E212" s="57" t="s">
        <v>102</v>
      </c>
      <c r="F212" s="35">
        <v>207</v>
      </c>
      <c r="G212" s="36" t="s">
        <v>32</v>
      </c>
      <c r="H212" s="37" t="str">
        <f>IFERROR(VLOOKUP($F212,base_ppi,[1]Base_PPI!$T$1,FALSE),"")</f>
        <v>Articular con las 6 Instituciones Educativas Públicas para apoyar la clase de educación física</v>
      </c>
      <c r="I212" s="38">
        <v>0</v>
      </c>
      <c r="J212" s="39">
        <v>0</v>
      </c>
      <c r="K212" s="39">
        <v>0</v>
      </c>
      <c r="L212" s="40" t="s">
        <v>146</v>
      </c>
      <c r="M212" s="38">
        <v>306000000</v>
      </c>
      <c r="N212" s="120">
        <v>506000000</v>
      </c>
      <c r="O212" s="120">
        <v>506000000</v>
      </c>
      <c r="P212" s="30">
        <v>1</v>
      </c>
      <c r="Q212" s="127">
        <v>322000000</v>
      </c>
      <c r="R212" s="128">
        <v>222506664</v>
      </c>
      <c r="S212" s="128">
        <v>222506664</v>
      </c>
      <c r="T212" s="157">
        <v>222506664</v>
      </c>
      <c r="U212" s="41">
        <v>0.69101448447204972</v>
      </c>
    </row>
    <row r="213" spans="2:21" ht="79.5" customHeight="1" x14ac:dyDescent="0.3">
      <c r="B213" s="51" t="s">
        <v>11</v>
      </c>
      <c r="C213" s="55" t="s">
        <v>16</v>
      </c>
      <c r="D213" s="60" t="s">
        <v>101</v>
      </c>
      <c r="E213" s="57" t="s">
        <v>102</v>
      </c>
      <c r="F213" s="35">
        <v>208</v>
      </c>
      <c r="G213" s="36" t="s">
        <v>32</v>
      </c>
      <c r="H213" s="37" t="str">
        <f>IFERROR(VLOOKUP($F213,base_ppi,[1]Base_PPI!$T$1,FALSE),"")</f>
        <v>Fortalecer a 1 Instituto de Deportes de Cajicá</v>
      </c>
      <c r="I213" s="38">
        <v>0</v>
      </c>
      <c r="J213" s="39">
        <v>0</v>
      </c>
      <c r="K213" s="39">
        <v>0</v>
      </c>
      <c r="L213" s="40" t="s">
        <v>146</v>
      </c>
      <c r="M213" s="38">
        <v>0</v>
      </c>
      <c r="N213" s="120">
        <v>0</v>
      </c>
      <c r="O213" s="120">
        <v>0</v>
      </c>
      <c r="P213" s="30" t="s">
        <v>146</v>
      </c>
      <c r="Q213" s="127">
        <v>196522672</v>
      </c>
      <c r="R213" s="128">
        <v>168122672</v>
      </c>
      <c r="S213" s="128">
        <v>168122672</v>
      </c>
      <c r="T213" s="157">
        <v>126522672</v>
      </c>
      <c r="U213" s="41">
        <v>0.85548741165090614</v>
      </c>
    </row>
    <row r="214" spans="2:21" ht="79.5" customHeight="1" x14ac:dyDescent="0.3">
      <c r="B214" s="51" t="s">
        <v>11</v>
      </c>
      <c r="C214" s="55" t="s">
        <v>16</v>
      </c>
      <c r="D214" s="60" t="s">
        <v>101</v>
      </c>
      <c r="E214" s="57" t="s">
        <v>103</v>
      </c>
      <c r="F214" s="35">
        <v>209</v>
      </c>
      <c r="G214" s="36" t="s">
        <v>39</v>
      </c>
      <c r="H214" s="37" t="str">
        <f>IFERROR(VLOOKUP($F214,base_ppi,[1]Base_PPI!$T$1,FALSE),"")</f>
        <v>Elaborar y ejecutar 1 Plan anual para la construcción, mantenimiento y adecuación de escenarios deportivos y recreativos</v>
      </c>
      <c r="I214" s="38">
        <v>500000000</v>
      </c>
      <c r="J214" s="39">
        <v>500000000</v>
      </c>
      <c r="K214" s="39">
        <v>500000000</v>
      </c>
      <c r="L214" s="40">
        <v>1</v>
      </c>
      <c r="M214" s="38">
        <v>250000000</v>
      </c>
      <c r="N214" s="120">
        <v>7128682657</v>
      </c>
      <c r="O214" s="120">
        <v>657212552.46000004</v>
      </c>
      <c r="P214" s="30">
        <v>9.2192707135679702E-2</v>
      </c>
      <c r="Q214" s="127">
        <v>1033192267</v>
      </c>
      <c r="R214" s="128">
        <v>1025692183.3299999</v>
      </c>
      <c r="S214" s="128">
        <v>1025692183.3299999</v>
      </c>
      <c r="T214" s="157">
        <v>160405034.77000001</v>
      </c>
      <c r="U214" s="41">
        <v>0.9927408635260333</v>
      </c>
    </row>
    <row r="215" spans="2:21" ht="79.5" customHeight="1" x14ac:dyDescent="0.3">
      <c r="B215" s="61" t="s">
        <v>17</v>
      </c>
      <c r="C215" s="62" t="s">
        <v>18</v>
      </c>
      <c r="D215" s="63" t="s">
        <v>104</v>
      </c>
      <c r="E215" s="64" t="s">
        <v>105</v>
      </c>
      <c r="F215" s="35">
        <v>210</v>
      </c>
      <c r="G215" s="36" t="s">
        <v>36</v>
      </c>
      <c r="H215" s="37" t="str">
        <f>IFERROR(VLOOKUP($F215,base_ppi,[1]Base_PPI!$T$1,FALSE),"")</f>
        <v>Elaborar e implementar 1 Plan anual de formación en competitividad, legalización, acceso a crédito y microcrédito y apoyo a los comerciantes</v>
      </c>
      <c r="I215" s="38">
        <v>50000000</v>
      </c>
      <c r="J215" s="39">
        <v>50000000</v>
      </c>
      <c r="K215" s="39">
        <v>50000000</v>
      </c>
      <c r="L215" s="40">
        <v>1</v>
      </c>
      <c r="M215" s="38">
        <v>137000000</v>
      </c>
      <c r="N215" s="120">
        <v>110720000</v>
      </c>
      <c r="O215" s="120">
        <v>100970000</v>
      </c>
      <c r="P215" s="30">
        <v>0.91194002890173409</v>
      </c>
      <c r="Q215" s="127">
        <v>81000000</v>
      </c>
      <c r="R215" s="128">
        <v>77400000</v>
      </c>
      <c r="S215" s="128">
        <v>77400000</v>
      </c>
      <c r="T215" s="157">
        <v>53280000</v>
      </c>
      <c r="U215" s="41">
        <v>0.9555555555555556</v>
      </c>
    </row>
    <row r="216" spans="2:21" ht="79.5" customHeight="1" x14ac:dyDescent="0.3">
      <c r="B216" s="61" t="s">
        <v>17</v>
      </c>
      <c r="C216" s="62" t="s">
        <v>18</v>
      </c>
      <c r="D216" s="63" t="s">
        <v>104</v>
      </c>
      <c r="E216" s="64" t="s">
        <v>105</v>
      </c>
      <c r="F216" s="35">
        <v>211</v>
      </c>
      <c r="G216" s="36" t="s">
        <v>36</v>
      </c>
      <c r="H216" s="37" t="str">
        <f>IFERROR(VLOOKUP($F216,base_ppi,[1]Base_PPI!$T$1,FALSE),"")</f>
        <v>Realizar 2 Mesas de Trabajo anual como estrategia de acercamiento, concertación y cooperación con los comerciantes, gremios económicos y sectores productivo</v>
      </c>
      <c r="I216" s="38">
        <v>0</v>
      </c>
      <c r="J216" s="39">
        <v>0</v>
      </c>
      <c r="K216" s="39">
        <v>0</v>
      </c>
      <c r="L216" s="40" t="s">
        <v>146</v>
      </c>
      <c r="M216" s="38">
        <v>0</v>
      </c>
      <c r="N216" s="120">
        <v>0</v>
      </c>
      <c r="O216" s="120">
        <v>0</v>
      </c>
      <c r="P216" s="30" t="s">
        <v>146</v>
      </c>
      <c r="Q216" s="127">
        <v>10000000</v>
      </c>
      <c r="R216" s="128">
        <v>10000000</v>
      </c>
      <c r="S216" s="128">
        <v>10000000</v>
      </c>
      <c r="T216" s="157">
        <v>0</v>
      </c>
      <c r="U216" s="41">
        <v>1</v>
      </c>
    </row>
    <row r="217" spans="2:21" ht="79.5" customHeight="1" x14ac:dyDescent="0.3">
      <c r="B217" s="61" t="s">
        <v>17</v>
      </c>
      <c r="C217" s="62" t="s">
        <v>18</v>
      </c>
      <c r="D217" s="63" t="s">
        <v>104</v>
      </c>
      <c r="E217" s="64" t="s">
        <v>105</v>
      </c>
      <c r="F217" s="35">
        <v>212</v>
      </c>
      <c r="G217" s="36" t="s">
        <v>36</v>
      </c>
      <c r="H217" s="37" t="str">
        <f>IFERROR(VLOOKUP($F217,base_ppi,[1]Base_PPI!$T$1,FALSE),"")</f>
        <v>Elaborar e Implementar 1 estrategia de Comercialización Cajicá Compra Cajicá CCC</v>
      </c>
      <c r="I217" s="38">
        <v>0</v>
      </c>
      <c r="J217" s="39">
        <v>0</v>
      </c>
      <c r="K217" s="39">
        <v>0</v>
      </c>
      <c r="L217" s="40" t="s">
        <v>146</v>
      </c>
      <c r="M217" s="38">
        <v>100000000</v>
      </c>
      <c r="N217" s="120">
        <v>0</v>
      </c>
      <c r="O217" s="120">
        <v>0</v>
      </c>
      <c r="P217" s="30" t="s">
        <v>146</v>
      </c>
      <c r="Q217" s="127">
        <v>100000000</v>
      </c>
      <c r="R217" s="128">
        <v>99999996</v>
      </c>
      <c r="S217" s="128">
        <v>99999996</v>
      </c>
      <c r="T217" s="157">
        <v>0</v>
      </c>
      <c r="U217" s="41">
        <v>0.99999996000000002</v>
      </c>
    </row>
    <row r="218" spans="2:21" ht="79.5" customHeight="1" x14ac:dyDescent="0.3">
      <c r="B218" s="61" t="s">
        <v>17</v>
      </c>
      <c r="C218" s="62" t="s">
        <v>18</v>
      </c>
      <c r="D218" s="63" t="s">
        <v>104</v>
      </c>
      <c r="E218" s="64" t="s">
        <v>105</v>
      </c>
      <c r="F218" s="35">
        <v>213</v>
      </c>
      <c r="G218" s="36" t="s">
        <v>36</v>
      </c>
      <c r="H218" s="37" t="str">
        <f>IFERROR(VLOOKUP($F218,base_ppi,[1]Base_PPI!$T$1,FALSE),"")</f>
        <v>Elaborar y realizar 1 estrategia anual de promoción comercial de Cajicá</v>
      </c>
      <c r="I218" s="38">
        <v>271622213</v>
      </c>
      <c r="J218" s="39">
        <v>671622213</v>
      </c>
      <c r="K218" s="39">
        <v>671000120</v>
      </c>
      <c r="L218" s="40">
        <v>0.99907374564456219</v>
      </c>
      <c r="M218" s="38">
        <v>180000000</v>
      </c>
      <c r="N218" s="120">
        <v>870505826.66999996</v>
      </c>
      <c r="O218" s="120">
        <v>870505826.66999996</v>
      </c>
      <c r="P218" s="30">
        <v>1</v>
      </c>
      <c r="Q218" s="127">
        <v>1083939000</v>
      </c>
      <c r="R218" s="128">
        <v>396960000</v>
      </c>
      <c r="S218" s="128">
        <v>396960000</v>
      </c>
      <c r="T218" s="157">
        <v>196912546.81</v>
      </c>
      <c r="U218" s="41">
        <v>0.36621987030635489</v>
      </c>
    </row>
    <row r="219" spans="2:21" ht="79.5" customHeight="1" x14ac:dyDescent="0.3">
      <c r="B219" s="61" t="s">
        <v>17</v>
      </c>
      <c r="C219" s="62" t="s">
        <v>18</v>
      </c>
      <c r="D219" s="63" t="s">
        <v>104</v>
      </c>
      <c r="E219" s="64" t="s">
        <v>105</v>
      </c>
      <c r="F219" s="35">
        <v>214</v>
      </c>
      <c r="G219" s="36" t="s">
        <v>36</v>
      </c>
      <c r="H219" s="37" t="str">
        <f>IFERROR(VLOOKUP($F219,base_ppi,[1]Base_PPI!$T$1,FALSE),"")</f>
        <v>Realizar 1 Concurso anual - Sello de Calidad - Mejores establecimientos Comerciales de Cajicá</v>
      </c>
      <c r="I219" s="38">
        <v>20000000</v>
      </c>
      <c r="J219" s="39">
        <v>20000000</v>
      </c>
      <c r="K219" s="39">
        <v>18072109</v>
      </c>
      <c r="L219" s="40">
        <v>0.90360545000000003</v>
      </c>
      <c r="M219" s="38">
        <v>65000000</v>
      </c>
      <c r="N219" s="120">
        <v>84875000</v>
      </c>
      <c r="O219" s="120">
        <v>84816666.670000002</v>
      </c>
      <c r="P219" s="30">
        <v>0.99931271481590578</v>
      </c>
      <c r="Q219" s="127">
        <v>68320000</v>
      </c>
      <c r="R219" s="128">
        <v>68320000</v>
      </c>
      <c r="S219" s="128">
        <v>68320000</v>
      </c>
      <c r="T219" s="157">
        <v>29386666.670000002</v>
      </c>
      <c r="U219" s="41">
        <v>1</v>
      </c>
    </row>
    <row r="220" spans="2:21" ht="79.5" customHeight="1" x14ac:dyDescent="0.3">
      <c r="B220" s="61" t="s">
        <v>17</v>
      </c>
      <c r="C220" s="62" t="s">
        <v>18</v>
      </c>
      <c r="D220" s="63" t="s">
        <v>104</v>
      </c>
      <c r="E220" s="64" t="s">
        <v>105</v>
      </c>
      <c r="F220" s="35">
        <v>215</v>
      </c>
      <c r="G220" s="36" t="s">
        <v>36</v>
      </c>
      <c r="H220" s="37" t="str">
        <f>IFERROR(VLOOKUP($F220,base_ppi,[1]Base_PPI!$T$1,FALSE),"")</f>
        <v>Realizar y desarrollar 1 Plan anual de apoyo y fortalecimiento al sector artesanal</v>
      </c>
      <c r="I220" s="38">
        <v>50000000</v>
      </c>
      <c r="J220" s="39">
        <v>50000000</v>
      </c>
      <c r="K220" s="39">
        <v>49955761</v>
      </c>
      <c r="L220" s="40">
        <v>0.99911521999999997</v>
      </c>
      <c r="M220" s="38">
        <v>135000000</v>
      </c>
      <c r="N220" s="120">
        <v>214829000</v>
      </c>
      <c r="O220" s="120">
        <v>205502999.90000001</v>
      </c>
      <c r="P220" s="30">
        <v>0.95658872824432462</v>
      </c>
      <c r="Q220" s="127">
        <v>154600000</v>
      </c>
      <c r="R220" s="128">
        <v>64600000</v>
      </c>
      <c r="S220" s="128">
        <v>64600000</v>
      </c>
      <c r="T220" s="157">
        <v>26160000</v>
      </c>
      <c r="U220" s="41">
        <v>0.41785252263906858</v>
      </c>
    </row>
    <row r="221" spans="2:21" ht="79.5" customHeight="1" x14ac:dyDescent="0.3">
      <c r="B221" s="61" t="s">
        <v>17</v>
      </c>
      <c r="C221" s="62" t="s">
        <v>18</v>
      </c>
      <c r="D221" s="63" t="s">
        <v>104</v>
      </c>
      <c r="E221" s="64" t="s">
        <v>105</v>
      </c>
      <c r="F221" s="35">
        <v>216</v>
      </c>
      <c r="G221" s="36" t="s">
        <v>36</v>
      </c>
      <c r="H221" s="37" t="str">
        <f>IFERROR(VLOOKUP($F221,base_ppi,[1]Base_PPI!$T$1,FALSE),"")</f>
        <v>Terminar la obra Edificio Empresarial - 1 Fase</v>
      </c>
      <c r="I221" s="38">
        <v>300986974</v>
      </c>
      <c r="J221" s="39">
        <v>0</v>
      </c>
      <c r="K221" s="39">
        <v>0</v>
      </c>
      <c r="L221" s="40" t="s">
        <v>146</v>
      </c>
      <c r="M221" s="38">
        <v>0</v>
      </c>
      <c r="N221" s="120">
        <v>545000000</v>
      </c>
      <c r="O221" s="120">
        <v>544999999</v>
      </c>
      <c r="P221" s="30">
        <v>0.99999999816513763</v>
      </c>
      <c r="Q221" s="127">
        <v>0</v>
      </c>
      <c r="R221" s="128">
        <v>0</v>
      </c>
      <c r="S221" s="128">
        <v>0</v>
      </c>
      <c r="T221" s="157">
        <v>0</v>
      </c>
      <c r="U221" s="41" t="s">
        <v>146</v>
      </c>
    </row>
    <row r="222" spans="2:21" ht="79.5" customHeight="1" x14ac:dyDescent="0.3">
      <c r="B222" s="61" t="s">
        <v>17</v>
      </c>
      <c r="C222" s="62" t="s">
        <v>18</v>
      </c>
      <c r="D222" s="63" t="s">
        <v>104</v>
      </c>
      <c r="E222" s="64" t="s">
        <v>105</v>
      </c>
      <c r="F222" s="35">
        <v>217</v>
      </c>
      <c r="G222" s="36" t="s">
        <v>39</v>
      </c>
      <c r="H222" s="37" t="str">
        <f>IFERROR(VLOOKUP($F222,base_ppi,[1]Base_PPI!$T$1,FALSE),"")</f>
        <v>Realizar 1 gestión para el desarrollo del proyecto Edificio Empresarial - 2 Fase - construcción de la Plaza de Artesanos - Plaza Campesina - Área de Gastronomía</v>
      </c>
      <c r="I222" s="38">
        <v>2100427670</v>
      </c>
      <c r="J222" s="39">
        <v>2100427670</v>
      </c>
      <c r="K222" s="39">
        <v>2100373430</v>
      </c>
      <c r="L222" s="40">
        <v>0.99997417668755051</v>
      </c>
      <c r="M222" s="38">
        <v>0</v>
      </c>
      <c r="N222" s="120">
        <v>910000000</v>
      </c>
      <c r="O222" s="120">
        <v>910000000</v>
      </c>
      <c r="P222" s="30">
        <v>1</v>
      </c>
      <c r="Q222" s="127">
        <v>230000000</v>
      </c>
      <c r="R222" s="128">
        <v>227820000</v>
      </c>
      <c r="S222" s="128">
        <v>227820000</v>
      </c>
      <c r="T222" s="157">
        <v>219620000</v>
      </c>
      <c r="U222" s="41">
        <v>0.99052173913043473</v>
      </c>
    </row>
    <row r="223" spans="2:21" ht="79.5" customHeight="1" x14ac:dyDescent="0.3">
      <c r="B223" s="61" t="s">
        <v>17</v>
      </c>
      <c r="C223" s="62" t="s">
        <v>18</v>
      </c>
      <c r="D223" s="63" t="s">
        <v>104</v>
      </c>
      <c r="E223" s="64" t="s">
        <v>106</v>
      </c>
      <c r="F223" s="35">
        <v>218</v>
      </c>
      <c r="G223" s="36" t="s">
        <v>36</v>
      </c>
      <c r="H223" s="37" t="str">
        <f>IFERROR(VLOOKUP($F223,base_ppi,[1]Base_PPI!$T$1,FALSE),"")</f>
        <v>Realizar 1 mesa de trabajo anual con el sector industrial para realizar alianzas estratégicas de beneficio común</v>
      </c>
      <c r="I223" s="38">
        <v>0</v>
      </c>
      <c r="J223" s="39">
        <v>0</v>
      </c>
      <c r="K223" s="39">
        <v>0</v>
      </c>
      <c r="L223" s="40" t="s">
        <v>146</v>
      </c>
      <c r="M223" s="38">
        <v>0</v>
      </c>
      <c r="N223" s="120">
        <v>0</v>
      </c>
      <c r="O223" s="120">
        <v>0</v>
      </c>
      <c r="P223" s="30" t="s">
        <v>146</v>
      </c>
      <c r="Q223" s="127">
        <v>0</v>
      </c>
      <c r="R223" s="128">
        <v>0</v>
      </c>
      <c r="S223" s="128">
        <v>0</v>
      </c>
      <c r="T223" s="157">
        <v>0</v>
      </c>
      <c r="U223" s="41" t="s">
        <v>146</v>
      </c>
    </row>
    <row r="224" spans="2:21" ht="79.5" customHeight="1" x14ac:dyDescent="0.3">
      <c r="B224" s="61" t="s">
        <v>17</v>
      </c>
      <c r="C224" s="62" t="s">
        <v>18</v>
      </c>
      <c r="D224" s="63" t="s">
        <v>104</v>
      </c>
      <c r="E224" s="64" t="s">
        <v>107</v>
      </c>
      <c r="F224" s="35">
        <v>219</v>
      </c>
      <c r="G224" s="36" t="s">
        <v>31</v>
      </c>
      <c r="H224" s="37" t="str">
        <f>IFERROR(VLOOKUP($F224,base_ppi,[1]Base_PPI!$T$1,FALSE),"")</f>
        <v>Actualizar, adoptar e implementar al 100% el plan de acción anual del Plan de Desarrollo Turístico</v>
      </c>
      <c r="I224" s="38">
        <v>0</v>
      </c>
      <c r="J224" s="39">
        <v>0</v>
      </c>
      <c r="K224" s="39">
        <v>0</v>
      </c>
      <c r="L224" s="40" t="s">
        <v>146</v>
      </c>
      <c r="M224" s="38">
        <v>0</v>
      </c>
      <c r="N224" s="120">
        <v>0</v>
      </c>
      <c r="O224" s="120">
        <v>0</v>
      </c>
      <c r="P224" s="30" t="s">
        <v>146</v>
      </c>
      <c r="Q224" s="127">
        <v>0</v>
      </c>
      <c r="R224" s="128">
        <v>0</v>
      </c>
      <c r="S224" s="128">
        <v>0</v>
      </c>
      <c r="T224" s="157">
        <v>0</v>
      </c>
      <c r="U224" s="41" t="s">
        <v>146</v>
      </c>
    </row>
    <row r="225" spans="2:21" ht="79.5" customHeight="1" x14ac:dyDescent="0.3">
      <c r="B225" s="61" t="s">
        <v>17</v>
      </c>
      <c r="C225" s="62" t="s">
        <v>18</v>
      </c>
      <c r="D225" s="63" t="s">
        <v>104</v>
      </c>
      <c r="E225" s="64" t="s">
        <v>107</v>
      </c>
      <c r="F225" s="35">
        <v>220</v>
      </c>
      <c r="G225" s="36" t="s">
        <v>34</v>
      </c>
      <c r="H225" s="37" t="str">
        <f>IFERROR(VLOOKUP($F225,base_ppi,[1]Base_PPI!$T$1,FALSE),"")</f>
        <v>Posicionar 1 marca Ciudad a nivel regional y nacional</v>
      </c>
      <c r="I225" s="38">
        <v>0</v>
      </c>
      <c r="J225" s="39">
        <v>0</v>
      </c>
      <c r="K225" s="39">
        <v>0</v>
      </c>
      <c r="L225" s="40" t="s">
        <v>146</v>
      </c>
      <c r="M225" s="38">
        <v>0</v>
      </c>
      <c r="N225" s="120">
        <v>0</v>
      </c>
      <c r="O225" s="120">
        <v>0</v>
      </c>
      <c r="P225" s="30" t="s">
        <v>146</v>
      </c>
      <c r="Q225" s="127">
        <v>0</v>
      </c>
      <c r="R225" s="128">
        <v>0</v>
      </c>
      <c r="S225" s="128">
        <v>0</v>
      </c>
      <c r="T225" s="157">
        <v>0</v>
      </c>
      <c r="U225" s="41" t="s">
        <v>146</v>
      </c>
    </row>
    <row r="226" spans="2:21" ht="79.5" customHeight="1" x14ac:dyDescent="0.3">
      <c r="B226" s="61" t="s">
        <v>17</v>
      </c>
      <c r="C226" s="62" t="s">
        <v>18</v>
      </c>
      <c r="D226" s="63" t="s">
        <v>104</v>
      </c>
      <c r="E226" s="64" t="s">
        <v>107</v>
      </c>
      <c r="F226" s="35">
        <v>221</v>
      </c>
      <c r="G226" s="36" t="s">
        <v>31</v>
      </c>
      <c r="H226" s="37" t="str">
        <f>IFERROR(VLOOKUP($F226,base_ppi,[1]Base_PPI!$T$1,FALSE),"")</f>
        <v>Elaborar e implementar 1 plan de mercadeo, promoción y divulgación turística del Municipio - Cajicá Destino Turístico -</v>
      </c>
      <c r="I226" s="38">
        <v>20500000</v>
      </c>
      <c r="J226" s="39">
        <v>20500000</v>
      </c>
      <c r="K226" s="39">
        <v>20500000</v>
      </c>
      <c r="L226" s="40">
        <v>1</v>
      </c>
      <c r="M226" s="38">
        <v>163000000</v>
      </c>
      <c r="N226" s="120">
        <v>263000000</v>
      </c>
      <c r="O226" s="120">
        <v>263000000</v>
      </c>
      <c r="P226" s="30">
        <v>1</v>
      </c>
      <c r="Q226" s="127">
        <v>105000000</v>
      </c>
      <c r="R226" s="128">
        <v>105000000</v>
      </c>
      <c r="S226" s="128">
        <v>105000000</v>
      </c>
      <c r="T226" s="157">
        <v>105000000</v>
      </c>
      <c r="U226" s="41">
        <v>1</v>
      </c>
    </row>
    <row r="227" spans="2:21" ht="79.5" customHeight="1" x14ac:dyDescent="0.3">
      <c r="B227" s="61" t="s">
        <v>17</v>
      </c>
      <c r="C227" s="62" t="s">
        <v>18</v>
      </c>
      <c r="D227" s="63" t="s">
        <v>104</v>
      </c>
      <c r="E227" s="64" t="s">
        <v>107</v>
      </c>
      <c r="F227" s="35">
        <v>222</v>
      </c>
      <c r="G227" s="36" t="s">
        <v>31</v>
      </c>
      <c r="H227" s="37" t="str">
        <f>IFERROR(VLOOKUP($F227,base_ppi,[1]Base_PPI!$T$1,FALSE),"")</f>
        <v>Implementar 1 proyecto con potencial turístico para Cajicá acorde a los resultados del análisis</v>
      </c>
      <c r="I227" s="38">
        <v>0</v>
      </c>
      <c r="J227" s="39">
        <v>0</v>
      </c>
      <c r="K227" s="39">
        <v>0</v>
      </c>
      <c r="L227" s="40" t="s">
        <v>146</v>
      </c>
      <c r="M227" s="38">
        <v>0</v>
      </c>
      <c r="N227" s="120">
        <v>0</v>
      </c>
      <c r="O227" s="120">
        <v>0</v>
      </c>
      <c r="P227" s="30" t="s">
        <v>146</v>
      </c>
      <c r="Q227" s="127">
        <v>0</v>
      </c>
      <c r="R227" s="128">
        <v>0</v>
      </c>
      <c r="S227" s="128">
        <v>0</v>
      </c>
      <c r="T227" s="157">
        <v>0</v>
      </c>
      <c r="U227" s="41" t="s">
        <v>146</v>
      </c>
    </row>
    <row r="228" spans="2:21" ht="79.5" customHeight="1" x14ac:dyDescent="0.3">
      <c r="B228" s="61" t="s">
        <v>17</v>
      </c>
      <c r="C228" s="62" t="s">
        <v>18</v>
      </c>
      <c r="D228" s="63" t="s">
        <v>104</v>
      </c>
      <c r="E228" s="64" t="s">
        <v>107</v>
      </c>
      <c r="F228" s="35">
        <v>223</v>
      </c>
      <c r="G228" s="36" t="s">
        <v>31</v>
      </c>
      <c r="H228" s="37" t="str">
        <f>IFERROR(VLOOKUP($F228,base_ppi,[1]Base_PPI!$T$1,FALSE),"")</f>
        <v>Elaborar y desarrollar 1 estrategia anual de competitividad sectorial para el turismo en Cajicá</v>
      </c>
      <c r="I228" s="38">
        <v>0</v>
      </c>
      <c r="J228" s="39">
        <v>0</v>
      </c>
      <c r="K228" s="39">
        <v>0</v>
      </c>
      <c r="L228" s="40" t="s">
        <v>146</v>
      </c>
      <c r="M228" s="38">
        <v>0</v>
      </c>
      <c r="N228" s="120">
        <v>0</v>
      </c>
      <c r="O228" s="120">
        <v>0</v>
      </c>
      <c r="P228" s="30" t="s">
        <v>146</v>
      </c>
      <c r="Q228" s="127">
        <v>0</v>
      </c>
      <c r="R228" s="128">
        <v>0</v>
      </c>
      <c r="S228" s="128">
        <v>0</v>
      </c>
      <c r="T228" s="157">
        <v>0</v>
      </c>
      <c r="U228" s="41" t="s">
        <v>146</v>
      </c>
    </row>
    <row r="229" spans="2:21" ht="79.5" customHeight="1" x14ac:dyDescent="0.3">
      <c r="B229" s="61" t="s">
        <v>17</v>
      </c>
      <c r="C229" s="62" t="s">
        <v>18</v>
      </c>
      <c r="D229" s="63" t="s">
        <v>104</v>
      </c>
      <c r="E229" s="64" t="s">
        <v>107</v>
      </c>
      <c r="F229" s="35">
        <v>224</v>
      </c>
      <c r="G229" s="36" t="s">
        <v>31</v>
      </c>
      <c r="H229" s="37" t="str">
        <f>IFERROR(VLOOKUP($F229,base_ppi,[1]Base_PPI!$T$1,FALSE),"")</f>
        <v>Fortalecer 1 Oficina de turismo</v>
      </c>
      <c r="I229" s="38">
        <v>2767600</v>
      </c>
      <c r="J229" s="39">
        <v>2767600</v>
      </c>
      <c r="K229" s="39">
        <v>2767600</v>
      </c>
      <c r="L229" s="40">
        <v>1</v>
      </c>
      <c r="M229" s="38">
        <v>125000000</v>
      </c>
      <c r="N229" s="120">
        <v>125000000</v>
      </c>
      <c r="O229" s="120">
        <v>125000000</v>
      </c>
      <c r="P229" s="30">
        <v>1</v>
      </c>
      <c r="Q229" s="127">
        <v>145000000</v>
      </c>
      <c r="R229" s="128">
        <v>145000000</v>
      </c>
      <c r="S229" s="128">
        <v>145000000</v>
      </c>
      <c r="T229" s="157">
        <v>145000000</v>
      </c>
      <c r="U229" s="41">
        <v>1</v>
      </c>
    </row>
    <row r="230" spans="2:21" ht="79.5" customHeight="1" x14ac:dyDescent="0.3">
      <c r="B230" s="61" t="s">
        <v>17</v>
      </c>
      <c r="C230" s="65" t="s">
        <v>19</v>
      </c>
      <c r="D230" s="66" t="s">
        <v>108</v>
      </c>
      <c r="E230" s="67" t="s">
        <v>109</v>
      </c>
      <c r="F230" s="35">
        <v>225</v>
      </c>
      <c r="G230" s="36" t="s">
        <v>36</v>
      </c>
      <c r="H230" s="37" t="str">
        <f>IFERROR(VLOOKUP($F230,base_ppi,[1]Base_PPI!$T$1,FALSE),"")</f>
        <v>Garantizar el funcionamiento de 1 Sistema de Empleo de Cajicá</v>
      </c>
      <c r="I230" s="38">
        <v>0</v>
      </c>
      <c r="J230" s="39">
        <v>0</v>
      </c>
      <c r="K230" s="39">
        <v>0</v>
      </c>
      <c r="L230" s="40" t="s">
        <v>146</v>
      </c>
      <c r="M230" s="38">
        <v>35000000</v>
      </c>
      <c r="N230" s="120">
        <v>27733333</v>
      </c>
      <c r="O230" s="120">
        <v>27733333</v>
      </c>
      <c r="P230" s="30">
        <v>1</v>
      </c>
      <c r="Q230" s="127">
        <v>24244000</v>
      </c>
      <c r="R230" s="128">
        <v>15840000</v>
      </c>
      <c r="S230" s="128">
        <v>15840000</v>
      </c>
      <c r="T230" s="157">
        <v>2640000</v>
      </c>
      <c r="U230" s="41">
        <v>0.65335753176043554</v>
      </c>
    </row>
    <row r="231" spans="2:21" ht="79.5" customHeight="1" x14ac:dyDescent="0.3">
      <c r="B231" s="61" t="s">
        <v>17</v>
      </c>
      <c r="C231" s="65" t="s">
        <v>19</v>
      </c>
      <c r="D231" s="66" t="s">
        <v>108</v>
      </c>
      <c r="E231" s="67" t="s">
        <v>110</v>
      </c>
      <c r="F231" s="35">
        <v>226</v>
      </c>
      <c r="G231" s="36" t="s">
        <v>36</v>
      </c>
      <c r="H231" s="37" t="str">
        <f>IFERROR(VLOOKUP($F231,base_ppi,[1]Base_PPI!$T$1,FALSE),"")</f>
        <v>Implementar 1 Escuela de emprendimiento y desarrollo empresarial</v>
      </c>
      <c r="I231" s="38">
        <v>50084494</v>
      </c>
      <c r="J231" s="39">
        <v>50084494</v>
      </c>
      <c r="K231" s="39">
        <v>50084494</v>
      </c>
      <c r="L231" s="40">
        <v>1</v>
      </c>
      <c r="M231" s="38">
        <v>133099999</v>
      </c>
      <c r="N231" s="120">
        <v>206125000</v>
      </c>
      <c r="O231" s="120">
        <v>206124998</v>
      </c>
      <c r="P231" s="30">
        <v>0.99999999029714981</v>
      </c>
      <c r="Q231" s="127">
        <v>232947000</v>
      </c>
      <c r="R231" s="128">
        <v>206876000</v>
      </c>
      <c r="S231" s="128">
        <v>206876000</v>
      </c>
      <c r="T231" s="157">
        <v>111236000</v>
      </c>
      <c r="U231" s="41">
        <v>0.88808183835808141</v>
      </c>
    </row>
    <row r="232" spans="2:21" ht="79.5" customHeight="1" x14ac:dyDescent="0.3">
      <c r="B232" s="61" t="s">
        <v>17</v>
      </c>
      <c r="C232" s="65" t="s">
        <v>19</v>
      </c>
      <c r="D232" s="66" t="s">
        <v>108</v>
      </c>
      <c r="E232" s="67" t="s">
        <v>110</v>
      </c>
      <c r="F232" s="35">
        <v>227</v>
      </c>
      <c r="G232" s="36" t="s">
        <v>36</v>
      </c>
      <c r="H232" s="37" t="str">
        <f>IFERROR(VLOOKUP($F232,base_ppi,[1]Base_PPI!$T$1,FALSE),"")</f>
        <v>Crear y poner en funcionamiento 1 Fondo de Emprendimiento de Cajicá</v>
      </c>
      <c r="I232" s="38">
        <v>0</v>
      </c>
      <c r="J232" s="39">
        <v>0</v>
      </c>
      <c r="K232" s="39">
        <v>0</v>
      </c>
      <c r="L232" s="40" t="s">
        <v>146</v>
      </c>
      <c r="M232" s="38">
        <v>0</v>
      </c>
      <c r="N232" s="120">
        <v>0</v>
      </c>
      <c r="O232" s="120">
        <v>0</v>
      </c>
      <c r="P232" s="30" t="s">
        <v>146</v>
      </c>
      <c r="Q232" s="127">
        <v>0</v>
      </c>
      <c r="R232" s="128">
        <v>0</v>
      </c>
      <c r="S232" s="128">
        <v>0</v>
      </c>
      <c r="T232" s="157">
        <v>0</v>
      </c>
      <c r="U232" s="41" t="s">
        <v>146</v>
      </c>
    </row>
    <row r="233" spans="2:21" ht="79.5" customHeight="1" x14ac:dyDescent="0.3">
      <c r="B233" s="61" t="s">
        <v>17</v>
      </c>
      <c r="C233" s="65" t="s">
        <v>19</v>
      </c>
      <c r="D233" s="66" t="s">
        <v>108</v>
      </c>
      <c r="E233" s="67" t="s">
        <v>110</v>
      </c>
      <c r="F233" s="35">
        <v>228</v>
      </c>
      <c r="G233" s="36" t="s">
        <v>36</v>
      </c>
      <c r="H233" s="37" t="str">
        <f>IFERROR(VLOOKUP($F233,base_ppi,[1]Base_PPI!$T$1,FALSE),"")</f>
        <v>Elaborar y desarrollar 1 Estrategia anual para apoyar y fortalecer la economía solidaria y comunitaria</v>
      </c>
      <c r="I233" s="38">
        <v>0</v>
      </c>
      <c r="J233" s="39">
        <v>0</v>
      </c>
      <c r="K233" s="39">
        <v>0</v>
      </c>
      <c r="L233" s="40" t="s">
        <v>146</v>
      </c>
      <c r="M233" s="38">
        <v>40000000</v>
      </c>
      <c r="N233" s="120">
        <v>40000000</v>
      </c>
      <c r="O233" s="120">
        <v>40000000</v>
      </c>
      <c r="P233" s="30">
        <v>1</v>
      </c>
      <c r="Q233" s="127">
        <v>29988000</v>
      </c>
      <c r="R233" s="128">
        <v>29988000</v>
      </c>
      <c r="S233" s="128">
        <v>29988000</v>
      </c>
      <c r="T233" s="157">
        <v>29988000</v>
      </c>
      <c r="U233" s="41">
        <v>1</v>
      </c>
    </row>
    <row r="234" spans="2:21" ht="79.5" customHeight="1" x14ac:dyDescent="0.3">
      <c r="B234" s="61" t="s">
        <v>17</v>
      </c>
      <c r="C234" s="68" t="s">
        <v>20</v>
      </c>
      <c r="D234" s="69" t="s">
        <v>111</v>
      </c>
      <c r="E234" s="70" t="s">
        <v>112</v>
      </c>
      <c r="F234" s="35">
        <v>229</v>
      </c>
      <c r="G234" s="36" t="s">
        <v>42</v>
      </c>
      <c r="H234" s="37" t="str">
        <f>IFERROR(VLOOKUP($F234,base_ppi,[1]Base_PPI!$T$1,FALSE),"")</f>
        <v>Formular e Implementar al 100% el plan de acción anual del Plan Municipal de Ciencia, Tecnología e Innovación de Cajicá</v>
      </c>
      <c r="I234" s="38">
        <v>0</v>
      </c>
      <c r="J234" s="39">
        <v>0</v>
      </c>
      <c r="K234" s="39">
        <v>0</v>
      </c>
      <c r="L234" s="40" t="s">
        <v>146</v>
      </c>
      <c r="M234" s="38">
        <v>0</v>
      </c>
      <c r="N234" s="120">
        <v>0</v>
      </c>
      <c r="O234" s="120">
        <v>0</v>
      </c>
      <c r="P234" s="30" t="s">
        <v>146</v>
      </c>
      <c r="Q234" s="127">
        <v>0</v>
      </c>
      <c r="R234" s="128">
        <v>0</v>
      </c>
      <c r="S234" s="128">
        <v>0</v>
      </c>
      <c r="T234" s="157">
        <v>0</v>
      </c>
      <c r="U234" s="41" t="s">
        <v>146</v>
      </c>
    </row>
    <row r="235" spans="2:21" ht="79.5" customHeight="1" x14ac:dyDescent="0.3">
      <c r="B235" s="61" t="s">
        <v>17</v>
      </c>
      <c r="C235" s="68" t="s">
        <v>20</v>
      </c>
      <c r="D235" s="69" t="s">
        <v>111</v>
      </c>
      <c r="E235" s="70" t="s">
        <v>112</v>
      </c>
      <c r="F235" s="35">
        <v>230</v>
      </c>
      <c r="G235" s="36" t="s">
        <v>42</v>
      </c>
      <c r="H235" s="37" t="str">
        <f>IFERROR(VLOOKUP($F235,base_ppi,[1]Base_PPI!$T$1,FALSE),"")</f>
        <v>Potencializar como 1 Parque Tecnológico y de Innovación el Politécnico de la Sabana</v>
      </c>
      <c r="I235" s="38">
        <v>0</v>
      </c>
      <c r="J235" s="39">
        <v>0</v>
      </c>
      <c r="K235" s="39">
        <v>0</v>
      </c>
      <c r="L235" s="40" t="s">
        <v>146</v>
      </c>
      <c r="M235" s="38">
        <v>28000000</v>
      </c>
      <c r="N235" s="120">
        <v>27552500</v>
      </c>
      <c r="O235" s="120">
        <v>27552500</v>
      </c>
      <c r="P235" s="30">
        <v>1</v>
      </c>
      <c r="Q235" s="127">
        <v>29260000</v>
      </c>
      <c r="R235" s="128">
        <v>29260000</v>
      </c>
      <c r="S235" s="128">
        <v>29260000</v>
      </c>
      <c r="T235" s="157">
        <v>18974667</v>
      </c>
      <c r="U235" s="41">
        <v>1</v>
      </c>
    </row>
    <row r="236" spans="2:21" ht="79.5" customHeight="1" x14ac:dyDescent="0.3">
      <c r="B236" s="61" t="s">
        <v>17</v>
      </c>
      <c r="C236" s="68" t="s">
        <v>20</v>
      </c>
      <c r="D236" s="69" t="s">
        <v>111</v>
      </c>
      <c r="E236" s="70" t="s">
        <v>112</v>
      </c>
      <c r="F236" s="35">
        <v>231</v>
      </c>
      <c r="G236" s="36" t="s">
        <v>42</v>
      </c>
      <c r="H236" s="37" t="str">
        <f>IFERROR(VLOOKUP($F236,base_ppi,[1]Base_PPI!$T$1,FALSE),"")</f>
        <v>Promover y fomentar las capacidades, competencias y habilidades en Ciencia, Tecnología e Innovación con la realización de 5 campañas</v>
      </c>
      <c r="I236" s="38">
        <v>0</v>
      </c>
      <c r="J236" s="39">
        <v>0</v>
      </c>
      <c r="K236" s="39">
        <v>0</v>
      </c>
      <c r="L236" s="40" t="s">
        <v>146</v>
      </c>
      <c r="M236" s="38">
        <v>0</v>
      </c>
      <c r="N236" s="120">
        <v>0</v>
      </c>
      <c r="O236" s="120">
        <v>0</v>
      </c>
      <c r="P236" s="30" t="s">
        <v>146</v>
      </c>
      <c r="Q236" s="127">
        <v>0</v>
      </c>
      <c r="R236" s="128">
        <v>0</v>
      </c>
      <c r="S236" s="128">
        <v>0</v>
      </c>
      <c r="T236" s="157">
        <v>0</v>
      </c>
      <c r="U236" s="41" t="s">
        <v>146</v>
      </c>
    </row>
    <row r="237" spans="2:21" ht="79.5" customHeight="1" x14ac:dyDescent="0.3">
      <c r="B237" s="61" t="s">
        <v>17</v>
      </c>
      <c r="C237" s="68" t="s">
        <v>20</v>
      </c>
      <c r="D237" s="69" t="s">
        <v>111</v>
      </c>
      <c r="E237" s="70" t="s">
        <v>112</v>
      </c>
      <c r="F237" s="35">
        <v>232</v>
      </c>
      <c r="G237" s="36" t="s">
        <v>42</v>
      </c>
      <c r="H237" s="37" t="str">
        <f>IFERROR(VLOOKUP($F237,base_ppi,[1]Base_PPI!$T$1,FALSE),"")</f>
        <v>Realizar anualmente 1 Semana de la Ciencia la Tecnología e Innovación</v>
      </c>
      <c r="I237" s="38">
        <v>179794000</v>
      </c>
      <c r="J237" s="39">
        <v>173916765</v>
      </c>
      <c r="K237" s="39">
        <v>173916765</v>
      </c>
      <c r="L237" s="40">
        <v>1</v>
      </c>
      <c r="M237" s="38">
        <v>0</v>
      </c>
      <c r="N237" s="120">
        <v>180000000</v>
      </c>
      <c r="O237" s="120">
        <v>179990477</v>
      </c>
      <c r="P237" s="30">
        <v>0.99994709444444441</v>
      </c>
      <c r="Q237" s="127">
        <v>180000000</v>
      </c>
      <c r="R237" s="128">
        <v>177476265.61000001</v>
      </c>
      <c r="S237" s="128">
        <v>177476265.61000001</v>
      </c>
      <c r="T237" s="157">
        <v>177476265.61000001</v>
      </c>
      <c r="U237" s="41">
        <v>0.98597925338888892</v>
      </c>
    </row>
    <row r="238" spans="2:21" ht="79.5" customHeight="1" x14ac:dyDescent="0.3">
      <c r="B238" s="61" t="s">
        <v>17</v>
      </c>
      <c r="C238" s="71" t="s">
        <v>21</v>
      </c>
      <c r="D238" s="72" t="s">
        <v>113</v>
      </c>
      <c r="E238" s="73" t="s">
        <v>114</v>
      </c>
      <c r="F238" s="35">
        <v>233</v>
      </c>
      <c r="G238" s="36" t="s">
        <v>35</v>
      </c>
      <c r="H238" s="37" t="str">
        <f>IFERROR(VLOOKUP($F238,base_ppi,[1]Base_PPI!$T$1,FALSE),"")</f>
        <v>Elaborar e Implementar 1 Plan anual de extensionismo rural - transferencia de tecnología - innovación - producción sostenible - desarrollo empresarial</v>
      </c>
      <c r="I238" s="38">
        <v>158281898</v>
      </c>
      <c r="J238" s="39">
        <v>158281898</v>
      </c>
      <c r="K238" s="39">
        <v>158281898</v>
      </c>
      <c r="L238" s="40">
        <v>1</v>
      </c>
      <c r="M238" s="38">
        <v>200000000</v>
      </c>
      <c r="N238" s="120">
        <v>350000000</v>
      </c>
      <c r="O238" s="120">
        <v>349554736</v>
      </c>
      <c r="P238" s="30">
        <v>0.99872781714285719</v>
      </c>
      <c r="Q238" s="127">
        <v>294895697</v>
      </c>
      <c r="R238" s="128">
        <v>180752000</v>
      </c>
      <c r="S238" s="128">
        <v>180752000</v>
      </c>
      <c r="T238" s="157">
        <v>137749000</v>
      </c>
      <c r="U238" s="41">
        <v>0.61293535931112619</v>
      </c>
    </row>
    <row r="239" spans="2:21" ht="79.5" customHeight="1" x14ac:dyDescent="0.3">
      <c r="B239" s="61" t="s">
        <v>17</v>
      </c>
      <c r="C239" s="71" t="s">
        <v>21</v>
      </c>
      <c r="D239" s="72" t="s">
        <v>113</v>
      </c>
      <c r="E239" s="73" t="s">
        <v>114</v>
      </c>
      <c r="F239" s="35">
        <v>234</v>
      </c>
      <c r="G239" s="36" t="s">
        <v>35</v>
      </c>
      <c r="H239" s="37" t="str">
        <f>IFERROR(VLOOKUP($F239,base_ppi,[1]Base_PPI!$T$1,FALSE),"")</f>
        <v>Elaborar y desarrollar 1 estrategia anual que fomente las buenas prácticas agrícolas y ganaderas del Municipio</v>
      </c>
      <c r="I239" s="38">
        <v>0</v>
      </c>
      <c r="J239" s="39">
        <v>0</v>
      </c>
      <c r="K239" s="39">
        <v>0</v>
      </c>
      <c r="L239" s="40" t="s">
        <v>146</v>
      </c>
      <c r="M239" s="38">
        <v>0</v>
      </c>
      <c r="N239" s="120">
        <v>0</v>
      </c>
      <c r="O239" s="120">
        <v>0</v>
      </c>
      <c r="P239" s="30" t="s">
        <v>146</v>
      </c>
      <c r="Q239" s="127">
        <v>0</v>
      </c>
      <c r="R239" s="128">
        <v>0</v>
      </c>
      <c r="S239" s="128">
        <v>0</v>
      </c>
      <c r="T239" s="157">
        <v>0</v>
      </c>
      <c r="U239" s="41" t="s">
        <v>146</v>
      </c>
    </row>
    <row r="240" spans="2:21" ht="79.5" customHeight="1" x14ac:dyDescent="0.3">
      <c r="B240" s="61" t="s">
        <v>17</v>
      </c>
      <c r="C240" s="71" t="s">
        <v>21</v>
      </c>
      <c r="D240" s="72" t="s">
        <v>113</v>
      </c>
      <c r="E240" s="73" t="s">
        <v>114</v>
      </c>
      <c r="F240" s="35">
        <v>235</v>
      </c>
      <c r="G240" s="36" t="s">
        <v>35</v>
      </c>
      <c r="H240" s="37" t="str">
        <f>IFERROR(VLOOKUP($F240,base_ppi,[1]Base_PPI!$T$1,FALSE),"")</f>
        <v>Elaborar y desarrollar 1 estrategia anual para apoyar y facilitar la comercialización de productos agropecuarios</v>
      </c>
      <c r="I240" s="38">
        <v>0</v>
      </c>
      <c r="J240" s="39">
        <v>0</v>
      </c>
      <c r="K240" s="39">
        <v>0</v>
      </c>
      <c r="L240" s="40" t="s">
        <v>146</v>
      </c>
      <c r="M240" s="38">
        <v>0</v>
      </c>
      <c r="N240" s="120">
        <v>0</v>
      </c>
      <c r="O240" s="120">
        <v>0</v>
      </c>
      <c r="P240" s="30" t="s">
        <v>146</v>
      </c>
      <c r="Q240" s="127">
        <v>0</v>
      </c>
      <c r="R240" s="128">
        <v>0</v>
      </c>
      <c r="S240" s="128">
        <v>0</v>
      </c>
      <c r="T240" s="157">
        <v>0</v>
      </c>
      <c r="U240" s="41" t="s">
        <v>146</v>
      </c>
    </row>
    <row r="241" spans="2:21" ht="79.5" customHeight="1" x14ac:dyDescent="0.3">
      <c r="B241" s="61" t="s">
        <v>17</v>
      </c>
      <c r="C241" s="71" t="s">
        <v>21</v>
      </c>
      <c r="D241" s="72" t="s">
        <v>113</v>
      </c>
      <c r="E241" s="73" t="s">
        <v>115</v>
      </c>
      <c r="F241" s="35">
        <v>236</v>
      </c>
      <c r="G241" s="36" t="s">
        <v>35</v>
      </c>
      <c r="H241" s="42" t="str">
        <f>IFERROR(VLOOKUP($F241,base_ppi,[1]Base_PPI!$T$1,FALSE),"")</f>
        <v>Actualizar e implementar al 100% el plan de acción anual de la Política Pública Municipal de Seguridad Alimentaria</v>
      </c>
      <c r="I241" s="43">
        <v>0</v>
      </c>
      <c r="J241" s="44">
        <v>0</v>
      </c>
      <c r="K241" s="44">
        <v>0</v>
      </c>
      <c r="L241" s="40" t="s">
        <v>146</v>
      </c>
      <c r="M241" s="43">
        <v>0</v>
      </c>
      <c r="N241" s="120">
        <v>0</v>
      </c>
      <c r="O241" s="120">
        <v>0</v>
      </c>
      <c r="P241" s="30" t="s">
        <v>146</v>
      </c>
      <c r="Q241" s="127">
        <v>0</v>
      </c>
      <c r="R241" s="128">
        <v>0</v>
      </c>
      <c r="S241" s="128">
        <v>0</v>
      </c>
      <c r="T241" s="157">
        <v>0</v>
      </c>
      <c r="U241" s="41" t="s">
        <v>146</v>
      </c>
    </row>
    <row r="242" spans="2:21" ht="79.5" customHeight="1" x14ac:dyDescent="0.3">
      <c r="B242" s="74" t="s">
        <v>22</v>
      </c>
      <c r="C242" s="75" t="s">
        <v>23</v>
      </c>
      <c r="D242" s="76" t="s">
        <v>116</v>
      </c>
      <c r="E242" s="77" t="s">
        <v>117</v>
      </c>
      <c r="F242" s="35">
        <v>237</v>
      </c>
      <c r="G242" s="36" t="s">
        <v>39</v>
      </c>
      <c r="H242" s="37" t="str">
        <f>IFERROR(VLOOKUP($F242,base_ppi,[1]Base_PPI!$T$1,FALSE),"")</f>
        <v>Realizar anualmente el mantenimiento periódico a 13 kilómetros de malla Vial Rural</v>
      </c>
      <c r="I242" s="38">
        <v>1323567049</v>
      </c>
      <c r="J242" s="39">
        <v>1338567049</v>
      </c>
      <c r="K242" s="39">
        <v>1016296458.33</v>
      </c>
      <c r="L242" s="40">
        <v>0.75924210078922993</v>
      </c>
      <c r="M242" s="38">
        <v>2476395884</v>
      </c>
      <c r="N242" s="120">
        <v>2251159840.8600001</v>
      </c>
      <c r="O242" s="120">
        <v>2130559696.1800001</v>
      </c>
      <c r="P242" s="30">
        <v>0.9464275514821161</v>
      </c>
      <c r="Q242" s="127">
        <v>2236051922</v>
      </c>
      <c r="R242" s="128">
        <v>1796873000.99</v>
      </c>
      <c r="S242" s="128">
        <v>1804047545.99</v>
      </c>
      <c r="T242" s="157">
        <v>1280809496.8599999</v>
      </c>
      <c r="U242" s="41">
        <v>0.80359180540978514</v>
      </c>
    </row>
    <row r="243" spans="2:21" ht="79.5" customHeight="1" x14ac:dyDescent="0.3">
      <c r="B243" s="74" t="s">
        <v>22</v>
      </c>
      <c r="C243" s="75" t="s">
        <v>23</v>
      </c>
      <c r="D243" s="76" t="s">
        <v>116</v>
      </c>
      <c r="E243" s="77" t="s">
        <v>117</v>
      </c>
      <c r="F243" s="35">
        <v>238</v>
      </c>
      <c r="G243" s="36" t="s">
        <v>39</v>
      </c>
      <c r="H243" s="37" t="str">
        <f>IFERROR(VLOOKUP($F243,base_ppi,[1]Base_PPI!$T$1,FALSE),"")</f>
        <v>Realizar mejoramiento y construcción de 3.000 metros lineales de Vías Rurales</v>
      </c>
      <c r="I243" s="38">
        <v>1011000000</v>
      </c>
      <c r="J243" s="39">
        <v>489000000</v>
      </c>
      <c r="K243" s="39">
        <v>0</v>
      </c>
      <c r="L243" s="40">
        <v>0</v>
      </c>
      <c r="M243" s="38">
        <v>50000000</v>
      </c>
      <c r="N243" s="120">
        <v>16248460000</v>
      </c>
      <c r="O243" s="120">
        <v>16058731859.48</v>
      </c>
      <c r="P243" s="30">
        <v>0.98832331553144115</v>
      </c>
      <c r="Q243" s="127">
        <v>4248585967.8600001</v>
      </c>
      <c r="R243" s="128">
        <v>2908911570.5</v>
      </c>
      <c r="S243" s="128">
        <v>2908911570.5</v>
      </c>
      <c r="T243" s="157">
        <v>431897701.81</v>
      </c>
      <c r="U243" s="41">
        <v>0.68467758273118107</v>
      </c>
    </row>
    <row r="244" spans="2:21" ht="79.5" customHeight="1" x14ac:dyDescent="0.3">
      <c r="B244" s="74" t="s">
        <v>22</v>
      </c>
      <c r="C244" s="75" t="s">
        <v>23</v>
      </c>
      <c r="D244" s="76" t="s">
        <v>116</v>
      </c>
      <c r="E244" s="77" t="s">
        <v>118</v>
      </c>
      <c r="F244" s="35">
        <v>239</v>
      </c>
      <c r="G244" s="36" t="s">
        <v>39</v>
      </c>
      <c r="H244" s="37" t="str">
        <f>IFERROR(VLOOKUP($F244,base_ppi,[1]Base_PPI!$T$1,FALSE),"")</f>
        <v>Realizar rehabilitación, reparcheo y mantenimiento a 1000 m2 de Vías urbanas</v>
      </c>
      <c r="I244" s="38">
        <v>300000000</v>
      </c>
      <c r="J244" s="39">
        <v>811000000</v>
      </c>
      <c r="K244" s="39">
        <v>811000000</v>
      </c>
      <c r="L244" s="40">
        <v>1</v>
      </c>
      <c r="M244" s="38">
        <v>450000000</v>
      </c>
      <c r="N244" s="120">
        <v>631567770</v>
      </c>
      <c r="O244" s="120">
        <v>631519020</v>
      </c>
      <c r="P244" s="30">
        <v>0.9999228111339501</v>
      </c>
      <c r="Q244" s="127">
        <v>566449695</v>
      </c>
      <c r="R244" s="128">
        <v>566449695</v>
      </c>
      <c r="S244" s="128">
        <v>566449695</v>
      </c>
      <c r="T244" s="157">
        <v>566449695</v>
      </c>
      <c r="U244" s="41">
        <v>1</v>
      </c>
    </row>
    <row r="245" spans="2:21" ht="79.5" customHeight="1" x14ac:dyDescent="0.3">
      <c r="B245" s="74" t="s">
        <v>22</v>
      </c>
      <c r="C245" s="75" t="s">
        <v>23</v>
      </c>
      <c r="D245" s="76" t="s">
        <v>116</v>
      </c>
      <c r="E245" s="77" t="s">
        <v>119</v>
      </c>
      <c r="F245" s="35">
        <v>240</v>
      </c>
      <c r="G245" s="36" t="s">
        <v>39</v>
      </c>
      <c r="H245" s="37" t="str">
        <f>IFERROR(VLOOKUP($F245,base_ppi,[1]Base_PPI!$T$1,FALSE),"")</f>
        <v>Elaborar y ejecutar 1 Plan anual para la construcción, adecuación y mantenimiento de la Red Municipal de Ciclorrutas</v>
      </c>
      <c r="I245" s="38">
        <v>500000000</v>
      </c>
      <c r="J245" s="39">
        <v>500000000</v>
      </c>
      <c r="K245" s="39">
        <v>500000000</v>
      </c>
      <c r="L245" s="40">
        <v>1</v>
      </c>
      <c r="M245" s="38">
        <v>399999999</v>
      </c>
      <c r="N245" s="120">
        <v>779966556.91999996</v>
      </c>
      <c r="O245" s="120">
        <v>764791556.91999996</v>
      </c>
      <c r="P245" s="30">
        <v>0.98054403760601694</v>
      </c>
      <c r="Q245" s="127">
        <v>0</v>
      </c>
      <c r="R245" s="128">
        <v>0</v>
      </c>
      <c r="S245" s="128">
        <v>0</v>
      </c>
      <c r="T245" s="157">
        <v>0</v>
      </c>
      <c r="U245" s="41" t="s">
        <v>146</v>
      </c>
    </row>
    <row r="246" spans="2:21" ht="79.5" customHeight="1" x14ac:dyDescent="0.3">
      <c r="B246" s="74" t="s">
        <v>22</v>
      </c>
      <c r="C246" s="75" t="s">
        <v>23</v>
      </c>
      <c r="D246" s="76" t="s">
        <v>116</v>
      </c>
      <c r="E246" s="77" t="s">
        <v>119</v>
      </c>
      <c r="F246" s="35">
        <v>241</v>
      </c>
      <c r="G246" s="36" t="s">
        <v>43</v>
      </c>
      <c r="H246" s="37" t="str">
        <f>IFERROR(VLOOKUP($F246,base_ppi,[1]Base_PPI!$T$1,FALSE),"")</f>
        <v>Elaborar y ejecutar 1 Plan anual para el mantenimiento y adecuación de la Red Municipal Bici carriles</v>
      </c>
      <c r="I246" s="38">
        <v>100000000</v>
      </c>
      <c r="J246" s="39">
        <v>100000000</v>
      </c>
      <c r="K246" s="39">
        <v>0</v>
      </c>
      <c r="L246" s="40">
        <v>0</v>
      </c>
      <c r="M246" s="38">
        <v>96000000</v>
      </c>
      <c r="N246" s="120">
        <v>96000000</v>
      </c>
      <c r="O246" s="120">
        <v>95110601.109999999</v>
      </c>
      <c r="P246" s="30">
        <v>0.99073542822916671</v>
      </c>
      <c r="Q246" s="127">
        <v>126071101</v>
      </c>
      <c r="R246" s="128">
        <v>0</v>
      </c>
      <c r="S246" s="128">
        <v>0</v>
      </c>
      <c r="T246" s="157">
        <v>0</v>
      </c>
      <c r="U246" s="41">
        <v>0</v>
      </c>
    </row>
    <row r="247" spans="2:21" ht="79.5" customHeight="1" x14ac:dyDescent="0.3">
      <c r="B247" s="74" t="s">
        <v>22</v>
      </c>
      <c r="C247" s="75" t="s">
        <v>23</v>
      </c>
      <c r="D247" s="76" t="s">
        <v>116</v>
      </c>
      <c r="E247" s="77" t="s">
        <v>120</v>
      </c>
      <c r="F247" s="35">
        <v>242</v>
      </c>
      <c r="G247" s="36" t="s">
        <v>40</v>
      </c>
      <c r="H247" s="37" t="str">
        <f>IFERROR(VLOOKUP($F247,base_ppi,[1]Base_PPI!$T$1,FALSE),"")</f>
        <v>Realizar 1 acción de gestión predial para las vías proyectadas en el ordenamiento del territorio</v>
      </c>
      <c r="I247" s="38">
        <v>0</v>
      </c>
      <c r="J247" s="39">
        <v>0</v>
      </c>
      <c r="K247" s="39">
        <v>0</v>
      </c>
      <c r="L247" s="40" t="s">
        <v>146</v>
      </c>
      <c r="M247" s="38">
        <v>0</v>
      </c>
      <c r="N247" s="120">
        <v>23108632408</v>
      </c>
      <c r="O247" s="120">
        <v>23108632408</v>
      </c>
      <c r="P247" s="30">
        <v>1</v>
      </c>
      <c r="Q247" s="127">
        <v>228000000</v>
      </c>
      <c r="R247" s="128">
        <v>0</v>
      </c>
      <c r="S247" s="128">
        <v>0</v>
      </c>
      <c r="T247" s="157">
        <v>0</v>
      </c>
      <c r="U247" s="41">
        <v>0</v>
      </c>
    </row>
    <row r="248" spans="2:21" ht="79.5" customHeight="1" x14ac:dyDescent="0.3">
      <c r="B248" s="74" t="s">
        <v>22</v>
      </c>
      <c r="C248" s="75" t="s">
        <v>23</v>
      </c>
      <c r="D248" s="76" t="s">
        <v>116</v>
      </c>
      <c r="E248" s="77" t="s">
        <v>121</v>
      </c>
      <c r="F248" s="35">
        <v>243</v>
      </c>
      <c r="G248" s="36" t="s">
        <v>43</v>
      </c>
      <c r="H248" s="37" t="str">
        <f>IFERROR(VLOOKUP($F248,base_ppi,[1]Base_PPI!$T$1,FALSE),"")</f>
        <v>Actualizar e implementar al 100% el plan de acción anual del Plan Municipal de Movilidad Seguro y Sostenible al 100% - Resolución No 15885 Min - Transporte</v>
      </c>
      <c r="I248" s="38">
        <v>330000000</v>
      </c>
      <c r="J248" s="39">
        <v>330000000</v>
      </c>
      <c r="K248" s="39">
        <v>164802329</v>
      </c>
      <c r="L248" s="40">
        <v>0.49940099696969698</v>
      </c>
      <c r="M248" s="38">
        <v>520000000</v>
      </c>
      <c r="N248" s="120">
        <v>639276831</v>
      </c>
      <c r="O248" s="120">
        <v>617426936</v>
      </c>
      <c r="P248" s="30">
        <v>0.96582091835579131</v>
      </c>
      <c r="Q248" s="127">
        <v>782475253</v>
      </c>
      <c r="R248" s="128">
        <v>495293429</v>
      </c>
      <c r="S248" s="128">
        <v>504043429</v>
      </c>
      <c r="T248" s="157">
        <v>340102192</v>
      </c>
      <c r="U248" s="41">
        <v>0.63298286699937334</v>
      </c>
    </row>
    <row r="249" spans="2:21" ht="79.5" customHeight="1" x14ac:dyDescent="0.3">
      <c r="B249" s="74" t="s">
        <v>22</v>
      </c>
      <c r="C249" s="75" t="s">
        <v>23</v>
      </c>
      <c r="D249" s="76" t="s">
        <v>116</v>
      </c>
      <c r="E249" s="77" t="s">
        <v>121</v>
      </c>
      <c r="F249" s="35">
        <v>244</v>
      </c>
      <c r="G249" s="36" t="s">
        <v>43</v>
      </c>
      <c r="H249" s="37" t="str">
        <f>IFERROR(VLOOKUP($F249,base_ppi,[1]Base_PPI!$T$1,FALSE),"")</f>
        <v>Realizar 2 campañas anuales de Cultura y Seguridad Vial</v>
      </c>
      <c r="I249" s="38">
        <v>20000000</v>
      </c>
      <c r="J249" s="39">
        <v>20000000</v>
      </c>
      <c r="K249" s="39">
        <v>19918165.260000002</v>
      </c>
      <c r="L249" s="40">
        <v>0.99590826300000013</v>
      </c>
      <c r="M249" s="38">
        <v>30000000</v>
      </c>
      <c r="N249" s="120">
        <v>42514666</v>
      </c>
      <c r="O249" s="120">
        <v>42229333</v>
      </c>
      <c r="P249" s="30">
        <v>0.99328859833921779</v>
      </c>
      <c r="Q249" s="127">
        <v>42840000</v>
      </c>
      <c r="R249" s="128">
        <v>42800000</v>
      </c>
      <c r="S249" s="128">
        <v>42800000</v>
      </c>
      <c r="T249" s="157">
        <v>30388000</v>
      </c>
      <c r="U249" s="41">
        <v>0.99906629318394025</v>
      </c>
    </row>
    <row r="250" spans="2:21" ht="79.5" customHeight="1" x14ac:dyDescent="0.3">
      <c r="B250" s="74" t="s">
        <v>22</v>
      </c>
      <c r="C250" s="75" t="s">
        <v>23</v>
      </c>
      <c r="D250" s="76" t="s">
        <v>116</v>
      </c>
      <c r="E250" s="77" t="s">
        <v>121</v>
      </c>
      <c r="F250" s="35">
        <v>245</v>
      </c>
      <c r="G250" s="36" t="s">
        <v>43</v>
      </c>
      <c r="H250" s="37" t="str">
        <f>IFERROR(VLOOKUP($F250,base_ppi,[1]Base_PPI!$T$1,FALSE),"")</f>
        <v>Ejecutar 1 modelo de habilitación de zonas de parqueo en el área urbana</v>
      </c>
      <c r="I250" s="38">
        <v>0</v>
      </c>
      <c r="J250" s="39">
        <v>0</v>
      </c>
      <c r="K250" s="39">
        <v>0</v>
      </c>
      <c r="L250" s="40" t="s">
        <v>146</v>
      </c>
      <c r="M250" s="38">
        <v>20000000</v>
      </c>
      <c r="N250" s="120">
        <v>22230000</v>
      </c>
      <c r="O250" s="120">
        <v>22230000</v>
      </c>
      <c r="P250" s="30">
        <v>1</v>
      </c>
      <c r="Q250" s="127">
        <v>0</v>
      </c>
      <c r="R250" s="128">
        <v>0</v>
      </c>
      <c r="S250" s="128">
        <v>0</v>
      </c>
      <c r="T250" s="157">
        <v>0</v>
      </c>
      <c r="U250" s="41" t="s">
        <v>146</v>
      </c>
    </row>
    <row r="251" spans="2:21" ht="79.5" customHeight="1" x14ac:dyDescent="0.3">
      <c r="B251" s="74" t="s">
        <v>22</v>
      </c>
      <c r="C251" s="75" t="s">
        <v>23</v>
      </c>
      <c r="D251" s="76" t="s">
        <v>116</v>
      </c>
      <c r="E251" s="77" t="s">
        <v>121</v>
      </c>
      <c r="F251" s="35">
        <v>246</v>
      </c>
      <c r="G251" s="36" t="s">
        <v>43</v>
      </c>
      <c r="H251" s="37" t="str">
        <f>IFERROR(VLOOKUP($F251,base_ppi,[1]Base_PPI!$T$1,FALSE),"")</f>
        <v>Definir 1 estrategia para la implementación de los planes de movilidad escolar</v>
      </c>
      <c r="I251" s="38">
        <v>6800000</v>
      </c>
      <c r="J251" s="39">
        <v>6800000</v>
      </c>
      <c r="K251" s="39">
        <v>6600000</v>
      </c>
      <c r="L251" s="40">
        <v>0.97058823529411764</v>
      </c>
      <c r="M251" s="38">
        <v>33000000</v>
      </c>
      <c r="N251" s="120">
        <v>0</v>
      </c>
      <c r="O251" s="120">
        <v>0</v>
      </c>
      <c r="P251" s="30" t="s">
        <v>146</v>
      </c>
      <c r="Q251" s="127">
        <v>76179000</v>
      </c>
      <c r="R251" s="128">
        <v>46178960</v>
      </c>
      <c r="S251" s="128">
        <v>46178960</v>
      </c>
      <c r="T251" s="157">
        <v>34110231</v>
      </c>
      <c r="U251" s="41">
        <v>0.60619015739245719</v>
      </c>
    </row>
    <row r="252" spans="2:21" ht="79.5" customHeight="1" x14ac:dyDescent="0.3">
      <c r="B252" s="74" t="s">
        <v>22</v>
      </c>
      <c r="C252" s="75" t="s">
        <v>23</v>
      </c>
      <c r="D252" s="76" t="s">
        <v>116</v>
      </c>
      <c r="E252" s="77" t="s">
        <v>121</v>
      </c>
      <c r="F252" s="35">
        <v>247</v>
      </c>
      <c r="G252" s="36" t="s">
        <v>43</v>
      </c>
      <c r="H252" s="37" t="str">
        <f>IFERROR(VLOOKUP($F252,base_ppi,[1]Base_PPI!$T$1,FALSE),"")</f>
        <v>Elaborar y realizar 1 plan de control y vigilancia del transporte público del Municipio</v>
      </c>
      <c r="I252" s="38">
        <v>0</v>
      </c>
      <c r="J252" s="39">
        <v>0</v>
      </c>
      <c r="K252" s="39">
        <v>0</v>
      </c>
      <c r="L252" s="40" t="s">
        <v>146</v>
      </c>
      <c r="M252" s="38">
        <v>31500000</v>
      </c>
      <c r="N252" s="120">
        <v>42580000</v>
      </c>
      <c r="O252" s="120">
        <v>27500000</v>
      </c>
      <c r="P252" s="30">
        <v>0.6458431188351339</v>
      </c>
      <c r="Q252" s="127">
        <v>0</v>
      </c>
      <c r="R252" s="128">
        <v>0</v>
      </c>
      <c r="S252" s="128">
        <v>0</v>
      </c>
      <c r="T252" s="157">
        <v>0</v>
      </c>
      <c r="U252" s="41" t="s">
        <v>146</v>
      </c>
    </row>
    <row r="253" spans="2:21" ht="79.5" customHeight="1" x14ac:dyDescent="0.3">
      <c r="B253" s="74" t="s">
        <v>22</v>
      </c>
      <c r="C253" s="75" t="s">
        <v>23</v>
      </c>
      <c r="D253" s="76" t="s">
        <v>116</v>
      </c>
      <c r="E253" s="77" t="s">
        <v>121</v>
      </c>
      <c r="F253" s="35">
        <v>248</v>
      </c>
      <c r="G253" s="36" t="s">
        <v>43</v>
      </c>
      <c r="H253" s="37" t="str">
        <f>IFERROR(VLOOKUP($F253,base_ppi,[1]Base_PPI!$T$1,FALSE),"")</f>
        <v>Puesta en marcha de 1 Organismo de Tránsito y Transporte Municipal</v>
      </c>
      <c r="I253" s="38">
        <v>1196000000</v>
      </c>
      <c r="J253" s="39">
        <v>1196000000</v>
      </c>
      <c r="K253" s="39">
        <v>768808332.10000002</v>
      </c>
      <c r="L253" s="40">
        <v>0.64281633118729098</v>
      </c>
      <c r="M253" s="38">
        <v>379000000</v>
      </c>
      <c r="N253" s="120">
        <v>752060026.24000001</v>
      </c>
      <c r="O253" s="120">
        <v>670496735</v>
      </c>
      <c r="P253" s="30">
        <v>0.89154683350505426</v>
      </c>
      <c r="Q253" s="127">
        <v>758834791.20000005</v>
      </c>
      <c r="R253" s="128">
        <v>662173496</v>
      </c>
      <c r="S253" s="128">
        <v>662173496</v>
      </c>
      <c r="T253" s="157">
        <v>354595131</v>
      </c>
      <c r="U253" s="41">
        <v>0.87261878827782446</v>
      </c>
    </row>
    <row r="254" spans="2:21" ht="79.5" customHeight="1" x14ac:dyDescent="0.3">
      <c r="B254" s="74" t="s">
        <v>22</v>
      </c>
      <c r="C254" s="75" t="s">
        <v>23</v>
      </c>
      <c r="D254" s="76" t="s">
        <v>116</v>
      </c>
      <c r="E254" s="77" t="s">
        <v>121</v>
      </c>
      <c r="F254" s="35">
        <v>249</v>
      </c>
      <c r="G254" s="36" t="s">
        <v>43</v>
      </c>
      <c r="H254" s="37" t="str">
        <f>IFERROR(VLOOKUP($F254,base_ppi,[1]Base_PPI!$T$1,FALSE),"")</f>
        <v>Gestionar 1 proyecto con la empresa privada para la construcción del terminal de transporte De Cajicá</v>
      </c>
      <c r="I254" s="38">
        <v>0</v>
      </c>
      <c r="J254" s="39">
        <v>0</v>
      </c>
      <c r="K254" s="39">
        <v>0</v>
      </c>
      <c r="L254" s="40" t="s">
        <v>146</v>
      </c>
      <c r="M254" s="38">
        <v>0</v>
      </c>
      <c r="N254" s="120">
        <v>0</v>
      </c>
      <c r="O254" s="120">
        <v>0</v>
      </c>
      <c r="P254" s="30" t="s">
        <v>146</v>
      </c>
      <c r="Q254" s="127">
        <v>0</v>
      </c>
      <c r="R254" s="128">
        <v>0</v>
      </c>
      <c r="S254" s="128">
        <v>0</v>
      </c>
      <c r="T254" s="157">
        <v>0</v>
      </c>
      <c r="U254" s="41" t="s">
        <v>146</v>
      </c>
    </row>
    <row r="255" spans="2:21" ht="79.5" customHeight="1" x14ac:dyDescent="0.3">
      <c r="B255" s="74" t="s">
        <v>22</v>
      </c>
      <c r="C255" s="75" t="s">
        <v>23</v>
      </c>
      <c r="D255" s="76" t="s">
        <v>116</v>
      </c>
      <c r="E255" s="77" t="s">
        <v>121</v>
      </c>
      <c r="F255" s="35">
        <v>250</v>
      </c>
      <c r="G255" s="36" t="s">
        <v>43</v>
      </c>
      <c r="H255" s="37" t="str">
        <f>IFERROR(VLOOKUP($F255,base_ppi,[1]Base_PPI!$T$1,FALSE),"")</f>
        <v>Realizar 1 apoyo técnico para la estructuración de proyectos de transporte público masivo LRT ( Light Rail Transit)</v>
      </c>
      <c r="I255" s="38">
        <v>0</v>
      </c>
      <c r="J255" s="39">
        <v>0</v>
      </c>
      <c r="K255" s="39">
        <v>0</v>
      </c>
      <c r="L255" s="40" t="s">
        <v>146</v>
      </c>
      <c r="M255" s="38">
        <v>14000000</v>
      </c>
      <c r="N255" s="120">
        <v>14000000</v>
      </c>
      <c r="O255" s="120">
        <v>13990000</v>
      </c>
      <c r="P255" s="30">
        <v>0.99928571428571433</v>
      </c>
      <c r="Q255" s="127">
        <v>0</v>
      </c>
      <c r="R255" s="128">
        <v>0</v>
      </c>
      <c r="S255" s="128">
        <v>0</v>
      </c>
      <c r="T255" s="157">
        <v>0</v>
      </c>
      <c r="U255" s="41" t="s">
        <v>146</v>
      </c>
    </row>
    <row r="256" spans="2:21" ht="79.5" customHeight="1" x14ac:dyDescent="0.3">
      <c r="B256" s="74" t="s">
        <v>22</v>
      </c>
      <c r="C256" s="75" t="s">
        <v>23</v>
      </c>
      <c r="D256" s="76" t="s">
        <v>116</v>
      </c>
      <c r="E256" s="77" t="s">
        <v>121</v>
      </c>
      <c r="F256" s="35">
        <v>251</v>
      </c>
      <c r="G256" s="36" t="s">
        <v>43</v>
      </c>
      <c r="H256" s="37" t="str">
        <f>IFERROR(VLOOKUP($F256,base_ppi,[1]Base_PPI!$T$1,FALSE),"")</f>
        <v>Realizar 1 apoyo técnico para la estructuración de proyectos de alimentación urbana de pasajeros para Sistemas de Transporte Masivos</v>
      </c>
      <c r="I256" s="38">
        <v>0</v>
      </c>
      <c r="J256" s="39">
        <v>0</v>
      </c>
      <c r="K256" s="39">
        <v>0</v>
      </c>
      <c r="L256" s="40" t="s">
        <v>146</v>
      </c>
      <c r="M256" s="38">
        <v>14000000</v>
      </c>
      <c r="N256" s="120">
        <v>14000000</v>
      </c>
      <c r="O256" s="120">
        <v>14000000</v>
      </c>
      <c r="P256" s="30">
        <v>1</v>
      </c>
      <c r="Q256" s="127">
        <v>0</v>
      </c>
      <c r="R256" s="128">
        <v>0</v>
      </c>
      <c r="S256" s="128">
        <v>0</v>
      </c>
      <c r="T256" s="157">
        <v>0</v>
      </c>
      <c r="U256" s="41" t="s">
        <v>146</v>
      </c>
    </row>
    <row r="257" spans="2:21" ht="79.5" customHeight="1" x14ac:dyDescent="0.3">
      <c r="B257" s="78" t="s">
        <v>24</v>
      </c>
      <c r="C257" s="79" t="s">
        <v>25</v>
      </c>
      <c r="D257" s="80" t="s">
        <v>122</v>
      </c>
      <c r="E257" s="81" t="s">
        <v>123</v>
      </c>
      <c r="F257" s="35">
        <v>252</v>
      </c>
      <c r="G257" s="36" t="s">
        <v>39</v>
      </c>
      <c r="H257" s="37" t="str">
        <f>IFERROR(VLOOKUP($F257,base_ppi,[1]Base_PPI!$T$1,FALSE),"")</f>
        <v>Elaborar y ejecutar 1 Plan anual para el mantenimiento, mejoramiento y adecuación de los edificios públicos</v>
      </c>
      <c r="I257" s="38">
        <v>350000000</v>
      </c>
      <c r="J257" s="39">
        <v>350000000</v>
      </c>
      <c r="K257" s="39">
        <v>334770973.91000003</v>
      </c>
      <c r="L257" s="40">
        <v>0.95648849688571436</v>
      </c>
      <c r="M257" s="38">
        <v>560000000</v>
      </c>
      <c r="N257" s="120">
        <v>1127296000</v>
      </c>
      <c r="O257" s="120">
        <v>1122191338.8000002</v>
      </c>
      <c r="P257" s="30">
        <v>0.99547176500227108</v>
      </c>
      <c r="Q257" s="127">
        <v>1123353467</v>
      </c>
      <c r="R257" s="128">
        <v>641412808.71000004</v>
      </c>
      <c r="S257" s="128">
        <v>641412808.71000004</v>
      </c>
      <c r="T257" s="157">
        <v>88843142.040000007</v>
      </c>
      <c r="U257" s="41">
        <v>0.57098039713443105</v>
      </c>
    </row>
    <row r="258" spans="2:21" ht="79.5" customHeight="1" x14ac:dyDescent="0.3">
      <c r="B258" s="78" t="s">
        <v>24</v>
      </c>
      <c r="C258" s="79" t="s">
        <v>25</v>
      </c>
      <c r="D258" s="80" t="s">
        <v>122</v>
      </c>
      <c r="E258" s="81" t="s">
        <v>123</v>
      </c>
      <c r="F258" s="35">
        <v>253</v>
      </c>
      <c r="G258" s="36" t="s">
        <v>39</v>
      </c>
      <c r="H258" s="37" t="str">
        <f>IFERROR(VLOOKUP($F258,base_ppi,[1]Base_PPI!$T$1,FALSE),"")</f>
        <v>Gestionar 1 proyecto para la construcción de la Sede Administrativa - Alcaldía de Cajicá</v>
      </c>
      <c r="I258" s="38">
        <v>0</v>
      </c>
      <c r="J258" s="39">
        <v>0</v>
      </c>
      <c r="K258" s="39">
        <v>0</v>
      </c>
      <c r="L258" s="40" t="s">
        <v>146</v>
      </c>
      <c r="M258" s="38">
        <v>0</v>
      </c>
      <c r="N258" s="120">
        <v>0</v>
      </c>
      <c r="O258" s="120">
        <v>0</v>
      </c>
      <c r="P258" s="30" t="s">
        <v>146</v>
      </c>
      <c r="Q258" s="127">
        <v>0</v>
      </c>
      <c r="R258" s="128">
        <v>0</v>
      </c>
      <c r="S258" s="128">
        <v>0</v>
      </c>
      <c r="T258" s="157">
        <v>0</v>
      </c>
      <c r="U258" s="41" t="s">
        <v>146</v>
      </c>
    </row>
    <row r="259" spans="2:21" ht="79.5" customHeight="1" x14ac:dyDescent="0.3">
      <c r="B259" s="78" t="s">
        <v>24</v>
      </c>
      <c r="C259" s="79" t="s">
        <v>25</v>
      </c>
      <c r="D259" s="80" t="s">
        <v>122</v>
      </c>
      <c r="E259" s="81" t="s">
        <v>123</v>
      </c>
      <c r="F259" s="35">
        <v>254</v>
      </c>
      <c r="G259" s="36" t="s">
        <v>40</v>
      </c>
      <c r="H259" s="37" t="str">
        <f>IFERROR(VLOOKUP($F259,base_ppi,[1]Base_PPI!$T$1,FALSE),"")</f>
        <v>Desarrollar 1 estrategia para la compra de predios de uso institucional</v>
      </c>
      <c r="I259" s="38">
        <v>0</v>
      </c>
      <c r="J259" s="39">
        <v>0</v>
      </c>
      <c r="K259" s="39">
        <v>0</v>
      </c>
      <c r="L259" s="40" t="s">
        <v>146</v>
      </c>
      <c r="M259" s="38">
        <v>0</v>
      </c>
      <c r="N259" s="120">
        <v>502761962</v>
      </c>
      <c r="O259" s="120">
        <v>0</v>
      </c>
      <c r="P259" s="30">
        <v>0</v>
      </c>
      <c r="Q259" s="127">
        <v>0</v>
      </c>
      <c r="R259" s="128">
        <v>0</v>
      </c>
      <c r="S259" s="128">
        <v>0</v>
      </c>
      <c r="T259" s="157">
        <v>0</v>
      </c>
      <c r="U259" s="41" t="s">
        <v>146</v>
      </c>
    </row>
    <row r="260" spans="2:21" ht="79.5" customHeight="1" x14ac:dyDescent="0.3">
      <c r="B260" s="78" t="s">
        <v>24</v>
      </c>
      <c r="C260" s="79" t="s">
        <v>25</v>
      </c>
      <c r="D260" s="80" t="s">
        <v>122</v>
      </c>
      <c r="E260" s="81" t="s">
        <v>123</v>
      </c>
      <c r="F260" s="35">
        <v>255</v>
      </c>
      <c r="G260" s="36" t="s">
        <v>36</v>
      </c>
      <c r="H260" s="37" t="str">
        <f>IFERROR(VLOOKUP($F260,base_ppi,[1]Base_PPI!$T$1,FALSE),"")</f>
        <v>Gestionar 1 proyecto de un escenario para espectáculos públicos masivos</v>
      </c>
      <c r="I260" s="38">
        <v>0</v>
      </c>
      <c r="J260" s="39">
        <v>0</v>
      </c>
      <c r="K260" s="39">
        <v>0</v>
      </c>
      <c r="L260" s="40" t="s">
        <v>146</v>
      </c>
      <c r="M260" s="38">
        <v>0</v>
      </c>
      <c r="N260" s="120">
        <v>0</v>
      </c>
      <c r="O260" s="120">
        <v>0</v>
      </c>
      <c r="P260" s="30" t="s">
        <v>146</v>
      </c>
      <c r="Q260" s="127">
        <v>0</v>
      </c>
      <c r="R260" s="128">
        <v>0</v>
      </c>
      <c r="S260" s="128">
        <v>0</v>
      </c>
      <c r="T260" s="157">
        <v>0</v>
      </c>
      <c r="U260" s="41" t="s">
        <v>146</v>
      </c>
    </row>
    <row r="261" spans="2:21" ht="79.5" customHeight="1" x14ac:dyDescent="0.3">
      <c r="B261" s="78" t="s">
        <v>24</v>
      </c>
      <c r="C261" s="79" t="s">
        <v>25</v>
      </c>
      <c r="D261" s="80" t="s">
        <v>122</v>
      </c>
      <c r="E261" s="81" t="s">
        <v>124</v>
      </c>
      <c r="F261" s="35">
        <v>256</v>
      </c>
      <c r="G261" s="36" t="s">
        <v>45</v>
      </c>
      <c r="H261" s="37" t="str">
        <f>IFERROR(VLOOKUP($F261,base_ppi,[1]Base_PPI!$T$1,FALSE),"")</f>
        <v>Implementar al 100% el plan de acción anual del Plan de Seguridad y Salud en el Trabajo</v>
      </c>
      <c r="I261" s="38">
        <v>25000000</v>
      </c>
      <c r="J261" s="39">
        <v>25000000</v>
      </c>
      <c r="K261" s="39">
        <v>25000000</v>
      </c>
      <c r="L261" s="40">
        <v>1</v>
      </c>
      <c r="M261" s="38">
        <v>0</v>
      </c>
      <c r="N261" s="120">
        <v>0</v>
      </c>
      <c r="O261" s="120">
        <v>0</v>
      </c>
      <c r="P261" s="30" t="s">
        <v>146</v>
      </c>
      <c r="Q261" s="127">
        <v>0</v>
      </c>
      <c r="R261" s="128">
        <v>0</v>
      </c>
      <c r="S261" s="128">
        <v>0</v>
      </c>
      <c r="T261" s="157">
        <v>0</v>
      </c>
      <c r="U261" s="41" t="s">
        <v>146</v>
      </c>
    </row>
    <row r="262" spans="2:21" ht="79.5" customHeight="1" x14ac:dyDescent="0.3">
      <c r="B262" s="78" t="s">
        <v>24</v>
      </c>
      <c r="C262" s="79" t="s">
        <v>25</v>
      </c>
      <c r="D262" s="80" t="s">
        <v>122</v>
      </c>
      <c r="E262" s="81" t="s">
        <v>124</v>
      </c>
      <c r="F262" s="35">
        <v>257</v>
      </c>
      <c r="G262" s="36" t="s">
        <v>45</v>
      </c>
      <c r="H262" s="37" t="str">
        <f>IFERROR(VLOOKUP($F262,base_ppi,[1]Base_PPI!$T$1,FALSE),"")</f>
        <v>Implementar al 100% el plan de acción anual del Plan de Bienestar dirigido a los funcionarios de la Alcaldía Municipal</v>
      </c>
      <c r="I262" s="38">
        <v>75000000</v>
      </c>
      <c r="J262" s="39">
        <v>54006136.329999998</v>
      </c>
      <c r="K262" s="39">
        <v>29091930</v>
      </c>
      <c r="L262" s="40">
        <v>0.53867823134460469</v>
      </c>
      <c r="M262" s="38">
        <v>0</v>
      </c>
      <c r="N262" s="120">
        <v>0</v>
      </c>
      <c r="O262" s="120">
        <v>0</v>
      </c>
      <c r="P262" s="30" t="s">
        <v>146</v>
      </c>
      <c r="Q262" s="127">
        <v>0</v>
      </c>
      <c r="R262" s="128">
        <v>0</v>
      </c>
      <c r="S262" s="128">
        <v>0</v>
      </c>
      <c r="T262" s="157">
        <v>0</v>
      </c>
      <c r="U262" s="41" t="s">
        <v>146</v>
      </c>
    </row>
    <row r="263" spans="2:21" ht="79.5" customHeight="1" x14ac:dyDescent="0.3">
      <c r="B263" s="78" t="s">
        <v>24</v>
      </c>
      <c r="C263" s="79" t="s">
        <v>25</v>
      </c>
      <c r="D263" s="80" t="s">
        <v>122</v>
      </c>
      <c r="E263" s="81" t="s">
        <v>124</v>
      </c>
      <c r="F263" s="35">
        <v>258</v>
      </c>
      <c r="G263" s="36" t="s">
        <v>45</v>
      </c>
      <c r="H263" s="37" t="str">
        <f>IFERROR(VLOOKUP($F263,base_ppi,[1]Base_PPI!$T$1,FALSE),"")</f>
        <v>Actualizar e implementar al 100% el plan de acción anual del Plan Estratégico de Seguridad Vial</v>
      </c>
      <c r="I263" s="38">
        <v>15000000</v>
      </c>
      <c r="J263" s="39">
        <v>15000000</v>
      </c>
      <c r="K263" s="39">
        <v>15000000</v>
      </c>
      <c r="L263" s="40">
        <v>1</v>
      </c>
      <c r="M263" s="38">
        <v>39600000</v>
      </c>
      <c r="N263" s="120">
        <v>39600000</v>
      </c>
      <c r="O263" s="120">
        <v>39417810</v>
      </c>
      <c r="P263" s="30">
        <v>0.99539924242424238</v>
      </c>
      <c r="Q263" s="127">
        <v>30800000</v>
      </c>
      <c r="R263" s="128">
        <v>30780000</v>
      </c>
      <c r="S263" s="128">
        <v>30780000</v>
      </c>
      <c r="T263" s="157">
        <v>19980000</v>
      </c>
      <c r="U263" s="41">
        <v>0.99935064935064932</v>
      </c>
    </row>
    <row r="264" spans="2:21" ht="79.5" customHeight="1" x14ac:dyDescent="0.3">
      <c r="B264" s="78" t="s">
        <v>24</v>
      </c>
      <c r="C264" s="79" t="s">
        <v>25</v>
      </c>
      <c r="D264" s="80" t="s">
        <v>122</v>
      </c>
      <c r="E264" s="81" t="s">
        <v>124</v>
      </c>
      <c r="F264" s="35">
        <v>259</v>
      </c>
      <c r="G264" s="36" t="s">
        <v>45</v>
      </c>
      <c r="H264" s="37" t="str">
        <f>IFERROR(VLOOKUP($F264,base_ppi,[1]Base_PPI!$T$1,FALSE),"")</f>
        <v>Garantizar el funcionamiento anual de 1 plataforma para el manejo del Pasivo Pensional</v>
      </c>
      <c r="I264" s="38">
        <v>2455221107</v>
      </c>
      <c r="J264" s="39">
        <v>2455221107</v>
      </c>
      <c r="K264" s="39">
        <v>96737729</v>
      </c>
      <c r="L264" s="40">
        <v>3.9400821671088708E-2</v>
      </c>
      <c r="M264" s="38">
        <v>493708502</v>
      </c>
      <c r="N264" s="120">
        <v>4205280969.1399999</v>
      </c>
      <c r="O264" s="120">
        <v>131373487</v>
      </c>
      <c r="P264" s="30">
        <v>3.1240121162906864E-2</v>
      </c>
      <c r="Q264" s="127">
        <v>480336693</v>
      </c>
      <c r="R264" s="128">
        <v>117926773</v>
      </c>
      <c r="S264" s="128">
        <v>124695672</v>
      </c>
      <c r="T264" s="157">
        <v>117926773</v>
      </c>
      <c r="U264" s="41">
        <v>0.24550856663369666</v>
      </c>
    </row>
    <row r="265" spans="2:21" ht="79.5" customHeight="1" x14ac:dyDescent="0.3">
      <c r="B265" s="78" t="s">
        <v>24</v>
      </c>
      <c r="C265" s="79" t="s">
        <v>25</v>
      </c>
      <c r="D265" s="80" t="s">
        <v>122</v>
      </c>
      <c r="E265" s="81" t="s">
        <v>124</v>
      </c>
      <c r="F265" s="35">
        <v>260</v>
      </c>
      <c r="G265" s="36" t="s">
        <v>45</v>
      </c>
      <c r="H265" s="37" t="str">
        <f>IFERROR(VLOOKUP($F265,base_ppi,[1]Base_PPI!$T$1,FALSE),"")</f>
        <v>Garantizar el funcionamiento anual de 1 oficina de atención al ciudadano</v>
      </c>
      <c r="I265" s="38">
        <v>35000000</v>
      </c>
      <c r="J265" s="39">
        <v>35000000</v>
      </c>
      <c r="K265" s="39">
        <v>34911740</v>
      </c>
      <c r="L265" s="40">
        <v>0.99747828571428576</v>
      </c>
      <c r="M265" s="38">
        <v>140000000</v>
      </c>
      <c r="N265" s="120">
        <v>190000000</v>
      </c>
      <c r="O265" s="120">
        <v>186792854</v>
      </c>
      <c r="P265" s="30">
        <v>0.98312028421052633</v>
      </c>
      <c r="Q265" s="127">
        <v>166839000</v>
      </c>
      <c r="R265" s="128">
        <v>165748733</v>
      </c>
      <c r="S265" s="128">
        <v>165748733</v>
      </c>
      <c r="T265" s="157">
        <v>110651733</v>
      </c>
      <c r="U265" s="41">
        <v>0.99346515502969934</v>
      </c>
    </row>
    <row r="266" spans="2:21" ht="79.5" customHeight="1" x14ac:dyDescent="0.3">
      <c r="B266" s="78" t="s">
        <v>24</v>
      </c>
      <c r="C266" s="79" t="s">
        <v>25</v>
      </c>
      <c r="D266" s="80" t="s">
        <v>122</v>
      </c>
      <c r="E266" s="81" t="s">
        <v>124</v>
      </c>
      <c r="F266" s="35">
        <v>261</v>
      </c>
      <c r="G266" s="36" t="s">
        <v>45</v>
      </c>
      <c r="H266" s="37" t="str">
        <f>IFERROR(VLOOKUP($F266,base_ppi,[1]Base_PPI!$T$1,FALSE),"")</f>
        <v>Desarrollar 1 estrategia de dotación de mobiliario de la Alcaldía Municipal</v>
      </c>
      <c r="I266" s="38">
        <v>0</v>
      </c>
      <c r="J266" s="39">
        <v>0</v>
      </c>
      <c r="K266" s="39">
        <v>0</v>
      </c>
      <c r="L266" s="40" t="s">
        <v>146</v>
      </c>
      <c r="M266" s="38">
        <v>0</v>
      </c>
      <c r="N266" s="120">
        <v>0</v>
      </c>
      <c r="O266" s="120">
        <v>0</v>
      </c>
      <c r="P266" s="30" t="s">
        <v>146</v>
      </c>
      <c r="Q266" s="127">
        <v>0</v>
      </c>
      <c r="R266" s="128">
        <v>0</v>
      </c>
      <c r="S266" s="128">
        <v>0</v>
      </c>
      <c r="T266" s="157">
        <v>0</v>
      </c>
      <c r="U266" s="41" t="s">
        <v>146</v>
      </c>
    </row>
    <row r="267" spans="2:21" ht="79.5" customHeight="1" x14ac:dyDescent="0.3">
      <c r="B267" s="78" t="s">
        <v>24</v>
      </c>
      <c r="C267" s="79" t="s">
        <v>25</v>
      </c>
      <c r="D267" s="80" t="s">
        <v>122</v>
      </c>
      <c r="E267" s="81" t="s">
        <v>124</v>
      </c>
      <c r="F267" s="35">
        <v>262</v>
      </c>
      <c r="G267" s="36" t="s">
        <v>45</v>
      </c>
      <c r="H267" s="37" t="str">
        <f>IFERROR(VLOOKUP($F267,base_ppi,[1]Base_PPI!$T$1,FALSE),"")</f>
        <v>Apoyar 100% las actividades logísticas para el funcionamiento de la Alcaldía Municipal</v>
      </c>
      <c r="I267" s="38">
        <v>2897595762.4200001</v>
      </c>
      <c r="J267" s="39">
        <v>3497595762.4200001</v>
      </c>
      <c r="K267" s="39">
        <v>3390622792.3099999</v>
      </c>
      <c r="L267" s="40">
        <v>0.96941528484813089</v>
      </c>
      <c r="M267" s="38">
        <v>3687166667</v>
      </c>
      <c r="N267" s="120">
        <v>6427784700</v>
      </c>
      <c r="O267" s="120">
        <v>6375134397.1499996</v>
      </c>
      <c r="P267" s="30">
        <v>0.99180895046935835</v>
      </c>
      <c r="Q267" s="127">
        <v>11752936580</v>
      </c>
      <c r="R267" s="128">
        <v>11728182896.67</v>
      </c>
      <c r="S267" s="128">
        <v>11728182896.67</v>
      </c>
      <c r="T267" s="157">
        <v>5828230450.6199999</v>
      </c>
      <c r="U267" s="41">
        <v>0.99789382992399334</v>
      </c>
    </row>
    <row r="268" spans="2:21" ht="79.5" customHeight="1" x14ac:dyDescent="0.3">
      <c r="B268" s="78" t="s">
        <v>24</v>
      </c>
      <c r="C268" s="79" t="s">
        <v>25</v>
      </c>
      <c r="D268" s="80" t="s">
        <v>122</v>
      </c>
      <c r="E268" s="81" t="s">
        <v>124</v>
      </c>
      <c r="F268" s="35">
        <v>263</v>
      </c>
      <c r="G268" s="36" t="s">
        <v>45</v>
      </c>
      <c r="H268" s="37" t="str">
        <f>IFERROR(VLOOKUP($F268,base_ppi,[1]Base_PPI!$T$1,FALSE),"")</f>
        <v>Apoyar al 100% el funcionamiento anual de los procesos de competencia de la Alcaldía Municipal</v>
      </c>
      <c r="I268" s="38">
        <v>49034782.859999999</v>
      </c>
      <c r="J268" s="39">
        <v>49034782.859999999</v>
      </c>
      <c r="K268" s="39">
        <v>49034782.859999999</v>
      </c>
      <c r="L268" s="40">
        <v>1</v>
      </c>
      <c r="M268" s="38">
        <v>550000000</v>
      </c>
      <c r="N268" s="120">
        <v>562682866.64999998</v>
      </c>
      <c r="O268" s="120">
        <v>546325533.32000005</v>
      </c>
      <c r="P268" s="30">
        <v>0.97092974693296552</v>
      </c>
      <c r="Q268" s="127">
        <v>718227466</v>
      </c>
      <c r="R268" s="128">
        <v>687137000.34000003</v>
      </c>
      <c r="S268" s="128">
        <v>687137000.34000003</v>
      </c>
      <c r="T268" s="157">
        <v>421413266.67000002</v>
      </c>
      <c r="U268" s="41">
        <v>0.95671222957658375</v>
      </c>
    </row>
    <row r="269" spans="2:21" ht="79.5" customHeight="1" x14ac:dyDescent="0.3">
      <c r="B269" s="78" t="s">
        <v>24</v>
      </c>
      <c r="C269" s="79" t="s">
        <v>25</v>
      </c>
      <c r="D269" s="80" t="s">
        <v>122</v>
      </c>
      <c r="E269" s="81" t="s">
        <v>124</v>
      </c>
      <c r="F269" s="35">
        <v>264</v>
      </c>
      <c r="G269" s="36" t="s">
        <v>45</v>
      </c>
      <c r="H269" s="37" t="str">
        <f>IFERROR(VLOOKUP($F269,base_ppi,[1]Base_PPI!$T$1,FALSE),"")</f>
        <v>Implementar al 100% el plan de acción anual de Plan Institucional de Archivo - PINAR</v>
      </c>
      <c r="I269" s="38">
        <v>100000000</v>
      </c>
      <c r="J269" s="39">
        <v>100000000</v>
      </c>
      <c r="K269" s="39">
        <v>92013988</v>
      </c>
      <c r="L269" s="40">
        <v>0.92013988000000002</v>
      </c>
      <c r="M269" s="38">
        <v>110000000</v>
      </c>
      <c r="N269" s="120">
        <v>124413133.33</v>
      </c>
      <c r="O269" s="120">
        <v>124413133.33</v>
      </c>
      <c r="P269" s="30">
        <v>1</v>
      </c>
      <c r="Q269" s="127">
        <v>123500000</v>
      </c>
      <c r="R269" s="128">
        <v>123500000</v>
      </c>
      <c r="S269" s="128">
        <v>123500000</v>
      </c>
      <c r="T269" s="157">
        <v>88392197.670000002</v>
      </c>
      <c r="U269" s="41">
        <v>1</v>
      </c>
    </row>
    <row r="270" spans="2:21" ht="79.5" customHeight="1" x14ac:dyDescent="0.3">
      <c r="B270" s="78" t="s">
        <v>24</v>
      </c>
      <c r="C270" s="79" t="s">
        <v>25</v>
      </c>
      <c r="D270" s="80" t="s">
        <v>122</v>
      </c>
      <c r="E270" s="81" t="s">
        <v>125</v>
      </c>
      <c r="F270" s="35">
        <v>265</v>
      </c>
      <c r="G270" s="36" t="s">
        <v>40</v>
      </c>
      <c r="H270" s="37" t="str">
        <f>IFERROR(VLOOKUP($F270,base_ppi,[1]Base_PPI!$T$1,FALSE),"")</f>
        <v>Mantener 1 Certificación en el Sistema de Gestión de Calidad-ISO 9001-2015 para la Alcaldía Municipal</v>
      </c>
      <c r="I270" s="38">
        <v>10000000</v>
      </c>
      <c r="J270" s="39">
        <v>6500000</v>
      </c>
      <c r="K270" s="39">
        <v>6177052</v>
      </c>
      <c r="L270" s="40">
        <v>0.95031569230769231</v>
      </c>
      <c r="M270" s="38">
        <v>25000000</v>
      </c>
      <c r="N270" s="120">
        <v>41909306</v>
      </c>
      <c r="O270" s="120">
        <v>37882949</v>
      </c>
      <c r="P270" s="30">
        <v>0.90392689871791243</v>
      </c>
      <c r="Q270" s="127">
        <v>6000000</v>
      </c>
      <c r="R270" s="128">
        <v>6000000</v>
      </c>
      <c r="S270" s="128">
        <v>6000000</v>
      </c>
      <c r="T270" s="157">
        <v>6000000</v>
      </c>
      <c r="U270" s="41">
        <v>1</v>
      </c>
    </row>
    <row r="271" spans="2:21" ht="79.5" customHeight="1" x14ac:dyDescent="0.3">
      <c r="B271" s="78" t="s">
        <v>24</v>
      </c>
      <c r="C271" s="79" t="s">
        <v>25</v>
      </c>
      <c r="D271" s="80" t="s">
        <v>122</v>
      </c>
      <c r="E271" s="81" t="s">
        <v>125</v>
      </c>
      <c r="F271" s="35">
        <v>266</v>
      </c>
      <c r="G271" s="36" t="s">
        <v>40</v>
      </c>
      <c r="H271" s="37" t="str">
        <f>IFERROR(VLOOKUP($F271,base_ppi,[1]Base_PPI!$T$1,FALSE),"")</f>
        <v>Adoptar 1 Plan de Desarrollo Municipal</v>
      </c>
      <c r="I271" s="38">
        <v>0</v>
      </c>
      <c r="J271" s="39">
        <v>0</v>
      </c>
      <c r="K271" s="39">
        <v>0</v>
      </c>
      <c r="L271" s="40" t="s">
        <v>146</v>
      </c>
      <c r="M271" s="38">
        <v>0</v>
      </c>
      <c r="N271" s="120">
        <v>0</v>
      </c>
      <c r="O271" s="120">
        <v>0</v>
      </c>
      <c r="P271" s="30" t="s">
        <v>146</v>
      </c>
      <c r="Q271" s="127">
        <v>0</v>
      </c>
      <c r="R271" s="128">
        <v>0</v>
      </c>
      <c r="S271" s="128">
        <v>0</v>
      </c>
      <c r="T271" s="157">
        <v>0</v>
      </c>
      <c r="U271" s="41" t="s">
        <v>146</v>
      </c>
    </row>
    <row r="272" spans="2:21" ht="79.5" customHeight="1" x14ac:dyDescent="0.3">
      <c r="B272" s="78" t="s">
        <v>24</v>
      </c>
      <c r="C272" s="79" t="s">
        <v>25</v>
      </c>
      <c r="D272" s="80" t="s">
        <v>122</v>
      </c>
      <c r="E272" s="81" t="s">
        <v>125</v>
      </c>
      <c r="F272" s="35">
        <v>267</v>
      </c>
      <c r="G272" s="36" t="s">
        <v>40</v>
      </c>
      <c r="H272" s="37" t="str">
        <f>IFERROR(VLOOKUP($F272,base_ppi,[1]Base_PPI!$T$1,FALSE),"")</f>
        <v>Garantizar al 100% el funcionamiento anual del Banco Municipal de proyectos</v>
      </c>
      <c r="I272" s="38">
        <v>100000000</v>
      </c>
      <c r="J272" s="39">
        <v>47000000</v>
      </c>
      <c r="K272" s="39">
        <v>31100000</v>
      </c>
      <c r="L272" s="40">
        <v>0.66170212765957448</v>
      </c>
      <c r="M272" s="38">
        <v>205969447</v>
      </c>
      <c r="N272" s="120">
        <v>196175000</v>
      </c>
      <c r="O272" s="120">
        <v>196175000</v>
      </c>
      <c r="P272" s="30">
        <v>1</v>
      </c>
      <c r="Q272" s="127">
        <v>195492000</v>
      </c>
      <c r="R272" s="128">
        <v>177975000</v>
      </c>
      <c r="S272" s="128">
        <v>177975000</v>
      </c>
      <c r="T272" s="157">
        <v>144639999</v>
      </c>
      <c r="U272" s="41">
        <v>0.91039531029402743</v>
      </c>
    </row>
    <row r="273" spans="2:21" ht="79.5" customHeight="1" x14ac:dyDescent="0.3">
      <c r="B273" s="78" t="s">
        <v>24</v>
      </c>
      <c r="C273" s="79" t="s">
        <v>25</v>
      </c>
      <c r="D273" s="80" t="s">
        <v>122</v>
      </c>
      <c r="E273" s="81" t="s">
        <v>125</v>
      </c>
      <c r="F273" s="35">
        <v>268</v>
      </c>
      <c r="G273" s="36" t="s">
        <v>40</v>
      </c>
      <c r="H273" s="37" t="str">
        <f>IFERROR(VLOOKUP($F273,base_ppi,[1]Base_PPI!$T$1,FALSE),"")</f>
        <v>Implementar anualmente 1 Modelo Integrado de Planeación y Gestión MIPG con sus políticas anexas</v>
      </c>
      <c r="I273" s="38">
        <v>0</v>
      </c>
      <c r="J273" s="39">
        <v>0</v>
      </c>
      <c r="K273" s="39">
        <v>0</v>
      </c>
      <c r="L273" s="40" t="s">
        <v>146</v>
      </c>
      <c r="M273" s="38">
        <v>0</v>
      </c>
      <c r="N273" s="120">
        <v>0</v>
      </c>
      <c r="O273" s="120">
        <v>0</v>
      </c>
      <c r="P273" s="30" t="s">
        <v>146</v>
      </c>
      <c r="Q273" s="127">
        <v>42000000</v>
      </c>
      <c r="R273" s="128">
        <v>42000000</v>
      </c>
      <c r="S273" s="128">
        <v>42000000</v>
      </c>
      <c r="T273" s="157">
        <v>28533333</v>
      </c>
      <c r="U273" s="41">
        <v>1</v>
      </c>
    </row>
    <row r="274" spans="2:21" ht="79.5" customHeight="1" x14ac:dyDescent="0.3">
      <c r="B274" s="78" t="s">
        <v>24</v>
      </c>
      <c r="C274" s="79" t="s">
        <v>25</v>
      </c>
      <c r="D274" s="80" t="s">
        <v>122</v>
      </c>
      <c r="E274" s="81" t="s">
        <v>125</v>
      </c>
      <c r="F274" s="35">
        <v>269</v>
      </c>
      <c r="G274" s="36" t="s">
        <v>40</v>
      </c>
      <c r="H274" s="37" t="str">
        <f>IFERROR(VLOOKUP($F274,base_ppi,[1]Base_PPI!$T$1,FALSE),"")</f>
        <v>Realizar 1 acción anual de apoyo Consejo Territorial de Planeación</v>
      </c>
      <c r="I274" s="38">
        <v>5000000</v>
      </c>
      <c r="J274" s="39">
        <v>5000000</v>
      </c>
      <c r="K274" s="39">
        <v>0</v>
      </c>
      <c r="L274" s="40">
        <v>0</v>
      </c>
      <c r="M274" s="38">
        <v>10000000</v>
      </c>
      <c r="N274" s="120">
        <v>4669560</v>
      </c>
      <c r="O274" s="120">
        <v>4474995</v>
      </c>
      <c r="P274" s="30">
        <v>0.95833333333333337</v>
      </c>
      <c r="Q274" s="127">
        <v>5000000</v>
      </c>
      <c r="R274" s="128">
        <v>0</v>
      </c>
      <c r="S274" s="128">
        <v>0</v>
      </c>
      <c r="T274" s="157">
        <v>0</v>
      </c>
      <c r="U274" s="41">
        <v>0</v>
      </c>
    </row>
    <row r="275" spans="2:21" ht="79.5" customHeight="1" x14ac:dyDescent="0.3">
      <c r="B275" s="78" t="s">
        <v>24</v>
      </c>
      <c r="C275" s="79" t="s">
        <v>25</v>
      </c>
      <c r="D275" s="80" t="s">
        <v>122</v>
      </c>
      <c r="E275" s="81" t="s">
        <v>125</v>
      </c>
      <c r="F275" s="35">
        <v>270</v>
      </c>
      <c r="G275" s="36" t="s">
        <v>40</v>
      </c>
      <c r="H275" s="37" t="str">
        <f>IFERROR(VLOOKUP($F275,base_ppi,[1]Base_PPI!$T$1,FALSE),"")</f>
        <v>Garantizar al 100% el funcionamiento anual de la plataforma SISBEN</v>
      </c>
      <c r="I275" s="38">
        <v>27209000</v>
      </c>
      <c r="J275" s="39">
        <v>27209000</v>
      </c>
      <c r="K275" s="39">
        <v>27209000</v>
      </c>
      <c r="L275" s="40">
        <v>1</v>
      </c>
      <c r="M275" s="38">
        <v>103000000</v>
      </c>
      <c r="N275" s="120">
        <v>115145334</v>
      </c>
      <c r="O275" s="120">
        <v>115145334</v>
      </c>
      <c r="P275" s="30">
        <v>1</v>
      </c>
      <c r="Q275" s="127">
        <v>113156000</v>
      </c>
      <c r="R275" s="128">
        <v>109022300</v>
      </c>
      <c r="S275" s="128">
        <v>101898433</v>
      </c>
      <c r="T275" s="157">
        <v>70023133</v>
      </c>
      <c r="U275" s="41">
        <v>0.96346901622538794</v>
      </c>
    </row>
    <row r="276" spans="2:21" ht="79.5" customHeight="1" x14ac:dyDescent="0.3">
      <c r="B276" s="78" t="s">
        <v>24</v>
      </c>
      <c r="C276" s="79" t="s">
        <v>25</v>
      </c>
      <c r="D276" s="80" t="s">
        <v>122</v>
      </c>
      <c r="E276" s="81" t="s">
        <v>126</v>
      </c>
      <c r="F276" s="35">
        <v>271</v>
      </c>
      <c r="G276" s="36" t="s">
        <v>49</v>
      </c>
      <c r="H276" s="37" t="str">
        <f>IFERROR(VLOOKUP($F276,base_ppi,[1]Base_PPI!$T$1,FALSE),"")</f>
        <v>Actualizar e implementar al 100% el plan de acción anual del Plan Municipal para la Gestión del Riesgo de Desastres</v>
      </c>
      <c r="I276" s="38">
        <v>198586879</v>
      </c>
      <c r="J276" s="39">
        <v>198586879</v>
      </c>
      <c r="K276" s="39">
        <v>26736666</v>
      </c>
      <c r="L276" s="40">
        <v>0.1346346049378217</v>
      </c>
      <c r="M276" s="38">
        <v>142839290</v>
      </c>
      <c r="N276" s="120">
        <v>224455257</v>
      </c>
      <c r="O276" s="120">
        <v>166652000</v>
      </c>
      <c r="P276" s="30">
        <v>0.74247314243123297</v>
      </c>
      <c r="Q276" s="127">
        <v>143050000</v>
      </c>
      <c r="R276" s="128">
        <v>112813900</v>
      </c>
      <c r="S276" s="128">
        <v>122488900</v>
      </c>
      <c r="T276" s="157">
        <v>80222900</v>
      </c>
      <c r="U276" s="41">
        <v>0.7886326459279972</v>
      </c>
    </row>
    <row r="277" spans="2:21" ht="79.5" customHeight="1" x14ac:dyDescent="0.3">
      <c r="B277" s="78" t="s">
        <v>24</v>
      </c>
      <c r="C277" s="79" t="s">
        <v>25</v>
      </c>
      <c r="D277" s="80" t="s">
        <v>122</v>
      </c>
      <c r="E277" s="81" t="s">
        <v>126</v>
      </c>
      <c r="F277" s="35">
        <v>272</v>
      </c>
      <c r="G277" s="36" t="s">
        <v>49</v>
      </c>
      <c r="H277" s="37" t="str">
        <f>IFERROR(VLOOKUP($F277,base_ppi,[1]Base_PPI!$T$1,FALSE),"")</f>
        <v>Realizar 1 estrategia para la mitigación del riesgo</v>
      </c>
      <c r="I277" s="38">
        <v>0</v>
      </c>
      <c r="J277" s="39">
        <v>0</v>
      </c>
      <c r="K277" s="39">
        <v>0</v>
      </c>
      <c r="L277" s="40" t="s">
        <v>146</v>
      </c>
      <c r="M277" s="38">
        <v>0</v>
      </c>
      <c r="N277" s="120">
        <v>0</v>
      </c>
      <c r="O277" s="120">
        <v>0</v>
      </c>
      <c r="P277" s="30" t="s">
        <v>146</v>
      </c>
      <c r="Q277" s="127">
        <v>107374212</v>
      </c>
      <c r="R277" s="128">
        <v>0</v>
      </c>
      <c r="S277" s="128">
        <v>0</v>
      </c>
      <c r="T277" s="157">
        <v>0</v>
      </c>
      <c r="U277" s="41">
        <v>0</v>
      </c>
    </row>
    <row r="278" spans="2:21" ht="79.5" customHeight="1" x14ac:dyDescent="0.3">
      <c r="B278" s="78" t="s">
        <v>24</v>
      </c>
      <c r="C278" s="79" t="s">
        <v>25</v>
      </c>
      <c r="D278" s="80" t="s">
        <v>122</v>
      </c>
      <c r="E278" s="81" t="s">
        <v>126</v>
      </c>
      <c r="F278" s="35">
        <v>273</v>
      </c>
      <c r="G278" s="36" t="s">
        <v>49</v>
      </c>
      <c r="H278" s="37" t="str">
        <f>IFERROR(VLOOKUP($F278,base_ppi,[1]Base_PPI!$T$1,FALSE),"")</f>
        <v>Implementar 1 campaña anual en cultura de prevención y atención de desastres para la comunidad Cajiqueña</v>
      </c>
      <c r="I278" s="38">
        <v>0</v>
      </c>
      <c r="J278" s="39">
        <v>0</v>
      </c>
      <c r="K278" s="39">
        <v>0</v>
      </c>
      <c r="L278" s="40" t="s">
        <v>146</v>
      </c>
      <c r="M278" s="38">
        <v>0</v>
      </c>
      <c r="N278" s="120">
        <v>0</v>
      </c>
      <c r="O278" s="120">
        <v>0</v>
      </c>
      <c r="P278" s="30" t="s">
        <v>146</v>
      </c>
      <c r="Q278" s="127">
        <v>0</v>
      </c>
      <c r="R278" s="128">
        <v>0</v>
      </c>
      <c r="S278" s="128">
        <v>0</v>
      </c>
      <c r="T278" s="157">
        <v>0</v>
      </c>
      <c r="U278" s="41" t="s">
        <v>146</v>
      </c>
    </row>
    <row r="279" spans="2:21" ht="79.5" customHeight="1" x14ac:dyDescent="0.3">
      <c r="B279" s="78" t="s">
        <v>24</v>
      </c>
      <c r="C279" s="79" t="s">
        <v>25</v>
      </c>
      <c r="D279" s="80" t="s">
        <v>122</v>
      </c>
      <c r="E279" s="81" t="s">
        <v>126</v>
      </c>
      <c r="F279" s="35">
        <v>274</v>
      </c>
      <c r="G279" s="36" t="s">
        <v>49</v>
      </c>
      <c r="H279" s="37" t="str">
        <f>IFERROR(VLOOKUP($F279,base_ppi,[1]Base_PPI!$T$1,FALSE),"")</f>
        <v>Realizar 1 plan de capacitación y formación anual para el Cuerpo Oficial de Bomberos de Cajicá</v>
      </c>
      <c r="I279" s="38">
        <v>100000000</v>
      </c>
      <c r="J279" s="39">
        <v>100000000</v>
      </c>
      <c r="K279" s="39">
        <v>0</v>
      </c>
      <c r="L279" s="40">
        <v>0</v>
      </c>
      <c r="M279" s="38">
        <v>75000000</v>
      </c>
      <c r="N279" s="120">
        <v>75000000</v>
      </c>
      <c r="O279" s="120">
        <v>53250000</v>
      </c>
      <c r="P279" s="30">
        <v>0.71</v>
      </c>
      <c r="Q279" s="127">
        <v>75000000</v>
      </c>
      <c r="R279" s="128">
        <v>0</v>
      </c>
      <c r="S279" s="128">
        <v>0</v>
      </c>
      <c r="T279" s="157">
        <v>0</v>
      </c>
      <c r="U279" s="41">
        <v>0</v>
      </c>
    </row>
    <row r="280" spans="2:21" ht="79.5" customHeight="1" x14ac:dyDescent="0.3">
      <c r="B280" s="78" t="s">
        <v>24</v>
      </c>
      <c r="C280" s="79" t="s">
        <v>25</v>
      </c>
      <c r="D280" s="80" t="s">
        <v>122</v>
      </c>
      <c r="E280" s="81" t="s">
        <v>126</v>
      </c>
      <c r="F280" s="35">
        <v>275</v>
      </c>
      <c r="G280" s="36" t="s">
        <v>49</v>
      </c>
      <c r="H280" s="37" t="str">
        <f>IFERROR(VLOOKUP($F280,base_ppi,[1]Base_PPI!$T$1,FALSE),"")</f>
        <v>Garantizar el funcionamiento anual de 1 Cuerpo Oficial de Bomberos de Cajicá</v>
      </c>
      <c r="I280" s="38">
        <v>1669483896</v>
      </c>
      <c r="J280" s="39">
        <v>1669483896</v>
      </c>
      <c r="K280" s="39">
        <v>110377416.8</v>
      </c>
      <c r="L280" s="40">
        <v>6.6114693926942789E-2</v>
      </c>
      <c r="M280" s="38">
        <v>1232368848</v>
      </c>
      <c r="N280" s="120">
        <v>2720006062.5300002</v>
      </c>
      <c r="O280" s="120">
        <v>2053411333.72</v>
      </c>
      <c r="P280" s="30">
        <v>0.75492895475756017</v>
      </c>
      <c r="Q280" s="127">
        <v>2204121456</v>
      </c>
      <c r="R280" s="128">
        <v>558648725.41999996</v>
      </c>
      <c r="S280" s="128">
        <v>608648725.41999996</v>
      </c>
      <c r="T280" s="157">
        <v>315619384.92000002</v>
      </c>
      <c r="U280" s="41">
        <v>0.25345641634187693</v>
      </c>
    </row>
    <row r="281" spans="2:21" ht="79.5" customHeight="1" x14ac:dyDescent="0.3">
      <c r="B281" s="78" t="s">
        <v>24</v>
      </c>
      <c r="C281" s="79" t="s">
        <v>25</v>
      </c>
      <c r="D281" s="80" t="s">
        <v>122</v>
      </c>
      <c r="E281" s="81" t="s">
        <v>126</v>
      </c>
      <c r="F281" s="35">
        <v>276</v>
      </c>
      <c r="G281" s="36" t="s">
        <v>49</v>
      </c>
      <c r="H281" s="37" t="str">
        <f>IFERROR(VLOOKUP($F281,base_ppi,[1]Base_PPI!$T$1,FALSE),"")</f>
        <v>Implementar 1 Sistema de Información y Comunicación en gestión del riesgo</v>
      </c>
      <c r="I281" s="38">
        <v>0</v>
      </c>
      <c r="J281" s="39">
        <v>0</v>
      </c>
      <c r="K281" s="39">
        <v>0</v>
      </c>
      <c r="L281" s="40" t="s">
        <v>146</v>
      </c>
      <c r="M281" s="38">
        <v>0</v>
      </c>
      <c r="N281" s="120">
        <v>60000000</v>
      </c>
      <c r="O281" s="120">
        <v>0</v>
      </c>
      <c r="P281" s="30">
        <v>0</v>
      </c>
      <c r="Q281" s="127">
        <v>0</v>
      </c>
      <c r="R281" s="128">
        <v>0</v>
      </c>
      <c r="S281" s="128">
        <v>0</v>
      </c>
      <c r="T281" s="157">
        <v>0</v>
      </c>
      <c r="U281" s="41" t="s">
        <v>146</v>
      </c>
    </row>
    <row r="282" spans="2:21" ht="79.5" customHeight="1" x14ac:dyDescent="0.3">
      <c r="B282" s="78" t="s">
        <v>24</v>
      </c>
      <c r="C282" s="79" t="s">
        <v>25</v>
      </c>
      <c r="D282" s="80" t="s">
        <v>122</v>
      </c>
      <c r="E282" s="81" t="s">
        <v>126</v>
      </c>
      <c r="F282" s="35">
        <v>277</v>
      </c>
      <c r="G282" s="36" t="s">
        <v>49</v>
      </c>
      <c r="H282" s="37" t="str">
        <f>IFERROR(VLOOKUP($F282,base_ppi,[1]Base_PPI!$T$1,FALSE),"")</f>
        <v>Suscribir 1 convenio y/o contrato anual con Organismos de Socorro</v>
      </c>
      <c r="I282" s="38">
        <v>0</v>
      </c>
      <c r="J282" s="39">
        <v>0</v>
      </c>
      <c r="K282" s="39">
        <v>0</v>
      </c>
      <c r="L282" s="40" t="s">
        <v>146</v>
      </c>
      <c r="M282" s="38">
        <v>0</v>
      </c>
      <c r="N282" s="120">
        <v>49339290</v>
      </c>
      <c r="O282" s="120">
        <v>0</v>
      </c>
      <c r="P282" s="30">
        <v>0</v>
      </c>
      <c r="Q282" s="127">
        <v>50000000</v>
      </c>
      <c r="R282" s="128">
        <v>0</v>
      </c>
      <c r="S282" s="128">
        <v>0</v>
      </c>
      <c r="T282" s="157">
        <v>0</v>
      </c>
      <c r="U282" s="41">
        <v>0</v>
      </c>
    </row>
    <row r="283" spans="2:21" ht="79.5" customHeight="1" x14ac:dyDescent="0.3">
      <c r="B283" s="78" t="s">
        <v>24</v>
      </c>
      <c r="C283" s="79" t="s">
        <v>25</v>
      </c>
      <c r="D283" s="80" t="s">
        <v>122</v>
      </c>
      <c r="E283" s="81" t="s">
        <v>127</v>
      </c>
      <c r="F283" s="35">
        <v>278</v>
      </c>
      <c r="G283" s="36" t="s">
        <v>38</v>
      </c>
      <c r="H283" s="37" t="str">
        <f>IFERROR(VLOOKUP($F283,base_ppi,[1]Base_PPI!$T$1,FALSE),"")</f>
        <v>Elaborar e implementar 1 Plan anual para el manejo y el mejoramiento de las finanzas municipales</v>
      </c>
      <c r="I283" s="38">
        <v>155544603.68000001</v>
      </c>
      <c r="J283" s="39">
        <v>151227467</v>
      </c>
      <c r="K283" s="39">
        <v>146200800</v>
      </c>
      <c r="L283" s="40">
        <v>0.9667608861027871</v>
      </c>
      <c r="M283" s="38">
        <v>999000000</v>
      </c>
      <c r="N283" s="120">
        <v>1068909494</v>
      </c>
      <c r="O283" s="120">
        <v>1063719972.67</v>
      </c>
      <c r="P283" s="30">
        <v>0.99514503205450988</v>
      </c>
      <c r="Q283" s="127">
        <v>1504634253</v>
      </c>
      <c r="R283" s="128">
        <v>1480797697.6600001</v>
      </c>
      <c r="S283" s="128">
        <v>1480797697.6600001</v>
      </c>
      <c r="T283" s="157">
        <v>865107664.65999997</v>
      </c>
      <c r="U283" s="41">
        <v>0.98415790728379759</v>
      </c>
    </row>
    <row r="284" spans="2:21" ht="79.5" customHeight="1" x14ac:dyDescent="0.3">
      <c r="B284" s="78" t="s">
        <v>24</v>
      </c>
      <c r="C284" s="79" t="s">
        <v>25</v>
      </c>
      <c r="D284" s="80" t="s">
        <v>122</v>
      </c>
      <c r="E284" s="81" t="s">
        <v>127</v>
      </c>
      <c r="F284" s="35">
        <v>279</v>
      </c>
      <c r="G284" s="36" t="s">
        <v>38</v>
      </c>
      <c r="H284" s="37" t="str">
        <f>IFERROR(VLOOKUP($F284,base_ppi,[1]Base_PPI!$T$1,FALSE),"")</f>
        <v>Implementar 1 estrategia de Incentivos tributarios para lograr la llegada de más empresas industriales, comerciales y de servicios</v>
      </c>
      <c r="I284" s="38">
        <v>0</v>
      </c>
      <c r="J284" s="39">
        <v>0</v>
      </c>
      <c r="K284" s="39">
        <v>0</v>
      </c>
      <c r="L284" s="40" t="s">
        <v>146</v>
      </c>
      <c r="M284" s="38">
        <v>0</v>
      </c>
      <c r="N284" s="120">
        <v>0</v>
      </c>
      <c r="O284" s="120">
        <v>0</v>
      </c>
      <c r="P284" s="30" t="s">
        <v>146</v>
      </c>
      <c r="Q284" s="127">
        <v>0</v>
      </c>
      <c r="R284" s="128">
        <v>0</v>
      </c>
      <c r="S284" s="128">
        <v>0</v>
      </c>
      <c r="T284" s="157">
        <v>0</v>
      </c>
      <c r="U284" s="41" t="s">
        <v>146</v>
      </c>
    </row>
    <row r="285" spans="2:21" ht="79.5" customHeight="1" x14ac:dyDescent="0.3">
      <c r="B285" s="78" t="s">
        <v>24</v>
      </c>
      <c r="C285" s="79" t="s">
        <v>25</v>
      </c>
      <c r="D285" s="80" t="s">
        <v>122</v>
      </c>
      <c r="E285" s="81" t="s">
        <v>128</v>
      </c>
      <c r="F285" s="35">
        <v>280</v>
      </c>
      <c r="G285" s="36" t="s">
        <v>35</v>
      </c>
      <c r="H285" s="42" t="str">
        <f>IFERROR(VLOOKUP($F285,base_ppi,[1]Base_PPI!$T$1,FALSE),"")</f>
        <v>Implementar al 100% el plan de acción anual de la Política Pública de Protección y Bienestar Animal</v>
      </c>
      <c r="I285" s="43">
        <v>35000000</v>
      </c>
      <c r="J285" s="44">
        <v>35000000</v>
      </c>
      <c r="K285" s="44">
        <v>34954159</v>
      </c>
      <c r="L285" s="40">
        <v>0.9986902571428572</v>
      </c>
      <c r="M285" s="43">
        <v>200000000</v>
      </c>
      <c r="N285" s="120">
        <v>232743918</v>
      </c>
      <c r="O285" s="120">
        <v>231239900.58000001</v>
      </c>
      <c r="P285" s="30">
        <v>0.99353788733590032</v>
      </c>
      <c r="Q285" s="127">
        <v>220000141</v>
      </c>
      <c r="R285" s="128">
        <v>135416666.66999999</v>
      </c>
      <c r="S285" s="128">
        <v>135416666.66999999</v>
      </c>
      <c r="T285" s="157">
        <v>92685999.969999999</v>
      </c>
      <c r="U285" s="41">
        <v>0.61552990854674039</v>
      </c>
    </row>
    <row r="286" spans="2:21" ht="79.5" customHeight="1" x14ac:dyDescent="0.3">
      <c r="B286" s="78" t="s">
        <v>24</v>
      </c>
      <c r="C286" s="79" t="s">
        <v>25</v>
      </c>
      <c r="D286" s="80" t="s">
        <v>122</v>
      </c>
      <c r="E286" s="81" t="s">
        <v>128</v>
      </c>
      <c r="F286" s="35">
        <v>281</v>
      </c>
      <c r="G286" s="36" t="s">
        <v>35</v>
      </c>
      <c r="H286" s="37" t="str">
        <f>IFERROR(VLOOKUP($F286,base_ppi,[1]Base_PPI!$T$1,FALSE),"")</f>
        <v>Apoyar el funcionamiento anual de 1 Junta Defensora de Animales</v>
      </c>
      <c r="I286" s="38">
        <v>4971852</v>
      </c>
      <c r="J286" s="39">
        <v>4971852</v>
      </c>
      <c r="K286" s="39">
        <v>0</v>
      </c>
      <c r="L286" s="40">
        <v>0</v>
      </c>
      <c r="M286" s="38">
        <v>5000000</v>
      </c>
      <c r="N286" s="120">
        <v>5000000</v>
      </c>
      <c r="O286" s="120">
        <v>0</v>
      </c>
      <c r="P286" s="30">
        <v>0</v>
      </c>
      <c r="Q286" s="127">
        <v>5000000</v>
      </c>
      <c r="R286" s="128">
        <v>0</v>
      </c>
      <c r="S286" s="128">
        <v>0</v>
      </c>
      <c r="T286" s="157">
        <v>0</v>
      </c>
      <c r="U286" s="41">
        <v>0</v>
      </c>
    </row>
    <row r="287" spans="2:21" ht="79.5" customHeight="1" x14ac:dyDescent="0.3">
      <c r="B287" s="78" t="s">
        <v>24</v>
      </c>
      <c r="C287" s="79" t="s">
        <v>25</v>
      </c>
      <c r="D287" s="80" t="s">
        <v>122</v>
      </c>
      <c r="E287" s="81" t="s">
        <v>128</v>
      </c>
      <c r="F287" s="35">
        <v>282</v>
      </c>
      <c r="G287" s="36" t="s">
        <v>35</v>
      </c>
      <c r="H287" s="37" t="str">
        <f>IFERROR(VLOOKUP($F287,base_ppi,[1]Base_PPI!$T$1,FALSE),"")</f>
        <v>Garantizar al 100% anual la atención y cuidado a los animales en condición de calle</v>
      </c>
      <c r="I287" s="38">
        <v>150000000</v>
      </c>
      <c r="J287" s="39">
        <v>143233147</v>
      </c>
      <c r="K287" s="39">
        <v>142824612</v>
      </c>
      <c r="L287" s="40">
        <v>0.99714776217267642</v>
      </c>
      <c r="M287" s="38">
        <v>500000000</v>
      </c>
      <c r="N287" s="120">
        <v>702000000</v>
      </c>
      <c r="O287" s="120">
        <v>700000000</v>
      </c>
      <c r="P287" s="30">
        <v>0.9971509971509972</v>
      </c>
      <c r="Q287" s="127">
        <v>598803326</v>
      </c>
      <c r="R287" s="128">
        <v>566570326</v>
      </c>
      <c r="S287" s="128">
        <v>566570326</v>
      </c>
      <c r="T287" s="157">
        <v>259868853</v>
      </c>
      <c r="U287" s="41">
        <v>0.94617097367291514</v>
      </c>
    </row>
    <row r="288" spans="2:21" ht="79.5" customHeight="1" x14ac:dyDescent="0.3">
      <c r="B288" s="78" t="s">
        <v>24</v>
      </c>
      <c r="C288" s="79" t="s">
        <v>25</v>
      </c>
      <c r="D288" s="80" t="s">
        <v>122</v>
      </c>
      <c r="E288" s="81" t="s">
        <v>128</v>
      </c>
      <c r="F288" s="35">
        <v>283</v>
      </c>
      <c r="G288" s="36" t="s">
        <v>39</v>
      </c>
      <c r="H288" s="37" t="str">
        <f>IFERROR(VLOOKUP($F288,base_ppi,[1]Base_PPI!$T$1,FALSE),"")</f>
        <v>Gestionar 1 proyecto nuevo para la construcción del albergue animal y parque para mascotas</v>
      </c>
      <c r="I288" s="38">
        <v>500000000</v>
      </c>
      <c r="J288" s="39">
        <v>500000000</v>
      </c>
      <c r="K288" s="39">
        <v>0</v>
      </c>
      <c r="L288" s="40">
        <v>0</v>
      </c>
      <c r="M288" s="38">
        <v>0</v>
      </c>
      <c r="N288" s="120">
        <v>300000000</v>
      </c>
      <c r="O288" s="120">
        <v>298285400</v>
      </c>
      <c r="P288" s="30">
        <v>0.99428466666666671</v>
      </c>
      <c r="Q288" s="127">
        <v>0</v>
      </c>
      <c r="R288" s="128">
        <v>0</v>
      </c>
      <c r="S288" s="128">
        <v>0</v>
      </c>
      <c r="T288" s="157">
        <v>0</v>
      </c>
      <c r="U288" s="41" t="s">
        <v>146</v>
      </c>
    </row>
    <row r="289" spans="2:21" ht="79.5" customHeight="1" x14ac:dyDescent="0.3">
      <c r="B289" s="78" t="s">
        <v>24</v>
      </c>
      <c r="C289" s="79" t="s">
        <v>25</v>
      </c>
      <c r="D289" s="80" t="s">
        <v>122</v>
      </c>
      <c r="E289" s="81" t="s">
        <v>128</v>
      </c>
      <c r="F289" s="35">
        <v>284</v>
      </c>
      <c r="G289" s="36" t="s">
        <v>35</v>
      </c>
      <c r="H289" s="37" t="str">
        <f>IFERROR(VLOOKUP($F289,base_ppi,[1]Base_PPI!$T$1,FALSE),"")</f>
        <v>Gestionar la adquisición de 1 Unidad Móvil para atención veterinaria y recolección de animales en situación de calle</v>
      </c>
      <c r="I289" s="38">
        <v>0</v>
      </c>
      <c r="J289" s="39">
        <v>0</v>
      </c>
      <c r="K289" s="39">
        <v>0</v>
      </c>
      <c r="L289" s="40" t="s">
        <v>146</v>
      </c>
      <c r="M289" s="38">
        <v>0</v>
      </c>
      <c r="N289" s="120">
        <v>0</v>
      </c>
      <c r="O289" s="120">
        <v>0</v>
      </c>
      <c r="P289" s="30" t="s">
        <v>146</v>
      </c>
      <c r="Q289" s="127">
        <v>0</v>
      </c>
      <c r="R289" s="128">
        <v>0</v>
      </c>
      <c r="S289" s="128">
        <v>0</v>
      </c>
      <c r="T289" s="157">
        <v>0</v>
      </c>
      <c r="U289" s="41" t="s">
        <v>146</v>
      </c>
    </row>
    <row r="290" spans="2:21" ht="79.5" customHeight="1" x14ac:dyDescent="0.3">
      <c r="B290" s="78" t="s">
        <v>24</v>
      </c>
      <c r="C290" s="79" t="s">
        <v>25</v>
      </c>
      <c r="D290" s="80" t="s">
        <v>122</v>
      </c>
      <c r="E290" s="81" t="s">
        <v>129</v>
      </c>
      <c r="F290" s="35">
        <v>285</v>
      </c>
      <c r="G290" s="36" t="s">
        <v>50</v>
      </c>
      <c r="H290" s="37" t="str">
        <f>IFERROR(VLOOKUP($F290,base_ppi,[1]Base_PPI!$T$1,FALSE),"")</f>
        <v>Formular e implementar al 100% el plan de acción anual del Plan de Seguridad y Convivencia Ciudadana y Preservación del Orden Público PISSC</v>
      </c>
      <c r="I290" s="38">
        <v>0</v>
      </c>
      <c r="J290" s="39">
        <v>0</v>
      </c>
      <c r="K290" s="39">
        <v>0</v>
      </c>
      <c r="L290" s="40" t="s">
        <v>146</v>
      </c>
      <c r="M290" s="38">
        <v>50000000</v>
      </c>
      <c r="N290" s="120">
        <v>65000000</v>
      </c>
      <c r="O290" s="120">
        <v>63147717</v>
      </c>
      <c r="P290" s="30">
        <v>0.97150333846153847</v>
      </c>
      <c r="Q290" s="127">
        <v>61600000</v>
      </c>
      <c r="R290" s="128">
        <v>58210000</v>
      </c>
      <c r="S290" s="128">
        <v>58210000</v>
      </c>
      <c r="T290" s="157">
        <v>32167693</v>
      </c>
      <c r="U290" s="41">
        <v>0.94496753246753251</v>
      </c>
    </row>
    <row r="291" spans="2:21" ht="79.5" customHeight="1" x14ac:dyDescent="0.3">
      <c r="B291" s="78" t="s">
        <v>24</v>
      </c>
      <c r="C291" s="79" t="s">
        <v>25</v>
      </c>
      <c r="D291" s="80" t="s">
        <v>122</v>
      </c>
      <c r="E291" s="81" t="s">
        <v>129</v>
      </c>
      <c r="F291" s="35">
        <v>286</v>
      </c>
      <c r="G291" s="36" t="s">
        <v>50</v>
      </c>
      <c r="H291" s="37" t="str">
        <f>IFERROR(VLOOKUP($F291,base_ppi,[1]Base_PPI!$T$1,FALSE),"")</f>
        <v>Garantizar el funcionamiento anual de 1 Fondo de Seguridad Territorial (FONSET)</v>
      </c>
      <c r="I291" s="38">
        <v>1517508746</v>
      </c>
      <c r="J291" s="39">
        <v>1617508746</v>
      </c>
      <c r="K291" s="39">
        <v>1483847793.24</v>
      </c>
      <c r="L291" s="40">
        <v>0.91736616380558356</v>
      </c>
      <c r="M291" s="38">
        <v>1742246551</v>
      </c>
      <c r="N291" s="120">
        <v>3226361416.6399999</v>
      </c>
      <c r="O291" s="120">
        <v>3221801428.3899999</v>
      </c>
      <c r="P291" s="30">
        <v>0.99858664679459597</v>
      </c>
      <c r="Q291" s="127">
        <v>2790128061.77</v>
      </c>
      <c r="R291" s="128">
        <v>2385185193.3600001</v>
      </c>
      <c r="S291" s="128">
        <v>2385185193.3600001</v>
      </c>
      <c r="T291" s="157">
        <v>1949866545.51</v>
      </c>
      <c r="U291" s="41">
        <v>0.85486584864742288</v>
      </c>
    </row>
    <row r="292" spans="2:21" ht="79.5" customHeight="1" x14ac:dyDescent="0.3">
      <c r="B292" s="78" t="s">
        <v>24</v>
      </c>
      <c r="C292" s="79" t="s">
        <v>25</v>
      </c>
      <c r="D292" s="80" t="s">
        <v>122</v>
      </c>
      <c r="E292" s="81" t="s">
        <v>129</v>
      </c>
      <c r="F292" s="35">
        <v>287</v>
      </c>
      <c r="G292" s="36" t="s">
        <v>50</v>
      </c>
      <c r="H292" s="37" t="str">
        <f>IFERROR(VLOOKUP($F292,base_ppi,[1]Base_PPI!$T$1,FALSE),"")</f>
        <v>Consolidar el funcionamiento de 1 Centro de Comando, Control y Comunicaciones 123 de Cajicá</v>
      </c>
      <c r="I292" s="38">
        <v>1400000000</v>
      </c>
      <c r="J292" s="39">
        <v>1400000000</v>
      </c>
      <c r="K292" s="39">
        <v>1222622085</v>
      </c>
      <c r="L292" s="40">
        <v>0.87330148928571427</v>
      </c>
      <c r="M292" s="38">
        <v>467200008</v>
      </c>
      <c r="N292" s="120">
        <v>2110137856</v>
      </c>
      <c r="O292" s="120">
        <v>2084210923</v>
      </c>
      <c r="P292" s="30">
        <v>0.98771315678438787</v>
      </c>
      <c r="Q292" s="127">
        <v>1325627523</v>
      </c>
      <c r="R292" s="128">
        <v>1282378444</v>
      </c>
      <c r="S292" s="128">
        <v>1282378444</v>
      </c>
      <c r="T292" s="157">
        <v>93439497</v>
      </c>
      <c r="U292" s="41">
        <v>0.9673746371061126</v>
      </c>
    </row>
    <row r="293" spans="2:21" ht="79.5" customHeight="1" x14ac:dyDescent="0.3">
      <c r="B293" s="78" t="s">
        <v>24</v>
      </c>
      <c r="C293" s="79" t="s">
        <v>25</v>
      </c>
      <c r="D293" s="80" t="s">
        <v>122</v>
      </c>
      <c r="E293" s="81" t="s">
        <v>129</v>
      </c>
      <c r="F293" s="35">
        <v>288</v>
      </c>
      <c r="G293" s="36" t="s">
        <v>50</v>
      </c>
      <c r="H293" s="37" t="str">
        <f>IFERROR(VLOOKUP($F293,base_ppi,[1]Base_PPI!$T$1,FALSE),"")</f>
        <v>Gestionar 1 proyecto para la construcción del Comando de Policía de Cajicá</v>
      </c>
      <c r="I293" s="38">
        <v>100000000</v>
      </c>
      <c r="J293" s="39">
        <v>100000000</v>
      </c>
      <c r="K293" s="39">
        <v>0</v>
      </c>
      <c r="L293" s="40">
        <v>0</v>
      </c>
      <c r="M293" s="38">
        <v>0</v>
      </c>
      <c r="N293" s="120">
        <v>280000000</v>
      </c>
      <c r="O293" s="120">
        <v>0</v>
      </c>
      <c r="P293" s="30">
        <v>0</v>
      </c>
      <c r="Q293" s="127">
        <v>0</v>
      </c>
      <c r="R293" s="128">
        <v>0</v>
      </c>
      <c r="S293" s="128">
        <v>0</v>
      </c>
      <c r="T293" s="157">
        <v>0</v>
      </c>
      <c r="U293" s="41" t="s">
        <v>146</v>
      </c>
    </row>
    <row r="294" spans="2:21" ht="79.5" customHeight="1" x14ac:dyDescent="0.3">
      <c r="B294" s="78" t="s">
        <v>24</v>
      </c>
      <c r="C294" s="79" t="s">
        <v>25</v>
      </c>
      <c r="D294" s="80" t="s">
        <v>122</v>
      </c>
      <c r="E294" s="81" t="s">
        <v>129</v>
      </c>
      <c r="F294" s="35">
        <v>289</v>
      </c>
      <c r="G294" s="36" t="s">
        <v>50</v>
      </c>
      <c r="H294" s="37" t="str">
        <f>IFERROR(VLOOKUP($F294,base_ppi,[1]Base_PPI!$T$1,FALSE),"")</f>
        <v>Implementar 1 estrategia anual de modernización tecnológica como Cajicá Ciudad Inteligente y Segura mediante el uso de tecnologías de la información y la comunicación – TIC</v>
      </c>
      <c r="I294" s="38">
        <v>750000000</v>
      </c>
      <c r="J294" s="39">
        <v>750000000</v>
      </c>
      <c r="K294" s="39">
        <v>749826667</v>
      </c>
      <c r="L294" s="40">
        <v>0.9997688893333333</v>
      </c>
      <c r="M294" s="38">
        <v>60000000</v>
      </c>
      <c r="N294" s="120">
        <v>79848000</v>
      </c>
      <c r="O294" s="120">
        <v>79848000</v>
      </c>
      <c r="P294" s="30">
        <v>1</v>
      </c>
      <c r="Q294" s="127">
        <v>567000000</v>
      </c>
      <c r="R294" s="128">
        <v>554214396</v>
      </c>
      <c r="S294" s="128">
        <v>544764396</v>
      </c>
      <c r="T294" s="157">
        <v>78070000</v>
      </c>
      <c r="U294" s="41">
        <v>0.97745043386243391</v>
      </c>
    </row>
    <row r="295" spans="2:21" ht="79.5" customHeight="1" x14ac:dyDescent="0.3">
      <c r="B295" s="78" t="s">
        <v>24</v>
      </c>
      <c r="C295" s="79" t="s">
        <v>25</v>
      </c>
      <c r="D295" s="80" t="s">
        <v>122</v>
      </c>
      <c r="E295" s="81" t="s">
        <v>129</v>
      </c>
      <c r="F295" s="35">
        <v>290</v>
      </c>
      <c r="G295" s="36" t="s">
        <v>50</v>
      </c>
      <c r="H295" s="37" t="str">
        <f>IFERROR(VLOOKUP($F295,base_ppi,[1]Base_PPI!$T$1,FALSE),"")</f>
        <v>Implementar 6 acciones anuales para la preservación de espacios seguros y de sana convivencia</v>
      </c>
      <c r="I295" s="38">
        <v>50000000</v>
      </c>
      <c r="J295" s="39">
        <v>50000000</v>
      </c>
      <c r="K295" s="39">
        <v>48482000</v>
      </c>
      <c r="L295" s="40">
        <v>0.96963999999999995</v>
      </c>
      <c r="M295" s="38">
        <v>136000000</v>
      </c>
      <c r="N295" s="120">
        <v>199545868.12</v>
      </c>
      <c r="O295" s="120">
        <v>192200522</v>
      </c>
      <c r="P295" s="30">
        <v>0.96318968571384922</v>
      </c>
      <c r="Q295" s="127">
        <v>290000000</v>
      </c>
      <c r="R295" s="128">
        <v>282319965</v>
      </c>
      <c r="S295" s="128">
        <v>282319965</v>
      </c>
      <c r="T295" s="157">
        <v>190105098</v>
      </c>
      <c r="U295" s="41">
        <v>0.97351712068965512</v>
      </c>
    </row>
    <row r="296" spans="2:21" ht="79.5" customHeight="1" x14ac:dyDescent="0.3">
      <c r="B296" s="78" t="s">
        <v>24</v>
      </c>
      <c r="C296" s="79" t="s">
        <v>25</v>
      </c>
      <c r="D296" s="80" t="s">
        <v>122</v>
      </c>
      <c r="E296" s="81" t="s">
        <v>129</v>
      </c>
      <c r="F296" s="35">
        <v>291</v>
      </c>
      <c r="G296" s="36" t="s">
        <v>50</v>
      </c>
      <c r="H296" s="37" t="str">
        <f>IFERROR(VLOOKUP($F296,base_ppi,[1]Base_PPI!$T$1,FALSE),"")</f>
        <v>Garantizar el funcionamiento anual de 1 Centro de Traslado por Protección - CTP en el marco del cumplimiento del Código Nacional de Policía</v>
      </c>
      <c r="I296" s="38">
        <v>0</v>
      </c>
      <c r="J296" s="39">
        <v>0</v>
      </c>
      <c r="K296" s="39">
        <v>0</v>
      </c>
      <c r="L296" s="40" t="s">
        <v>146</v>
      </c>
      <c r="M296" s="38">
        <v>400000000</v>
      </c>
      <c r="N296" s="120">
        <v>614216283.88</v>
      </c>
      <c r="O296" s="120">
        <v>614216283.88</v>
      </c>
      <c r="P296" s="30">
        <v>1</v>
      </c>
      <c r="Q296" s="127">
        <v>650000000</v>
      </c>
      <c r="R296" s="128">
        <v>393681933</v>
      </c>
      <c r="S296" s="128">
        <v>393681933</v>
      </c>
      <c r="T296" s="157">
        <v>237314000</v>
      </c>
      <c r="U296" s="41">
        <v>0.60566451230769236</v>
      </c>
    </row>
    <row r="297" spans="2:21" ht="79.5" customHeight="1" x14ac:dyDescent="0.3">
      <c r="B297" s="78" t="s">
        <v>24</v>
      </c>
      <c r="C297" s="79" t="s">
        <v>25</v>
      </c>
      <c r="D297" s="80" t="s">
        <v>122</v>
      </c>
      <c r="E297" s="81" t="s">
        <v>129</v>
      </c>
      <c r="F297" s="35">
        <v>292</v>
      </c>
      <c r="G297" s="36" t="s">
        <v>50</v>
      </c>
      <c r="H297" s="37" t="str">
        <f>IFERROR(VLOOKUP($F297,base_ppi,[1]Base_PPI!$T$1,FALSE),"")</f>
        <v>Realizar 1 campaña anual de cultura y convivencia ciudadana en el marco del cumplimiento del Código de Policía</v>
      </c>
      <c r="I297" s="38">
        <v>299363825.85000002</v>
      </c>
      <c r="J297" s="39">
        <v>299363826.85000002</v>
      </c>
      <c r="K297" s="39">
        <v>42714600</v>
      </c>
      <c r="L297" s="40">
        <v>0.14268457364891546</v>
      </c>
      <c r="M297" s="38">
        <v>29754638</v>
      </c>
      <c r="N297" s="120">
        <v>156252477.84</v>
      </c>
      <c r="O297" s="120">
        <v>59994900</v>
      </c>
      <c r="P297" s="30">
        <v>0.38396127107458611</v>
      </c>
      <c r="Q297" s="127">
        <v>125871801</v>
      </c>
      <c r="R297" s="128">
        <v>125800206</v>
      </c>
      <c r="S297" s="128">
        <v>125800206</v>
      </c>
      <c r="T297" s="157">
        <v>125800206</v>
      </c>
      <c r="U297" s="41">
        <v>0.99943120699448795</v>
      </c>
    </row>
    <row r="298" spans="2:21" ht="79.5" customHeight="1" x14ac:dyDescent="0.3">
      <c r="B298" s="78" t="s">
        <v>24</v>
      </c>
      <c r="C298" s="79" t="s">
        <v>25</v>
      </c>
      <c r="D298" s="80" t="s">
        <v>122</v>
      </c>
      <c r="E298" s="81" t="s">
        <v>129</v>
      </c>
      <c r="F298" s="35">
        <v>293</v>
      </c>
      <c r="G298" s="36" t="s">
        <v>50</v>
      </c>
      <c r="H298" s="37" t="str">
        <f>IFERROR(VLOOKUP($F298,base_ppi,[1]Base_PPI!$T$1,FALSE),"")</f>
        <v>Realizar 1 acción anual de materialización en el marco del cumplimiento Del Código de Policía</v>
      </c>
      <c r="I298" s="38">
        <v>17953043.850000001</v>
      </c>
      <c r="J298" s="39">
        <v>17953043.850000001</v>
      </c>
      <c r="K298" s="39">
        <v>5008861</v>
      </c>
      <c r="L298" s="40">
        <v>0.2789978703249254</v>
      </c>
      <c r="M298" s="38">
        <v>22315976</v>
      </c>
      <c r="N298" s="120">
        <v>151359962.10000002</v>
      </c>
      <c r="O298" s="120">
        <v>136485213</v>
      </c>
      <c r="P298" s="30">
        <v>0.90172599878049242</v>
      </c>
      <c r="Q298" s="127">
        <v>37933569</v>
      </c>
      <c r="R298" s="128">
        <v>0</v>
      </c>
      <c r="S298" s="128">
        <v>0</v>
      </c>
      <c r="T298" s="157">
        <v>0</v>
      </c>
      <c r="U298" s="41">
        <v>0</v>
      </c>
    </row>
    <row r="299" spans="2:21" ht="79.5" customHeight="1" x14ac:dyDescent="0.3">
      <c r="B299" s="78" t="s">
        <v>24</v>
      </c>
      <c r="C299" s="79" t="s">
        <v>25</v>
      </c>
      <c r="D299" s="80" t="s">
        <v>122</v>
      </c>
      <c r="E299" s="81" t="s">
        <v>129</v>
      </c>
      <c r="F299" s="35">
        <v>294</v>
      </c>
      <c r="G299" s="36" t="s">
        <v>50</v>
      </c>
      <c r="H299" s="37" t="str">
        <f>IFERROR(VLOOKUP($F299,base_ppi,[1]Base_PPI!$T$1,FALSE),"")</f>
        <v>Realizar 1 giro anual a la Policía Nacional - Plataforma de Medidas correctivas en el marco del cumplimiento del Código de Policía</v>
      </c>
      <c r="I299" s="38">
        <v>15388323.310000001</v>
      </c>
      <c r="J299" s="39">
        <v>15388323.310000001</v>
      </c>
      <c r="K299" s="39">
        <v>15388323.310000001</v>
      </c>
      <c r="L299" s="40">
        <v>1</v>
      </c>
      <c r="M299" s="38">
        <v>22315980</v>
      </c>
      <c r="N299" s="120">
        <v>109764375.62</v>
      </c>
      <c r="O299" s="120">
        <v>24702938</v>
      </c>
      <c r="P299" s="30">
        <v>0.22505423877707473</v>
      </c>
      <c r="Q299" s="127">
        <v>114905473</v>
      </c>
      <c r="R299" s="128">
        <v>7926902</v>
      </c>
      <c r="S299" s="128">
        <v>7926902</v>
      </c>
      <c r="T299" s="157">
        <v>7926902</v>
      </c>
      <c r="U299" s="41">
        <v>6.8986287537409124E-2</v>
      </c>
    </row>
    <row r="300" spans="2:21" ht="79.5" customHeight="1" x14ac:dyDescent="0.3">
      <c r="B300" s="78" t="s">
        <v>24</v>
      </c>
      <c r="C300" s="79" t="s">
        <v>25</v>
      </c>
      <c r="D300" s="80" t="s">
        <v>122</v>
      </c>
      <c r="E300" s="81" t="s">
        <v>129</v>
      </c>
      <c r="F300" s="35">
        <v>295</v>
      </c>
      <c r="G300" s="36" t="s">
        <v>50</v>
      </c>
      <c r="H300" s="37" t="str">
        <f>IFERROR(VLOOKUP($F300,base_ppi,[1]Base_PPI!$T$1,FALSE),"")</f>
        <v>Implementar y mantener actualizado 1 Observatorio de Seguridad y Convivencia de Cajicá</v>
      </c>
      <c r="I300" s="38">
        <v>100000000</v>
      </c>
      <c r="J300" s="39">
        <v>100000000</v>
      </c>
      <c r="K300" s="39">
        <v>64837023.859999999</v>
      </c>
      <c r="L300" s="40">
        <v>0.64837023859999998</v>
      </c>
      <c r="M300" s="38">
        <v>36000000</v>
      </c>
      <c r="N300" s="120">
        <v>58000000</v>
      </c>
      <c r="O300" s="120">
        <v>57999999</v>
      </c>
      <c r="P300" s="30">
        <v>0.99999998275862068</v>
      </c>
      <c r="Q300" s="127">
        <v>160000000</v>
      </c>
      <c r="R300" s="128">
        <v>143143078</v>
      </c>
      <c r="S300" s="128">
        <v>143143078</v>
      </c>
      <c r="T300" s="157">
        <v>117586000</v>
      </c>
      <c r="U300" s="41">
        <v>0.89464423749999999</v>
      </c>
    </row>
    <row r="301" spans="2:21" ht="79.5" customHeight="1" x14ac:dyDescent="0.3">
      <c r="B301" s="78" t="s">
        <v>24</v>
      </c>
      <c r="C301" s="79" t="s">
        <v>25</v>
      </c>
      <c r="D301" s="80" t="s">
        <v>122</v>
      </c>
      <c r="E301" s="81" t="s">
        <v>130</v>
      </c>
      <c r="F301" s="35">
        <v>296</v>
      </c>
      <c r="G301" s="36" t="s">
        <v>36</v>
      </c>
      <c r="H301" s="42" t="str">
        <f>IFERROR(VLOOKUP($F301,base_ppi,[1]Base_PPI!$T$1,FALSE),"")</f>
        <v>Adoptar e implementar al 100% el plan de acción anual de la Política Pública Nacional del Vendedor Informal</v>
      </c>
      <c r="I301" s="43">
        <v>0</v>
      </c>
      <c r="J301" s="44">
        <v>0</v>
      </c>
      <c r="K301" s="44">
        <v>0</v>
      </c>
      <c r="L301" s="40" t="s">
        <v>146</v>
      </c>
      <c r="M301" s="43">
        <v>0</v>
      </c>
      <c r="N301" s="120">
        <v>0</v>
      </c>
      <c r="O301" s="120">
        <v>0</v>
      </c>
      <c r="P301" s="30" t="s">
        <v>146</v>
      </c>
      <c r="Q301" s="127">
        <v>23562000</v>
      </c>
      <c r="R301" s="128">
        <v>23562000</v>
      </c>
      <c r="S301" s="128">
        <v>23562000</v>
      </c>
      <c r="T301" s="157">
        <v>23562000</v>
      </c>
      <c r="U301" s="41">
        <v>1</v>
      </c>
    </row>
    <row r="302" spans="2:21" ht="79.5" customHeight="1" x14ac:dyDescent="0.3">
      <c r="B302" s="78" t="s">
        <v>24</v>
      </c>
      <c r="C302" s="79" t="s">
        <v>25</v>
      </c>
      <c r="D302" s="80" t="s">
        <v>122</v>
      </c>
      <c r="E302" s="81" t="s">
        <v>131</v>
      </c>
      <c r="F302" s="35">
        <v>297</v>
      </c>
      <c r="G302" s="36" t="s">
        <v>49</v>
      </c>
      <c r="H302" s="42" t="str">
        <f>IFERROR(VLOOKUP($F302,base_ppi,[1]Base_PPI!$T$1,FALSE),"")</f>
        <v>Formular e implementar al 100% el plan de acción anual de la Política Pública Municipal de acción Comunal</v>
      </c>
      <c r="I302" s="43">
        <v>0</v>
      </c>
      <c r="J302" s="44">
        <v>0</v>
      </c>
      <c r="K302" s="44">
        <v>0</v>
      </c>
      <c r="L302" s="40" t="s">
        <v>146</v>
      </c>
      <c r="M302" s="43">
        <v>22000000</v>
      </c>
      <c r="N302" s="120">
        <v>22000000</v>
      </c>
      <c r="O302" s="120">
        <v>22000000</v>
      </c>
      <c r="P302" s="30">
        <v>1</v>
      </c>
      <c r="Q302" s="127">
        <v>25000000</v>
      </c>
      <c r="R302" s="128">
        <v>25000000</v>
      </c>
      <c r="S302" s="128">
        <v>25000000</v>
      </c>
      <c r="T302" s="157">
        <v>25000000</v>
      </c>
      <c r="U302" s="41">
        <v>1</v>
      </c>
    </row>
    <row r="303" spans="2:21" ht="79.5" customHeight="1" x14ac:dyDescent="0.3">
      <c r="B303" s="78" t="s">
        <v>24</v>
      </c>
      <c r="C303" s="79" t="s">
        <v>25</v>
      </c>
      <c r="D303" s="80" t="s">
        <v>122</v>
      </c>
      <c r="E303" s="81" t="s">
        <v>131</v>
      </c>
      <c r="F303" s="35">
        <v>298</v>
      </c>
      <c r="G303" s="36" t="s">
        <v>49</v>
      </c>
      <c r="H303" s="37" t="str">
        <f>IFERROR(VLOOKUP($F303,base_ppi,[1]Base_PPI!$T$1,FALSE),"")</f>
        <v>Implementar 1 estrategia anual de capacitación, formación y fortalecimiento de las Juntas de Acción comunal - JAC</v>
      </c>
      <c r="I303" s="38">
        <v>0</v>
      </c>
      <c r="J303" s="39">
        <v>0</v>
      </c>
      <c r="K303" s="39">
        <v>0</v>
      </c>
      <c r="L303" s="40" t="s">
        <v>146</v>
      </c>
      <c r="M303" s="38">
        <v>0</v>
      </c>
      <c r="N303" s="120">
        <v>0</v>
      </c>
      <c r="O303" s="120">
        <v>0</v>
      </c>
      <c r="P303" s="30" t="s">
        <v>146</v>
      </c>
      <c r="Q303" s="127">
        <v>0</v>
      </c>
      <c r="R303" s="128">
        <v>0</v>
      </c>
      <c r="S303" s="128">
        <v>0</v>
      </c>
      <c r="T303" s="157">
        <v>0</v>
      </c>
      <c r="U303" s="41" t="s">
        <v>146</v>
      </c>
    </row>
    <row r="304" spans="2:21" ht="79.5" customHeight="1" x14ac:dyDescent="0.3">
      <c r="B304" s="78" t="s">
        <v>24</v>
      </c>
      <c r="C304" s="79" t="s">
        <v>25</v>
      </c>
      <c r="D304" s="80" t="s">
        <v>122</v>
      </c>
      <c r="E304" s="81" t="s">
        <v>131</v>
      </c>
      <c r="F304" s="35">
        <v>299</v>
      </c>
      <c r="G304" s="36" t="s">
        <v>49</v>
      </c>
      <c r="H304" s="37" t="str">
        <f>IFERROR(VLOOKUP($F304,base_ppi,[1]Base_PPI!$T$1,FALSE),"")</f>
        <v>Realizar 1 reconocimiento anual a la labor de los comunales</v>
      </c>
      <c r="I304" s="38">
        <v>60000000</v>
      </c>
      <c r="J304" s="39">
        <v>60000000</v>
      </c>
      <c r="K304" s="39">
        <v>52952777</v>
      </c>
      <c r="L304" s="40">
        <v>0.88254628333333329</v>
      </c>
      <c r="M304" s="38">
        <v>50000000</v>
      </c>
      <c r="N304" s="120">
        <v>50000000</v>
      </c>
      <c r="O304" s="120">
        <v>49707500</v>
      </c>
      <c r="P304" s="30">
        <v>0.99414999999999998</v>
      </c>
      <c r="Q304" s="127">
        <v>70000000</v>
      </c>
      <c r="R304" s="128">
        <v>0</v>
      </c>
      <c r="S304" s="128">
        <v>0</v>
      </c>
      <c r="T304" s="157">
        <v>0</v>
      </c>
      <c r="U304" s="41">
        <v>0</v>
      </c>
    </row>
    <row r="305" spans="2:21" ht="79.5" customHeight="1" x14ac:dyDescent="0.3">
      <c r="B305" s="78" t="s">
        <v>24</v>
      </c>
      <c r="C305" s="79" t="s">
        <v>25</v>
      </c>
      <c r="D305" s="80" t="s">
        <v>122</v>
      </c>
      <c r="E305" s="81" t="s">
        <v>131</v>
      </c>
      <c r="F305" s="35">
        <v>300</v>
      </c>
      <c r="G305" s="36" t="s">
        <v>49</v>
      </c>
      <c r="H305" s="37" t="str">
        <f>IFERROR(VLOOKUP($F305,base_ppi,[1]Base_PPI!$T$1,FALSE),"")</f>
        <v>Desarrollar 1 estrategia anual para la suscripción de Convenios Solidarios con las Juntas de Acción Comunal legalizadas</v>
      </c>
      <c r="I305" s="38">
        <v>405000000</v>
      </c>
      <c r="J305" s="39">
        <v>328500000</v>
      </c>
      <c r="K305" s="39">
        <v>328000000</v>
      </c>
      <c r="L305" s="40">
        <v>0.99847792998477924</v>
      </c>
      <c r="M305" s="38">
        <v>290000000</v>
      </c>
      <c r="N305" s="120">
        <v>500000000</v>
      </c>
      <c r="O305" s="120">
        <v>500000000</v>
      </c>
      <c r="P305" s="30">
        <v>1</v>
      </c>
      <c r="Q305" s="127">
        <v>560000000</v>
      </c>
      <c r="R305" s="128">
        <v>0</v>
      </c>
      <c r="S305" s="128">
        <v>0</v>
      </c>
      <c r="T305" s="157">
        <v>0</v>
      </c>
      <c r="U305" s="41">
        <v>0</v>
      </c>
    </row>
    <row r="306" spans="2:21" ht="79.5" customHeight="1" x14ac:dyDescent="0.3">
      <c r="B306" s="78" t="s">
        <v>24</v>
      </c>
      <c r="C306" s="79" t="s">
        <v>25</v>
      </c>
      <c r="D306" s="80" t="s">
        <v>122</v>
      </c>
      <c r="E306" s="81" t="s">
        <v>131</v>
      </c>
      <c r="F306" s="35">
        <v>301</v>
      </c>
      <c r="G306" s="36" t="s">
        <v>40</v>
      </c>
      <c r="H306" s="37" t="str">
        <f>IFERROR(VLOOKUP($F306,base_ppi,[1]Base_PPI!$T$1,FALSE),"")</f>
        <v>Ejecutar 1 Programa - Presupuesto Participativo en Cajicá anualmente</v>
      </c>
      <c r="I306" s="38">
        <v>9980826166</v>
      </c>
      <c r="J306" s="39">
        <v>9980826166</v>
      </c>
      <c r="K306" s="39">
        <v>1085784533.76</v>
      </c>
      <c r="L306" s="40">
        <v>0.10878703984032498</v>
      </c>
      <c r="M306" s="38">
        <v>2972133982</v>
      </c>
      <c r="N306" s="120">
        <v>12004926588.24</v>
      </c>
      <c r="O306" s="120">
        <v>7602432490.3800001</v>
      </c>
      <c r="P306" s="30">
        <v>0.63327605000328169</v>
      </c>
      <c r="Q306" s="127">
        <v>8903096042.1499996</v>
      </c>
      <c r="R306" s="128">
        <v>2057624412.76</v>
      </c>
      <c r="S306" s="128">
        <v>2057624412.76</v>
      </c>
      <c r="T306" s="157">
        <v>390516087</v>
      </c>
      <c r="U306" s="41">
        <v>0.23111335686131793</v>
      </c>
    </row>
    <row r="307" spans="2:21" ht="79.5" customHeight="1" x14ac:dyDescent="0.3">
      <c r="B307" s="78" t="s">
        <v>24</v>
      </c>
      <c r="C307" s="79" t="s">
        <v>25</v>
      </c>
      <c r="D307" s="80" t="s">
        <v>122</v>
      </c>
      <c r="E307" s="81" t="s">
        <v>131</v>
      </c>
      <c r="F307" s="35">
        <v>302</v>
      </c>
      <c r="G307" s="36" t="s">
        <v>49</v>
      </c>
      <c r="H307" s="37" t="str">
        <f>IFERROR(VLOOKUP($F307,base_ppi,[1]Base_PPI!$T$1,FALSE),"")</f>
        <v>Realizar 1 acción de apoyo para el desarrollo de los proyectos comunales</v>
      </c>
      <c r="I307" s="38">
        <v>50000000</v>
      </c>
      <c r="J307" s="39">
        <v>125000000</v>
      </c>
      <c r="K307" s="39">
        <v>80317334</v>
      </c>
      <c r="L307" s="40">
        <v>0.64253867200000003</v>
      </c>
      <c r="M307" s="38">
        <v>170000000</v>
      </c>
      <c r="N307" s="120">
        <v>214800000.99000001</v>
      </c>
      <c r="O307" s="120">
        <v>214800000</v>
      </c>
      <c r="P307" s="30">
        <v>0.99999999539106144</v>
      </c>
      <c r="Q307" s="127">
        <v>165000000</v>
      </c>
      <c r="R307" s="128">
        <v>135000000</v>
      </c>
      <c r="S307" s="128">
        <v>135000000</v>
      </c>
      <c r="T307" s="157">
        <v>114750000</v>
      </c>
      <c r="U307" s="41">
        <v>0.81818181818181823</v>
      </c>
    </row>
    <row r="308" spans="2:21" ht="79.5" customHeight="1" x14ac:dyDescent="0.3">
      <c r="B308" s="78" t="s">
        <v>24</v>
      </c>
      <c r="C308" s="79" t="s">
        <v>25</v>
      </c>
      <c r="D308" s="80" t="s">
        <v>122</v>
      </c>
      <c r="E308" s="81" t="s">
        <v>132</v>
      </c>
      <c r="F308" s="35">
        <v>303</v>
      </c>
      <c r="G308" s="36" t="s">
        <v>46</v>
      </c>
      <c r="H308" s="37" t="str">
        <f>IFERROR(VLOOKUP($F308,base_ppi,[1]Base_PPI!$T$1,FALSE),"")</f>
        <v>Implementar 1 proceso anual para avanzar en la legalización y titulación de predios del municipio en el marco del saneamiento acorde a de la Ley 2044 de 2021</v>
      </c>
      <c r="I308" s="38">
        <v>68825861</v>
      </c>
      <c r="J308" s="39">
        <v>68825861</v>
      </c>
      <c r="K308" s="39">
        <v>68825861</v>
      </c>
      <c r="L308" s="40">
        <v>1</v>
      </c>
      <c r="M308" s="38">
        <v>83900000</v>
      </c>
      <c r="N308" s="120">
        <v>93585000</v>
      </c>
      <c r="O308" s="120">
        <v>93584999</v>
      </c>
      <c r="P308" s="30">
        <v>0.99999998931452694</v>
      </c>
      <c r="Q308" s="127">
        <v>120000000</v>
      </c>
      <c r="R308" s="128">
        <v>111010000</v>
      </c>
      <c r="S308" s="128">
        <v>111010000</v>
      </c>
      <c r="T308" s="157">
        <v>65486666</v>
      </c>
      <c r="U308" s="41">
        <v>0.92508333333333337</v>
      </c>
    </row>
    <row r="309" spans="2:21" ht="79.5" customHeight="1" x14ac:dyDescent="0.3">
      <c r="B309" s="78" t="s">
        <v>24</v>
      </c>
      <c r="C309" s="79" t="s">
        <v>25</v>
      </c>
      <c r="D309" s="80" t="s">
        <v>122</v>
      </c>
      <c r="E309" s="81" t="s">
        <v>132</v>
      </c>
      <c r="F309" s="35">
        <v>304</v>
      </c>
      <c r="G309" s="36" t="s">
        <v>46</v>
      </c>
      <c r="H309" s="37" t="str">
        <f>IFERROR(VLOOKUP($F309,base_ppi,[1]Base_PPI!$T$1,FALSE),"")</f>
        <v>Apoyar el desarrollo y trámite de 1 proceso para la protección del corredor férreo</v>
      </c>
      <c r="I309" s="38">
        <v>0</v>
      </c>
      <c r="J309" s="39">
        <v>0</v>
      </c>
      <c r="K309" s="39">
        <v>0</v>
      </c>
      <c r="L309" s="40" t="s">
        <v>146</v>
      </c>
      <c r="M309" s="38">
        <v>38500000</v>
      </c>
      <c r="N309" s="120">
        <v>55000000</v>
      </c>
      <c r="O309" s="120">
        <v>55000000</v>
      </c>
      <c r="P309" s="30">
        <v>1</v>
      </c>
      <c r="Q309" s="127">
        <v>0</v>
      </c>
      <c r="R309" s="128">
        <v>0</v>
      </c>
      <c r="S309" s="128">
        <v>0</v>
      </c>
      <c r="T309" s="157">
        <v>0</v>
      </c>
      <c r="U309" s="41" t="s">
        <v>146</v>
      </c>
    </row>
    <row r="310" spans="2:21" ht="79.5" customHeight="1" x14ac:dyDescent="0.3">
      <c r="B310" s="78" t="s">
        <v>24</v>
      </c>
      <c r="C310" s="79" t="s">
        <v>25</v>
      </c>
      <c r="D310" s="80" t="s">
        <v>122</v>
      </c>
      <c r="E310" s="81" t="s">
        <v>132</v>
      </c>
      <c r="F310" s="35">
        <v>305</v>
      </c>
      <c r="G310" s="36" t="s">
        <v>46</v>
      </c>
      <c r="H310" s="37" t="str">
        <f>IFERROR(VLOOKUP($F310,base_ppi,[1]Base_PPI!$T$1,FALSE),"")</f>
        <v>Apoyar el funcionamiento anual de 1 proceso jurídico y de defensa</v>
      </c>
      <c r="I310" s="38">
        <v>0</v>
      </c>
      <c r="J310" s="39">
        <v>0</v>
      </c>
      <c r="K310" s="39">
        <v>0</v>
      </c>
      <c r="L310" s="40" t="s">
        <v>146</v>
      </c>
      <c r="M310" s="38">
        <v>0</v>
      </c>
      <c r="N310" s="120">
        <v>0</v>
      </c>
      <c r="O310" s="120">
        <v>0</v>
      </c>
      <c r="P310" s="30" t="s">
        <v>146</v>
      </c>
      <c r="Q310" s="127">
        <v>57000000</v>
      </c>
      <c r="R310" s="128">
        <v>56500000</v>
      </c>
      <c r="S310" s="128">
        <v>56500000</v>
      </c>
      <c r="T310" s="157">
        <v>41433333.329999998</v>
      </c>
      <c r="U310" s="41">
        <v>0.99122807017543857</v>
      </c>
    </row>
    <row r="311" spans="2:21" ht="79.5" customHeight="1" x14ac:dyDescent="0.3">
      <c r="B311" s="78" t="s">
        <v>24</v>
      </c>
      <c r="C311" s="79" t="s">
        <v>25</v>
      </c>
      <c r="D311" s="80" t="s">
        <v>122</v>
      </c>
      <c r="E311" s="81" t="s">
        <v>132</v>
      </c>
      <c r="F311" s="35">
        <v>306</v>
      </c>
      <c r="G311" s="36" t="s">
        <v>46</v>
      </c>
      <c r="H311" s="37" t="str">
        <f>IFERROR(VLOOKUP($F311,base_ppi,[1]Base_PPI!$T$1,FALSE),"")</f>
        <v>Desarrollar 1 estrategia para la prevención del daño antijurídico y la mejora normativa</v>
      </c>
      <c r="I311" s="38">
        <v>0</v>
      </c>
      <c r="J311" s="39">
        <v>0</v>
      </c>
      <c r="K311" s="39">
        <v>0</v>
      </c>
      <c r="L311" s="40" t="s">
        <v>146</v>
      </c>
      <c r="M311" s="38">
        <v>0</v>
      </c>
      <c r="N311" s="120">
        <v>0</v>
      </c>
      <c r="O311" s="120">
        <v>0</v>
      </c>
      <c r="P311" s="30" t="s">
        <v>146</v>
      </c>
      <c r="Q311" s="127">
        <v>15000000</v>
      </c>
      <c r="R311" s="128">
        <v>14116666</v>
      </c>
      <c r="S311" s="128">
        <v>14116666</v>
      </c>
      <c r="T311" s="157">
        <v>0</v>
      </c>
      <c r="U311" s="41">
        <v>0.94111106666666666</v>
      </c>
    </row>
    <row r="312" spans="2:21" ht="79.5" customHeight="1" x14ac:dyDescent="0.3">
      <c r="B312" s="78" t="s">
        <v>24</v>
      </c>
      <c r="C312" s="79" t="s">
        <v>25</v>
      </c>
      <c r="D312" s="80" t="s">
        <v>122</v>
      </c>
      <c r="E312" s="81" t="s">
        <v>133</v>
      </c>
      <c r="F312" s="35">
        <v>307</v>
      </c>
      <c r="G312" s="36" t="s">
        <v>49</v>
      </c>
      <c r="H312" s="42" t="str">
        <f>IFERROR(VLOOKUP($F312,base_ppi,[1]Base_PPI!$T$1,FALSE),"")</f>
        <v>Formular e implementar al 100% el plan de acción anual de la Política Pública Municipal de Participación Ciudadana</v>
      </c>
      <c r="I312" s="43">
        <v>0</v>
      </c>
      <c r="J312" s="44">
        <v>0</v>
      </c>
      <c r="K312" s="44">
        <v>0</v>
      </c>
      <c r="L312" s="40" t="s">
        <v>146</v>
      </c>
      <c r="M312" s="43">
        <v>22000000</v>
      </c>
      <c r="N312" s="120">
        <v>19800000</v>
      </c>
      <c r="O312" s="120">
        <v>19800000</v>
      </c>
      <c r="P312" s="30">
        <v>1</v>
      </c>
      <c r="Q312" s="127">
        <v>30000000</v>
      </c>
      <c r="R312" s="128">
        <v>29300000</v>
      </c>
      <c r="S312" s="128">
        <v>29300000</v>
      </c>
      <c r="T312" s="157">
        <v>27080000</v>
      </c>
      <c r="U312" s="41">
        <v>0.97666666666666668</v>
      </c>
    </row>
    <row r="313" spans="2:21" ht="79.5" customHeight="1" x14ac:dyDescent="0.3">
      <c r="B313" s="78" t="s">
        <v>24</v>
      </c>
      <c r="C313" s="79" t="s">
        <v>25</v>
      </c>
      <c r="D313" s="80" t="s">
        <v>122</v>
      </c>
      <c r="E313" s="81" t="s">
        <v>133</v>
      </c>
      <c r="F313" s="35">
        <v>308</v>
      </c>
      <c r="G313" s="36" t="s">
        <v>49</v>
      </c>
      <c r="H313" s="37" t="str">
        <f>IFERROR(VLOOKUP($F313,base_ppi,[1]Base_PPI!$T$1,FALSE),"")</f>
        <v>Implementar 1 Sistema Municipal de Participación Ciudadana</v>
      </c>
      <c r="I313" s="38">
        <v>0</v>
      </c>
      <c r="J313" s="39">
        <v>0</v>
      </c>
      <c r="K313" s="39">
        <v>0</v>
      </c>
      <c r="L313" s="40" t="s">
        <v>146</v>
      </c>
      <c r="M313" s="38">
        <v>20000000</v>
      </c>
      <c r="N313" s="120">
        <v>57000000</v>
      </c>
      <c r="O313" s="120">
        <v>50266355</v>
      </c>
      <c r="P313" s="30">
        <v>0.88186587719298248</v>
      </c>
      <c r="Q313" s="127">
        <v>83000000</v>
      </c>
      <c r="R313" s="128">
        <v>76500000</v>
      </c>
      <c r="S313" s="128">
        <v>76500000</v>
      </c>
      <c r="T313" s="157">
        <v>34543060</v>
      </c>
      <c r="U313" s="41">
        <v>0.92168674698795183</v>
      </c>
    </row>
    <row r="314" spans="2:21" ht="79.5" customHeight="1" x14ac:dyDescent="0.3">
      <c r="B314" s="78" t="s">
        <v>24</v>
      </c>
      <c r="C314" s="79" t="s">
        <v>25</v>
      </c>
      <c r="D314" s="80" t="s">
        <v>122</v>
      </c>
      <c r="E314" s="81" t="s">
        <v>133</v>
      </c>
      <c r="F314" s="35">
        <v>309</v>
      </c>
      <c r="G314" s="36" t="s">
        <v>49</v>
      </c>
      <c r="H314" s="37" t="str">
        <f>IFERROR(VLOOKUP($F314,base_ppi,[1]Base_PPI!$T$1,FALSE),"")</f>
        <v>Fortalecer 1 Red Municipal de Veedurías de Cajicá</v>
      </c>
      <c r="I314" s="38">
        <v>0</v>
      </c>
      <c r="J314" s="39">
        <v>0</v>
      </c>
      <c r="K314" s="39">
        <v>0</v>
      </c>
      <c r="L314" s="40" t="s">
        <v>146</v>
      </c>
      <c r="M314" s="38">
        <v>0</v>
      </c>
      <c r="N314" s="120">
        <v>0</v>
      </c>
      <c r="O314" s="120">
        <v>0</v>
      </c>
      <c r="P314" s="30" t="s">
        <v>146</v>
      </c>
      <c r="Q314" s="127">
        <v>0</v>
      </c>
      <c r="R314" s="128">
        <v>0</v>
      </c>
      <c r="S314" s="128">
        <v>0</v>
      </c>
      <c r="T314" s="157">
        <v>0</v>
      </c>
      <c r="U314" s="41" t="s">
        <v>146</v>
      </c>
    </row>
    <row r="315" spans="2:21" ht="79.5" customHeight="1" x14ac:dyDescent="0.3">
      <c r="B315" s="78" t="s">
        <v>24</v>
      </c>
      <c r="C315" s="79" t="s">
        <v>25</v>
      </c>
      <c r="D315" s="80" t="s">
        <v>122</v>
      </c>
      <c r="E315" s="81" t="s">
        <v>134</v>
      </c>
      <c r="F315" s="35">
        <v>310</v>
      </c>
      <c r="G315" s="36" t="s">
        <v>49</v>
      </c>
      <c r="H315" s="37" t="str">
        <f>IFERROR(VLOOKUP($F315,base_ppi,[1]Base_PPI!$T$1,FALSE),"")</f>
        <v>Conformar 1 Mesa de Propiedad Horizontal en Cajicá</v>
      </c>
      <c r="I315" s="38">
        <v>16012764</v>
      </c>
      <c r="J315" s="39">
        <v>16012764</v>
      </c>
      <c r="K315" s="39">
        <v>15925000</v>
      </c>
      <c r="L315" s="40">
        <v>0.99451912237012918</v>
      </c>
      <c r="M315" s="38">
        <v>44000000</v>
      </c>
      <c r="N315" s="120">
        <v>44000000</v>
      </c>
      <c r="O315" s="120">
        <v>44000000</v>
      </c>
      <c r="P315" s="30">
        <v>1</v>
      </c>
      <c r="Q315" s="127">
        <v>49401000</v>
      </c>
      <c r="R315" s="128">
        <v>49203000</v>
      </c>
      <c r="S315" s="128">
        <v>49203000</v>
      </c>
      <c r="T315" s="157">
        <v>34364000</v>
      </c>
      <c r="U315" s="41">
        <v>0.99599198396793587</v>
      </c>
    </row>
    <row r="316" spans="2:21" ht="79.5" customHeight="1" x14ac:dyDescent="0.3">
      <c r="B316" s="78" t="s">
        <v>24</v>
      </c>
      <c r="C316" s="79" t="s">
        <v>25</v>
      </c>
      <c r="D316" s="80" t="s">
        <v>122</v>
      </c>
      <c r="E316" s="81" t="s">
        <v>135</v>
      </c>
      <c r="F316" s="35">
        <v>311</v>
      </c>
      <c r="G316" s="36" t="s">
        <v>49</v>
      </c>
      <c r="H316" s="42" t="str">
        <f>IFERROR(VLOOKUP($F316,base_ppi,[1]Base_PPI!$T$1,FALSE),"")</f>
        <v>Formular e implementar al 100% el plan de acción anual de la Política Pública Municipal de Libertad Religiosa De Cultos y Conciencia</v>
      </c>
      <c r="I316" s="43">
        <v>5300000</v>
      </c>
      <c r="J316" s="44">
        <v>1560000</v>
      </c>
      <c r="K316" s="44">
        <v>0</v>
      </c>
      <c r="L316" s="40">
        <v>0</v>
      </c>
      <c r="M316" s="43">
        <v>6000000</v>
      </c>
      <c r="N316" s="120">
        <v>0</v>
      </c>
      <c r="O316" s="120">
        <v>0</v>
      </c>
      <c r="P316" s="30" t="s">
        <v>146</v>
      </c>
      <c r="Q316" s="127">
        <v>15000000</v>
      </c>
      <c r="R316" s="128">
        <v>15000000</v>
      </c>
      <c r="S316" s="128">
        <v>15000000</v>
      </c>
      <c r="T316" s="157">
        <v>0</v>
      </c>
      <c r="U316" s="41">
        <v>1</v>
      </c>
    </row>
    <row r="317" spans="2:21" ht="79.5" customHeight="1" x14ac:dyDescent="0.3">
      <c r="B317" s="78" t="s">
        <v>24</v>
      </c>
      <c r="C317" s="79" t="s">
        <v>25</v>
      </c>
      <c r="D317" s="80" t="s">
        <v>122</v>
      </c>
      <c r="E317" s="81" t="s">
        <v>135</v>
      </c>
      <c r="F317" s="35">
        <v>312</v>
      </c>
      <c r="G317" s="36" t="s">
        <v>49</v>
      </c>
      <c r="H317" s="37" t="str">
        <f>IFERROR(VLOOKUP($F317,base_ppi,[1]Base_PPI!$T$1,FALSE),"")</f>
        <v>Garantizar el funcionamiento anual de 1 Comité Municipal de Libertad Religiosa de Cultos Y Conciencia</v>
      </c>
      <c r="I317" s="38">
        <v>0</v>
      </c>
      <c r="J317" s="39">
        <v>0</v>
      </c>
      <c r="K317" s="39">
        <v>0</v>
      </c>
      <c r="L317" s="40" t="s">
        <v>146</v>
      </c>
      <c r="M317" s="38">
        <v>0</v>
      </c>
      <c r="N317" s="120">
        <v>0</v>
      </c>
      <c r="O317" s="120">
        <v>0</v>
      </c>
      <c r="P317" s="30" t="s">
        <v>146</v>
      </c>
      <c r="Q317" s="127">
        <v>0</v>
      </c>
      <c r="R317" s="128">
        <v>0</v>
      </c>
      <c r="S317" s="128">
        <v>0</v>
      </c>
      <c r="T317" s="157">
        <v>0</v>
      </c>
      <c r="U317" s="41" t="s">
        <v>146</v>
      </c>
    </row>
    <row r="318" spans="2:21" ht="79.5" customHeight="1" x14ac:dyDescent="0.3">
      <c r="B318" s="78" t="s">
        <v>24</v>
      </c>
      <c r="C318" s="79" t="s">
        <v>25</v>
      </c>
      <c r="D318" s="80" t="s">
        <v>122</v>
      </c>
      <c r="E318" s="81" t="s">
        <v>135</v>
      </c>
      <c r="F318" s="35">
        <v>313</v>
      </c>
      <c r="G318" s="36" t="s">
        <v>49</v>
      </c>
      <c r="H318" s="37" t="str">
        <f>IFERROR(VLOOKUP($F318,base_ppi,[1]Base_PPI!$T$1,FALSE),"")</f>
        <v>Crear e implementar 1 programa municipal de libertad religiosa, de cultos y conciencia</v>
      </c>
      <c r="I318" s="38">
        <v>10000000</v>
      </c>
      <c r="J318" s="39">
        <v>10000000</v>
      </c>
      <c r="K318" s="39">
        <v>9992592</v>
      </c>
      <c r="L318" s="40">
        <v>0.99925920000000001</v>
      </c>
      <c r="M318" s="38">
        <v>35000000</v>
      </c>
      <c r="N318" s="120">
        <v>23920000</v>
      </c>
      <c r="O318" s="120">
        <v>23920000</v>
      </c>
      <c r="P318" s="30">
        <v>1</v>
      </c>
      <c r="Q318" s="127">
        <v>32000000</v>
      </c>
      <c r="R318" s="128">
        <v>22325333</v>
      </c>
      <c r="S318" s="128">
        <v>22325333</v>
      </c>
      <c r="T318" s="157">
        <v>22325333</v>
      </c>
      <c r="U318" s="41">
        <v>0.69766665625000002</v>
      </c>
    </row>
    <row r="319" spans="2:21" ht="79.5" customHeight="1" x14ac:dyDescent="0.3">
      <c r="B319" s="78" t="s">
        <v>24</v>
      </c>
      <c r="C319" s="79" t="s">
        <v>25</v>
      </c>
      <c r="D319" s="80" t="s">
        <v>122</v>
      </c>
      <c r="E319" s="81" t="s">
        <v>136</v>
      </c>
      <c r="F319" s="35">
        <v>314</v>
      </c>
      <c r="G319" s="36" t="s">
        <v>40</v>
      </c>
      <c r="H319" s="37" t="str">
        <f>IFERROR(VLOOKUP($F319,base_ppi,[1]Base_PPI!$T$1,FALSE),"")</f>
        <v>Elaborar e Implementar 1 plan de búsqueda de aliados y socios que quieran trabajar por el bienestar de los Cajiqueños a nivel Local - Departamental - Nacional y Cooperación Internacional</v>
      </c>
      <c r="I319" s="38">
        <v>0</v>
      </c>
      <c r="J319" s="39">
        <v>0</v>
      </c>
      <c r="K319" s="39">
        <v>0</v>
      </c>
      <c r="L319" s="40" t="s">
        <v>146</v>
      </c>
      <c r="M319" s="38">
        <v>0</v>
      </c>
      <c r="N319" s="120">
        <v>0</v>
      </c>
      <c r="O319" s="120">
        <v>0</v>
      </c>
      <c r="P319" s="30" t="s">
        <v>146</v>
      </c>
      <c r="Q319" s="127">
        <v>0</v>
      </c>
      <c r="R319" s="128">
        <v>0</v>
      </c>
      <c r="S319" s="128">
        <v>0</v>
      </c>
      <c r="T319" s="157">
        <v>0</v>
      </c>
      <c r="U319" s="41" t="s">
        <v>146</v>
      </c>
    </row>
    <row r="320" spans="2:21" ht="79.5" customHeight="1" x14ac:dyDescent="0.3">
      <c r="B320" s="78" t="s">
        <v>24</v>
      </c>
      <c r="C320" s="82" t="s">
        <v>26</v>
      </c>
      <c r="D320" s="83" t="s">
        <v>137</v>
      </c>
      <c r="E320" s="84" t="s">
        <v>138</v>
      </c>
      <c r="F320" s="35">
        <v>315</v>
      </c>
      <c r="G320" s="36" t="s">
        <v>40</v>
      </c>
      <c r="H320" s="37" t="str">
        <f>IFERROR(VLOOKUP($F320,base_ppi,[1]Base_PPI!$T$1,FALSE),"")</f>
        <v>Consolidar 1 CajicaDATA - base de datos estadísticos y espaciales de Cajicá, avanzando hacia el catastro multipropósito</v>
      </c>
      <c r="I320" s="38">
        <v>100000000</v>
      </c>
      <c r="J320" s="39">
        <v>153000000</v>
      </c>
      <c r="K320" s="39">
        <v>101922020.53</v>
      </c>
      <c r="L320" s="40">
        <v>0.66615699692810459</v>
      </c>
      <c r="M320" s="38">
        <v>45000000</v>
      </c>
      <c r="N320" s="120">
        <v>20005164</v>
      </c>
      <c r="O320" s="120">
        <v>20005164</v>
      </c>
      <c r="P320" s="30">
        <v>1</v>
      </c>
      <c r="Q320" s="127">
        <v>20000000</v>
      </c>
      <c r="R320" s="128">
        <v>15055630</v>
      </c>
      <c r="S320" s="128">
        <v>15055630</v>
      </c>
      <c r="T320" s="157">
        <v>0</v>
      </c>
      <c r="U320" s="41">
        <v>0.75278149999999999</v>
      </c>
    </row>
    <row r="321" spans="2:21" ht="79.5" customHeight="1" x14ac:dyDescent="0.3">
      <c r="B321" s="78" t="s">
        <v>24</v>
      </c>
      <c r="C321" s="82" t="s">
        <v>26</v>
      </c>
      <c r="D321" s="83" t="s">
        <v>137</v>
      </c>
      <c r="E321" s="84" t="s">
        <v>138</v>
      </c>
      <c r="F321" s="35">
        <v>316</v>
      </c>
      <c r="G321" s="36" t="s">
        <v>40</v>
      </c>
      <c r="H321" s="37" t="str">
        <f>IFERROR(VLOOKUP($F321,base_ppi,[1]Base_PPI!$T$1,FALSE),"")</f>
        <v>Ejecutar 1 convenio de actualización y/o conservación rural y urbana en Cajicá</v>
      </c>
      <c r="I321" s="38">
        <v>1000000000</v>
      </c>
      <c r="J321" s="39">
        <v>1000000000</v>
      </c>
      <c r="K321" s="39">
        <v>0</v>
      </c>
      <c r="L321" s="40">
        <v>0</v>
      </c>
      <c r="M321" s="38">
        <v>1000000000</v>
      </c>
      <c r="N321" s="120">
        <v>2200000000</v>
      </c>
      <c r="O321" s="120">
        <v>2200000000</v>
      </c>
      <c r="P321" s="30">
        <v>1</v>
      </c>
      <c r="Q321" s="127">
        <v>2332000000</v>
      </c>
      <c r="R321" s="128">
        <v>2332000000</v>
      </c>
      <c r="S321" s="128">
        <v>2332000000</v>
      </c>
      <c r="T321" s="157">
        <v>2</v>
      </c>
      <c r="U321" s="41">
        <v>1</v>
      </c>
    </row>
    <row r="322" spans="2:21" ht="79.5" customHeight="1" x14ac:dyDescent="0.3">
      <c r="B322" s="78" t="s">
        <v>24</v>
      </c>
      <c r="C322" s="85" t="s">
        <v>27</v>
      </c>
      <c r="D322" s="86" t="s">
        <v>139</v>
      </c>
      <c r="E322" s="87" t="s">
        <v>140</v>
      </c>
      <c r="F322" s="35">
        <v>317</v>
      </c>
      <c r="G322" s="36" t="s">
        <v>42</v>
      </c>
      <c r="H322" s="37" t="str">
        <f>IFERROR(VLOOKUP($F322,base_ppi,[1]Base_PPI!$T$1,FALSE),"")</f>
        <v>Formular e implementar al 100% el plan de acción anual del Plan Estratégico de Tecnologías de la Información y las Comunicaciones -PETIC -</v>
      </c>
      <c r="I322" s="38">
        <v>19110000</v>
      </c>
      <c r="J322" s="39">
        <v>19110000</v>
      </c>
      <c r="K322" s="39">
        <v>19110000</v>
      </c>
      <c r="L322" s="40">
        <v>1</v>
      </c>
      <c r="M322" s="38">
        <v>72172100</v>
      </c>
      <c r="N322" s="120">
        <v>70422473</v>
      </c>
      <c r="O322" s="120">
        <v>70422473</v>
      </c>
      <c r="P322" s="30">
        <v>1</v>
      </c>
      <c r="Q322" s="127">
        <v>74336598</v>
      </c>
      <c r="R322" s="128">
        <v>74111999</v>
      </c>
      <c r="S322" s="128">
        <v>74111999</v>
      </c>
      <c r="T322" s="157">
        <v>50684498</v>
      </c>
      <c r="U322" s="41">
        <v>0.99697862148601424</v>
      </c>
    </row>
    <row r="323" spans="2:21" ht="79.5" customHeight="1" x14ac:dyDescent="0.3">
      <c r="B323" s="78" t="s">
        <v>24</v>
      </c>
      <c r="C323" s="85" t="s">
        <v>27</v>
      </c>
      <c r="D323" s="86" t="s">
        <v>139</v>
      </c>
      <c r="E323" s="87" t="s">
        <v>140</v>
      </c>
      <c r="F323" s="35">
        <v>318</v>
      </c>
      <c r="G323" s="36" t="s">
        <v>42</v>
      </c>
      <c r="H323" s="37" t="str">
        <f>IFERROR(VLOOKUP($F323,base_ppi,[1]Base_PPI!$T$1,FALSE),"")</f>
        <v>Elaborar e Implementar 1 Plan anual para mejorar y mantener en funcionamiento la infraestructura tecnológica de la Alcaldía Municipal y sus anexos</v>
      </c>
      <c r="I323" s="38">
        <v>688000000</v>
      </c>
      <c r="J323" s="39">
        <v>688000000</v>
      </c>
      <c r="K323" s="39">
        <v>674475984.63</v>
      </c>
      <c r="L323" s="40">
        <v>0.9803430009156977</v>
      </c>
      <c r="M323" s="38">
        <v>793025626</v>
      </c>
      <c r="N323" s="120">
        <v>1261428005.73</v>
      </c>
      <c r="O323" s="120">
        <v>1158952233.02</v>
      </c>
      <c r="P323" s="30">
        <v>0.9187620916576239</v>
      </c>
      <c r="Q323" s="127">
        <v>1338847240</v>
      </c>
      <c r="R323" s="128">
        <v>637659927.89999998</v>
      </c>
      <c r="S323" s="128">
        <v>802363727.89999998</v>
      </c>
      <c r="T323" s="157">
        <v>321708537.39999998</v>
      </c>
      <c r="U323" s="41">
        <v>0.47627534258501364</v>
      </c>
    </row>
    <row r="324" spans="2:21" ht="79.5" customHeight="1" x14ac:dyDescent="0.3">
      <c r="B324" s="78" t="s">
        <v>24</v>
      </c>
      <c r="C324" s="85" t="s">
        <v>27</v>
      </c>
      <c r="D324" s="86" t="s">
        <v>139</v>
      </c>
      <c r="E324" s="87" t="s">
        <v>140</v>
      </c>
      <c r="F324" s="35">
        <v>319</v>
      </c>
      <c r="G324" s="36" t="s">
        <v>42</v>
      </c>
      <c r="H324" s="37" t="str">
        <f>IFERROR(VLOOKUP($F324,base_ppi,[1]Base_PPI!$T$1,FALSE),"")</f>
        <v>Garantizar al 80%el funcionamiento de 1 infraestructura en conectividad, logrando el acceso a las comunidades del municipio de Cajicá</v>
      </c>
      <c r="I324" s="38">
        <v>54804604</v>
      </c>
      <c r="J324" s="39">
        <v>0</v>
      </c>
      <c r="K324" s="39">
        <v>0</v>
      </c>
      <c r="L324" s="40" t="s">
        <v>146</v>
      </c>
      <c r="M324" s="38">
        <v>0</v>
      </c>
      <c r="N324" s="120">
        <v>60000000</v>
      </c>
      <c r="O324" s="120">
        <v>50360800</v>
      </c>
      <c r="P324" s="30">
        <v>0.83934666666666669</v>
      </c>
      <c r="Q324" s="127">
        <v>77949680</v>
      </c>
      <c r="R324" s="128">
        <v>77949680</v>
      </c>
      <c r="S324" s="128">
        <v>77949680</v>
      </c>
      <c r="T324" s="157">
        <v>77949680</v>
      </c>
      <c r="U324" s="41">
        <v>1</v>
      </c>
    </row>
    <row r="325" spans="2:21" ht="79.5" customHeight="1" x14ac:dyDescent="0.3">
      <c r="B325" s="78" t="s">
        <v>24</v>
      </c>
      <c r="C325" s="85" t="s">
        <v>27</v>
      </c>
      <c r="D325" s="86" t="s">
        <v>139</v>
      </c>
      <c r="E325" s="87" t="s">
        <v>140</v>
      </c>
      <c r="F325" s="35">
        <v>320</v>
      </c>
      <c r="G325" s="36" t="s">
        <v>42</v>
      </c>
      <c r="H325" s="37" t="str">
        <f>IFERROR(VLOOKUP($F325,base_ppi,[2]Base_PPI!$T$1,FALSE),"")</f>
        <v>Realizar 6 actividades anuales en educación y transformación digital dirigidas a los habitantes del municipio de Cajicá</v>
      </c>
      <c r="I325" s="38">
        <v>0</v>
      </c>
      <c r="J325" s="39">
        <v>0</v>
      </c>
      <c r="K325" s="39">
        <v>0</v>
      </c>
      <c r="L325" s="40" t="s">
        <v>146</v>
      </c>
      <c r="M325" s="38">
        <v>0</v>
      </c>
      <c r="N325" s="120">
        <v>0</v>
      </c>
      <c r="O325" s="120">
        <v>0</v>
      </c>
      <c r="P325" s="30" t="s">
        <v>146</v>
      </c>
      <c r="Q325" s="127">
        <v>80000000</v>
      </c>
      <c r="R325" s="128">
        <v>79821630</v>
      </c>
      <c r="S325" s="128">
        <v>79821630</v>
      </c>
      <c r="T325" s="157">
        <v>79821630</v>
      </c>
      <c r="U325" s="41">
        <v>0.99777037499999999</v>
      </c>
    </row>
    <row r="326" spans="2:21" ht="79.5" customHeight="1" x14ac:dyDescent="0.3">
      <c r="B326" s="78" t="s">
        <v>24</v>
      </c>
      <c r="C326" s="85" t="s">
        <v>27</v>
      </c>
      <c r="D326" s="86" t="s">
        <v>139</v>
      </c>
      <c r="E326" s="87" t="s">
        <v>140</v>
      </c>
      <c r="F326" s="35">
        <v>321</v>
      </c>
      <c r="G326" s="36" t="s">
        <v>42</v>
      </c>
      <c r="H326" s="37" t="str">
        <f>IFERROR(VLOOKUP($F326,base_ppi,[1]Base_PPI!$T$1,FALSE),"")</f>
        <v>Garantizar el funcionamiento anual de 1 Política de Gobierno Digital</v>
      </c>
      <c r="I326" s="38">
        <v>9161000</v>
      </c>
      <c r="J326" s="39">
        <v>9161000</v>
      </c>
      <c r="K326" s="39">
        <v>9048000</v>
      </c>
      <c r="L326" s="40">
        <v>0.98766510206309355</v>
      </c>
      <c r="M326" s="38">
        <v>42714100</v>
      </c>
      <c r="N326" s="120">
        <v>41678607</v>
      </c>
      <c r="O326" s="120">
        <v>41678607</v>
      </c>
      <c r="P326" s="30">
        <v>1</v>
      </c>
      <c r="Q326" s="127">
        <v>44395482</v>
      </c>
      <c r="R326" s="128">
        <v>44395482</v>
      </c>
      <c r="S326" s="128">
        <v>44395482</v>
      </c>
      <c r="T326" s="157">
        <v>29996948</v>
      </c>
      <c r="U326" s="41">
        <v>1</v>
      </c>
    </row>
    <row r="327" spans="2:21" ht="79.5" customHeight="1" x14ac:dyDescent="0.3">
      <c r="B327" s="78" t="s">
        <v>24</v>
      </c>
      <c r="C327" s="85" t="s">
        <v>27</v>
      </c>
      <c r="D327" s="86" t="s">
        <v>139</v>
      </c>
      <c r="E327" s="87" t="s">
        <v>141</v>
      </c>
      <c r="F327" s="35">
        <v>322</v>
      </c>
      <c r="G327" s="36" t="s">
        <v>34</v>
      </c>
      <c r="H327" s="37" t="str">
        <f>IFERROR(VLOOKUP($F327,base_ppi,[1]Base_PPI!$T$1,FALSE),"")</f>
        <v>Garantizar el funcionamiento anual de 1 Oficina de prensa</v>
      </c>
      <c r="I327" s="38">
        <v>362318503</v>
      </c>
      <c r="J327" s="39">
        <v>362318503</v>
      </c>
      <c r="K327" s="39">
        <v>284861745.81999999</v>
      </c>
      <c r="L327" s="40">
        <v>0.78621915099930739</v>
      </c>
      <c r="M327" s="38">
        <v>530000000</v>
      </c>
      <c r="N327" s="120">
        <v>788000000</v>
      </c>
      <c r="O327" s="120">
        <v>742150635.63</v>
      </c>
      <c r="P327" s="30">
        <v>0.94181552744923858</v>
      </c>
      <c r="Q327" s="127">
        <v>800000000</v>
      </c>
      <c r="R327" s="128">
        <v>782630400</v>
      </c>
      <c r="S327" s="128">
        <v>782630400</v>
      </c>
      <c r="T327" s="157">
        <v>443011000</v>
      </c>
      <c r="U327" s="41">
        <v>0.97828800000000005</v>
      </c>
    </row>
    <row r="328" spans="2:21" ht="79.5" customHeight="1" x14ac:dyDescent="0.3">
      <c r="B328" s="78" t="s">
        <v>24</v>
      </c>
      <c r="C328" s="85" t="s">
        <v>27</v>
      </c>
      <c r="D328" s="86" t="s">
        <v>139</v>
      </c>
      <c r="E328" s="87" t="s">
        <v>141</v>
      </c>
      <c r="F328" s="35">
        <v>323</v>
      </c>
      <c r="G328" s="36" t="s">
        <v>34</v>
      </c>
      <c r="H328" s="37" t="str">
        <f>IFERROR(VLOOKUP($F328,base_ppi,[1]Base_PPI!$T$1,FALSE),"")</f>
        <v>Implementar 1 Sistema Integral de Información - SII que permita consultar las diferentes actividades que realiza el Municipio de Cajicá</v>
      </c>
      <c r="I328" s="38">
        <v>0</v>
      </c>
      <c r="J328" s="39">
        <v>0</v>
      </c>
      <c r="K328" s="39">
        <v>0</v>
      </c>
      <c r="L328" s="40" t="s">
        <v>146</v>
      </c>
      <c r="M328" s="38">
        <v>0</v>
      </c>
      <c r="N328" s="120">
        <v>0</v>
      </c>
      <c r="O328" s="120">
        <v>0</v>
      </c>
      <c r="P328" s="30" t="s">
        <v>146</v>
      </c>
      <c r="Q328" s="127">
        <v>0</v>
      </c>
      <c r="R328" s="128">
        <v>0</v>
      </c>
      <c r="S328" s="128">
        <v>0</v>
      </c>
      <c r="T328" s="157">
        <v>0</v>
      </c>
      <c r="U328" s="41" t="s">
        <v>146</v>
      </c>
    </row>
    <row r="329" spans="2:21" ht="79.5" customHeight="1" x14ac:dyDescent="0.3">
      <c r="B329" s="78" t="s">
        <v>24</v>
      </c>
      <c r="C329" s="85" t="s">
        <v>27</v>
      </c>
      <c r="D329" s="86" t="s">
        <v>139</v>
      </c>
      <c r="E329" s="87" t="s">
        <v>141</v>
      </c>
      <c r="F329" s="35">
        <v>324</v>
      </c>
      <c r="G329" s="36" t="s">
        <v>34</v>
      </c>
      <c r="H329" s="37" t="str">
        <f>IFERROR(VLOOKUP($F329,base_ppi,[1]Base_PPI!$T$1,FALSE),"")</f>
        <v>Desarrollar 1 Sistema de Comunicación Interno para mantener informados a todos los funcionarios de la Alcaldía Municipal</v>
      </c>
      <c r="I329" s="38">
        <v>0</v>
      </c>
      <c r="J329" s="39">
        <v>0</v>
      </c>
      <c r="K329" s="39">
        <v>0</v>
      </c>
      <c r="L329" s="40" t="s">
        <v>146</v>
      </c>
      <c r="M329" s="38">
        <v>0</v>
      </c>
      <c r="N329" s="120">
        <v>0</v>
      </c>
      <c r="O329" s="120">
        <v>0</v>
      </c>
      <c r="P329" s="30" t="s">
        <v>146</v>
      </c>
      <c r="Q329" s="127">
        <v>0</v>
      </c>
      <c r="R329" s="128">
        <v>0</v>
      </c>
      <c r="S329" s="128">
        <v>0</v>
      </c>
      <c r="T329" s="157">
        <v>0</v>
      </c>
      <c r="U329" s="41" t="s">
        <v>146</v>
      </c>
    </row>
    <row r="330" spans="2:21" ht="79.5" customHeight="1" x14ac:dyDescent="0.3">
      <c r="B330" s="78" t="s">
        <v>24</v>
      </c>
      <c r="C330" s="85" t="s">
        <v>27</v>
      </c>
      <c r="D330" s="86" t="s">
        <v>139</v>
      </c>
      <c r="E330" s="87" t="s">
        <v>141</v>
      </c>
      <c r="F330" s="35">
        <v>325</v>
      </c>
      <c r="G330" s="36" t="s">
        <v>34</v>
      </c>
      <c r="H330" s="37" t="str">
        <f>IFERROR(VLOOKUP($F330,base_ppi,[1]Base_PPI!$T$1,FALSE),"")</f>
        <v>Consolidar y promocionar anualmente 1 agenda cultural, deportiva, comercial y turística del Municipio de Cajicá</v>
      </c>
      <c r="I330" s="38">
        <v>0</v>
      </c>
      <c r="J330" s="39">
        <v>0</v>
      </c>
      <c r="K330" s="39">
        <v>0</v>
      </c>
      <c r="L330" s="40" t="s">
        <v>146</v>
      </c>
      <c r="M330" s="38">
        <v>0</v>
      </c>
      <c r="N330" s="120">
        <v>0</v>
      </c>
      <c r="O330" s="120">
        <v>0</v>
      </c>
      <c r="P330" s="30" t="s">
        <v>146</v>
      </c>
      <c r="Q330" s="127">
        <v>0</v>
      </c>
      <c r="R330" s="128">
        <v>0</v>
      </c>
      <c r="S330" s="128">
        <v>0</v>
      </c>
      <c r="T330" s="157">
        <v>0</v>
      </c>
      <c r="U330" s="41" t="s">
        <v>146</v>
      </c>
    </row>
    <row r="331" spans="2:21" ht="79.5" customHeight="1" x14ac:dyDescent="0.3">
      <c r="B331" s="78" t="s">
        <v>24</v>
      </c>
      <c r="C331" s="36" t="s">
        <v>28</v>
      </c>
      <c r="D331" s="36" t="s">
        <v>142</v>
      </c>
      <c r="E331" s="88" t="s">
        <v>143</v>
      </c>
      <c r="F331" s="35">
        <v>326</v>
      </c>
      <c r="G331" s="36" t="s">
        <v>44</v>
      </c>
      <c r="H331" s="37" t="str">
        <f>IFERROR(VLOOKUP($F331,base_ppi,[1]Base_PPI!$T$1,FALSE),"")</f>
        <v>Garantizar al 100% el funcionamiento anual de las 3 Comisarías de Familia</v>
      </c>
      <c r="I331" s="38">
        <v>1453975357.52</v>
      </c>
      <c r="J331" s="39">
        <v>1453975357.52</v>
      </c>
      <c r="K331" s="39">
        <v>965165314</v>
      </c>
      <c r="L331" s="40">
        <v>0.66381132871897641</v>
      </c>
      <c r="M331" s="38">
        <v>2434819955</v>
      </c>
      <c r="N331" s="120">
        <v>3197251682.6900001</v>
      </c>
      <c r="O331" s="120">
        <v>2658966173.6999998</v>
      </c>
      <c r="P331" s="30">
        <v>0.83164118361269734</v>
      </c>
      <c r="Q331" s="127">
        <v>3601355742</v>
      </c>
      <c r="R331" s="128">
        <v>2061145667</v>
      </c>
      <c r="S331" s="128">
        <v>2069548953</v>
      </c>
      <c r="T331" s="157">
        <v>1751599435</v>
      </c>
      <c r="U331" s="41">
        <v>0.57232492834916393</v>
      </c>
    </row>
    <row r="332" spans="2:21" ht="79.5" customHeight="1" x14ac:dyDescent="0.3">
      <c r="B332" s="78" t="s">
        <v>24</v>
      </c>
      <c r="C332" s="36" t="s">
        <v>28</v>
      </c>
      <c r="D332" s="36" t="s">
        <v>142</v>
      </c>
      <c r="E332" s="88" t="s">
        <v>143</v>
      </c>
      <c r="F332" s="35">
        <v>327</v>
      </c>
      <c r="G332" s="36" t="s">
        <v>49</v>
      </c>
      <c r="H332" s="37" t="str">
        <f>IFERROR(VLOOKUP($F332,base_ppi,[1]Base_PPI!$T$1,FALSE),"")</f>
        <v>Garantizar al 100% el funcionamiento anual de las 3 Inspecciones de Policía</v>
      </c>
      <c r="I332" s="38">
        <v>1152380563</v>
      </c>
      <c r="J332" s="39">
        <v>1152380563</v>
      </c>
      <c r="K332" s="39">
        <v>766897246</v>
      </c>
      <c r="L332" s="40">
        <v>0.6654895705664553</v>
      </c>
      <c r="M332" s="38">
        <v>2425442269</v>
      </c>
      <c r="N332" s="120">
        <v>1949466993.3800001</v>
      </c>
      <c r="O332" s="120">
        <v>1598243369.8499999</v>
      </c>
      <c r="P332" s="30">
        <v>0.81983607584909857</v>
      </c>
      <c r="Q332" s="127">
        <v>2109203846</v>
      </c>
      <c r="R332" s="128">
        <v>1146730000</v>
      </c>
      <c r="S332" s="128">
        <v>1146730000</v>
      </c>
      <c r="T332" s="157">
        <v>1011024720.33</v>
      </c>
      <c r="U332" s="41">
        <v>0.54367907690606398</v>
      </c>
    </row>
    <row r="333" spans="2:21" ht="79.5" customHeight="1" x14ac:dyDescent="0.3">
      <c r="B333" s="78" t="s">
        <v>24</v>
      </c>
      <c r="C333" s="36" t="s">
        <v>28</v>
      </c>
      <c r="D333" s="36" t="s">
        <v>142</v>
      </c>
      <c r="E333" s="88" t="s">
        <v>143</v>
      </c>
      <c r="F333" s="35">
        <v>328</v>
      </c>
      <c r="G333" s="36" t="s">
        <v>49</v>
      </c>
      <c r="H333" s="37" t="str">
        <f>IFERROR(VLOOKUP($F333,base_ppi,[1]Base_PPI!$T$1,FALSE),"")</f>
        <v>Garantizar al 100% el funcionamiento anual de los Jueces de Paz</v>
      </c>
      <c r="I333" s="38">
        <v>0</v>
      </c>
      <c r="J333" s="39">
        <v>0</v>
      </c>
      <c r="K333" s="39">
        <v>0</v>
      </c>
      <c r="L333" s="40" t="s">
        <v>146</v>
      </c>
      <c r="M333" s="38">
        <v>0</v>
      </c>
      <c r="N333" s="120">
        <v>0</v>
      </c>
      <c r="O333" s="120">
        <v>0</v>
      </c>
      <c r="P333" s="30" t="s">
        <v>146</v>
      </c>
      <c r="Q333" s="127">
        <v>0</v>
      </c>
      <c r="R333" s="128">
        <v>0</v>
      </c>
      <c r="S333" s="128">
        <v>0</v>
      </c>
      <c r="T333" s="157">
        <v>0</v>
      </c>
      <c r="U333" s="41" t="s">
        <v>146</v>
      </c>
    </row>
    <row r="334" spans="2:21" ht="79.5" customHeight="1" x14ac:dyDescent="0.3">
      <c r="B334" s="78" t="s">
        <v>24</v>
      </c>
      <c r="C334" s="36" t="s">
        <v>28</v>
      </c>
      <c r="D334" s="36" t="s">
        <v>142</v>
      </c>
      <c r="E334" s="88" t="s">
        <v>143</v>
      </c>
      <c r="F334" s="35">
        <v>329</v>
      </c>
      <c r="G334" s="36" t="s">
        <v>49</v>
      </c>
      <c r="H334" s="37" t="str">
        <f>IFERROR(VLOOKUP($F334,base_ppi,[1]Base_PPI!$T$1,FALSE),"")</f>
        <v>Realizar 1 convenio anual con el INPEC para garantizar los derechos de las Personas Privadas de la Libertad</v>
      </c>
      <c r="I334" s="38">
        <v>170000000</v>
      </c>
      <c r="J334" s="39">
        <v>170000000</v>
      </c>
      <c r="K334" s="39">
        <v>50999666.880000003</v>
      </c>
      <c r="L334" s="40">
        <v>0.29999804047058826</v>
      </c>
      <c r="M334" s="38">
        <v>0</v>
      </c>
      <c r="N334" s="120">
        <v>394737075</v>
      </c>
      <c r="O334" s="120">
        <v>225867700.87</v>
      </c>
      <c r="P334" s="30">
        <v>0.57219783794060897</v>
      </c>
      <c r="Q334" s="127">
        <v>589000000</v>
      </c>
      <c r="R334" s="128">
        <v>321464738</v>
      </c>
      <c r="S334" s="128">
        <v>321464738</v>
      </c>
      <c r="T334" s="157">
        <v>200000000</v>
      </c>
      <c r="U334" s="41">
        <v>0.54578053989813247</v>
      </c>
    </row>
    <row r="335" spans="2:21" ht="79.5" customHeight="1" x14ac:dyDescent="0.3">
      <c r="B335" s="78" t="s">
        <v>24</v>
      </c>
      <c r="C335" s="36" t="s">
        <v>28</v>
      </c>
      <c r="D335" s="36" t="s">
        <v>142</v>
      </c>
      <c r="E335" s="88" t="s">
        <v>143</v>
      </c>
      <c r="F335" s="35">
        <v>330</v>
      </c>
      <c r="G335" s="36" t="s">
        <v>49</v>
      </c>
      <c r="H335" s="37" t="str">
        <f>IFERROR(VLOOKUP($F335,base_ppi,[1]Base_PPI!$T$1,FALSE),"")</f>
        <v>Garantizar al 100% el funcionamiento anual de Casa de la Justicia</v>
      </c>
      <c r="I335" s="38">
        <v>49999500</v>
      </c>
      <c r="J335" s="39">
        <v>49999500</v>
      </c>
      <c r="K335" s="39">
        <v>22797667</v>
      </c>
      <c r="L335" s="40">
        <v>0.4559578995789958</v>
      </c>
      <c r="M335" s="38">
        <v>40000000</v>
      </c>
      <c r="N335" s="120">
        <v>47000000</v>
      </c>
      <c r="O335" s="120">
        <v>43448090</v>
      </c>
      <c r="P335" s="30">
        <v>0.92442744680851063</v>
      </c>
      <c r="Q335" s="127">
        <v>53500000</v>
      </c>
      <c r="R335" s="128">
        <v>39900000</v>
      </c>
      <c r="S335" s="128">
        <v>51900000</v>
      </c>
      <c r="T335" s="157">
        <v>39300000</v>
      </c>
      <c r="U335" s="41">
        <v>0.74579439252336444</v>
      </c>
    </row>
    <row r="336" spans="2:21" ht="79.5" customHeight="1" x14ac:dyDescent="0.3">
      <c r="B336" s="78" t="s">
        <v>24</v>
      </c>
      <c r="C336" s="36" t="s">
        <v>28</v>
      </c>
      <c r="D336" s="36" t="s">
        <v>142</v>
      </c>
      <c r="E336" s="88" t="s">
        <v>143</v>
      </c>
      <c r="F336" s="35">
        <v>331</v>
      </c>
      <c r="G336" s="36" t="s">
        <v>49</v>
      </c>
      <c r="H336" s="37" t="str">
        <f>IFERROR(VLOOKUP($F336,base_ppi,[1]Base_PPI!$T$1,FALSE),"")</f>
        <v>Realizar 1 gestión para la Recategorización de los Juzgados en el Municipio con el Consejo Superior de la Judicatura</v>
      </c>
      <c r="I336" s="38">
        <v>0</v>
      </c>
      <c r="J336" s="39">
        <v>0</v>
      </c>
      <c r="K336" s="39">
        <v>0</v>
      </c>
      <c r="L336" s="40" t="s">
        <v>146</v>
      </c>
      <c r="M336" s="38">
        <v>0</v>
      </c>
      <c r="N336" s="120">
        <v>0</v>
      </c>
      <c r="O336" s="120">
        <v>0</v>
      </c>
      <c r="P336" s="30" t="s">
        <v>146</v>
      </c>
      <c r="Q336" s="127">
        <v>0</v>
      </c>
      <c r="R336" s="128">
        <v>0</v>
      </c>
      <c r="S336" s="128">
        <v>0</v>
      </c>
      <c r="T336" s="157">
        <v>0</v>
      </c>
      <c r="U336" s="41" t="s">
        <v>146</v>
      </c>
    </row>
    <row r="337" spans="2:21" ht="79.5" customHeight="1" x14ac:dyDescent="0.3">
      <c r="B337" s="78" t="s">
        <v>24</v>
      </c>
      <c r="C337" s="36" t="s">
        <v>28</v>
      </c>
      <c r="D337" s="36" t="s">
        <v>142</v>
      </c>
      <c r="E337" s="88" t="s">
        <v>143</v>
      </c>
      <c r="F337" s="35">
        <v>332</v>
      </c>
      <c r="G337" s="36" t="s">
        <v>49</v>
      </c>
      <c r="H337" s="37" t="str">
        <f>IFERROR(VLOOKUP($F337,base_ppi,[1]Base_PPI!$T$1,FALSE),"")</f>
        <v>Realizar 1 gestión para el proyecto Casa de la Equidad y participación ciudadana en Capellanía</v>
      </c>
      <c r="I337" s="38">
        <v>0</v>
      </c>
      <c r="J337" s="39">
        <v>0</v>
      </c>
      <c r="K337" s="39">
        <v>0</v>
      </c>
      <c r="L337" s="40" t="s">
        <v>146</v>
      </c>
      <c r="M337" s="38">
        <v>0</v>
      </c>
      <c r="N337" s="120">
        <v>0</v>
      </c>
      <c r="O337" s="120">
        <v>0</v>
      </c>
      <c r="P337" s="30" t="s">
        <v>146</v>
      </c>
      <c r="Q337" s="127">
        <v>0</v>
      </c>
      <c r="R337" s="128">
        <v>0</v>
      </c>
      <c r="S337" s="128">
        <v>0</v>
      </c>
      <c r="T337" s="157">
        <v>0</v>
      </c>
      <c r="U337" s="41" t="s">
        <v>146</v>
      </c>
    </row>
    <row r="338" spans="2:21" ht="79.5" customHeight="1" x14ac:dyDescent="0.3">
      <c r="B338" s="78" t="s">
        <v>24</v>
      </c>
      <c r="C338" s="89" t="s">
        <v>29</v>
      </c>
      <c r="D338" s="86" t="s">
        <v>144</v>
      </c>
      <c r="E338" s="90" t="s">
        <v>145</v>
      </c>
      <c r="F338" s="35">
        <v>333</v>
      </c>
      <c r="G338" s="36" t="s">
        <v>40</v>
      </c>
      <c r="H338" s="37" t="str">
        <f>IFERROR(VLOOKUP($F338,base_ppi,[1]Base_PPI!$T$1,FALSE),"")</f>
        <v>Establecer 1 estrategia anual de seguimiento, monitoreo, evaluación y rendición de cuentas del Plan de Desarrollo Municipal</v>
      </c>
      <c r="I338" s="38">
        <v>15000000</v>
      </c>
      <c r="J338" s="39">
        <v>15000000</v>
      </c>
      <c r="K338" s="39">
        <v>15000000</v>
      </c>
      <c r="L338" s="40">
        <v>1</v>
      </c>
      <c r="M338" s="38">
        <v>170500000</v>
      </c>
      <c r="N338" s="120">
        <v>184653756</v>
      </c>
      <c r="O338" s="120">
        <v>184650000</v>
      </c>
      <c r="P338" s="30">
        <v>0.9999796592277278</v>
      </c>
      <c r="Q338" s="127">
        <v>230500000</v>
      </c>
      <c r="R338" s="128">
        <v>230500000</v>
      </c>
      <c r="S338" s="128">
        <v>230500000</v>
      </c>
      <c r="T338" s="157">
        <v>163066667</v>
      </c>
      <c r="U338" s="41">
        <v>1</v>
      </c>
    </row>
    <row r="339" spans="2:21" ht="79.5" customHeight="1" x14ac:dyDescent="0.3">
      <c r="B339" s="78" t="s">
        <v>24</v>
      </c>
      <c r="C339" s="89" t="s">
        <v>29</v>
      </c>
      <c r="D339" s="86" t="s">
        <v>144</v>
      </c>
      <c r="E339" s="90" t="s">
        <v>145</v>
      </c>
      <c r="F339" s="35">
        <v>334</v>
      </c>
      <c r="G339" s="36" t="s">
        <v>40</v>
      </c>
      <c r="H339" s="37" t="str">
        <f>IFERROR(VLOOKUP($F339,base_ppi,[1]Base_PPI!$T$1,FALSE),"")</f>
        <v>Elaborar e Implementar 1 estrategia anual para el seguimiento, monitoreo, evaluación y rendición de cuentas de las políticas públicas y planes sectoriales del municipio</v>
      </c>
      <c r="I339" s="38">
        <v>28755418</v>
      </c>
      <c r="J339" s="39">
        <v>28755418</v>
      </c>
      <c r="K339" s="39">
        <v>28500000</v>
      </c>
      <c r="L339" s="40">
        <v>0.9911175695654989</v>
      </c>
      <c r="M339" s="38">
        <v>60000000</v>
      </c>
      <c r="N339" s="120">
        <v>162864000</v>
      </c>
      <c r="O339" s="120">
        <v>162864000</v>
      </c>
      <c r="P339" s="30">
        <v>1</v>
      </c>
      <c r="Q339" s="127">
        <v>107820255</v>
      </c>
      <c r="R339" s="128">
        <v>107807500</v>
      </c>
      <c r="S339" s="128">
        <v>107807500</v>
      </c>
      <c r="T339" s="157">
        <v>71105000</v>
      </c>
      <c r="U339" s="41">
        <v>0.99988170126290277</v>
      </c>
    </row>
    <row r="340" spans="2:21" ht="79.5" customHeight="1" x14ac:dyDescent="0.3">
      <c r="B340" s="78" t="s">
        <v>24</v>
      </c>
      <c r="C340" s="89" t="s">
        <v>29</v>
      </c>
      <c r="D340" s="86" t="s">
        <v>144</v>
      </c>
      <c r="E340" s="90" t="s">
        <v>145</v>
      </c>
      <c r="F340" s="35">
        <v>335</v>
      </c>
      <c r="G340" s="36" t="s">
        <v>40</v>
      </c>
      <c r="H340" s="37" t="str">
        <f>IFERROR(VLOOKUP($F340,base_ppi,[1]Base_PPI!$T$1,FALSE),"")</f>
        <v>Elaborar e Implementar anualmente 1 Modelo de Gestión por Resultados que permita articular los procesos de la Alcaldía Municipal</v>
      </c>
      <c r="I340" s="38">
        <v>12000000</v>
      </c>
      <c r="J340" s="39">
        <v>12000000</v>
      </c>
      <c r="K340" s="39">
        <v>12000000</v>
      </c>
      <c r="L340" s="40">
        <v>1</v>
      </c>
      <c r="M340" s="38">
        <v>0</v>
      </c>
      <c r="N340" s="120">
        <v>0</v>
      </c>
      <c r="O340" s="120">
        <v>0</v>
      </c>
      <c r="P340" s="30" t="s">
        <v>146</v>
      </c>
      <c r="Q340" s="127">
        <v>0</v>
      </c>
      <c r="R340" s="128">
        <v>0</v>
      </c>
      <c r="S340" s="128">
        <v>0</v>
      </c>
      <c r="T340" s="157">
        <v>0</v>
      </c>
      <c r="U340" s="41" t="s">
        <v>146</v>
      </c>
    </row>
    <row r="341" spans="2:21" ht="79.5" customHeight="1" x14ac:dyDescent="0.3">
      <c r="B341" s="78" t="s">
        <v>24</v>
      </c>
      <c r="C341" s="89" t="s">
        <v>29</v>
      </c>
      <c r="D341" s="86" t="s">
        <v>144</v>
      </c>
      <c r="E341" s="90" t="s">
        <v>145</v>
      </c>
      <c r="F341" s="35">
        <v>336</v>
      </c>
      <c r="G341" s="36" t="s">
        <v>47</v>
      </c>
      <c r="H341" s="37" t="str">
        <f>IFERROR(VLOOKUP($F341,base_ppi,[1]Base_PPI!$T$1,FALSE),"")</f>
        <v>Fortalecer 1 sistema de control interno</v>
      </c>
      <c r="I341" s="38">
        <v>0</v>
      </c>
      <c r="J341" s="39">
        <v>0</v>
      </c>
      <c r="K341" s="39">
        <v>0</v>
      </c>
      <c r="L341" s="40" t="s">
        <v>146</v>
      </c>
      <c r="M341" s="38">
        <v>0</v>
      </c>
      <c r="N341" s="120">
        <v>0</v>
      </c>
      <c r="O341" s="120">
        <v>0</v>
      </c>
      <c r="P341" s="30" t="s">
        <v>146</v>
      </c>
      <c r="Q341" s="127">
        <v>0</v>
      </c>
      <c r="R341" s="128">
        <v>0</v>
      </c>
      <c r="S341" s="128">
        <v>0</v>
      </c>
      <c r="T341" s="157">
        <v>0</v>
      </c>
      <c r="U341" s="41" t="s">
        <v>146</v>
      </c>
    </row>
    <row r="342" spans="2:21" ht="79.5" customHeight="1" x14ac:dyDescent="0.3">
      <c r="B342" s="78" t="s">
        <v>24</v>
      </c>
      <c r="C342" s="89" t="s">
        <v>29</v>
      </c>
      <c r="D342" s="86" t="s">
        <v>144</v>
      </c>
      <c r="E342" s="90" t="s">
        <v>145</v>
      </c>
      <c r="F342" s="35">
        <v>337</v>
      </c>
      <c r="G342" s="36" t="s">
        <v>51</v>
      </c>
      <c r="H342" s="37" t="str">
        <f>IFERROR(VLOOKUP($F342,base_ppi,[1]Base_PPI!$T$1,FALSE),"")</f>
        <v>Fortalecer y ampliar al 100% el conocimiento del proceso de Control Disciplinario Interno</v>
      </c>
      <c r="I342" s="38">
        <v>0</v>
      </c>
      <c r="J342" s="39">
        <v>0</v>
      </c>
      <c r="K342" s="39">
        <v>0</v>
      </c>
      <c r="L342" s="40" t="s">
        <v>146</v>
      </c>
      <c r="M342" s="38">
        <v>0</v>
      </c>
      <c r="N342" s="120">
        <v>0</v>
      </c>
      <c r="O342" s="120">
        <v>0</v>
      </c>
      <c r="P342" s="30" t="s">
        <v>146</v>
      </c>
      <c r="Q342" s="127">
        <v>0</v>
      </c>
      <c r="R342" s="128">
        <v>0</v>
      </c>
      <c r="S342" s="128">
        <v>0</v>
      </c>
      <c r="T342" s="157">
        <v>0</v>
      </c>
      <c r="U342" s="41" t="s">
        <v>146</v>
      </c>
    </row>
    <row r="343" spans="2:21" ht="79.5" customHeight="1" x14ac:dyDescent="0.3">
      <c r="B343" s="78" t="s">
        <v>24</v>
      </c>
      <c r="C343" s="89" t="s">
        <v>29</v>
      </c>
      <c r="D343" s="86" t="s">
        <v>144</v>
      </c>
      <c r="E343" s="90" t="s">
        <v>145</v>
      </c>
      <c r="F343" s="35">
        <v>338</v>
      </c>
      <c r="G343" s="36" t="s">
        <v>49</v>
      </c>
      <c r="H343" s="37" t="str">
        <f>IFERROR(VLOOKUP($F343,base_ppi,[1]Base_PPI!$T$1,FALSE),"")</f>
        <v>Elaborar e Implementar 1 Plan anual para fomentar la construcción de paz, la convivencia familiar, la convivencia comunitaria , los derechos humanos, el derecho internacional humanitario y habilidades para la vida en resolución de conflictos</v>
      </c>
      <c r="I343" s="38">
        <v>10000000</v>
      </c>
      <c r="J343" s="39">
        <v>10000000</v>
      </c>
      <c r="K343" s="39">
        <v>10000000</v>
      </c>
      <c r="L343" s="40">
        <v>1</v>
      </c>
      <c r="M343" s="38">
        <v>40000001</v>
      </c>
      <c r="N343" s="120">
        <v>54266667</v>
      </c>
      <c r="O343" s="120">
        <v>54213067</v>
      </c>
      <c r="P343" s="30">
        <v>0.99901228501835204</v>
      </c>
      <c r="Q343" s="127">
        <v>79500000</v>
      </c>
      <c r="R343" s="128">
        <v>46500000</v>
      </c>
      <c r="S343" s="128">
        <v>46500000</v>
      </c>
      <c r="T343" s="157">
        <v>33000000</v>
      </c>
      <c r="U343" s="41">
        <v>0.58490566037735847</v>
      </c>
    </row>
    <row r="344" spans="2:21" ht="79.5" customHeight="1" thickBot="1" x14ac:dyDescent="0.35">
      <c r="B344" s="91" t="s">
        <v>24</v>
      </c>
      <c r="C344" s="92" t="s">
        <v>29</v>
      </c>
      <c r="D344" s="93" t="s">
        <v>144</v>
      </c>
      <c r="E344" s="94" t="s">
        <v>145</v>
      </c>
      <c r="F344" s="95">
        <v>339</v>
      </c>
      <c r="G344" s="96" t="s">
        <v>40</v>
      </c>
      <c r="H344" s="97" t="str">
        <f>IFERROR(VLOOKUP($F344,base_ppi,[1]Base_PPI!$T$1,FALSE),"")</f>
        <v>Desarrollar 1 estrategia anual para promover y fomentar la Transparencia y la Anticorrupción</v>
      </c>
      <c r="I344" s="98">
        <v>0</v>
      </c>
      <c r="J344" s="99">
        <v>0</v>
      </c>
      <c r="K344" s="99">
        <v>0</v>
      </c>
      <c r="L344" s="100" t="s">
        <v>146</v>
      </c>
      <c r="M344" s="98">
        <v>0</v>
      </c>
      <c r="N344" s="121">
        <v>0</v>
      </c>
      <c r="O344" s="121">
        <v>0</v>
      </c>
      <c r="P344" s="101" t="s">
        <v>146</v>
      </c>
      <c r="Q344" s="129">
        <v>0</v>
      </c>
      <c r="R344" s="130">
        <v>0</v>
      </c>
      <c r="S344" s="130">
        <v>0</v>
      </c>
      <c r="T344" s="158">
        <v>0</v>
      </c>
      <c r="U344" s="102" t="s">
        <v>146</v>
      </c>
    </row>
    <row r="345" spans="2:21" s="2" customFormat="1" ht="60.75" customHeight="1" x14ac:dyDescent="0.3">
      <c r="B345" s="176" t="s">
        <v>30</v>
      </c>
      <c r="C345" s="176"/>
      <c r="D345" s="176"/>
      <c r="E345" s="176"/>
      <c r="F345" s="176"/>
      <c r="G345" s="176"/>
      <c r="H345" s="176"/>
      <c r="I345" s="103">
        <f t="shared" ref="I345:K345" si="0">+SUM(I6:I344)</f>
        <v>99167555944.369995</v>
      </c>
      <c r="J345" s="103">
        <f t="shared" si="0"/>
        <v>103983420152.83</v>
      </c>
      <c r="K345" s="103">
        <f t="shared" si="0"/>
        <v>68160810208.87999</v>
      </c>
      <c r="L345" s="104"/>
      <c r="M345" s="105">
        <f>+SUM(M6:M344)</f>
        <v>103214014288.6225</v>
      </c>
      <c r="N345" s="105">
        <f>+SUM(N6:N344)</f>
        <v>229263648525.70999</v>
      </c>
      <c r="O345" s="105">
        <f t="shared" ref="O345:S345" si="1">+SUM(O6:O344)</f>
        <v>197281161192.07004</v>
      </c>
      <c r="P345" s="106"/>
      <c r="Q345" s="105">
        <f t="shared" si="1"/>
        <v>186475861515.38</v>
      </c>
      <c r="R345" s="105">
        <f t="shared" si="1"/>
        <v>125941339587.72002</v>
      </c>
      <c r="S345" s="105">
        <f t="shared" si="1"/>
        <v>128635868735.83101</v>
      </c>
      <c r="T345" s="105"/>
      <c r="U345" s="106"/>
    </row>
    <row r="346" spans="2:21" s="107" customFormat="1" ht="67.2" customHeight="1" x14ac:dyDescent="0.3">
      <c r="B346" s="108"/>
      <c r="C346" s="108"/>
      <c r="D346" s="108">
        <f>36+20+38+8</f>
        <v>102</v>
      </c>
      <c r="E346" s="108"/>
      <c r="G346" s="109"/>
      <c r="H346" s="110" t="s">
        <v>52</v>
      </c>
      <c r="I346" s="111"/>
      <c r="J346" s="111"/>
      <c r="K346" s="111"/>
      <c r="L346" s="112"/>
      <c r="M346" s="111"/>
      <c r="N346" s="111">
        <f t="shared" ref="N346:Q346" si="2">+N141+N142+N143+N144+N145+N146+N147+N148+N149+N150+N151+N152+N153+N154+N155+N156+N157+N158+N159+N160+N161+N162+N163</f>
        <v>8013436065.3000002</v>
      </c>
      <c r="O346" s="111">
        <f t="shared" si="2"/>
        <v>7971697528.6899996</v>
      </c>
      <c r="P346" s="112"/>
      <c r="Q346" s="111">
        <f t="shared" si="2"/>
        <v>9682556551.7299995</v>
      </c>
      <c r="R346" s="113"/>
      <c r="S346" s="113"/>
      <c r="T346" s="113"/>
      <c r="U346" s="104"/>
    </row>
    <row r="347" spans="2:21" s="2" customFormat="1" x14ac:dyDescent="0.3">
      <c r="B347" s="3"/>
      <c r="C347" s="3"/>
      <c r="D347" s="3"/>
      <c r="E347" s="3"/>
      <c r="G347" s="4"/>
      <c r="H347" s="4"/>
      <c r="I347" s="5"/>
      <c r="J347" s="5"/>
      <c r="K347" s="5"/>
      <c r="L347" s="6"/>
      <c r="M347" s="5"/>
      <c r="N347" s="5"/>
      <c r="O347" s="5"/>
      <c r="P347" s="6"/>
      <c r="Q347" s="5"/>
      <c r="R347" s="122"/>
      <c r="S347" s="122"/>
      <c r="T347" s="122"/>
      <c r="U347" s="7"/>
    </row>
    <row r="348" spans="2:21" s="2" customFormat="1" x14ac:dyDescent="0.3">
      <c r="B348" s="3"/>
      <c r="C348" s="3"/>
      <c r="D348" s="3"/>
      <c r="E348" s="3"/>
      <c r="G348" s="4"/>
      <c r="H348" s="4"/>
      <c r="I348" s="5"/>
      <c r="J348" s="5"/>
      <c r="K348" s="5"/>
      <c r="L348" s="6"/>
      <c r="M348" s="5"/>
      <c r="N348" s="5"/>
      <c r="O348" s="5"/>
      <c r="P348" s="6"/>
      <c r="Q348" s="5"/>
      <c r="R348" s="122"/>
      <c r="S348" s="122"/>
      <c r="T348" s="122"/>
      <c r="U348" s="7"/>
    </row>
    <row r="349" spans="2:21" s="2" customFormat="1" x14ac:dyDescent="0.3">
      <c r="B349" s="3"/>
      <c r="C349" s="3"/>
      <c r="D349" s="3"/>
      <c r="E349" s="3"/>
      <c r="G349" s="4"/>
      <c r="H349" s="4"/>
      <c r="I349" s="5"/>
      <c r="J349" s="5"/>
      <c r="K349" s="5"/>
      <c r="L349" s="6"/>
      <c r="M349" s="5"/>
      <c r="N349" s="5"/>
      <c r="O349" s="5"/>
      <c r="P349" s="6"/>
      <c r="Q349" s="5"/>
      <c r="R349" s="122"/>
      <c r="S349" s="122"/>
      <c r="T349" s="122"/>
      <c r="U349" s="7"/>
    </row>
    <row r="350" spans="2:21" s="2" customFormat="1" x14ac:dyDescent="0.3">
      <c r="B350" s="3"/>
      <c r="C350" s="3"/>
      <c r="D350" s="3"/>
      <c r="E350" s="3"/>
      <c r="G350" s="4"/>
      <c r="H350" s="4"/>
      <c r="I350" s="5"/>
      <c r="J350" s="5"/>
      <c r="K350" s="5"/>
      <c r="L350" s="6"/>
      <c r="M350" s="5"/>
      <c r="N350" s="5"/>
      <c r="O350" s="5"/>
      <c r="P350" s="6"/>
      <c r="Q350" s="5"/>
      <c r="R350" s="122"/>
      <c r="S350" s="122"/>
      <c r="T350" s="122"/>
      <c r="U350" s="7"/>
    </row>
    <row r="351" spans="2:21" s="2" customFormat="1" x14ac:dyDescent="0.3">
      <c r="B351" s="3"/>
      <c r="C351" s="3"/>
      <c r="D351" s="3"/>
      <c r="E351" s="3"/>
      <c r="G351" s="4"/>
      <c r="H351" s="4"/>
      <c r="I351" s="5"/>
      <c r="J351" s="5"/>
      <c r="K351" s="5"/>
      <c r="L351" s="6"/>
      <c r="M351" s="5"/>
      <c r="N351" s="5"/>
      <c r="O351" s="5"/>
      <c r="P351" s="6"/>
      <c r="Q351" s="5"/>
      <c r="R351" s="122"/>
      <c r="S351" s="122"/>
      <c r="T351" s="122"/>
      <c r="U351" s="7"/>
    </row>
    <row r="352" spans="2:21" s="2" customFormat="1" x14ac:dyDescent="0.3">
      <c r="B352" s="3"/>
      <c r="C352" s="3"/>
      <c r="D352" s="3"/>
      <c r="E352" s="3"/>
      <c r="G352" s="4"/>
      <c r="H352" s="4"/>
      <c r="I352" s="5"/>
      <c r="J352" s="5"/>
      <c r="K352" s="5"/>
      <c r="L352" s="6"/>
      <c r="M352" s="5"/>
      <c r="N352" s="5"/>
      <c r="O352" s="5"/>
      <c r="P352" s="6"/>
      <c r="Q352" s="5"/>
      <c r="R352" s="122"/>
      <c r="S352" s="122"/>
      <c r="T352" s="122"/>
      <c r="U352" s="7"/>
    </row>
    <row r="353" spans="2:21" s="2" customFormat="1" x14ac:dyDescent="0.3">
      <c r="B353" s="3"/>
      <c r="C353" s="3"/>
      <c r="D353" s="3"/>
      <c r="E353" s="3"/>
      <c r="G353" s="4"/>
      <c r="H353" s="4"/>
      <c r="I353" s="5"/>
      <c r="J353" s="5"/>
      <c r="K353" s="5"/>
      <c r="L353" s="6"/>
      <c r="M353" s="5"/>
      <c r="N353" s="5"/>
      <c r="O353" s="5"/>
      <c r="P353" s="6"/>
      <c r="Q353" s="5"/>
      <c r="R353" s="122"/>
      <c r="S353" s="122"/>
      <c r="T353" s="122"/>
      <c r="U353" s="7"/>
    </row>
    <row r="354" spans="2:21" s="2" customFormat="1" x14ac:dyDescent="0.3">
      <c r="B354" s="3"/>
      <c r="C354" s="3"/>
      <c r="D354" s="3"/>
      <c r="E354" s="3"/>
      <c r="G354" s="4"/>
      <c r="H354" s="4"/>
      <c r="I354" s="5"/>
      <c r="J354" s="5"/>
      <c r="K354" s="5"/>
      <c r="L354" s="6"/>
      <c r="M354" s="5"/>
      <c r="N354" s="5"/>
      <c r="O354" s="5"/>
      <c r="P354" s="6"/>
      <c r="Q354" s="5"/>
      <c r="R354" s="122"/>
      <c r="S354" s="122"/>
      <c r="T354" s="122"/>
      <c r="U354" s="7"/>
    </row>
    <row r="355" spans="2:21" s="2" customFormat="1" x14ac:dyDescent="0.3">
      <c r="B355" s="3"/>
      <c r="C355" s="3"/>
      <c r="D355" s="3"/>
      <c r="E355" s="3"/>
      <c r="G355" s="4"/>
      <c r="H355" s="4"/>
      <c r="I355" s="5"/>
      <c r="J355" s="5"/>
      <c r="K355" s="5"/>
      <c r="L355" s="6"/>
      <c r="M355" s="5"/>
      <c r="N355" s="5"/>
      <c r="O355" s="5"/>
      <c r="P355" s="6"/>
      <c r="Q355" s="5"/>
      <c r="R355" s="122"/>
      <c r="S355" s="122"/>
      <c r="T355" s="122"/>
      <c r="U355" s="7"/>
    </row>
    <row r="356" spans="2:21" s="2" customFormat="1" x14ac:dyDescent="0.3">
      <c r="B356" s="3"/>
      <c r="C356" s="3"/>
      <c r="D356" s="3"/>
      <c r="E356" s="3"/>
      <c r="G356" s="4"/>
      <c r="H356" s="4"/>
      <c r="I356" s="5"/>
      <c r="J356" s="5"/>
      <c r="K356" s="5"/>
      <c r="L356" s="6"/>
      <c r="M356" s="5"/>
      <c r="N356" s="5"/>
      <c r="O356" s="5"/>
      <c r="P356" s="6"/>
      <c r="Q356" s="5"/>
      <c r="R356" s="122"/>
      <c r="S356" s="122"/>
      <c r="T356" s="122"/>
      <c r="U356" s="7"/>
    </row>
    <row r="357" spans="2:21" s="2" customFormat="1" x14ac:dyDescent="0.3">
      <c r="B357" s="3"/>
      <c r="C357" s="3"/>
      <c r="D357" s="3"/>
      <c r="E357" s="3"/>
      <c r="G357" s="4"/>
      <c r="H357" s="4"/>
      <c r="I357" s="5"/>
      <c r="J357" s="5"/>
      <c r="K357" s="5"/>
      <c r="L357" s="6"/>
      <c r="M357" s="5"/>
      <c r="N357" s="5"/>
      <c r="O357" s="5"/>
      <c r="P357" s="6"/>
      <c r="Q357" s="5"/>
      <c r="R357" s="122"/>
      <c r="S357" s="122"/>
      <c r="T357" s="122"/>
      <c r="U357" s="7"/>
    </row>
    <row r="358" spans="2:21" s="2" customFormat="1" x14ac:dyDescent="0.3">
      <c r="B358" s="3"/>
      <c r="C358" s="3"/>
      <c r="D358" s="3"/>
      <c r="E358" s="3"/>
      <c r="G358" s="4"/>
      <c r="H358" s="4"/>
      <c r="I358" s="5"/>
      <c r="J358" s="5"/>
      <c r="K358" s="5"/>
      <c r="L358" s="6"/>
      <c r="M358" s="5"/>
      <c r="N358" s="5"/>
      <c r="O358" s="5"/>
      <c r="P358" s="6"/>
      <c r="Q358" s="5"/>
      <c r="R358" s="122"/>
      <c r="S358" s="122"/>
      <c r="T358" s="122"/>
      <c r="U358" s="7"/>
    </row>
    <row r="359" spans="2:21" s="2" customFormat="1" x14ac:dyDescent="0.3">
      <c r="B359" s="3"/>
      <c r="C359" s="3"/>
      <c r="D359" s="3"/>
      <c r="E359" s="3"/>
      <c r="G359" s="4"/>
      <c r="H359" s="4"/>
      <c r="I359" s="5"/>
      <c r="J359" s="5"/>
      <c r="K359" s="5"/>
      <c r="L359" s="6"/>
      <c r="M359" s="5"/>
      <c r="N359" s="5"/>
      <c r="O359" s="5"/>
      <c r="P359" s="6"/>
      <c r="Q359" s="5"/>
      <c r="R359" s="122"/>
      <c r="S359" s="122"/>
      <c r="T359" s="122"/>
      <c r="U359" s="7"/>
    </row>
    <row r="360" spans="2:21" s="2" customFormat="1" x14ac:dyDescent="0.3">
      <c r="B360" s="3"/>
      <c r="C360" s="3"/>
      <c r="D360" s="3"/>
      <c r="E360" s="3"/>
      <c r="G360" s="4"/>
      <c r="H360" s="4"/>
      <c r="I360" s="5"/>
      <c r="J360" s="5"/>
      <c r="K360" s="5"/>
      <c r="L360" s="6"/>
      <c r="M360" s="5"/>
      <c r="N360" s="5"/>
      <c r="O360" s="5"/>
      <c r="P360" s="6"/>
      <c r="Q360" s="5"/>
      <c r="R360" s="122"/>
      <c r="S360" s="122"/>
      <c r="T360" s="122"/>
      <c r="U360" s="7"/>
    </row>
    <row r="361" spans="2:21" s="2" customFormat="1" x14ac:dyDescent="0.3">
      <c r="B361" s="3"/>
      <c r="C361" s="3"/>
      <c r="D361" s="3"/>
      <c r="E361" s="3"/>
      <c r="G361" s="4"/>
      <c r="H361" s="4"/>
      <c r="I361" s="5"/>
      <c r="J361" s="5"/>
      <c r="K361" s="5"/>
      <c r="L361" s="6"/>
      <c r="M361" s="5"/>
      <c r="N361" s="5"/>
      <c r="O361" s="5"/>
      <c r="P361" s="6"/>
      <c r="Q361" s="5"/>
      <c r="R361" s="122"/>
      <c r="S361" s="122"/>
      <c r="T361" s="122"/>
      <c r="U361" s="7"/>
    </row>
    <row r="362" spans="2:21" s="2" customFormat="1" x14ac:dyDescent="0.3">
      <c r="B362" s="3"/>
      <c r="C362" s="3"/>
      <c r="D362" s="3"/>
      <c r="E362" s="3"/>
      <c r="G362" s="4"/>
      <c r="H362" s="4"/>
      <c r="I362" s="5"/>
      <c r="J362" s="5"/>
      <c r="K362" s="5"/>
      <c r="L362" s="6"/>
      <c r="M362" s="5"/>
      <c r="N362" s="5"/>
      <c r="O362" s="5"/>
      <c r="P362" s="6"/>
      <c r="Q362" s="5"/>
      <c r="R362" s="122"/>
      <c r="S362" s="122"/>
      <c r="T362" s="122"/>
      <c r="U362" s="7"/>
    </row>
    <row r="363" spans="2:21" s="2" customFormat="1" x14ac:dyDescent="0.3">
      <c r="B363" s="3"/>
      <c r="C363" s="3"/>
      <c r="D363" s="3"/>
      <c r="E363" s="3"/>
      <c r="G363" s="4"/>
      <c r="H363" s="4"/>
      <c r="I363" s="5"/>
      <c r="J363" s="5"/>
      <c r="K363" s="5"/>
      <c r="L363" s="6"/>
      <c r="M363" s="5"/>
      <c r="N363" s="5"/>
      <c r="O363" s="5"/>
      <c r="P363" s="6"/>
      <c r="Q363" s="5"/>
      <c r="R363" s="122"/>
      <c r="S363" s="122"/>
      <c r="T363" s="122"/>
      <c r="U363" s="7"/>
    </row>
    <row r="364" spans="2:21" s="2" customFormat="1" x14ac:dyDescent="0.3">
      <c r="B364" s="3"/>
      <c r="C364" s="3"/>
      <c r="D364" s="3"/>
      <c r="E364" s="3"/>
      <c r="G364" s="4"/>
      <c r="H364" s="4"/>
      <c r="I364" s="5"/>
      <c r="J364" s="5"/>
      <c r="K364" s="5"/>
      <c r="L364" s="6"/>
      <c r="M364" s="5"/>
      <c r="N364" s="5"/>
      <c r="O364" s="5"/>
      <c r="P364" s="6"/>
      <c r="Q364" s="5"/>
      <c r="R364" s="122"/>
      <c r="S364" s="122"/>
      <c r="T364" s="122"/>
      <c r="U364" s="7"/>
    </row>
    <row r="365" spans="2:21" s="2" customFormat="1" x14ac:dyDescent="0.3">
      <c r="B365" s="3"/>
      <c r="C365" s="3"/>
      <c r="D365" s="3"/>
      <c r="E365" s="3"/>
      <c r="G365" s="4"/>
      <c r="H365" s="4"/>
      <c r="I365" s="5"/>
      <c r="J365" s="5"/>
      <c r="K365" s="5"/>
      <c r="L365" s="6"/>
      <c r="M365" s="5"/>
      <c r="N365" s="5"/>
      <c r="O365" s="5"/>
      <c r="P365" s="6"/>
      <c r="Q365" s="5"/>
      <c r="R365" s="122"/>
      <c r="S365" s="122"/>
      <c r="T365" s="122"/>
      <c r="U365" s="7"/>
    </row>
    <row r="366" spans="2:21" s="2" customFormat="1" x14ac:dyDescent="0.3">
      <c r="B366" s="3"/>
      <c r="C366" s="3"/>
      <c r="D366" s="3"/>
      <c r="E366" s="3"/>
      <c r="G366" s="4"/>
      <c r="H366" s="4"/>
      <c r="I366" s="5"/>
      <c r="J366" s="5"/>
      <c r="K366" s="5"/>
      <c r="L366" s="6"/>
      <c r="M366" s="5"/>
      <c r="N366" s="5"/>
      <c r="O366" s="5"/>
      <c r="P366" s="6"/>
      <c r="Q366" s="5"/>
      <c r="R366" s="122"/>
      <c r="S366" s="122"/>
      <c r="T366" s="122"/>
      <c r="U366" s="7"/>
    </row>
    <row r="367" spans="2:21" s="2" customFormat="1" x14ac:dyDescent="0.3">
      <c r="B367" s="3"/>
      <c r="C367" s="3"/>
      <c r="D367" s="3"/>
      <c r="E367" s="3"/>
      <c r="G367" s="4"/>
      <c r="H367" s="4"/>
      <c r="I367" s="5"/>
      <c r="J367" s="5"/>
      <c r="K367" s="5"/>
      <c r="L367" s="6"/>
      <c r="M367" s="5"/>
      <c r="N367" s="5"/>
      <c r="O367" s="5"/>
      <c r="P367" s="6"/>
      <c r="Q367" s="5"/>
      <c r="R367" s="122"/>
      <c r="S367" s="122"/>
      <c r="T367" s="122"/>
      <c r="U367" s="7"/>
    </row>
    <row r="368" spans="2:21" s="2" customFormat="1" x14ac:dyDescent="0.3">
      <c r="B368" s="3"/>
      <c r="C368" s="3"/>
      <c r="D368" s="3"/>
      <c r="E368" s="3"/>
      <c r="G368" s="4"/>
      <c r="H368" s="4"/>
      <c r="I368" s="5"/>
      <c r="J368" s="5"/>
      <c r="K368" s="5"/>
      <c r="L368" s="6"/>
      <c r="M368" s="5"/>
      <c r="N368" s="5"/>
      <c r="O368" s="5"/>
      <c r="P368" s="6"/>
      <c r="Q368" s="5"/>
      <c r="R368" s="122"/>
      <c r="S368" s="122"/>
      <c r="T368" s="122"/>
      <c r="U368" s="7"/>
    </row>
    <row r="369" spans="2:21" s="2" customFormat="1" x14ac:dyDescent="0.3">
      <c r="B369" s="3"/>
      <c r="C369" s="3"/>
      <c r="D369" s="3"/>
      <c r="E369" s="3"/>
      <c r="G369" s="4"/>
      <c r="H369" s="4"/>
      <c r="I369" s="5"/>
      <c r="J369" s="5"/>
      <c r="K369" s="5"/>
      <c r="L369" s="6"/>
      <c r="M369" s="5"/>
      <c r="N369" s="5"/>
      <c r="O369" s="5"/>
      <c r="P369" s="6"/>
      <c r="Q369" s="5"/>
      <c r="R369" s="122"/>
      <c r="S369" s="122"/>
      <c r="T369" s="122"/>
      <c r="U369" s="7"/>
    </row>
    <row r="370" spans="2:21" s="2" customFormat="1" x14ac:dyDescent="0.3">
      <c r="B370" s="3"/>
      <c r="C370" s="3"/>
      <c r="D370" s="3"/>
      <c r="E370" s="3"/>
      <c r="G370" s="4"/>
      <c r="H370" s="4"/>
      <c r="I370" s="5"/>
      <c r="J370" s="5"/>
      <c r="K370" s="5"/>
      <c r="L370" s="6"/>
      <c r="M370" s="5"/>
      <c r="N370" s="5"/>
      <c r="O370" s="5"/>
      <c r="P370" s="6"/>
      <c r="Q370" s="5"/>
      <c r="R370" s="122"/>
      <c r="S370" s="122"/>
      <c r="T370" s="122"/>
      <c r="U370" s="7"/>
    </row>
    <row r="371" spans="2:21" s="2" customFormat="1" x14ac:dyDescent="0.3">
      <c r="B371" s="3"/>
      <c r="C371" s="3"/>
      <c r="D371" s="3"/>
      <c r="E371" s="3"/>
      <c r="G371" s="4"/>
      <c r="H371" s="4"/>
      <c r="I371" s="5"/>
      <c r="J371" s="5"/>
      <c r="K371" s="5"/>
      <c r="L371" s="6"/>
      <c r="M371" s="5"/>
      <c r="N371" s="5"/>
      <c r="O371" s="5"/>
      <c r="P371" s="6"/>
      <c r="Q371" s="5"/>
      <c r="R371" s="122"/>
      <c r="S371" s="122"/>
      <c r="T371" s="122"/>
      <c r="U371" s="7"/>
    </row>
    <row r="372" spans="2:21" s="2" customFormat="1" x14ac:dyDescent="0.3">
      <c r="B372" s="3"/>
      <c r="C372" s="3"/>
      <c r="D372" s="3"/>
      <c r="E372" s="3"/>
      <c r="G372" s="4"/>
      <c r="H372" s="4"/>
      <c r="I372" s="5"/>
      <c r="J372" s="5"/>
      <c r="K372" s="5"/>
      <c r="L372" s="6"/>
      <c r="M372" s="5"/>
      <c r="N372" s="5"/>
      <c r="O372" s="5"/>
      <c r="P372" s="6"/>
      <c r="Q372" s="5"/>
      <c r="R372" s="122"/>
      <c r="S372" s="122"/>
      <c r="T372" s="122"/>
      <c r="U372" s="7"/>
    </row>
    <row r="373" spans="2:21" s="2" customFormat="1" x14ac:dyDescent="0.3">
      <c r="B373" s="3"/>
      <c r="C373" s="3"/>
      <c r="D373" s="3"/>
      <c r="E373" s="3"/>
      <c r="G373" s="4"/>
      <c r="H373" s="4"/>
      <c r="I373" s="5"/>
      <c r="J373" s="5"/>
      <c r="K373" s="5"/>
      <c r="L373" s="6"/>
      <c r="M373" s="5"/>
      <c r="N373" s="5"/>
      <c r="O373" s="5"/>
      <c r="P373" s="6"/>
      <c r="Q373" s="5"/>
      <c r="R373" s="122"/>
      <c r="S373" s="122"/>
      <c r="T373" s="122"/>
      <c r="U373" s="7"/>
    </row>
    <row r="374" spans="2:21" s="2" customFormat="1" x14ac:dyDescent="0.3">
      <c r="B374" s="3"/>
      <c r="C374" s="3"/>
      <c r="D374" s="3"/>
      <c r="E374" s="3"/>
      <c r="G374" s="4"/>
      <c r="H374" s="4"/>
      <c r="I374" s="5"/>
      <c r="J374" s="5"/>
      <c r="K374" s="5"/>
      <c r="L374" s="6"/>
      <c r="M374" s="5"/>
      <c r="N374" s="5"/>
      <c r="O374" s="5"/>
      <c r="P374" s="6"/>
      <c r="Q374" s="5"/>
      <c r="R374" s="122"/>
      <c r="S374" s="122"/>
      <c r="T374" s="122"/>
      <c r="U374" s="7"/>
    </row>
    <row r="375" spans="2:21" s="2" customFormat="1" x14ac:dyDescent="0.3">
      <c r="B375" s="3"/>
      <c r="C375" s="3"/>
      <c r="D375" s="3"/>
      <c r="E375" s="3"/>
      <c r="G375" s="4"/>
      <c r="H375" s="4"/>
      <c r="I375" s="5"/>
      <c r="J375" s="5"/>
      <c r="K375" s="5"/>
      <c r="L375" s="6"/>
      <c r="M375" s="5"/>
      <c r="N375" s="5"/>
      <c r="O375" s="5"/>
      <c r="P375" s="6"/>
      <c r="Q375" s="5"/>
      <c r="R375" s="122"/>
      <c r="S375" s="122"/>
      <c r="T375" s="122"/>
      <c r="U375" s="7"/>
    </row>
    <row r="376" spans="2:21" s="2" customFormat="1" x14ac:dyDescent="0.3">
      <c r="B376" s="3"/>
      <c r="C376" s="3"/>
      <c r="D376" s="3"/>
      <c r="E376" s="3"/>
      <c r="G376" s="4"/>
      <c r="H376" s="4"/>
      <c r="I376" s="5"/>
      <c r="J376" s="5"/>
      <c r="K376" s="5"/>
      <c r="L376" s="6"/>
      <c r="M376" s="5"/>
      <c r="N376" s="5"/>
      <c r="O376" s="5"/>
      <c r="P376" s="6"/>
      <c r="Q376" s="5"/>
      <c r="R376" s="122"/>
      <c r="S376" s="122"/>
      <c r="T376" s="122"/>
      <c r="U376" s="7"/>
    </row>
    <row r="377" spans="2:21" s="2" customFormat="1" x14ac:dyDescent="0.3">
      <c r="B377" s="3"/>
      <c r="C377" s="3"/>
      <c r="D377" s="3"/>
      <c r="E377" s="3"/>
      <c r="G377" s="4"/>
      <c r="H377" s="4"/>
      <c r="I377" s="5"/>
      <c r="J377" s="5"/>
      <c r="K377" s="5"/>
      <c r="L377" s="6"/>
      <c r="M377" s="5"/>
      <c r="N377" s="5"/>
      <c r="O377" s="5"/>
      <c r="P377" s="6"/>
      <c r="Q377" s="5"/>
      <c r="R377" s="122"/>
      <c r="S377" s="122"/>
      <c r="T377" s="122"/>
      <c r="U377" s="7"/>
    </row>
    <row r="378" spans="2:21" s="2" customFormat="1" x14ac:dyDescent="0.3">
      <c r="B378" s="3"/>
      <c r="C378" s="3"/>
      <c r="D378" s="3"/>
      <c r="E378" s="3"/>
      <c r="G378" s="4"/>
      <c r="H378" s="4"/>
      <c r="I378" s="5"/>
      <c r="J378" s="5"/>
      <c r="K378" s="5"/>
      <c r="L378" s="6"/>
      <c r="M378" s="5"/>
      <c r="N378" s="5"/>
      <c r="O378" s="5"/>
      <c r="P378" s="6"/>
      <c r="Q378" s="5"/>
      <c r="R378" s="122"/>
      <c r="S378" s="122"/>
      <c r="T378" s="122"/>
      <c r="U378" s="7"/>
    </row>
    <row r="379" spans="2:21" s="2" customFormat="1" x14ac:dyDescent="0.3">
      <c r="B379" s="3"/>
      <c r="C379" s="3"/>
      <c r="D379" s="3"/>
      <c r="E379" s="3"/>
      <c r="G379" s="4"/>
      <c r="H379" s="4"/>
      <c r="I379" s="5"/>
      <c r="J379" s="5"/>
      <c r="K379" s="5"/>
      <c r="L379" s="6"/>
      <c r="M379" s="5"/>
      <c r="N379" s="5"/>
      <c r="O379" s="5"/>
      <c r="P379" s="6"/>
      <c r="Q379" s="5"/>
      <c r="R379" s="122"/>
      <c r="S379" s="122"/>
      <c r="T379" s="122"/>
      <c r="U379" s="7"/>
    </row>
    <row r="380" spans="2:21" s="2" customFormat="1" x14ac:dyDescent="0.3">
      <c r="B380" s="3"/>
      <c r="C380" s="3"/>
      <c r="D380" s="3"/>
      <c r="E380" s="3"/>
      <c r="G380" s="4"/>
      <c r="H380" s="4"/>
      <c r="I380" s="5"/>
      <c r="J380" s="5"/>
      <c r="K380" s="5"/>
      <c r="L380" s="6"/>
      <c r="M380" s="5"/>
      <c r="N380" s="5"/>
      <c r="O380" s="5"/>
      <c r="P380" s="6"/>
      <c r="Q380" s="5"/>
      <c r="R380" s="122"/>
      <c r="S380" s="122"/>
      <c r="T380" s="122"/>
      <c r="U380" s="7"/>
    </row>
    <row r="381" spans="2:21" s="2" customFormat="1" x14ac:dyDescent="0.3">
      <c r="B381" s="3"/>
      <c r="C381" s="3"/>
      <c r="D381" s="3"/>
      <c r="E381" s="3"/>
      <c r="G381" s="4"/>
      <c r="H381" s="4"/>
      <c r="I381" s="5"/>
      <c r="J381" s="5"/>
      <c r="K381" s="5"/>
      <c r="L381" s="6"/>
      <c r="M381" s="5"/>
      <c r="N381" s="5"/>
      <c r="O381" s="5"/>
      <c r="P381" s="6"/>
      <c r="Q381" s="5"/>
      <c r="R381" s="122"/>
      <c r="S381" s="122"/>
      <c r="T381" s="122"/>
      <c r="U381" s="7"/>
    </row>
    <row r="382" spans="2:21" s="2" customFormat="1" x14ac:dyDescent="0.3">
      <c r="B382" s="3"/>
      <c r="C382" s="3"/>
      <c r="D382" s="3"/>
      <c r="E382" s="3"/>
      <c r="G382" s="4"/>
      <c r="H382" s="4"/>
      <c r="I382" s="5"/>
      <c r="J382" s="5"/>
      <c r="K382" s="5"/>
      <c r="L382" s="6"/>
      <c r="M382" s="5"/>
      <c r="N382" s="5"/>
      <c r="O382" s="5"/>
      <c r="P382" s="6"/>
      <c r="Q382" s="5"/>
      <c r="R382" s="122"/>
      <c r="S382" s="122"/>
      <c r="T382" s="122"/>
      <c r="U382" s="7"/>
    </row>
    <row r="383" spans="2:21" s="2" customFormat="1" x14ac:dyDescent="0.3">
      <c r="B383" s="3"/>
      <c r="C383" s="3"/>
      <c r="D383" s="3"/>
      <c r="E383" s="3"/>
      <c r="G383" s="4"/>
      <c r="H383" s="4"/>
      <c r="I383" s="5"/>
      <c r="J383" s="5"/>
      <c r="K383" s="5"/>
      <c r="L383" s="6"/>
      <c r="M383" s="5"/>
      <c r="N383" s="5"/>
      <c r="O383" s="5"/>
      <c r="P383" s="6"/>
      <c r="Q383" s="5"/>
      <c r="R383" s="122"/>
      <c r="S383" s="122"/>
      <c r="T383" s="122"/>
      <c r="U383" s="7"/>
    </row>
    <row r="384" spans="2:21" s="2" customFormat="1" x14ac:dyDescent="0.3">
      <c r="B384" s="3"/>
      <c r="C384" s="3"/>
      <c r="D384" s="3"/>
      <c r="E384" s="3"/>
      <c r="G384" s="4"/>
      <c r="H384" s="4"/>
      <c r="I384" s="5"/>
      <c r="J384" s="5"/>
      <c r="K384" s="5"/>
      <c r="L384" s="6"/>
      <c r="M384" s="5"/>
      <c r="N384" s="5"/>
      <c r="O384" s="5"/>
      <c r="P384" s="6"/>
      <c r="Q384" s="5"/>
      <c r="R384" s="122"/>
      <c r="S384" s="122"/>
      <c r="T384" s="122"/>
      <c r="U384" s="7"/>
    </row>
    <row r="385" spans="2:21" s="2" customFormat="1" x14ac:dyDescent="0.3">
      <c r="B385" s="3"/>
      <c r="C385" s="3"/>
      <c r="D385" s="3"/>
      <c r="E385" s="3"/>
      <c r="G385" s="4"/>
      <c r="H385" s="4"/>
      <c r="I385" s="5"/>
      <c r="J385" s="5"/>
      <c r="K385" s="5"/>
      <c r="L385" s="6"/>
      <c r="M385" s="5"/>
      <c r="N385" s="5"/>
      <c r="O385" s="5"/>
      <c r="P385" s="6"/>
      <c r="Q385" s="5"/>
      <c r="R385" s="122"/>
      <c r="S385" s="122"/>
      <c r="T385" s="122"/>
      <c r="U385" s="7"/>
    </row>
    <row r="386" spans="2:21" s="2" customFormat="1" x14ac:dyDescent="0.3">
      <c r="B386" s="3"/>
      <c r="C386" s="3"/>
      <c r="D386" s="3"/>
      <c r="E386" s="3"/>
      <c r="G386" s="4"/>
      <c r="H386" s="4"/>
      <c r="I386" s="5"/>
      <c r="J386" s="5"/>
      <c r="K386" s="5"/>
      <c r="L386" s="6"/>
      <c r="M386" s="5"/>
      <c r="N386" s="5"/>
      <c r="O386" s="5"/>
      <c r="P386" s="6"/>
      <c r="Q386" s="5"/>
      <c r="R386" s="122"/>
      <c r="S386" s="122"/>
      <c r="T386" s="122"/>
      <c r="U386" s="7"/>
    </row>
    <row r="387" spans="2:21" s="2" customFormat="1" x14ac:dyDescent="0.3">
      <c r="B387" s="3"/>
      <c r="C387" s="3"/>
      <c r="D387" s="3"/>
      <c r="E387" s="3"/>
      <c r="G387" s="4"/>
      <c r="H387" s="4"/>
      <c r="I387" s="5"/>
      <c r="J387" s="5"/>
      <c r="K387" s="5"/>
      <c r="L387" s="6"/>
      <c r="M387" s="5"/>
      <c r="N387" s="5"/>
      <c r="O387" s="5"/>
      <c r="P387" s="6"/>
      <c r="Q387" s="5"/>
      <c r="R387" s="122"/>
      <c r="S387" s="122"/>
      <c r="T387" s="122"/>
      <c r="U387" s="7"/>
    </row>
    <row r="388" spans="2:21" s="2" customFormat="1" x14ac:dyDescent="0.3">
      <c r="B388" s="3"/>
      <c r="C388" s="3"/>
      <c r="D388" s="3"/>
      <c r="E388" s="3"/>
      <c r="G388" s="4"/>
      <c r="H388" s="4"/>
      <c r="I388" s="5"/>
      <c r="J388" s="5"/>
      <c r="K388" s="5"/>
      <c r="L388" s="6"/>
      <c r="M388" s="5"/>
      <c r="N388" s="5"/>
      <c r="O388" s="5"/>
      <c r="P388" s="6"/>
      <c r="Q388" s="5"/>
      <c r="R388" s="122"/>
      <c r="S388" s="122"/>
      <c r="T388" s="122"/>
      <c r="U388" s="7"/>
    </row>
    <row r="389" spans="2:21" s="2" customFormat="1" x14ac:dyDescent="0.3">
      <c r="B389" s="3"/>
      <c r="C389" s="3"/>
      <c r="D389" s="3"/>
      <c r="E389" s="3"/>
      <c r="G389" s="4"/>
      <c r="H389" s="4"/>
      <c r="I389" s="5"/>
      <c r="J389" s="5"/>
      <c r="K389" s="5"/>
      <c r="L389" s="6"/>
      <c r="M389" s="5"/>
      <c r="N389" s="5"/>
      <c r="O389" s="5"/>
      <c r="P389" s="6"/>
      <c r="Q389" s="5"/>
      <c r="R389" s="122"/>
      <c r="S389" s="122"/>
      <c r="T389" s="122"/>
      <c r="U389" s="7"/>
    </row>
    <row r="390" spans="2:21" s="2" customFormat="1" x14ac:dyDescent="0.3">
      <c r="B390" s="3"/>
      <c r="C390" s="3"/>
      <c r="D390" s="3"/>
      <c r="E390" s="3"/>
      <c r="G390" s="4"/>
      <c r="H390" s="4"/>
      <c r="I390" s="5"/>
      <c r="J390" s="5"/>
      <c r="K390" s="5"/>
      <c r="L390" s="6"/>
      <c r="M390" s="5"/>
      <c r="N390" s="5"/>
      <c r="O390" s="5"/>
      <c r="P390" s="6"/>
      <c r="Q390" s="5"/>
      <c r="R390" s="122"/>
      <c r="S390" s="122"/>
      <c r="T390" s="122"/>
      <c r="U390" s="7"/>
    </row>
    <row r="391" spans="2:21" s="2" customFormat="1" x14ac:dyDescent="0.3">
      <c r="B391" s="3"/>
      <c r="C391" s="3"/>
      <c r="D391" s="3"/>
      <c r="E391" s="3"/>
      <c r="G391" s="4"/>
      <c r="H391" s="4"/>
      <c r="I391" s="5"/>
      <c r="J391" s="5"/>
      <c r="K391" s="5"/>
      <c r="L391" s="6"/>
      <c r="M391" s="5"/>
      <c r="N391" s="5"/>
      <c r="O391" s="5"/>
      <c r="P391" s="6"/>
      <c r="Q391" s="5"/>
      <c r="R391" s="122"/>
      <c r="S391" s="122"/>
      <c r="T391" s="122"/>
      <c r="U391" s="7"/>
    </row>
    <row r="392" spans="2:21" s="2" customFormat="1" x14ac:dyDescent="0.3">
      <c r="B392" s="3"/>
      <c r="C392" s="3"/>
      <c r="D392" s="3"/>
      <c r="E392" s="3"/>
      <c r="G392" s="4"/>
      <c r="H392" s="4"/>
      <c r="I392" s="5"/>
      <c r="J392" s="5"/>
      <c r="K392" s="5"/>
      <c r="L392" s="6"/>
      <c r="M392" s="5"/>
      <c r="N392" s="5"/>
      <c r="O392" s="5"/>
      <c r="P392" s="6"/>
      <c r="Q392" s="5"/>
      <c r="R392" s="122"/>
      <c r="S392" s="122"/>
      <c r="T392" s="122"/>
      <c r="U392" s="7"/>
    </row>
    <row r="393" spans="2:21" s="2" customFormat="1" x14ac:dyDescent="0.3">
      <c r="B393" s="3"/>
      <c r="C393" s="3"/>
      <c r="D393" s="3"/>
      <c r="E393" s="3"/>
      <c r="G393" s="4"/>
      <c r="H393" s="4"/>
      <c r="I393" s="5"/>
      <c r="J393" s="5"/>
      <c r="K393" s="5"/>
      <c r="L393" s="6"/>
      <c r="M393" s="5"/>
      <c r="N393" s="5"/>
      <c r="O393" s="5"/>
      <c r="P393" s="6"/>
      <c r="Q393" s="5"/>
      <c r="R393" s="122"/>
      <c r="S393" s="122"/>
      <c r="T393" s="122"/>
      <c r="U393" s="7"/>
    </row>
    <row r="394" spans="2:21" s="2" customFormat="1" x14ac:dyDescent="0.3">
      <c r="B394" s="3"/>
      <c r="C394" s="3"/>
      <c r="D394" s="3"/>
      <c r="E394" s="3"/>
      <c r="G394" s="4"/>
      <c r="H394" s="4"/>
      <c r="I394" s="5"/>
      <c r="J394" s="5"/>
      <c r="K394" s="5"/>
      <c r="L394" s="6"/>
      <c r="M394" s="5"/>
      <c r="N394" s="5"/>
      <c r="O394" s="5"/>
      <c r="P394" s="6"/>
      <c r="Q394" s="5"/>
      <c r="R394" s="122"/>
      <c r="S394" s="122"/>
      <c r="T394" s="122"/>
      <c r="U394" s="7"/>
    </row>
    <row r="395" spans="2:21" s="2" customFormat="1" x14ac:dyDescent="0.3">
      <c r="B395" s="3"/>
      <c r="C395" s="3"/>
      <c r="D395" s="3"/>
      <c r="E395" s="3"/>
      <c r="G395" s="4"/>
      <c r="H395" s="4"/>
      <c r="I395" s="5"/>
      <c r="J395" s="5"/>
      <c r="K395" s="5"/>
      <c r="L395" s="6"/>
      <c r="M395" s="5"/>
      <c r="N395" s="5"/>
      <c r="O395" s="5"/>
      <c r="P395" s="6"/>
      <c r="Q395" s="5"/>
      <c r="R395" s="122"/>
      <c r="S395" s="122"/>
      <c r="T395" s="122"/>
      <c r="U395" s="7"/>
    </row>
    <row r="396" spans="2:21" s="2" customFormat="1" x14ac:dyDescent="0.3">
      <c r="B396" s="3"/>
      <c r="C396" s="3"/>
      <c r="D396" s="3"/>
      <c r="E396" s="3"/>
      <c r="G396" s="4"/>
      <c r="H396" s="4"/>
      <c r="I396" s="5"/>
      <c r="J396" s="5"/>
      <c r="K396" s="5"/>
      <c r="L396" s="6"/>
      <c r="M396" s="5"/>
      <c r="N396" s="5"/>
      <c r="O396" s="5"/>
      <c r="P396" s="6"/>
      <c r="Q396" s="5"/>
      <c r="R396" s="122"/>
      <c r="S396" s="122"/>
      <c r="T396" s="122"/>
      <c r="U396" s="7"/>
    </row>
    <row r="397" spans="2:21" s="2" customFormat="1" x14ac:dyDescent="0.3">
      <c r="B397" s="3"/>
      <c r="C397" s="3"/>
      <c r="D397" s="3"/>
      <c r="E397" s="3"/>
      <c r="G397" s="4"/>
      <c r="H397" s="4"/>
      <c r="I397" s="5"/>
      <c r="J397" s="5"/>
      <c r="K397" s="5"/>
      <c r="L397" s="6"/>
      <c r="M397" s="5"/>
      <c r="N397" s="5"/>
      <c r="O397" s="5"/>
      <c r="P397" s="6"/>
      <c r="Q397" s="5"/>
      <c r="R397" s="122"/>
      <c r="S397" s="122"/>
      <c r="T397" s="122"/>
      <c r="U397" s="7"/>
    </row>
    <row r="398" spans="2:21" s="2" customFormat="1" x14ac:dyDescent="0.3">
      <c r="B398" s="3"/>
      <c r="C398" s="3"/>
      <c r="D398" s="3"/>
      <c r="E398" s="3"/>
      <c r="G398" s="4"/>
      <c r="H398" s="4"/>
      <c r="I398" s="5"/>
      <c r="J398" s="5"/>
      <c r="K398" s="5"/>
      <c r="L398" s="6"/>
      <c r="M398" s="5"/>
      <c r="N398" s="5"/>
      <c r="O398" s="5"/>
      <c r="P398" s="6"/>
      <c r="Q398" s="5"/>
      <c r="R398" s="122"/>
      <c r="S398" s="122"/>
      <c r="T398" s="122"/>
      <c r="U398" s="7"/>
    </row>
    <row r="399" spans="2:21" s="2" customFormat="1" x14ac:dyDescent="0.3">
      <c r="B399" s="3"/>
      <c r="C399" s="3"/>
      <c r="D399" s="3"/>
      <c r="E399" s="3"/>
      <c r="G399" s="4"/>
      <c r="H399" s="4"/>
      <c r="I399" s="5"/>
      <c r="J399" s="5"/>
      <c r="K399" s="5"/>
      <c r="L399" s="6"/>
      <c r="M399" s="5"/>
      <c r="N399" s="5"/>
      <c r="O399" s="5"/>
      <c r="P399" s="6"/>
      <c r="Q399" s="5"/>
      <c r="R399" s="122"/>
      <c r="S399" s="122"/>
      <c r="T399" s="122"/>
      <c r="U399" s="7"/>
    </row>
    <row r="400" spans="2:21" s="2" customFormat="1" x14ac:dyDescent="0.3">
      <c r="B400" s="3"/>
      <c r="C400" s="3"/>
      <c r="D400" s="3"/>
      <c r="E400" s="3"/>
      <c r="G400" s="4"/>
      <c r="H400" s="4"/>
      <c r="I400" s="5"/>
      <c r="J400" s="5"/>
      <c r="K400" s="5"/>
      <c r="L400" s="6"/>
      <c r="M400" s="5"/>
      <c r="N400" s="5"/>
      <c r="O400" s="5"/>
      <c r="P400" s="6"/>
      <c r="Q400" s="5"/>
      <c r="R400" s="122"/>
      <c r="S400" s="122"/>
      <c r="T400" s="122"/>
      <c r="U400" s="7"/>
    </row>
    <row r="401" spans="2:21" s="2" customFormat="1" x14ac:dyDescent="0.3">
      <c r="B401" s="3"/>
      <c r="C401" s="3"/>
      <c r="D401" s="3"/>
      <c r="E401" s="3"/>
      <c r="G401" s="4"/>
      <c r="H401" s="4"/>
      <c r="I401" s="5"/>
      <c r="J401" s="5"/>
      <c r="K401" s="5"/>
      <c r="L401" s="6"/>
      <c r="M401" s="5"/>
      <c r="N401" s="5"/>
      <c r="O401" s="5"/>
      <c r="P401" s="6"/>
      <c r="Q401" s="5"/>
      <c r="R401" s="122"/>
      <c r="S401" s="122"/>
      <c r="T401" s="122"/>
      <c r="U401" s="7"/>
    </row>
    <row r="402" spans="2:21" s="2" customFormat="1" x14ac:dyDescent="0.3">
      <c r="B402" s="3"/>
      <c r="C402" s="3"/>
      <c r="D402" s="3"/>
      <c r="E402" s="3"/>
      <c r="G402" s="4"/>
      <c r="H402" s="4"/>
      <c r="I402" s="5"/>
      <c r="J402" s="5"/>
      <c r="K402" s="5"/>
      <c r="L402" s="6"/>
      <c r="M402" s="5"/>
      <c r="N402" s="5"/>
      <c r="O402" s="5"/>
      <c r="P402" s="6"/>
      <c r="Q402" s="5"/>
      <c r="R402" s="122"/>
      <c r="S402" s="122"/>
      <c r="T402" s="122"/>
      <c r="U402" s="7"/>
    </row>
    <row r="403" spans="2:21" s="2" customFormat="1" x14ac:dyDescent="0.3">
      <c r="B403" s="3"/>
      <c r="C403" s="3"/>
      <c r="D403" s="3"/>
      <c r="E403" s="3"/>
      <c r="G403" s="4"/>
      <c r="H403" s="4"/>
      <c r="I403" s="5"/>
      <c r="J403" s="5"/>
      <c r="K403" s="5"/>
      <c r="L403" s="6"/>
      <c r="M403" s="5"/>
      <c r="N403" s="5"/>
      <c r="O403" s="5"/>
      <c r="P403" s="6"/>
      <c r="Q403" s="5"/>
      <c r="R403" s="122"/>
      <c r="S403" s="122"/>
      <c r="T403" s="122"/>
      <c r="U403" s="7"/>
    </row>
    <row r="404" spans="2:21" s="2" customFormat="1" x14ac:dyDescent="0.3">
      <c r="B404" s="3"/>
      <c r="C404" s="3"/>
      <c r="D404" s="3"/>
      <c r="E404" s="3"/>
      <c r="G404" s="4"/>
      <c r="H404" s="4"/>
      <c r="I404" s="5"/>
      <c r="J404" s="5"/>
      <c r="K404" s="5"/>
      <c r="L404" s="6"/>
      <c r="M404" s="5"/>
      <c r="N404" s="5"/>
      <c r="O404" s="5"/>
      <c r="P404" s="6"/>
      <c r="Q404" s="5"/>
      <c r="R404" s="122"/>
      <c r="S404" s="122"/>
      <c r="T404" s="122"/>
      <c r="U404" s="7"/>
    </row>
    <row r="405" spans="2:21" s="2" customFormat="1" x14ac:dyDescent="0.3">
      <c r="B405" s="3"/>
      <c r="C405" s="3"/>
      <c r="D405" s="3"/>
      <c r="E405" s="3"/>
      <c r="G405" s="4"/>
      <c r="H405" s="4"/>
      <c r="I405" s="5"/>
      <c r="J405" s="5"/>
      <c r="K405" s="5"/>
      <c r="L405" s="6"/>
      <c r="M405" s="5"/>
      <c r="N405" s="5"/>
      <c r="O405" s="5"/>
      <c r="P405" s="6"/>
      <c r="Q405" s="5"/>
      <c r="R405" s="122"/>
      <c r="S405" s="122"/>
      <c r="T405" s="122"/>
      <c r="U405" s="7"/>
    </row>
    <row r="406" spans="2:21" s="2" customFormat="1" x14ac:dyDescent="0.3">
      <c r="B406" s="3"/>
      <c r="C406" s="3"/>
      <c r="D406" s="3"/>
      <c r="E406" s="3"/>
      <c r="G406" s="4"/>
      <c r="H406" s="4"/>
      <c r="I406" s="5"/>
      <c r="J406" s="5"/>
      <c r="K406" s="5"/>
      <c r="L406" s="6"/>
      <c r="M406" s="5"/>
      <c r="N406" s="5"/>
      <c r="O406" s="5"/>
      <c r="P406" s="6"/>
      <c r="Q406" s="5"/>
      <c r="R406" s="122"/>
      <c r="S406" s="122"/>
      <c r="T406" s="122"/>
      <c r="U406" s="7"/>
    </row>
    <row r="407" spans="2:21" s="2" customFormat="1" x14ac:dyDescent="0.3">
      <c r="B407" s="3"/>
      <c r="C407" s="3"/>
      <c r="D407" s="3"/>
      <c r="E407" s="3"/>
      <c r="G407" s="4"/>
      <c r="H407" s="4"/>
      <c r="I407" s="5"/>
      <c r="J407" s="5"/>
      <c r="K407" s="5"/>
      <c r="L407" s="6"/>
      <c r="M407" s="5"/>
      <c r="N407" s="5"/>
      <c r="O407" s="5"/>
      <c r="P407" s="6"/>
      <c r="Q407" s="5"/>
      <c r="R407" s="122"/>
      <c r="S407" s="122"/>
      <c r="T407" s="122"/>
      <c r="U407" s="7"/>
    </row>
    <row r="408" spans="2:21" s="2" customFormat="1" x14ac:dyDescent="0.3">
      <c r="B408" s="3"/>
      <c r="C408" s="3"/>
      <c r="D408" s="3"/>
      <c r="E408" s="3"/>
      <c r="G408" s="4"/>
      <c r="H408" s="4"/>
      <c r="I408" s="5"/>
      <c r="J408" s="5"/>
      <c r="K408" s="5"/>
      <c r="L408" s="6"/>
      <c r="M408" s="5"/>
      <c r="N408" s="5"/>
      <c r="O408" s="5"/>
      <c r="P408" s="6"/>
      <c r="Q408" s="5"/>
      <c r="R408" s="122"/>
      <c r="S408" s="122"/>
      <c r="T408" s="122"/>
      <c r="U408" s="7"/>
    </row>
    <row r="409" spans="2:21" s="2" customFormat="1" x14ac:dyDescent="0.3">
      <c r="B409" s="3"/>
      <c r="C409" s="3"/>
      <c r="D409" s="3"/>
      <c r="E409" s="3"/>
      <c r="G409" s="4"/>
      <c r="H409" s="4"/>
      <c r="I409" s="5"/>
      <c r="J409" s="5"/>
      <c r="K409" s="5"/>
      <c r="L409" s="6"/>
      <c r="M409" s="5"/>
      <c r="N409" s="5"/>
      <c r="O409" s="5"/>
      <c r="P409" s="6"/>
      <c r="Q409" s="5"/>
      <c r="R409" s="122"/>
      <c r="S409" s="122"/>
      <c r="T409" s="122"/>
      <c r="U409" s="7"/>
    </row>
    <row r="410" spans="2:21" s="2" customFormat="1" x14ac:dyDescent="0.3">
      <c r="B410" s="3"/>
      <c r="C410" s="3"/>
      <c r="D410" s="3"/>
      <c r="E410" s="3"/>
      <c r="G410" s="4"/>
      <c r="H410" s="4"/>
      <c r="I410" s="5"/>
      <c r="J410" s="5"/>
      <c r="K410" s="5"/>
      <c r="L410" s="6"/>
      <c r="M410" s="5"/>
      <c r="N410" s="5"/>
      <c r="O410" s="5"/>
      <c r="P410" s="6"/>
      <c r="Q410" s="5"/>
      <c r="R410" s="122"/>
      <c r="S410" s="122"/>
      <c r="T410" s="122"/>
      <c r="U410" s="7"/>
    </row>
    <row r="411" spans="2:21" s="2" customFormat="1" x14ac:dyDescent="0.3">
      <c r="B411" s="3"/>
      <c r="C411" s="3"/>
      <c r="D411" s="3"/>
      <c r="E411" s="3"/>
      <c r="G411" s="4"/>
      <c r="H411" s="4"/>
      <c r="I411" s="5"/>
      <c r="J411" s="5"/>
      <c r="K411" s="5"/>
      <c r="L411" s="6"/>
      <c r="M411" s="5"/>
      <c r="N411" s="5"/>
      <c r="O411" s="5"/>
      <c r="P411" s="6"/>
      <c r="Q411" s="5"/>
      <c r="R411" s="122"/>
      <c r="S411" s="122"/>
      <c r="T411" s="122"/>
      <c r="U411" s="7"/>
    </row>
    <row r="412" spans="2:21" s="2" customFormat="1" x14ac:dyDescent="0.3">
      <c r="B412" s="3"/>
      <c r="C412" s="3"/>
      <c r="D412" s="3"/>
      <c r="E412" s="3"/>
      <c r="G412" s="4"/>
      <c r="H412" s="4"/>
      <c r="I412" s="5"/>
      <c r="J412" s="5"/>
      <c r="K412" s="5"/>
      <c r="L412" s="6"/>
      <c r="M412" s="5"/>
      <c r="N412" s="5"/>
      <c r="O412" s="5"/>
      <c r="P412" s="6"/>
      <c r="Q412" s="5"/>
      <c r="R412" s="122"/>
      <c r="S412" s="122"/>
      <c r="T412" s="122"/>
      <c r="U412" s="7"/>
    </row>
    <row r="413" spans="2:21" s="2" customFormat="1" x14ac:dyDescent="0.3">
      <c r="B413" s="3"/>
      <c r="C413" s="3"/>
      <c r="D413" s="3"/>
      <c r="E413" s="3"/>
      <c r="G413" s="4"/>
      <c r="H413" s="4"/>
      <c r="I413" s="5"/>
      <c r="J413" s="5"/>
      <c r="K413" s="5"/>
      <c r="L413" s="6"/>
      <c r="M413" s="5"/>
      <c r="N413" s="5"/>
      <c r="O413" s="5"/>
      <c r="P413" s="6"/>
      <c r="Q413" s="5"/>
      <c r="R413" s="122"/>
      <c r="S413" s="122"/>
      <c r="T413" s="122"/>
      <c r="U413" s="7"/>
    </row>
    <row r="414" spans="2:21" s="2" customFormat="1" x14ac:dyDescent="0.3">
      <c r="B414" s="3"/>
      <c r="C414" s="3"/>
      <c r="D414" s="3"/>
      <c r="E414" s="3"/>
      <c r="G414" s="4"/>
      <c r="H414" s="4"/>
      <c r="I414" s="5"/>
      <c r="J414" s="5"/>
      <c r="K414" s="5"/>
      <c r="L414" s="6"/>
      <c r="M414" s="5"/>
      <c r="N414" s="5"/>
      <c r="O414" s="5"/>
      <c r="P414" s="6"/>
      <c r="Q414" s="5"/>
      <c r="R414" s="122"/>
      <c r="S414" s="122"/>
      <c r="T414" s="122"/>
      <c r="U414" s="7"/>
    </row>
    <row r="415" spans="2:21" s="2" customFormat="1" x14ac:dyDescent="0.3">
      <c r="B415" s="3"/>
      <c r="C415" s="3"/>
      <c r="D415" s="3"/>
      <c r="E415" s="3"/>
      <c r="G415" s="4"/>
      <c r="H415" s="4"/>
      <c r="I415" s="5"/>
      <c r="J415" s="5"/>
      <c r="K415" s="5"/>
      <c r="L415" s="6"/>
      <c r="M415" s="5"/>
      <c r="N415" s="5"/>
      <c r="O415" s="5"/>
      <c r="P415" s="6"/>
      <c r="Q415" s="5"/>
      <c r="R415" s="122"/>
      <c r="S415" s="122"/>
      <c r="T415" s="122"/>
      <c r="U415" s="7"/>
    </row>
    <row r="416" spans="2:21" s="2" customFormat="1" x14ac:dyDescent="0.3">
      <c r="B416" s="3"/>
      <c r="C416" s="3"/>
      <c r="D416" s="3"/>
      <c r="E416" s="3"/>
      <c r="G416" s="4"/>
      <c r="H416" s="4"/>
      <c r="I416" s="5"/>
      <c r="J416" s="5"/>
      <c r="K416" s="5"/>
      <c r="L416" s="6"/>
      <c r="M416" s="5"/>
      <c r="N416" s="5"/>
      <c r="O416" s="5"/>
      <c r="P416" s="6"/>
      <c r="Q416" s="5"/>
      <c r="R416" s="122"/>
      <c r="S416" s="122"/>
      <c r="T416" s="122"/>
      <c r="U416" s="7"/>
    </row>
    <row r="417" spans="2:21" s="2" customFormat="1" x14ac:dyDescent="0.3">
      <c r="B417" s="3"/>
      <c r="C417" s="3"/>
      <c r="D417" s="3"/>
      <c r="E417" s="3"/>
      <c r="G417" s="4"/>
      <c r="H417" s="4"/>
      <c r="I417" s="5"/>
      <c r="J417" s="5"/>
      <c r="K417" s="5"/>
      <c r="L417" s="6"/>
      <c r="M417" s="5"/>
      <c r="N417" s="5"/>
      <c r="O417" s="5"/>
      <c r="P417" s="6"/>
      <c r="Q417" s="5"/>
      <c r="R417" s="122"/>
      <c r="S417" s="122"/>
      <c r="T417" s="122"/>
      <c r="U417" s="7"/>
    </row>
    <row r="418" spans="2:21" s="2" customFormat="1" x14ac:dyDescent="0.3">
      <c r="B418" s="3"/>
      <c r="C418" s="3"/>
      <c r="D418" s="3"/>
      <c r="E418" s="3"/>
      <c r="G418" s="4"/>
      <c r="H418" s="4"/>
      <c r="I418" s="5"/>
      <c r="J418" s="5"/>
      <c r="K418" s="5"/>
      <c r="L418" s="6"/>
      <c r="M418" s="5"/>
      <c r="N418" s="5"/>
      <c r="O418" s="5"/>
      <c r="P418" s="6"/>
      <c r="Q418" s="5"/>
      <c r="R418" s="122"/>
      <c r="S418" s="122"/>
      <c r="T418" s="122"/>
      <c r="U418" s="7"/>
    </row>
    <row r="419" spans="2:21" s="2" customFormat="1" x14ac:dyDescent="0.3">
      <c r="B419" s="3"/>
      <c r="C419" s="3"/>
      <c r="D419" s="3"/>
      <c r="E419" s="3"/>
      <c r="G419" s="4"/>
      <c r="H419" s="4"/>
      <c r="I419" s="5"/>
      <c r="J419" s="5"/>
      <c r="K419" s="5"/>
      <c r="L419" s="6"/>
      <c r="M419" s="5"/>
      <c r="N419" s="5"/>
      <c r="O419" s="5"/>
      <c r="P419" s="6"/>
      <c r="Q419" s="5"/>
      <c r="R419" s="122"/>
      <c r="S419" s="122"/>
      <c r="T419" s="122"/>
      <c r="U419" s="7"/>
    </row>
    <row r="420" spans="2:21" s="2" customFormat="1" x14ac:dyDescent="0.3">
      <c r="B420" s="3"/>
      <c r="C420" s="3"/>
      <c r="D420" s="3"/>
      <c r="E420" s="3"/>
      <c r="G420" s="4"/>
      <c r="H420" s="4"/>
      <c r="I420" s="5"/>
      <c r="J420" s="5"/>
      <c r="K420" s="5"/>
      <c r="L420" s="6"/>
      <c r="M420" s="5"/>
      <c r="N420" s="5"/>
      <c r="O420" s="5"/>
      <c r="P420" s="6"/>
      <c r="Q420" s="5"/>
      <c r="R420" s="122"/>
      <c r="S420" s="122"/>
      <c r="T420" s="122"/>
      <c r="U420" s="7"/>
    </row>
    <row r="421" spans="2:21" s="2" customFormat="1" x14ac:dyDescent="0.3">
      <c r="B421" s="3"/>
      <c r="C421" s="3"/>
      <c r="D421" s="3"/>
      <c r="E421" s="3"/>
      <c r="G421" s="4"/>
      <c r="H421" s="4"/>
      <c r="I421" s="5"/>
      <c r="J421" s="5"/>
      <c r="K421" s="5"/>
      <c r="L421" s="6"/>
      <c r="M421" s="5"/>
      <c r="N421" s="5"/>
      <c r="O421" s="5"/>
      <c r="P421" s="6"/>
      <c r="Q421" s="5"/>
      <c r="R421" s="122"/>
      <c r="S421" s="122"/>
      <c r="T421" s="122"/>
      <c r="U421" s="7"/>
    </row>
    <row r="422" spans="2:21" s="2" customFormat="1" x14ac:dyDescent="0.3">
      <c r="B422" s="3"/>
      <c r="C422" s="3"/>
      <c r="D422" s="3"/>
      <c r="E422" s="3"/>
      <c r="G422" s="4"/>
      <c r="H422" s="4"/>
      <c r="I422" s="5"/>
      <c r="J422" s="5"/>
      <c r="K422" s="5"/>
      <c r="L422" s="6"/>
      <c r="M422" s="5"/>
      <c r="N422" s="5"/>
      <c r="O422" s="5"/>
      <c r="P422" s="6"/>
      <c r="Q422" s="5"/>
      <c r="R422" s="122"/>
      <c r="S422" s="122"/>
      <c r="T422" s="122"/>
      <c r="U422" s="7"/>
    </row>
    <row r="423" spans="2:21" s="2" customFormat="1" x14ac:dyDescent="0.3">
      <c r="B423" s="3"/>
      <c r="C423" s="3"/>
      <c r="D423" s="3"/>
      <c r="E423" s="3"/>
      <c r="G423" s="4"/>
      <c r="H423" s="4"/>
      <c r="I423" s="5"/>
      <c r="J423" s="5"/>
      <c r="K423" s="5"/>
      <c r="L423" s="6"/>
      <c r="M423" s="5"/>
      <c r="N423" s="5"/>
      <c r="O423" s="5"/>
      <c r="P423" s="6"/>
      <c r="Q423" s="5"/>
      <c r="R423" s="122"/>
      <c r="S423" s="122"/>
      <c r="T423" s="122"/>
      <c r="U423" s="7"/>
    </row>
    <row r="424" spans="2:21" s="2" customFormat="1" x14ac:dyDescent="0.3">
      <c r="B424" s="3"/>
      <c r="C424" s="3"/>
      <c r="D424" s="3"/>
      <c r="E424" s="3"/>
      <c r="G424" s="4"/>
      <c r="H424" s="4"/>
      <c r="I424" s="5"/>
      <c r="J424" s="5"/>
      <c r="K424" s="5"/>
      <c r="L424" s="6"/>
      <c r="M424" s="5"/>
      <c r="N424" s="5"/>
      <c r="O424" s="5"/>
      <c r="P424" s="6"/>
      <c r="Q424" s="5"/>
      <c r="R424" s="122"/>
      <c r="S424" s="122"/>
      <c r="T424" s="122"/>
      <c r="U424" s="7"/>
    </row>
    <row r="425" spans="2:21" s="2" customFormat="1" x14ac:dyDescent="0.3">
      <c r="B425" s="3"/>
      <c r="C425" s="3"/>
      <c r="D425" s="3"/>
      <c r="E425" s="3"/>
      <c r="G425" s="4"/>
      <c r="H425" s="4"/>
      <c r="I425" s="5"/>
      <c r="J425" s="5"/>
      <c r="K425" s="5"/>
      <c r="L425" s="6"/>
      <c r="M425" s="5"/>
      <c r="N425" s="5"/>
      <c r="O425" s="5"/>
      <c r="P425" s="6"/>
      <c r="Q425" s="5"/>
      <c r="R425" s="122"/>
      <c r="S425" s="122"/>
      <c r="T425" s="122"/>
      <c r="U425" s="7"/>
    </row>
    <row r="426" spans="2:21" s="2" customFormat="1" x14ac:dyDescent="0.3">
      <c r="B426" s="3"/>
      <c r="C426" s="3"/>
      <c r="D426" s="3"/>
      <c r="E426" s="3"/>
      <c r="G426" s="4"/>
      <c r="H426" s="4"/>
      <c r="I426" s="5"/>
      <c r="J426" s="5"/>
      <c r="K426" s="5"/>
      <c r="L426" s="6"/>
      <c r="M426" s="5"/>
      <c r="N426" s="5"/>
      <c r="O426" s="5"/>
      <c r="P426" s="6"/>
      <c r="Q426" s="5"/>
      <c r="R426" s="122"/>
      <c r="S426" s="122"/>
      <c r="T426" s="122"/>
      <c r="U426" s="7"/>
    </row>
    <row r="427" spans="2:21" s="2" customFormat="1" x14ac:dyDescent="0.3">
      <c r="B427" s="3"/>
      <c r="C427" s="3"/>
      <c r="D427" s="3"/>
      <c r="E427" s="3"/>
      <c r="G427" s="4"/>
      <c r="H427" s="4"/>
      <c r="I427" s="5"/>
      <c r="J427" s="5"/>
      <c r="K427" s="5"/>
      <c r="L427" s="6"/>
      <c r="M427" s="5"/>
      <c r="N427" s="5"/>
      <c r="O427" s="5"/>
      <c r="P427" s="6"/>
      <c r="Q427" s="5"/>
      <c r="R427" s="122"/>
      <c r="S427" s="122"/>
      <c r="T427" s="122"/>
      <c r="U427" s="7"/>
    </row>
    <row r="428" spans="2:21" s="2" customFormat="1" x14ac:dyDescent="0.3">
      <c r="B428" s="3"/>
      <c r="C428" s="3"/>
      <c r="D428" s="3"/>
      <c r="E428" s="3"/>
      <c r="G428" s="4"/>
      <c r="H428" s="4"/>
      <c r="I428" s="5"/>
      <c r="J428" s="5"/>
      <c r="K428" s="5"/>
      <c r="L428" s="6"/>
      <c r="M428" s="5"/>
      <c r="N428" s="5"/>
      <c r="O428" s="5"/>
      <c r="P428" s="6"/>
      <c r="Q428" s="5"/>
      <c r="R428" s="122"/>
      <c r="S428" s="122"/>
      <c r="T428" s="122"/>
      <c r="U428" s="7"/>
    </row>
    <row r="429" spans="2:21" s="2" customFormat="1" x14ac:dyDescent="0.3">
      <c r="B429" s="3"/>
      <c r="C429" s="3"/>
      <c r="D429" s="3"/>
      <c r="E429" s="3"/>
      <c r="G429" s="4"/>
      <c r="H429" s="4"/>
      <c r="I429" s="5"/>
      <c r="J429" s="5"/>
      <c r="K429" s="5"/>
      <c r="L429" s="6"/>
      <c r="M429" s="5"/>
      <c r="N429" s="5"/>
      <c r="O429" s="5"/>
      <c r="P429" s="6"/>
      <c r="Q429" s="5"/>
      <c r="R429" s="122"/>
      <c r="S429" s="122"/>
      <c r="T429" s="122"/>
      <c r="U429" s="7"/>
    </row>
    <row r="430" spans="2:21" s="2" customFormat="1" x14ac:dyDescent="0.3">
      <c r="B430" s="3"/>
      <c r="C430" s="3"/>
      <c r="D430" s="3"/>
      <c r="E430" s="3"/>
      <c r="G430" s="4"/>
      <c r="H430" s="4"/>
      <c r="I430" s="5"/>
      <c r="J430" s="5"/>
      <c r="K430" s="5"/>
      <c r="L430" s="6"/>
      <c r="M430" s="5"/>
      <c r="N430" s="5"/>
      <c r="O430" s="5"/>
      <c r="P430" s="6"/>
      <c r="Q430" s="5"/>
      <c r="R430" s="122"/>
      <c r="S430" s="122"/>
      <c r="T430" s="122"/>
      <c r="U430" s="7"/>
    </row>
    <row r="431" spans="2:21" s="2" customFormat="1" x14ac:dyDescent="0.3">
      <c r="B431" s="3"/>
      <c r="C431" s="3"/>
      <c r="D431" s="3"/>
      <c r="E431" s="3"/>
      <c r="G431" s="4"/>
      <c r="H431" s="4"/>
      <c r="I431" s="5"/>
      <c r="J431" s="5"/>
      <c r="K431" s="5"/>
      <c r="L431" s="6"/>
      <c r="M431" s="5"/>
      <c r="N431" s="5"/>
      <c r="O431" s="5"/>
      <c r="P431" s="6"/>
      <c r="Q431" s="5"/>
      <c r="R431" s="122"/>
      <c r="S431" s="122"/>
      <c r="T431" s="122"/>
      <c r="U431" s="7"/>
    </row>
    <row r="432" spans="2:21" s="2" customFormat="1" x14ac:dyDescent="0.3">
      <c r="B432" s="3"/>
      <c r="C432" s="3"/>
      <c r="D432" s="3"/>
      <c r="E432" s="3"/>
      <c r="G432" s="4"/>
      <c r="H432" s="4"/>
      <c r="I432" s="5"/>
      <c r="J432" s="5"/>
      <c r="K432" s="5"/>
      <c r="L432" s="6"/>
      <c r="M432" s="5"/>
      <c r="N432" s="5"/>
      <c r="O432" s="5"/>
      <c r="P432" s="6"/>
      <c r="Q432" s="5"/>
      <c r="R432" s="122"/>
      <c r="S432" s="122"/>
      <c r="T432" s="122"/>
      <c r="U432" s="7"/>
    </row>
    <row r="433" spans="2:21" s="2" customFormat="1" x14ac:dyDescent="0.3">
      <c r="B433" s="3"/>
      <c r="C433" s="3"/>
      <c r="D433" s="3"/>
      <c r="E433" s="3"/>
      <c r="G433" s="4"/>
      <c r="H433" s="4"/>
      <c r="I433" s="5"/>
      <c r="J433" s="5"/>
      <c r="K433" s="5"/>
      <c r="L433" s="6"/>
      <c r="M433" s="5"/>
      <c r="N433" s="5"/>
      <c r="O433" s="5"/>
      <c r="P433" s="6"/>
      <c r="Q433" s="5"/>
      <c r="R433" s="122"/>
      <c r="S433" s="122"/>
      <c r="T433" s="122"/>
      <c r="U433" s="7"/>
    </row>
    <row r="434" spans="2:21" s="2" customFormat="1" x14ac:dyDescent="0.3">
      <c r="B434" s="3"/>
      <c r="C434" s="3"/>
      <c r="D434" s="3"/>
      <c r="E434" s="3"/>
      <c r="G434" s="4"/>
      <c r="H434" s="4"/>
      <c r="I434" s="5"/>
      <c r="J434" s="5"/>
      <c r="K434" s="5"/>
      <c r="L434" s="6"/>
      <c r="M434" s="5"/>
      <c r="N434" s="5"/>
      <c r="O434" s="5"/>
      <c r="P434" s="6"/>
      <c r="Q434" s="5"/>
      <c r="R434" s="122"/>
      <c r="S434" s="122"/>
      <c r="T434" s="122"/>
      <c r="U434" s="7"/>
    </row>
    <row r="435" spans="2:21" s="2" customFormat="1" x14ac:dyDescent="0.3">
      <c r="B435" s="3"/>
      <c r="C435" s="3"/>
      <c r="D435" s="3"/>
      <c r="E435" s="3"/>
      <c r="G435" s="4"/>
      <c r="H435" s="4"/>
      <c r="I435" s="5"/>
      <c r="J435" s="5"/>
      <c r="K435" s="5"/>
      <c r="L435" s="6"/>
      <c r="M435" s="5"/>
      <c r="N435" s="5"/>
      <c r="O435" s="5"/>
      <c r="P435" s="6"/>
      <c r="Q435" s="5"/>
      <c r="R435" s="122"/>
      <c r="S435" s="122"/>
      <c r="T435" s="122"/>
      <c r="U435" s="7"/>
    </row>
    <row r="436" spans="2:21" s="2" customFormat="1" x14ac:dyDescent="0.3">
      <c r="B436" s="3"/>
      <c r="C436" s="3"/>
      <c r="D436" s="3"/>
      <c r="E436" s="3"/>
      <c r="G436" s="4"/>
      <c r="H436" s="4"/>
      <c r="I436" s="5"/>
      <c r="J436" s="5"/>
      <c r="K436" s="5"/>
      <c r="L436" s="6"/>
      <c r="M436" s="5"/>
      <c r="N436" s="5"/>
      <c r="O436" s="5"/>
      <c r="P436" s="6"/>
      <c r="Q436" s="5"/>
      <c r="R436" s="122"/>
      <c r="S436" s="122"/>
      <c r="T436" s="122"/>
      <c r="U436" s="7"/>
    </row>
    <row r="437" spans="2:21" s="2" customFormat="1" x14ac:dyDescent="0.3">
      <c r="B437" s="3"/>
      <c r="C437" s="3"/>
      <c r="D437" s="3"/>
      <c r="E437" s="3"/>
      <c r="G437" s="4"/>
      <c r="H437" s="4"/>
      <c r="I437" s="5"/>
      <c r="J437" s="5"/>
      <c r="K437" s="5"/>
      <c r="L437" s="6"/>
      <c r="M437" s="5"/>
      <c r="N437" s="5"/>
      <c r="O437" s="5"/>
      <c r="P437" s="6"/>
      <c r="Q437" s="5"/>
      <c r="R437" s="122"/>
      <c r="S437" s="122"/>
      <c r="T437" s="122"/>
      <c r="U437" s="7"/>
    </row>
    <row r="438" spans="2:21" s="2" customFormat="1" x14ac:dyDescent="0.3">
      <c r="B438" s="3"/>
      <c r="C438" s="3"/>
      <c r="D438" s="3"/>
      <c r="E438" s="3"/>
      <c r="G438" s="4"/>
      <c r="H438" s="4"/>
      <c r="I438" s="5"/>
      <c r="J438" s="5"/>
      <c r="K438" s="5"/>
      <c r="L438" s="6"/>
      <c r="M438" s="5"/>
      <c r="N438" s="5"/>
      <c r="O438" s="5"/>
      <c r="P438" s="6"/>
      <c r="Q438" s="5"/>
      <c r="R438" s="122"/>
      <c r="S438" s="122"/>
      <c r="T438" s="122"/>
      <c r="U438" s="7"/>
    </row>
    <row r="439" spans="2:21" s="2" customFormat="1" x14ac:dyDescent="0.3">
      <c r="B439" s="3"/>
      <c r="C439" s="3"/>
      <c r="D439" s="3"/>
      <c r="E439" s="3"/>
      <c r="G439" s="4"/>
      <c r="H439" s="4"/>
      <c r="I439" s="5"/>
      <c r="J439" s="5"/>
      <c r="K439" s="5"/>
      <c r="L439" s="6"/>
      <c r="M439" s="5"/>
      <c r="N439" s="5"/>
      <c r="O439" s="5"/>
      <c r="P439" s="6"/>
      <c r="Q439" s="5"/>
      <c r="R439" s="122"/>
      <c r="S439" s="122"/>
      <c r="T439" s="122"/>
      <c r="U439" s="7"/>
    </row>
    <row r="440" spans="2:21" s="2" customFormat="1" x14ac:dyDescent="0.3">
      <c r="B440" s="3"/>
      <c r="C440" s="3"/>
      <c r="D440" s="3"/>
      <c r="E440" s="3"/>
      <c r="G440" s="4"/>
      <c r="H440" s="4"/>
      <c r="I440" s="5"/>
      <c r="J440" s="5"/>
      <c r="K440" s="5"/>
      <c r="L440" s="6"/>
      <c r="M440" s="5"/>
      <c r="N440" s="5"/>
      <c r="O440" s="5"/>
      <c r="P440" s="6"/>
      <c r="Q440" s="5"/>
      <c r="R440" s="122"/>
      <c r="S440" s="122"/>
      <c r="T440" s="122"/>
      <c r="U440" s="7"/>
    </row>
    <row r="441" spans="2:21" s="2" customFormat="1" x14ac:dyDescent="0.3">
      <c r="B441" s="3"/>
      <c r="C441" s="3"/>
      <c r="D441" s="3"/>
      <c r="E441" s="3"/>
      <c r="G441" s="4"/>
      <c r="H441" s="4"/>
      <c r="I441" s="5"/>
      <c r="J441" s="5"/>
      <c r="K441" s="5"/>
      <c r="L441" s="6"/>
      <c r="M441" s="5"/>
      <c r="N441" s="5"/>
      <c r="O441" s="5"/>
      <c r="P441" s="6"/>
      <c r="Q441" s="5"/>
      <c r="R441" s="122"/>
      <c r="S441" s="122"/>
      <c r="T441" s="122"/>
      <c r="U441" s="7"/>
    </row>
    <row r="442" spans="2:21" s="2" customFormat="1" x14ac:dyDescent="0.3">
      <c r="B442" s="3"/>
      <c r="C442" s="3"/>
      <c r="D442" s="3"/>
      <c r="E442" s="3"/>
      <c r="G442" s="4"/>
      <c r="H442" s="4"/>
      <c r="I442" s="5"/>
      <c r="J442" s="5"/>
      <c r="K442" s="5"/>
      <c r="L442" s="6"/>
      <c r="M442" s="5"/>
      <c r="N442" s="5"/>
      <c r="O442" s="5"/>
      <c r="P442" s="6"/>
      <c r="Q442" s="5"/>
      <c r="R442" s="122"/>
      <c r="S442" s="122"/>
      <c r="T442" s="122"/>
      <c r="U442" s="7"/>
    </row>
    <row r="443" spans="2:21" s="2" customFormat="1" x14ac:dyDescent="0.3">
      <c r="B443" s="3"/>
      <c r="C443" s="3"/>
      <c r="D443" s="3"/>
      <c r="E443" s="3"/>
      <c r="G443" s="4"/>
      <c r="H443" s="4"/>
      <c r="I443" s="5"/>
      <c r="J443" s="5"/>
      <c r="K443" s="5"/>
      <c r="L443" s="6"/>
      <c r="M443" s="5"/>
      <c r="N443" s="5"/>
      <c r="O443" s="5"/>
      <c r="P443" s="6"/>
      <c r="Q443" s="5"/>
      <c r="R443" s="122"/>
      <c r="S443" s="122"/>
      <c r="T443" s="122"/>
      <c r="U443" s="7"/>
    </row>
    <row r="444" spans="2:21" s="2" customFormat="1" x14ac:dyDescent="0.3">
      <c r="B444" s="3"/>
      <c r="C444" s="3"/>
      <c r="D444" s="3"/>
      <c r="E444" s="3"/>
      <c r="G444" s="4"/>
      <c r="H444" s="4"/>
      <c r="I444" s="5"/>
      <c r="J444" s="5"/>
      <c r="K444" s="5"/>
      <c r="L444" s="6"/>
      <c r="M444" s="5"/>
      <c r="N444" s="5"/>
      <c r="O444" s="5"/>
      <c r="P444" s="6"/>
      <c r="Q444" s="5"/>
      <c r="R444" s="122"/>
      <c r="S444" s="122"/>
      <c r="T444" s="122"/>
      <c r="U444" s="7"/>
    </row>
    <row r="445" spans="2:21" s="2" customFormat="1" x14ac:dyDescent="0.3">
      <c r="B445" s="3"/>
      <c r="C445" s="3"/>
      <c r="D445" s="3"/>
      <c r="E445" s="3"/>
      <c r="G445" s="4"/>
      <c r="H445" s="4"/>
      <c r="I445" s="5"/>
      <c r="J445" s="5"/>
      <c r="K445" s="5"/>
      <c r="L445" s="6"/>
      <c r="M445" s="5"/>
      <c r="N445" s="5"/>
      <c r="O445" s="5"/>
      <c r="P445" s="6"/>
      <c r="Q445" s="5"/>
      <c r="R445" s="122"/>
      <c r="S445" s="122"/>
      <c r="T445" s="122"/>
      <c r="U445" s="7"/>
    </row>
    <row r="446" spans="2:21" s="2" customFormat="1" x14ac:dyDescent="0.3">
      <c r="B446" s="3"/>
      <c r="C446" s="3"/>
      <c r="D446" s="3"/>
      <c r="E446" s="3"/>
      <c r="G446" s="4"/>
      <c r="H446" s="4"/>
      <c r="I446" s="5"/>
      <c r="J446" s="5"/>
      <c r="K446" s="5"/>
      <c r="L446" s="6"/>
      <c r="M446" s="5"/>
      <c r="N446" s="5"/>
      <c r="O446" s="5"/>
      <c r="P446" s="6"/>
      <c r="Q446" s="5"/>
      <c r="R446" s="122"/>
      <c r="S446" s="122"/>
      <c r="T446" s="122"/>
      <c r="U446" s="7"/>
    </row>
    <row r="447" spans="2:21" s="2" customFormat="1" x14ac:dyDescent="0.3">
      <c r="B447" s="3"/>
      <c r="C447" s="3"/>
      <c r="D447" s="3"/>
      <c r="E447" s="3"/>
      <c r="G447" s="4"/>
      <c r="H447" s="4"/>
      <c r="I447" s="5"/>
      <c r="J447" s="5"/>
      <c r="K447" s="5"/>
      <c r="L447" s="6"/>
      <c r="M447" s="5"/>
      <c r="N447" s="5"/>
      <c r="O447" s="5"/>
      <c r="P447" s="6"/>
      <c r="Q447" s="5"/>
      <c r="R447" s="122"/>
      <c r="S447" s="122"/>
      <c r="T447" s="122"/>
      <c r="U447" s="7"/>
    </row>
    <row r="448" spans="2:21" s="2" customFormat="1" x14ac:dyDescent="0.3">
      <c r="B448" s="3"/>
      <c r="C448" s="3"/>
      <c r="D448" s="3"/>
      <c r="E448" s="3"/>
      <c r="G448" s="4"/>
      <c r="H448" s="4"/>
      <c r="I448" s="5"/>
      <c r="J448" s="5"/>
      <c r="K448" s="5"/>
      <c r="L448" s="6"/>
      <c r="M448" s="5"/>
      <c r="N448" s="5"/>
      <c r="O448" s="5"/>
      <c r="P448" s="6"/>
      <c r="Q448" s="5"/>
      <c r="R448" s="122"/>
      <c r="S448" s="122"/>
      <c r="T448" s="122"/>
      <c r="U448" s="7"/>
    </row>
    <row r="449" spans="2:21" s="2" customFormat="1" x14ac:dyDescent="0.3">
      <c r="B449" s="3"/>
      <c r="C449" s="3"/>
      <c r="D449" s="3"/>
      <c r="E449" s="3"/>
      <c r="G449" s="4"/>
      <c r="H449" s="4"/>
      <c r="I449" s="5"/>
      <c r="J449" s="5"/>
      <c r="K449" s="5"/>
      <c r="L449" s="6"/>
      <c r="M449" s="5"/>
      <c r="N449" s="5"/>
      <c r="O449" s="5"/>
      <c r="P449" s="6"/>
      <c r="Q449" s="5"/>
      <c r="R449" s="122"/>
      <c r="S449" s="122"/>
      <c r="T449" s="122"/>
      <c r="U449" s="7"/>
    </row>
    <row r="450" spans="2:21" s="2" customFormat="1" x14ac:dyDescent="0.3">
      <c r="B450" s="3"/>
      <c r="C450" s="3"/>
      <c r="D450" s="3"/>
      <c r="E450" s="3"/>
      <c r="G450" s="4"/>
      <c r="H450" s="4"/>
      <c r="I450" s="5"/>
      <c r="J450" s="5"/>
      <c r="K450" s="5"/>
      <c r="L450" s="6"/>
      <c r="M450" s="5"/>
      <c r="N450" s="5"/>
      <c r="O450" s="5"/>
      <c r="P450" s="6"/>
      <c r="Q450" s="5"/>
      <c r="R450" s="122"/>
      <c r="S450" s="122"/>
      <c r="T450" s="122"/>
      <c r="U450" s="7"/>
    </row>
    <row r="451" spans="2:21" s="2" customFormat="1" x14ac:dyDescent="0.3">
      <c r="B451" s="3"/>
      <c r="C451" s="3"/>
      <c r="D451" s="3"/>
      <c r="E451" s="3"/>
      <c r="G451" s="4"/>
      <c r="H451" s="4"/>
      <c r="I451" s="5"/>
      <c r="J451" s="5"/>
      <c r="K451" s="5"/>
      <c r="L451" s="6"/>
      <c r="M451" s="5"/>
      <c r="N451" s="5"/>
      <c r="O451" s="5"/>
      <c r="P451" s="6"/>
      <c r="Q451" s="5"/>
      <c r="R451" s="122"/>
      <c r="S451" s="122"/>
      <c r="T451" s="122"/>
      <c r="U451" s="7"/>
    </row>
    <row r="452" spans="2:21" s="2" customFormat="1" x14ac:dyDescent="0.3">
      <c r="B452" s="3"/>
      <c r="C452" s="3"/>
      <c r="D452" s="3"/>
      <c r="E452" s="3"/>
      <c r="G452" s="4"/>
      <c r="H452" s="4"/>
      <c r="I452" s="5"/>
      <c r="J452" s="5"/>
      <c r="K452" s="5"/>
      <c r="L452" s="6"/>
      <c r="M452" s="5"/>
      <c r="N452" s="5"/>
      <c r="O452" s="5"/>
      <c r="P452" s="6"/>
      <c r="Q452" s="5"/>
      <c r="R452" s="122"/>
      <c r="S452" s="122"/>
      <c r="T452" s="122"/>
      <c r="U452" s="7"/>
    </row>
    <row r="453" spans="2:21" s="2" customFormat="1" x14ac:dyDescent="0.3">
      <c r="B453" s="3"/>
      <c r="C453" s="3"/>
      <c r="D453" s="3"/>
      <c r="E453" s="3"/>
      <c r="G453" s="4"/>
      <c r="H453" s="4"/>
      <c r="I453" s="5"/>
      <c r="J453" s="5"/>
      <c r="K453" s="5"/>
      <c r="L453" s="6"/>
      <c r="M453" s="5"/>
      <c r="N453" s="5"/>
      <c r="O453" s="5"/>
      <c r="P453" s="6"/>
      <c r="Q453" s="5"/>
      <c r="R453" s="122"/>
      <c r="S453" s="122"/>
      <c r="T453" s="122"/>
      <c r="U453" s="7"/>
    </row>
    <row r="454" spans="2:21" s="2" customFormat="1" x14ac:dyDescent="0.3">
      <c r="B454" s="3"/>
      <c r="C454" s="3"/>
      <c r="D454" s="3"/>
      <c r="E454" s="3"/>
      <c r="G454" s="4"/>
      <c r="H454" s="4"/>
      <c r="I454" s="5"/>
      <c r="J454" s="5"/>
      <c r="K454" s="5"/>
      <c r="L454" s="6"/>
      <c r="M454" s="5"/>
      <c r="N454" s="5"/>
      <c r="O454" s="5"/>
      <c r="P454" s="6"/>
      <c r="Q454" s="5"/>
      <c r="R454" s="122"/>
      <c r="S454" s="122"/>
      <c r="T454" s="122"/>
      <c r="U454" s="7"/>
    </row>
    <row r="455" spans="2:21" s="2" customFormat="1" x14ac:dyDescent="0.3">
      <c r="B455" s="3"/>
      <c r="C455" s="3"/>
      <c r="D455" s="3"/>
      <c r="E455" s="3"/>
      <c r="G455" s="4"/>
      <c r="H455" s="4"/>
      <c r="I455" s="5"/>
      <c r="J455" s="5"/>
      <c r="K455" s="5"/>
      <c r="L455" s="6"/>
      <c r="M455" s="5"/>
      <c r="N455" s="5"/>
      <c r="O455" s="5"/>
      <c r="P455" s="6"/>
      <c r="Q455" s="5"/>
      <c r="R455" s="122"/>
      <c r="S455" s="122"/>
      <c r="T455" s="122"/>
      <c r="U455" s="7"/>
    </row>
    <row r="456" spans="2:21" s="2" customFormat="1" x14ac:dyDescent="0.3">
      <c r="B456" s="3"/>
      <c r="C456" s="3"/>
      <c r="D456" s="3"/>
      <c r="E456" s="3"/>
      <c r="G456" s="4"/>
      <c r="H456" s="4"/>
      <c r="I456" s="5"/>
      <c r="J456" s="5"/>
      <c r="K456" s="5"/>
      <c r="L456" s="6"/>
      <c r="M456" s="5"/>
      <c r="N456" s="5"/>
      <c r="O456" s="5"/>
      <c r="P456" s="6"/>
      <c r="Q456" s="5"/>
      <c r="R456" s="122"/>
      <c r="S456" s="122"/>
      <c r="T456" s="122"/>
      <c r="U456" s="7"/>
    </row>
    <row r="457" spans="2:21" s="2" customFormat="1" x14ac:dyDescent="0.3">
      <c r="B457" s="3"/>
      <c r="C457" s="3"/>
      <c r="D457" s="3"/>
      <c r="E457" s="3"/>
      <c r="G457" s="4"/>
      <c r="H457" s="4"/>
      <c r="I457" s="5"/>
      <c r="J457" s="5"/>
      <c r="K457" s="5"/>
      <c r="L457" s="6"/>
      <c r="M457" s="5"/>
      <c r="N457" s="5"/>
      <c r="O457" s="5"/>
      <c r="P457" s="6"/>
      <c r="Q457" s="5"/>
      <c r="R457" s="122"/>
      <c r="S457" s="122"/>
      <c r="T457" s="122"/>
      <c r="U457" s="7"/>
    </row>
    <row r="458" spans="2:21" s="2" customFormat="1" x14ac:dyDescent="0.3">
      <c r="B458" s="3"/>
      <c r="C458" s="3"/>
      <c r="D458" s="3"/>
      <c r="E458" s="3"/>
      <c r="G458" s="4"/>
      <c r="H458" s="4"/>
      <c r="I458" s="5"/>
      <c r="J458" s="5"/>
      <c r="K458" s="5"/>
      <c r="L458" s="6"/>
      <c r="M458" s="5"/>
      <c r="N458" s="5"/>
      <c r="O458" s="5"/>
      <c r="P458" s="6"/>
      <c r="Q458" s="5"/>
      <c r="R458" s="122"/>
      <c r="S458" s="122"/>
      <c r="T458" s="122"/>
      <c r="U458" s="7"/>
    </row>
    <row r="459" spans="2:21" s="2" customFormat="1" x14ac:dyDescent="0.3">
      <c r="B459" s="3"/>
      <c r="C459" s="3"/>
      <c r="D459" s="3"/>
      <c r="E459" s="3"/>
      <c r="G459" s="4"/>
      <c r="H459" s="4"/>
      <c r="I459" s="5"/>
      <c r="J459" s="5"/>
      <c r="K459" s="5"/>
      <c r="L459" s="6"/>
      <c r="M459" s="5"/>
      <c r="N459" s="5"/>
      <c r="O459" s="5"/>
      <c r="P459" s="6"/>
      <c r="Q459" s="5"/>
      <c r="R459" s="122"/>
      <c r="S459" s="122"/>
      <c r="T459" s="122"/>
      <c r="U459" s="7"/>
    </row>
    <row r="460" spans="2:21" s="2" customFormat="1" x14ac:dyDescent="0.3">
      <c r="B460" s="3"/>
      <c r="C460" s="3"/>
      <c r="D460" s="3"/>
      <c r="E460" s="3"/>
      <c r="G460" s="4"/>
      <c r="H460" s="4"/>
      <c r="I460" s="5"/>
      <c r="J460" s="5"/>
      <c r="K460" s="5"/>
      <c r="L460" s="6"/>
      <c r="M460" s="5"/>
      <c r="N460" s="5"/>
      <c r="O460" s="5"/>
      <c r="P460" s="6"/>
      <c r="Q460" s="5"/>
      <c r="R460" s="122"/>
      <c r="S460" s="122"/>
      <c r="T460" s="122"/>
      <c r="U460" s="7"/>
    </row>
    <row r="461" spans="2:21" s="2" customFormat="1" x14ac:dyDescent="0.3">
      <c r="B461" s="3"/>
      <c r="C461" s="3"/>
      <c r="D461" s="3"/>
      <c r="E461" s="3"/>
      <c r="G461" s="4"/>
      <c r="H461" s="4"/>
      <c r="I461" s="5"/>
      <c r="J461" s="5"/>
      <c r="K461" s="5"/>
      <c r="L461" s="6"/>
      <c r="M461" s="5"/>
      <c r="N461" s="5"/>
      <c r="O461" s="5"/>
      <c r="P461" s="6"/>
      <c r="Q461" s="5"/>
      <c r="R461" s="122"/>
      <c r="S461" s="122"/>
      <c r="T461" s="122"/>
      <c r="U461" s="7"/>
    </row>
    <row r="462" spans="2:21" s="2" customFormat="1" x14ac:dyDescent="0.3">
      <c r="B462" s="3"/>
      <c r="C462" s="3"/>
      <c r="D462" s="3"/>
      <c r="E462" s="3"/>
      <c r="G462" s="4"/>
      <c r="H462" s="4"/>
      <c r="I462" s="5"/>
      <c r="J462" s="5"/>
      <c r="K462" s="5"/>
      <c r="L462" s="6"/>
      <c r="M462" s="5"/>
      <c r="N462" s="5"/>
      <c r="O462" s="5"/>
      <c r="P462" s="6"/>
      <c r="Q462" s="5"/>
      <c r="R462" s="122"/>
      <c r="S462" s="122"/>
      <c r="T462" s="122"/>
      <c r="U462" s="7"/>
    </row>
    <row r="463" spans="2:21" s="2" customFormat="1" x14ac:dyDescent="0.3">
      <c r="B463" s="3"/>
      <c r="C463" s="3"/>
      <c r="D463" s="3"/>
      <c r="E463" s="3"/>
      <c r="G463" s="4"/>
      <c r="H463" s="4"/>
      <c r="I463" s="5"/>
      <c r="J463" s="5"/>
      <c r="K463" s="5"/>
      <c r="L463" s="6"/>
      <c r="M463" s="5"/>
      <c r="N463" s="5"/>
      <c r="O463" s="5"/>
      <c r="P463" s="6"/>
      <c r="Q463" s="5"/>
      <c r="R463" s="122"/>
      <c r="S463" s="122"/>
      <c r="T463" s="122"/>
      <c r="U463" s="7"/>
    </row>
    <row r="464" spans="2:21" s="2" customFormat="1" x14ac:dyDescent="0.3">
      <c r="B464" s="3"/>
      <c r="C464" s="3"/>
      <c r="D464" s="3"/>
      <c r="E464" s="3"/>
      <c r="G464" s="4"/>
      <c r="H464" s="4"/>
      <c r="I464" s="5"/>
      <c r="J464" s="5"/>
      <c r="K464" s="5"/>
      <c r="L464" s="6"/>
      <c r="M464" s="5"/>
      <c r="N464" s="5"/>
      <c r="O464" s="5"/>
      <c r="P464" s="6"/>
      <c r="Q464" s="5"/>
      <c r="R464" s="122"/>
      <c r="S464" s="122"/>
      <c r="T464" s="122"/>
      <c r="U464" s="7"/>
    </row>
    <row r="465" spans="2:21" s="2" customFormat="1" x14ac:dyDescent="0.3">
      <c r="B465" s="3"/>
      <c r="C465" s="3"/>
      <c r="D465" s="3"/>
      <c r="E465" s="3"/>
      <c r="G465" s="4"/>
      <c r="H465" s="4"/>
      <c r="I465" s="5"/>
      <c r="J465" s="5"/>
      <c r="K465" s="5"/>
      <c r="L465" s="6"/>
      <c r="M465" s="5"/>
      <c r="N465" s="5"/>
      <c r="O465" s="5"/>
      <c r="P465" s="6"/>
      <c r="Q465" s="5"/>
      <c r="R465" s="122"/>
      <c r="S465" s="122"/>
      <c r="T465" s="122"/>
      <c r="U465" s="7"/>
    </row>
    <row r="466" spans="2:21" s="2" customFormat="1" x14ac:dyDescent="0.3">
      <c r="B466" s="3"/>
      <c r="C466" s="3"/>
      <c r="D466" s="3"/>
      <c r="E466" s="3"/>
      <c r="G466" s="4"/>
      <c r="H466" s="4"/>
      <c r="I466" s="5"/>
      <c r="J466" s="5"/>
      <c r="K466" s="5"/>
      <c r="L466" s="6"/>
      <c r="M466" s="5"/>
      <c r="N466" s="5"/>
      <c r="O466" s="5"/>
      <c r="P466" s="6"/>
      <c r="Q466" s="5"/>
      <c r="R466" s="122"/>
      <c r="S466" s="122"/>
      <c r="T466" s="122"/>
      <c r="U466" s="7"/>
    </row>
    <row r="467" spans="2:21" s="2" customFormat="1" x14ac:dyDescent="0.3">
      <c r="B467" s="3"/>
      <c r="C467" s="3"/>
      <c r="D467" s="3"/>
      <c r="E467" s="3"/>
      <c r="G467" s="4"/>
      <c r="H467" s="4"/>
      <c r="I467" s="5"/>
      <c r="J467" s="5"/>
      <c r="K467" s="5"/>
      <c r="L467" s="6"/>
      <c r="M467" s="5"/>
      <c r="N467" s="5"/>
      <c r="O467" s="5"/>
      <c r="P467" s="6"/>
      <c r="Q467" s="5"/>
      <c r="R467" s="122"/>
      <c r="S467" s="122"/>
      <c r="T467" s="122"/>
      <c r="U467" s="7"/>
    </row>
    <row r="468" spans="2:21" s="2" customFormat="1" x14ac:dyDescent="0.3">
      <c r="B468" s="3"/>
      <c r="C468" s="3"/>
      <c r="D468" s="3"/>
      <c r="E468" s="3"/>
      <c r="G468" s="4"/>
      <c r="H468" s="4"/>
      <c r="I468" s="5"/>
      <c r="J468" s="5"/>
      <c r="K468" s="5"/>
      <c r="L468" s="6"/>
      <c r="M468" s="5"/>
      <c r="N468" s="5"/>
      <c r="O468" s="5"/>
      <c r="P468" s="6"/>
      <c r="Q468" s="5"/>
      <c r="R468" s="122"/>
      <c r="S468" s="122"/>
      <c r="T468" s="122"/>
      <c r="U468" s="7"/>
    </row>
    <row r="469" spans="2:21" s="2" customFormat="1" x14ac:dyDescent="0.3">
      <c r="B469" s="3"/>
      <c r="C469" s="3"/>
      <c r="D469" s="3"/>
      <c r="E469" s="3"/>
      <c r="G469" s="4"/>
      <c r="H469" s="4"/>
      <c r="I469" s="5"/>
      <c r="J469" s="5"/>
      <c r="K469" s="5"/>
      <c r="L469" s="6"/>
      <c r="M469" s="5"/>
      <c r="N469" s="5"/>
      <c r="O469" s="5"/>
      <c r="P469" s="6"/>
      <c r="Q469" s="5"/>
      <c r="R469" s="122"/>
      <c r="S469" s="122"/>
      <c r="T469" s="122"/>
      <c r="U469" s="7"/>
    </row>
    <row r="470" spans="2:21" s="2" customFormat="1" x14ac:dyDescent="0.3">
      <c r="B470" s="3"/>
      <c r="C470" s="3"/>
      <c r="D470" s="3"/>
      <c r="E470" s="3"/>
      <c r="G470" s="4"/>
      <c r="H470" s="4"/>
      <c r="I470" s="5"/>
      <c r="J470" s="5"/>
      <c r="K470" s="5"/>
      <c r="L470" s="6"/>
      <c r="M470" s="5"/>
      <c r="N470" s="5"/>
      <c r="O470" s="5"/>
      <c r="P470" s="6"/>
      <c r="Q470" s="5"/>
      <c r="R470" s="122"/>
      <c r="S470" s="122"/>
      <c r="T470" s="122"/>
      <c r="U470" s="7"/>
    </row>
    <row r="471" spans="2:21" s="2" customFormat="1" x14ac:dyDescent="0.3">
      <c r="B471" s="3"/>
      <c r="C471" s="3"/>
      <c r="D471" s="3"/>
      <c r="E471" s="3"/>
      <c r="G471" s="4"/>
      <c r="H471" s="4"/>
      <c r="I471" s="5"/>
      <c r="J471" s="5"/>
      <c r="K471" s="5"/>
      <c r="L471" s="6"/>
      <c r="M471" s="5"/>
      <c r="N471" s="5"/>
      <c r="O471" s="5"/>
      <c r="P471" s="6"/>
      <c r="Q471" s="5"/>
      <c r="R471" s="122"/>
      <c r="S471" s="122"/>
      <c r="T471" s="122"/>
      <c r="U471" s="7"/>
    </row>
    <row r="472" spans="2:21" s="2" customFormat="1" x14ac:dyDescent="0.3">
      <c r="B472" s="3"/>
      <c r="C472" s="3"/>
      <c r="D472" s="3"/>
      <c r="E472" s="3"/>
      <c r="G472" s="4"/>
      <c r="H472" s="4"/>
      <c r="I472" s="5"/>
      <c r="J472" s="5"/>
      <c r="K472" s="5"/>
      <c r="L472" s="6"/>
      <c r="M472" s="5"/>
      <c r="N472" s="5"/>
      <c r="O472" s="5"/>
      <c r="P472" s="6"/>
      <c r="Q472" s="5"/>
      <c r="R472" s="122"/>
      <c r="S472" s="122"/>
      <c r="T472" s="122"/>
      <c r="U472" s="7"/>
    </row>
    <row r="473" spans="2:21" s="2" customFormat="1" x14ac:dyDescent="0.3">
      <c r="B473" s="3"/>
      <c r="C473" s="3"/>
      <c r="D473" s="3"/>
      <c r="E473" s="3"/>
      <c r="G473" s="4"/>
      <c r="H473" s="4"/>
      <c r="I473" s="5"/>
      <c r="J473" s="5"/>
      <c r="K473" s="5"/>
      <c r="L473" s="6"/>
      <c r="M473" s="5"/>
      <c r="N473" s="5"/>
      <c r="O473" s="5"/>
      <c r="P473" s="6"/>
      <c r="Q473" s="5"/>
      <c r="R473" s="122"/>
      <c r="S473" s="122"/>
      <c r="T473" s="122"/>
      <c r="U473" s="7"/>
    </row>
    <row r="474" spans="2:21" s="2" customFormat="1" x14ac:dyDescent="0.3">
      <c r="B474" s="3"/>
      <c r="C474" s="3"/>
      <c r="D474" s="3"/>
      <c r="E474" s="3"/>
      <c r="G474" s="4"/>
      <c r="H474" s="4"/>
      <c r="I474" s="5"/>
      <c r="J474" s="5"/>
      <c r="K474" s="5"/>
      <c r="L474" s="6"/>
      <c r="M474" s="5"/>
      <c r="N474" s="5"/>
      <c r="O474" s="5"/>
      <c r="P474" s="6"/>
      <c r="Q474" s="5"/>
      <c r="R474" s="122"/>
      <c r="S474" s="122"/>
      <c r="T474" s="122"/>
      <c r="U474" s="7"/>
    </row>
    <row r="475" spans="2:21" s="2" customFormat="1" x14ac:dyDescent="0.3">
      <c r="B475" s="3"/>
      <c r="C475" s="3"/>
      <c r="D475" s="3"/>
      <c r="E475" s="3"/>
      <c r="G475" s="4"/>
      <c r="H475" s="4"/>
      <c r="I475" s="5"/>
      <c r="J475" s="5"/>
      <c r="K475" s="5"/>
      <c r="L475" s="6"/>
      <c r="M475" s="5"/>
      <c r="N475" s="5"/>
      <c r="O475" s="5"/>
      <c r="P475" s="6"/>
      <c r="Q475" s="5"/>
      <c r="R475" s="122"/>
      <c r="S475" s="122"/>
      <c r="T475" s="122"/>
      <c r="U475" s="7"/>
    </row>
    <row r="476" spans="2:21" s="2" customFormat="1" x14ac:dyDescent="0.3">
      <c r="B476" s="3"/>
      <c r="C476" s="3"/>
      <c r="D476" s="3"/>
      <c r="E476" s="3"/>
      <c r="G476" s="4"/>
      <c r="H476" s="4"/>
      <c r="I476" s="5"/>
      <c r="J476" s="5"/>
      <c r="K476" s="5"/>
      <c r="L476" s="6"/>
      <c r="M476" s="5"/>
      <c r="N476" s="5"/>
      <c r="O476" s="5"/>
      <c r="P476" s="6"/>
      <c r="Q476" s="5"/>
      <c r="R476" s="122"/>
      <c r="S476" s="122"/>
      <c r="T476" s="122"/>
      <c r="U476" s="7"/>
    </row>
    <row r="477" spans="2:21" s="2" customFormat="1" x14ac:dyDescent="0.3">
      <c r="B477" s="3"/>
      <c r="C477" s="3"/>
      <c r="D477" s="3"/>
      <c r="E477" s="3"/>
      <c r="G477" s="4"/>
      <c r="H477" s="4"/>
      <c r="I477" s="5"/>
      <c r="J477" s="5"/>
      <c r="K477" s="5"/>
      <c r="L477" s="6"/>
      <c r="M477" s="5"/>
      <c r="N477" s="5"/>
      <c r="O477" s="5"/>
      <c r="P477" s="6"/>
      <c r="Q477" s="5"/>
      <c r="R477" s="122"/>
      <c r="S477" s="122"/>
      <c r="T477" s="122"/>
      <c r="U477" s="7"/>
    </row>
    <row r="478" spans="2:21" s="2" customFormat="1" x14ac:dyDescent="0.3">
      <c r="B478" s="3"/>
      <c r="C478" s="3"/>
      <c r="D478" s="3"/>
      <c r="E478" s="3"/>
      <c r="G478" s="4"/>
      <c r="H478" s="4"/>
      <c r="I478" s="5"/>
      <c r="J478" s="5"/>
      <c r="K478" s="5"/>
      <c r="L478" s="6"/>
      <c r="M478" s="5"/>
      <c r="N478" s="5"/>
      <c r="O478" s="5"/>
      <c r="P478" s="6"/>
      <c r="Q478" s="5"/>
      <c r="R478" s="122"/>
      <c r="S478" s="122"/>
      <c r="T478" s="122"/>
      <c r="U478" s="7"/>
    </row>
    <row r="479" spans="2:21" s="2" customFormat="1" x14ac:dyDescent="0.3">
      <c r="B479" s="3"/>
      <c r="C479" s="3"/>
      <c r="D479" s="3"/>
      <c r="E479" s="3"/>
      <c r="G479" s="4"/>
      <c r="H479" s="4"/>
      <c r="I479" s="5"/>
      <c r="J479" s="5"/>
      <c r="K479" s="5"/>
      <c r="L479" s="6"/>
      <c r="M479" s="5"/>
      <c r="N479" s="5"/>
      <c r="O479" s="5"/>
      <c r="P479" s="6"/>
      <c r="Q479" s="5"/>
      <c r="R479" s="122"/>
      <c r="S479" s="122"/>
      <c r="T479" s="122"/>
      <c r="U479" s="7"/>
    </row>
    <row r="480" spans="2:21" s="2" customFormat="1" x14ac:dyDescent="0.3">
      <c r="B480" s="3"/>
      <c r="C480" s="3"/>
      <c r="D480" s="3"/>
      <c r="E480" s="3"/>
      <c r="G480" s="4"/>
      <c r="H480" s="4"/>
      <c r="I480" s="5"/>
      <c r="J480" s="5"/>
      <c r="K480" s="5"/>
      <c r="L480" s="6"/>
      <c r="M480" s="5"/>
      <c r="N480" s="5"/>
      <c r="O480" s="5"/>
      <c r="P480" s="6"/>
      <c r="Q480" s="5"/>
      <c r="R480" s="122"/>
      <c r="S480" s="122"/>
      <c r="T480" s="122"/>
      <c r="U480" s="7"/>
    </row>
    <row r="481" spans="2:21" s="2" customFormat="1" x14ac:dyDescent="0.3">
      <c r="B481" s="3"/>
      <c r="C481" s="3"/>
      <c r="D481" s="3"/>
      <c r="E481" s="3"/>
      <c r="G481" s="4"/>
      <c r="H481" s="4"/>
      <c r="I481" s="5"/>
      <c r="J481" s="5"/>
      <c r="K481" s="5"/>
      <c r="L481" s="6"/>
      <c r="M481" s="5"/>
      <c r="N481" s="5"/>
      <c r="O481" s="5"/>
      <c r="P481" s="6"/>
      <c r="Q481" s="5"/>
      <c r="R481" s="122"/>
      <c r="S481" s="122"/>
      <c r="T481" s="122"/>
      <c r="U481" s="7"/>
    </row>
    <row r="482" spans="2:21" s="2" customFormat="1" x14ac:dyDescent="0.3">
      <c r="B482" s="3"/>
      <c r="C482" s="3"/>
      <c r="D482" s="3"/>
      <c r="E482" s="3"/>
      <c r="G482" s="4"/>
      <c r="H482" s="4"/>
      <c r="I482" s="5"/>
      <c r="J482" s="5"/>
      <c r="K482" s="5"/>
      <c r="L482" s="6"/>
      <c r="M482" s="5"/>
      <c r="N482" s="5"/>
      <c r="O482" s="5"/>
      <c r="P482" s="6"/>
      <c r="Q482" s="5"/>
      <c r="R482" s="122"/>
      <c r="S482" s="122"/>
      <c r="T482" s="122"/>
      <c r="U482" s="7"/>
    </row>
    <row r="483" spans="2:21" s="2" customFormat="1" x14ac:dyDescent="0.3">
      <c r="B483" s="3"/>
      <c r="C483" s="3"/>
      <c r="D483" s="3"/>
      <c r="E483" s="3"/>
      <c r="G483" s="4"/>
      <c r="H483" s="4"/>
      <c r="I483" s="5"/>
      <c r="J483" s="5"/>
      <c r="K483" s="5"/>
      <c r="L483" s="6"/>
      <c r="M483" s="5"/>
      <c r="N483" s="5"/>
      <c r="O483" s="5"/>
      <c r="P483" s="6"/>
      <c r="Q483" s="5"/>
      <c r="R483" s="122"/>
      <c r="S483" s="122"/>
      <c r="T483" s="122"/>
      <c r="U483" s="7"/>
    </row>
    <row r="484" spans="2:21" s="2" customFormat="1" x14ac:dyDescent="0.3">
      <c r="B484" s="3"/>
      <c r="C484" s="3"/>
      <c r="D484" s="3"/>
      <c r="E484" s="3"/>
      <c r="G484" s="4"/>
      <c r="H484" s="4"/>
      <c r="I484" s="5"/>
      <c r="J484" s="5"/>
      <c r="K484" s="5"/>
      <c r="L484" s="6"/>
      <c r="M484" s="5"/>
      <c r="N484" s="5"/>
      <c r="O484" s="5"/>
      <c r="P484" s="6"/>
      <c r="Q484" s="5"/>
      <c r="R484" s="122"/>
      <c r="S484" s="122"/>
      <c r="T484" s="122"/>
      <c r="U484" s="7"/>
    </row>
    <row r="485" spans="2:21" s="2" customFormat="1" x14ac:dyDescent="0.3">
      <c r="B485" s="3"/>
      <c r="C485" s="3"/>
      <c r="D485" s="3"/>
      <c r="E485" s="3"/>
      <c r="G485" s="4"/>
      <c r="H485" s="4"/>
      <c r="I485" s="5"/>
      <c r="J485" s="5"/>
      <c r="K485" s="5"/>
      <c r="L485" s="6"/>
      <c r="M485" s="5"/>
      <c r="N485" s="5"/>
      <c r="O485" s="5"/>
      <c r="P485" s="6"/>
      <c r="Q485" s="5"/>
      <c r="R485" s="122"/>
      <c r="S485" s="122"/>
      <c r="T485" s="122"/>
      <c r="U485" s="7"/>
    </row>
    <row r="486" spans="2:21" s="2" customFormat="1" x14ac:dyDescent="0.3">
      <c r="B486" s="3"/>
      <c r="C486" s="3"/>
      <c r="D486" s="3"/>
      <c r="E486" s="3"/>
      <c r="G486" s="4"/>
      <c r="H486" s="4"/>
      <c r="I486" s="5"/>
      <c r="J486" s="5"/>
      <c r="K486" s="5"/>
      <c r="L486" s="6"/>
      <c r="M486" s="5"/>
      <c r="N486" s="5"/>
      <c r="O486" s="5"/>
      <c r="P486" s="6"/>
      <c r="Q486" s="5"/>
      <c r="R486" s="122"/>
      <c r="S486" s="122"/>
      <c r="T486" s="122"/>
      <c r="U486" s="7"/>
    </row>
    <row r="487" spans="2:21" s="2" customFormat="1" x14ac:dyDescent="0.3">
      <c r="B487" s="3"/>
      <c r="C487" s="3"/>
      <c r="D487" s="3"/>
      <c r="E487" s="3"/>
      <c r="G487" s="4"/>
      <c r="H487" s="4"/>
      <c r="I487" s="5"/>
      <c r="J487" s="5"/>
      <c r="K487" s="5"/>
      <c r="L487" s="6"/>
      <c r="M487" s="5"/>
      <c r="N487" s="5"/>
      <c r="O487" s="5"/>
      <c r="P487" s="6"/>
      <c r="Q487" s="5"/>
      <c r="R487" s="122"/>
      <c r="S487" s="122"/>
      <c r="T487" s="122"/>
      <c r="U487" s="7"/>
    </row>
    <row r="488" spans="2:21" s="2" customFormat="1" x14ac:dyDescent="0.3">
      <c r="B488" s="3"/>
      <c r="C488" s="3"/>
      <c r="D488" s="3"/>
      <c r="E488" s="3"/>
      <c r="G488" s="4"/>
      <c r="H488" s="4"/>
      <c r="I488" s="5"/>
      <c r="J488" s="5"/>
      <c r="K488" s="5"/>
      <c r="L488" s="6"/>
      <c r="M488" s="5"/>
      <c r="N488" s="5"/>
      <c r="O488" s="5"/>
      <c r="P488" s="6"/>
      <c r="Q488" s="5"/>
      <c r="R488" s="122"/>
      <c r="S488" s="122"/>
      <c r="T488" s="122"/>
      <c r="U488" s="7"/>
    </row>
    <row r="489" spans="2:21" s="2" customFormat="1" x14ac:dyDescent="0.3">
      <c r="B489" s="3"/>
      <c r="C489" s="3"/>
      <c r="D489" s="3"/>
      <c r="E489" s="3"/>
      <c r="G489" s="4"/>
      <c r="H489" s="4"/>
      <c r="I489" s="5"/>
      <c r="J489" s="5"/>
      <c r="K489" s="5"/>
      <c r="L489" s="6"/>
      <c r="M489" s="5"/>
      <c r="N489" s="5"/>
      <c r="O489" s="5"/>
      <c r="P489" s="6"/>
      <c r="Q489" s="5"/>
      <c r="R489" s="122"/>
      <c r="S489" s="122"/>
      <c r="T489" s="122"/>
      <c r="U489" s="7"/>
    </row>
    <row r="490" spans="2:21" s="2" customFormat="1" x14ac:dyDescent="0.3">
      <c r="B490" s="3"/>
      <c r="C490" s="3"/>
      <c r="D490" s="3"/>
      <c r="E490" s="3"/>
      <c r="G490" s="4"/>
      <c r="H490" s="4"/>
      <c r="I490" s="5"/>
      <c r="J490" s="5"/>
      <c r="K490" s="5"/>
      <c r="L490" s="6"/>
      <c r="M490" s="5"/>
      <c r="N490" s="5"/>
      <c r="O490" s="5"/>
      <c r="P490" s="6"/>
      <c r="Q490" s="5"/>
      <c r="R490" s="122"/>
      <c r="S490" s="122"/>
      <c r="T490" s="122"/>
      <c r="U490" s="7"/>
    </row>
    <row r="491" spans="2:21" s="2" customFormat="1" x14ac:dyDescent="0.3">
      <c r="B491" s="3"/>
      <c r="C491" s="3"/>
      <c r="D491" s="3"/>
      <c r="E491" s="3"/>
      <c r="G491" s="4"/>
      <c r="H491" s="4"/>
      <c r="I491" s="5"/>
      <c r="J491" s="5"/>
      <c r="K491" s="5"/>
      <c r="L491" s="6"/>
      <c r="M491" s="5"/>
      <c r="N491" s="5"/>
      <c r="O491" s="5"/>
      <c r="P491" s="6"/>
      <c r="Q491" s="5"/>
      <c r="R491" s="122"/>
      <c r="S491" s="122"/>
      <c r="T491" s="122"/>
      <c r="U491" s="7"/>
    </row>
    <row r="492" spans="2:21" s="2" customFormat="1" x14ac:dyDescent="0.3">
      <c r="B492" s="3"/>
      <c r="C492" s="3"/>
      <c r="D492" s="3"/>
      <c r="E492" s="3"/>
      <c r="G492" s="4"/>
      <c r="H492" s="4"/>
      <c r="I492" s="5"/>
      <c r="J492" s="5"/>
      <c r="K492" s="5"/>
      <c r="L492" s="6"/>
      <c r="M492" s="5"/>
      <c r="N492" s="5"/>
      <c r="O492" s="5"/>
      <c r="P492" s="6"/>
      <c r="Q492" s="5"/>
      <c r="R492" s="122"/>
      <c r="S492" s="122"/>
      <c r="T492" s="122"/>
      <c r="U492" s="7"/>
    </row>
    <row r="493" spans="2:21" s="2" customFormat="1" x14ac:dyDescent="0.3">
      <c r="B493" s="3"/>
      <c r="C493" s="3"/>
      <c r="D493" s="3"/>
      <c r="E493" s="3"/>
      <c r="G493" s="4"/>
      <c r="H493" s="4"/>
      <c r="I493" s="5"/>
      <c r="J493" s="5"/>
      <c r="K493" s="5"/>
      <c r="L493" s="6"/>
      <c r="M493" s="5"/>
      <c r="N493" s="5"/>
      <c r="O493" s="5"/>
      <c r="P493" s="6"/>
      <c r="Q493" s="5"/>
      <c r="R493" s="122"/>
      <c r="S493" s="122"/>
      <c r="T493" s="122"/>
      <c r="U493" s="7"/>
    </row>
    <row r="494" spans="2:21" s="2" customFormat="1" x14ac:dyDescent="0.3">
      <c r="B494" s="3"/>
      <c r="C494" s="3"/>
      <c r="D494" s="3"/>
      <c r="E494" s="3"/>
      <c r="G494" s="4"/>
      <c r="H494" s="4"/>
      <c r="I494" s="5"/>
      <c r="J494" s="5"/>
      <c r="K494" s="5"/>
      <c r="L494" s="6"/>
      <c r="M494" s="5"/>
      <c r="N494" s="5"/>
      <c r="O494" s="5"/>
      <c r="P494" s="6"/>
      <c r="Q494" s="5"/>
      <c r="R494" s="122"/>
      <c r="S494" s="122"/>
      <c r="T494" s="122"/>
      <c r="U494" s="7"/>
    </row>
    <row r="495" spans="2:21" s="2" customFormat="1" x14ac:dyDescent="0.3">
      <c r="B495" s="3"/>
      <c r="C495" s="3"/>
      <c r="D495" s="3"/>
      <c r="E495" s="3"/>
      <c r="G495" s="4"/>
      <c r="H495" s="4"/>
      <c r="I495" s="5"/>
      <c r="J495" s="5"/>
      <c r="K495" s="5"/>
      <c r="L495" s="6"/>
      <c r="M495" s="5"/>
      <c r="N495" s="5"/>
      <c r="O495" s="5"/>
      <c r="P495" s="6"/>
      <c r="Q495" s="5"/>
      <c r="R495" s="122"/>
      <c r="S495" s="122"/>
      <c r="T495" s="122"/>
      <c r="U495" s="7"/>
    </row>
    <row r="496" spans="2:21" s="2" customFormat="1" x14ac:dyDescent="0.3">
      <c r="B496" s="3"/>
      <c r="C496" s="3"/>
      <c r="D496" s="3"/>
      <c r="E496" s="3"/>
      <c r="G496" s="4"/>
      <c r="H496" s="4"/>
      <c r="I496" s="5"/>
      <c r="J496" s="5"/>
      <c r="K496" s="5"/>
      <c r="L496" s="6"/>
      <c r="M496" s="5"/>
      <c r="N496" s="5"/>
      <c r="O496" s="5"/>
      <c r="P496" s="6"/>
      <c r="Q496" s="5"/>
      <c r="R496" s="122"/>
      <c r="S496" s="122"/>
      <c r="T496" s="122"/>
      <c r="U496" s="7"/>
    </row>
    <row r="497" spans="2:21" s="2" customFormat="1" x14ac:dyDescent="0.3">
      <c r="B497" s="3"/>
      <c r="C497" s="3"/>
      <c r="D497" s="3"/>
      <c r="E497" s="3"/>
      <c r="G497" s="4"/>
      <c r="H497" s="4"/>
      <c r="I497" s="5"/>
      <c r="J497" s="5"/>
      <c r="K497" s="5"/>
      <c r="L497" s="6"/>
      <c r="M497" s="5"/>
      <c r="N497" s="5"/>
      <c r="O497" s="5"/>
      <c r="P497" s="6"/>
      <c r="Q497" s="5"/>
      <c r="R497" s="122"/>
      <c r="S497" s="122"/>
      <c r="T497" s="122"/>
      <c r="U497" s="7"/>
    </row>
    <row r="498" spans="2:21" s="2" customFormat="1" x14ac:dyDescent="0.3">
      <c r="B498" s="3"/>
      <c r="C498" s="3"/>
      <c r="D498" s="3"/>
      <c r="E498" s="3"/>
      <c r="G498" s="4"/>
      <c r="H498" s="4"/>
      <c r="I498" s="5"/>
      <c r="J498" s="5"/>
      <c r="K498" s="5"/>
      <c r="L498" s="6"/>
      <c r="M498" s="5"/>
      <c r="N498" s="5"/>
      <c r="O498" s="5"/>
      <c r="P498" s="6"/>
      <c r="Q498" s="5"/>
      <c r="R498" s="122"/>
      <c r="S498" s="122"/>
      <c r="T498" s="122"/>
      <c r="U498" s="7"/>
    </row>
    <row r="499" spans="2:21" s="2" customFormat="1" x14ac:dyDescent="0.3">
      <c r="B499" s="3"/>
      <c r="C499" s="3"/>
      <c r="D499" s="3"/>
      <c r="E499" s="3"/>
      <c r="G499" s="4"/>
      <c r="H499" s="4"/>
      <c r="I499" s="5"/>
      <c r="J499" s="5"/>
      <c r="K499" s="5"/>
      <c r="L499" s="6"/>
      <c r="M499" s="5"/>
      <c r="N499" s="5"/>
      <c r="O499" s="5"/>
      <c r="P499" s="6"/>
      <c r="Q499" s="5"/>
      <c r="R499" s="122"/>
      <c r="S499" s="122"/>
      <c r="T499" s="122"/>
      <c r="U499" s="7"/>
    </row>
    <row r="500" spans="2:21" s="2" customFormat="1" x14ac:dyDescent="0.3">
      <c r="B500" s="3"/>
      <c r="C500" s="3"/>
      <c r="D500" s="3"/>
      <c r="E500" s="3"/>
      <c r="G500" s="4"/>
      <c r="H500" s="4"/>
      <c r="I500" s="5"/>
      <c r="J500" s="5"/>
      <c r="K500" s="5"/>
      <c r="L500" s="6"/>
      <c r="M500" s="5"/>
      <c r="N500" s="5"/>
      <c r="O500" s="5"/>
      <c r="P500" s="6"/>
      <c r="Q500" s="5"/>
      <c r="R500" s="122"/>
      <c r="S500" s="122"/>
      <c r="T500" s="122"/>
      <c r="U500" s="7"/>
    </row>
    <row r="501" spans="2:21" s="2" customFormat="1" x14ac:dyDescent="0.3">
      <c r="B501" s="3"/>
      <c r="C501" s="3"/>
      <c r="D501" s="3"/>
      <c r="E501" s="3"/>
      <c r="G501" s="4"/>
      <c r="H501" s="4"/>
      <c r="I501" s="5"/>
      <c r="J501" s="5"/>
      <c r="K501" s="5"/>
      <c r="L501" s="6"/>
      <c r="M501" s="5"/>
      <c r="N501" s="5"/>
      <c r="O501" s="5"/>
      <c r="P501" s="6"/>
      <c r="Q501" s="5"/>
      <c r="R501" s="122"/>
      <c r="S501" s="122"/>
      <c r="T501" s="122"/>
      <c r="U501" s="7"/>
    </row>
    <row r="502" spans="2:21" s="2" customFormat="1" x14ac:dyDescent="0.3">
      <c r="B502" s="3"/>
      <c r="C502" s="3"/>
      <c r="D502" s="3"/>
      <c r="E502" s="3"/>
      <c r="G502" s="4"/>
      <c r="H502" s="4"/>
      <c r="I502" s="5"/>
      <c r="J502" s="5"/>
      <c r="K502" s="5"/>
      <c r="L502" s="6"/>
      <c r="M502" s="5"/>
      <c r="N502" s="5"/>
      <c r="O502" s="5"/>
      <c r="P502" s="6"/>
      <c r="Q502" s="5"/>
      <c r="R502" s="122"/>
      <c r="S502" s="122"/>
      <c r="T502" s="122"/>
      <c r="U502" s="7"/>
    </row>
    <row r="503" spans="2:21" s="2" customFormat="1" x14ac:dyDescent="0.3">
      <c r="B503" s="3"/>
      <c r="C503" s="3"/>
      <c r="D503" s="3"/>
      <c r="E503" s="3"/>
      <c r="G503" s="4"/>
      <c r="H503" s="4"/>
      <c r="I503" s="5"/>
      <c r="J503" s="5"/>
      <c r="K503" s="5"/>
      <c r="L503" s="6"/>
      <c r="M503" s="5"/>
      <c r="N503" s="5"/>
      <c r="O503" s="5"/>
      <c r="P503" s="6"/>
      <c r="Q503" s="5"/>
      <c r="R503" s="122"/>
      <c r="S503" s="122"/>
      <c r="T503" s="122"/>
      <c r="U503" s="7"/>
    </row>
    <row r="504" spans="2:21" s="2" customFormat="1" x14ac:dyDescent="0.3">
      <c r="B504" s="3"/>
      <c r="C504" s="3"/>
      <c r="D504" s="3"/>
      <c r="E504" s="3"/>
      <c r="G504" s="4"/>
      <c r="H504" s="4"/>
      <c r="I504" s="5"/>
      <c r="J504" s="5"/>
      <c r="K504" s="5"/>
      <c r="L504" s="6"/>
      <c r="M504" s="5"/>
      <c r="N504" s="5"/>
      <c r="O504" s="5"/>
      <c r="P504" s="6"/>
      <c r="Q504" s="5"/>
      <c r="R504" s="122"/>
      <c r="S504" s="122"/>
      <c r="T504" s="122"/>
      <c r="U504" s="7"/>
    </row>
    <row r="505" spans="2:21" s="2" customFormat="1" x14ac:dyDescent="0.3">
      <c r="B505" s="3"/>
      <c r="C505" s="3"/>
      <c r="D505" s="3"/>
      <c r="E505" s="3"/>
      <c r="G505" s="4"/>
      <c r="H505" s="4"/>
      <c r="I505" s="5"/>
      <c r="J505" s="5"/>
      <c r="K505" s="5"/>
      <c r="L505" s="6"/>
      <c r="M505" s="5"/>
      <c r="N505" s="5"/>
      <c r="O505" s="5"/>
      <c r="P505" s="6"/>
      <c r="Q505" s="5"/>
      <c r="R505" s="122"/>
      <c r="S505" s="122"/>
      <c r="T505" s="122"/>
      <c r="U505" s="7"/>
    </row>
    <row r="506" spans="2:21" s="2" customFormat="1" x14ac:dyDescent="0.3">
      <c r="B506" s="3"/>
      <c r="C506" s="3"/>
      <c r="D506" s="3"/>
      <c r="E506" s="3"/>
      <c r="G506" s="4"/>
      <c r="H506" s="4"/>
      <c r="I506" s="5"/>
      <c r="J506" s="5"/>
      <c r="K506" s="5"/>
      <c r="L506" s="6"/>
      <c r="M506" s="5"/>
      <c r="N506" s="5"/>
      <c r="O506" s="5"/>
      <c r="P506" s="6"/>
      <c r="Q506" s="5"/>
      <c r="R506" s="122"/>
      <c r="S506" s="122"/>
      <c r="T506" s="122"/>
      <c r="U506" s="7"/>
    </row>
    <row r="507" spans="2:21" s="2" customFormat="1" x14ac:dyDescent="0.3">
      <c r="B507" s="3"/>
      <c r="C507" s="3"/>
      <c r="D507" s="3"/>
      <c r="E507" s="3"/>
      <c r="G507" s="4"/>
      <c r="H507" s="4"/>
      <c r="I507" s="5"/>
      <c r="J507" s="5"/>
      <c r="K507" s="5"/>
      <c r="L507" s="6"/>
      <c r="M507" s="5"/>
      <c r="N507" s="5"/>
      <c r="O507" s="5"/>
      <c r="P507" s="6"/>
      <c r="Q507" s="5"/>
      <c r="R507" s="122"/>
      <c r="S507" s="122"/>
      <c r="T507" s="122"/>
      <c r="U507" s="7"/>
    </row>
    <row r="508" spans="2:21" s="2" customFormat="1" x14ac:dyDescent="0.3">
      <c r="B508" s="3"/>
      <c r="C508" s="3"/>
      <c r="D508" s="3"/>
      <c r="E508" s="3"/>
      <c r="G508" s="4"/>
      <c r="H508" s="4"/>
      <c r="I508" s="5"/>
      <c r="J508" s="5"/>
      <c r="K508" s="5"/>
      <c r="L508" s="6"/>
      <c r="M508" s="5"/>
      <c r="N508" s="5"/>
      <c r="O508" s="5"/>
      <c r="P508" s="6"/>
      <c r="Q508" s="5"/>
      <c r="R508" s="122"/>
      <c r="S508" s="122"/>
      <c r="T508" s="122"/>
      <c r="U508" s="7"/>
    </row>
    <row r="509" spans="2:21" s="2" customFormat="1" x14ac:dyDescent="0.3">
      <c r="B509" s="3"/>
      <c r="C509" s="3"/>
      <c r="D509" s="3"/>
      <c r="E509" s="3"/>
      <c r="G509" s="4"/>
      <c r="H509" s="4"/>
      <c r="I509" s="5"/>
      <c r="J509" s="5"/>
      <c r="K509" s="5"/>
      <c r="L509" s="6"/>
      <c r="M509" s="5"/>
      <c r="N509" s="5"/>
      <c r="O509" s="5"/>
      <c r="P509" s="6"/>
      <c r="Q509" s="5"/>
      <c r="R509" s="122"/>
      <c r="S509" s="122"/>
      <c r="T509" s="122"/>
      <c r="U509" s="7"/>
    </row>
    <row r="510" spans="2:21" s="2" customFormat="1" x14ac:dyDescent="0.3">
      <c r="B510" s="3"/>
      <c r="C510" s="3"/>
      <c r="D510" s="3"/>
      <c r="E510" s="3"/>
      <c r="G510" s="4"/>
      <c r="H510" s="4"/>
      <c r="I510" s="5"/>
      <c r="J510" s="5"/>
      <c r="K510" s="5"/>
      <c r="L510" s="6"/>
      <c r="M510" s="5"/>
      <c r="N510" s="5"/>
      <c r="O510" s="5"/>
      <c r="P510" s="6"/>
      <c r="Q510" s="5"/>
      <c r="R510" s="122"/>
      <c r="S510" s="122"/>
      <c r="T510" s="122"/>
      <c r="U510" s="7"/>
    </row>
    <row r="511" spans="2:21" s="2" customFormat="1" x14ac:dyDescent="0.3">
      <c r="B511" s="3"/>
      <c r="C511" s="3"/>
      <c r="D511" s="3"/>
      <c r="E511" s="3"/>
      <c r="G511" s="4"/>
      <c r="H511" s="4"/>
      <c r="I511" s="5"/>
      <c r="J511" s="5"/>
      <c r="K511" s="5"/>
      <c r="L511" s="6"/>
      <c r="M511" s="5"/>
      <c r="N511" s="5"/>
      <c r="O511" s="5"/>
      <c r="P511" s="6"/>
      <c r="Q511" s="5"/>
      <c r="R511" s="122"/>
      <c r="S511" s="122"/>
      <c r="T511" s="122"/>
      <c r="U511" s="7"/>
    </row>
    <row r="512" spans="2:21" s="2" customFormat="1" x14ac:dyDescent="0.3">
      <c r="B512" s="3"/>
      <c r="C512" s="3"/>
      <c r="D512" s="3"/>
      <c r="E512" s="3"/>
      <c r="G512" s="4"/>
      <c r="H512" s="4"/>
      <c r="I512" s="5"/>
      <c r="J512" s="5"/>
      <c r="K512" s="5"/>
      <c r="L512" s="6"/>
      <c r="M512" s="5"/>
      <c r="N512" s="5"/>
      <c r="O512" s="5"/>
      <c r="P512" s="6"/>
      <c r="Q512" s="5"/>
      <c r="R512" s="122"/>
      <c r="S512" s="122"/>
      <c r="T512" s="122"/>
      <c r="U512" s="7"/>
    </row>
    <row r="513" spans="2:21" s="2" customFormat="1" x14ac:dyDescent="0.3">
      <c r="B513" s="3"/>
      <c r="C513" s="3"/>
      <c r="D513" s="3"/>
      <c r="E513" s="3"/>
      <c r="G513" s="4"/>
      <c r="H513" s="4"/>
      <c r="I513" s="5"/>
      <c r="J513" s="5"/>
      <c r="K513" s="5"/>
      <c r="L513" s="6"/>
      <c r="M513" s="5"/>
      <c r="N513" s="5"/>
      <c r="O513" s="5"/>
      <c r="P513" s="6"/>
      <c r="Q513" s="5"/>
      <c r="R513" s="122"/>
      <c r="S513" s="122"/>
      <c r="T513" s="122"/>
      <c r="U513" s="7"/>
    </row>
    <row r="514" spans="2:21" s="2" customFormat="1" x14ac:dyDescent="0.3">
      <c r="B514" s="3"/>
      <c r="C514" s="3"/>
      <c r="D514" s="3"/>
      <c r="E514" s="3"/>
      <c r="G514" s="4"/>
      <c r="H514" s="4"/>
      <c r="I514" s="5"/>
      <c r="J514" s="5"/>
      <c r="K514" s="5"/>
      <c r="L514" s="6"/>
      <c r="M514" s="5"/>
      <c r="N514" s="5"/>
      <c r="O514" s="5"/>
      <c r="P514" s="6"/>
      <c r="Q514" s="5"/>
      <c r="R514" s="122"/>
      <c r="S514" s="122"/>
      <c r="T514" s="122"/>
      <c r="U514" s="7"/>
    </row>
    <row r="515" spans="2:21" s="2" customFormat="1" x14ac:dyDescent="0.3">
      <c r="B515" s="3"/>
      <c r="C515" s="3"/>
      <c r="D515" s="3"/>
      <c r="E515" s="3"/>
      <c r="G515" s="4"/>
      <c r="H515" s="4"/>
      <c r="I515" s="5"/>
      <c r="J515" s="5"/>
      <c r="K515" s="5"/>
      <c r="L515" s="6"/>
      <c r="M515" s="5"/>
      <c r="N515" s="5"/>
      <c r="O515" s="5"/>
      <c r="P515" s="6"/>
      <c r="Q515" s="5"/>
      <c r="R515" s="122"/>
      <c r="S515" s="122"/>
      <c r="T515" s="122"/>
      <c r="U515" s="7"/>
    </row>
    <row r="516" spans="2:21" s="2" customFormat="1" x14ac:dyDescent="0.3">
      <c r="B516" s="3"/>
      <c r="C516" s="3"/>
      <c r="D516" s="3"/>
      <c r="E516" s="3"/>
      <c r="G516" s="4"/>
      <c r="H516" s="4"/>
      <c r="I516" s="5"/>
      <c r="J516" s="5"/>
      <c r="K516" s="5"/>
      <c r="L516" s="6"/>
      <c r="M516" s="5"/>
      <c r="N516" s="5"/>
      <c r="O516" s="5"/>
      <c r="P516" s="6"/>
      <c r="Q516" s="5"/>
      <c r="R516" s="122"/>
      <c r="S516" s="122"/>
      <c r="T516" s="122"/>
      <c r="U516" s="7"/>
    </row>
    <row r="517" spans="2:21" s="2" customFormat="1" x14ac:dyDescent="0.3">
      <c r="B517" s="3"/>
      <c r="C517" s="3"/>
      <c r="D517" s="3"/>
      <c r="E517" s="3"/>
      <c r="G517" s="4"/>
      <c r="H517" s="4"/>
      <c r="I517" s="5"/>
      <c r="J517" s="5"/>
      <c r="K517" s="5"/>
      <c r="L517" s="6"/>
      <c r="M517" s="5"/>
      <c r="N517" s="5"/>
      <c r="O517" s="5"/>
      <c r="P517" s="6"/>
      <c r="Q517" s="5"/>
      <c r="R517" s="122"/>
      <c r="S517" s="122"/>
      <c r="T517" s="122"/>
      <c r="U517" s="7"/>
    </row>
    <row r="518" spans="2:21" s="2" customFormat="1" x14ac:dyDescent="0.3">
      <c r="B518" s="3"/>
      <c r="C518" s="3"/>
      <c r="D518" s="3"/>
      <c r="E518" s="3"/>
      <c r="G518" s="4"/>
      <c r="H518" s="4"/>
      <c r="I518" s="5"/>
      <c r="J518" s="5"/>
      <c r="K518" s="5"/>
      <c r="L518" s="6"/>
      <c r="M518" s="5"/>
      <c r="N518" s="5"/>
      <c r="O518" s="5"/>
      <c r="P518" s="6"/>
      <c r="Q518" s="5"/>
      <c r="R518" s="122"/>
      <c r="S518" s="122"/>
      <c r="T518" s="122"/>
      <c r="U518" s="7"/>
    </row>
    <row r="519" spans="2:21" s="2" customFormat="1" x14ac:dyDescent="0.3">
      <c r="B519" s="3"/>
      <c r="C519" s="3"/>
      <c r="D519" s="3"/>
      <c r="E519" s="3"/>
      <c r="G519" s="4"/>
      <c r="H519" s="4"/>
      <c r="I519" s="5"/>
      <c r="J519" s="5"/>
      <c r="K519" s="5"/>
      <c r="L519" s="6"/>
      <c r="M519" s="5"/>
      <c r="N519" s="5"/>
      <c r="O519" s="5"/>
      <c r="P519" s="6"/>
      <c r="Q519" s="5"/>
      <c r="R519" s="122"/>
      <c r="S519" s="122"/>
      <c r="T519" s="122"/>
      <c r="U519" s="7"/>
    </row>
    <row r="520" spans="2:21" s="2" customFormat="1" x14ac:dyDescent="0.3">
      <c r="B520" s="3"/>
      <c r="C520" s="3"/>
      <c r="D520" s="3"/>
      <c r="E520" s="3"/>
      <c r="G520" s="4"/>
      <c r="H520" s="4"/>
      <c r="I520" s="5"/>
      <c r="J520" s="5"/>
      <c r="K520" s="5"/>
      <c r="L520" s="6"/>
      <c r="M520" s="5"/>
      <c r="N520" s="5"/>
      <c r="O520" s="5"/>
      <c r="P520" s="6"/>
      <c r="Q520" s="5"/>
      <c r="R520" s="122"/>
      <c r="S520" s="122"/>
      <c r="T520" s="122"/>
      <c r="U520" s="7"/>
    </row>
    <row r="521" spans="2:21" s="2" customFormat="1" x14ac:dyDescent="0.3">
      <c r="B521" s="3"/>
      <c r="C521" s="3"/>
      <c r="D521" s="3"/>
      <c r="E521" s="3"/>
      <c r="G521" s="4"/>
      <c r="H521" s="4"/>
      <c r="I521" s="5"/>
      <c r="J521" s="5"/>
      <c r="K521" s="5"/>
      <c r="L521" s="6"/>
      <c r="M521" s="5"/>
      <c r="N521" s="5"/>
      <c r="O521" s="5"/>
      <c r="P521" s="6"/>
      <c r="Q521" s="5"/>
      <c r="R521" s="122"/>
      <c r="S521" s="122"/>
      <c r="T521" s="122"/>
      <c r="U521" s="7"/>
    </row>
    <row r="522" spans="2:21" s="2" customFormat="1" x14ac:dyDescent="0.3">
      <c r="B522" s="3"/>
      <c r="C522" s="3"/>
      <c r="D522" s="3"/>
      <c r="E522" s="3"/>
      <c r="G522" s="4"/>
      <c r="H522" s="4"/>
      <c r="I522" s="5"/>
      <c r="J522" s="5"/>
      <c r="K522" s="5"/>
      <c r="L522" s="6"/>
      <c r="M522" s="5"/>
      <c r="N522" s="5"/>
      <c r="O522" s="5"/>
      <c r="P522" s="6"/>
      <c r="Q522" s="5"/>
      <c r="R522" s="122"/>
      <c r="S522" s="122"/>
      <c r="T522" s="122"/>
      <c r="U522" s="7"/>
    </row>
    <row r="523" spans="2:21" s="2" customFormat="1" x14ac:dyDescent="0.3">
      <c r="B523" s="3"/>
      <c r="C523" s="3"/>
      <c r="D523" s="3"/>
      <c r="E523" s="3"/>
      <c r="G523" s="4"/>
      <c r="H523" s="4"/>
      <c r="I523" s="5"/>
      <c r="J523" s="5"/>
      <c r="K523" s="5"/>
      <c r="L523" s="6"/>
      <c r="M523" s="5"/>
      <c r="N523" s="5"/>
      <c r="O523" s="5"/>
      <c r="P523" s="6"/>
      <c r="Q523" s="5"/>
      <c r="R523" s="122"/>
      <c r="S523" s="122"/>
      <c r="T523" s="122"/>
      <c r="U523" s="7"/>
    </row>
    <row r="524" spans="2:21" s="2" customFormat="1" x14ac:dyDescent="0.3">
      <c r="B524" s="3"/>
      <c r="C524" s="3"/>
      <c r="D524" s="3"/>
      <c r="E524" s="3"/>
      <c r="G524" s="4"/>
      <c r="H524" s="4"/>
      <c r="I524" s="5"/>
      <c r="J524" s="5"/>
      <c r="K524" s="5"/>
      <c r="L524" s="6"/>
      <c r="M524" s="5"/>
      <c r="N524" s="5"/>
      <c r="O524" s="5"/>
      <c r="P524" s="6"/>
      <c r="Q524" s="5"/>
      <c r="R524" s="122"/>
      <c r="S524" s="122"/>
      <c r="T524" s="122"/>
      <c r="U524" s="7"/>
    </row>
    <row r="525" spans="2:21" s="2" customFormat="1" x14ac:dyDescent="0.3">
      <c r="B525" s="3"/>
      <c r="C525" s="3"/>
      <c r="D525" s="3"/>
      <c r="E525" s="3"/>
      <c r="G525" s="4"/>
      <c r="H525" s="4"/>
      <c r="I525" s="5"/>
      <c r="J525" s="5"/>
      <c r="K525" s="5"/>
      <c r="L525" s="6"/>
      <c r="M525" s="5"/>
      <c r="N525" s="5"/>
      <c r="O525" s="5"/>
      <c r="P525" s="6"/>
      <c r="Q525" s="5"/>
      <c r="R525" s="122"/>
      <c r="S525" s="122"/>
      <c r="T525" s="122"/>
      <c r="U525" s="7"/>
    </row>
    <row r="526" spans="2:21" s="2" customFormat="1" x14ac:dyDescent="0.3">
      <c r="B526" s="3"/>
      <c r="C526" s="3"/>
      <c r="D526" s="3"/>
      <c r="E526" s="3"/>
      <c r="G526" s="4"/>
      <c r="H526" s="4"/>
      <c r="I526" s="5"/>
      <c r="J526" s="5"/>
      <c r="K526" s="5"/>
      <c r="L526" s="6"/>
      <c r="M526" s="5"/>
      <c r="N526" s="5"/>
      <c r="O526" s="5"/>
      <c r="P526" s="6"/>
      <c r="Q526" s="5"/>
      <c r="R526" s="122"/>
      <c r="S526" s="122"/>
      <c r="T526" s="122"/>
      <c r="U526" s="7"/>
    </row>
    <row r="527" spans="2:21" s="2" customFormat="1" x14ac:dyDescent="0.3">
      <c r="B527" s="3"/>
      <c r="C527" s="3"/>
      <c r="D527" s="3"/>
      <c r="E527" s="3"/>
      <c r="G527" s="4"/>
      <c r="H527" s="4"/>
      <c r="I527" s="5"/>
      <c r="J527" s="5"/>
      <c r="K527" s="5"/>
      <c r="L527" s="6"/>
      <c r="M527" s="5"/>
      <c r="N527" s="5"/>
      <c r="O527" s="5"/>
      <c r="P527" s="6"/>
      <c r="Q527" s="5"/>
      <c r="R527" s="122"/>
      <c r="S527" s="122"/>
      <c r="T527" s="122"/>
      <c r="U527" s="7"/>
    </row>
    <row r="528" spans="2:21" s="2" customFormat="1" x14ac:dyDescent="0.3">
      <c r="B528" s="3"/>
      <c r="C528" s="3"/>
      <c r="D528" s="3"/>
      <c r="E528" s="3"/>
      <c r="G528" s="4"/>
      <c r="H528" s="4"/>
      <c r="I528" s="5"/>
      <c r="J528" s="5"/>
      <c r="K528" s="5"/>
      <c r="L528" s="6"/>
      <c r="M528" s="5"/>
      <c r="N528" s="5"/>
      <c r="O528" s="5"/>
      <c r="P528" s="6"/>
      <c r="Q528" s="5"/>
      <c r="R528" s="122"/>
      <c r="S528" s="122"/>
      <c r="T528" s="122"/>
      <c r="U528" s="7"/>
    </row>
    <row r="529" spans="2:21" s="2" customFormat="1" x14ac:dyDescent="0.3">
      <c r="B529" s="3"/>
      <c r="C529" s="3"/>
      <c r="D529" s="3"/>
      <c r="E529" s="3"/>
      <c r="G529" s="4"/>
      <c r="H529" s="4"/>
      <c r="I529" s="5"/>
      <c r="J529" s="5"/>
      <c r="K529" s="5"/>
      <c r="L529" s="6"/>
      <c r="M529" s="5"/>
      <c r="N529" s="5"/>
      <c r="O529" s="5"/>
      <c r="P529" s="6"/>
      <c r="Q529" s="5"/>
      <c r="R529" s="122"/>
      <c r="S529" s="122"/>
      <c r="T529" s="122"/>
      <c r="U529" s="7"/>
    </row>
    <row r="530" spans="2:21" s="2" customFormat="1" x14ac:dyDescent="0.3">
      <c r="B530" s="3"/>
      <c r="C530" s="3"/>
      <c r="D530" s="3"/>
      <c r="E530" s="3"/>
      <c r="G530" s="4"/>
      <c r="H530" s="4"/>
      <c r="I530" s="5"/>
      <c r="J530" s="5"/>
      <c r="K530" s="5"/>
      <c r="L530" s="6"/>
      <c r="M530" s="5"/>
      <c r="N530" s="5"/>
      <c r="O530" s="5"/>
      <c r="P530" s="6"/>
      <c r="Q530" s="5"/>
      <c r="R530" s="122"/>
      <c r="S530" s="122"/>
      <c r="T530" s="122"/>
      <c r="U530" s="7"/>
    </row>
    <row r="531" spans="2:21" s="2" customFormat="1" x14ac:dyDescent="0.3">
      <c r="B531" s="3"/>
      <c r="C531" s="3"/>
      <c r="D531" s="3"/>
      <c r="E531" s="3"/>
      <c r="G531" s="4"/>
      <c r="H531" s="4"/>
      <c r="I531" s="5"/>
      <c r="J531" s="5"/>
      <c r="K531" s="5"/>
      <c r="L531" s="6"/>
      <c r="M531" s="5"/>
      <c r="N531" s="5"/>
      <c r="O531" s="5"/>
      <c r="P531" s="6"/>
      <c r="Q531" s="5"/>
      <c r="R531" s="122"/>
      <c r="S531" s="122"/>
      <c r="T531" s="122"/>
      <c r="U531" s="7"/>
    </row>
    <row r="532" spans="2:21" s="2" customFormat="1" x14ac:dyDescent="0.3">
      <c r="B532" s="3"/>
      <c r="C532" s="3"/>
      <c r="D532" s="3"/>
      <c r="E532" s="3"/>
      <c r="G532" s="4"/>
      <c r="H532" s="4"/>
      <c r="I532" s="5"/>
      <c r="J532" s="5"/>
      <c r="K532" s="5"/>
      <c r="L532" s="6"/>
      <c r="M532" s="5"/>
      <c r="N532" s="5"/>
      <c r="O532" s="5"/>
      <c r="P532" s="6"/>
      <c r="Q532" s="5"/>
      <c r="R532" s="122"/>
      <c r="S532" s="122"/>
      <c r="T532" s="122"/>
      <c r="U532" s="7"/>
    </row>
    <row r="533" spans="2:21" s="2" customFormat="1" x14ac:dyDescent="0.3">
      <c r="B533" s="3"/>
      <c r="C533" s="3"/>
      <c r="D533" s="3"/>
      <c r="E533" s="3"/>
      <c r="G533" s="4"/>
      <c r="H533" s="4"/>
      <c r="I533" s="5"/>
      <c r="J533" s="5"/>
      <c r="K533" s="5"/>
      <c r="L533" s="6"/>
      <c r="M533" s="5"/>
      <c r="N533" s="5"/>
      <c r="O533" s="5"/>
      <c r="P533" s="6"/>
      <c r="Q533" s="5"/>
      <c r="R533" s="122"/>
      <c r="S533" s="122"/>
      <c r="T533" s="122"/>
      <c r="U533" s="7"/>
    </row>
    <row r="534" spans="2:21" s="2" customFormat="1" x14ac:dyDescent="0.3">
      <c r="B534" s="3"/>
      <c r="C534" s="3"/>
      <c r="D534" s="3"/>
      <c r="E534" s="3"/>
      <c r="G534" s="4"/>
      <c r="H534" s="4"/>
      <c r="I534" s="5"/>
      <c r="J534" s="5"/>
      <c r="K534" s="5"/>
      <c r="L534" s="6"/>
      <c r="M534" s="5"/>
      <c r="N534" s="5"/>
      <c r="O534" s="5"/>
      <c r="P534" s="6"/>
      <c r="Q534" s="5"/>
      <c r="R534" s="122"/>
      <c r="S534" s="122"/>
      <c r="T534" s="122"/>
      <c r="U534" s="7"/>
    </row>
    <row r="535" spans="2:21" s="2" customFormat="1" x14ac:dyDescent="0.3">
      <c r="B535" s="3"/>
      <c r="C535" s="3"/>
      <c r="D535" s="3"/>
      <c r="E535" s="3"/>
      <c r="G535" s="4"/>
      <c r="H535" s="4"/>
      <c r="I535" s="5"/>
      <c r="J535" s="5"/>
      <c r="K535" s="5"/>
      <c r="L535" s="6"/>
      <c r="M535" s="5"/>
      <c r="N535" s="5"/>
      <c r="O535" s="5"/>
      <c r="P535" s="6"/>
      <c r="Q535" s="5"/>
      <c r="R535" s="122"/>
      <c r="S535" s="122"/>
      <c r="T535" s="122"/>
      <c r="U535" s="7"/>
    </row>
    <row r="536" spans="2:21" s="2" customFormat="1" x14ac:dyDescent="0.3">
      <c r="B536" s="3"/>
      <c r="C536" s="3"/>
      <c r="D536" s="3"/>
      <c r="E536" s="3"/>
      <c r="G536" s="4"/>
      <c r="H536" s="4"/>
      <c r="I536" s="5"/>
      <c r="J536" s="5"/>
      <c r="K536" s="5"/>
      <c r="L536" s="6"/>
      <c r="M536" s="5"/>
      <c r="N536" s="5"/>
      <c r="O536" s="5"/>
      <c r="P536" s="6"/>
      <c r="Q536" s="5"/>
      <c r="R536" s="122"/>
      <c r="S536" s="122"/>
      <c r="T536" s="122"/>
      <c r="U536" s="7"/>
    </row>
    <row r="537" spans="2:21" s="2" customFormat="1" x14ac:dyDescent="0.3">
      <c r="B537" s="3"/>
      <c r="C537" s="3"/>
      <c r="D537" s="3"/>
      <c r="E537" s="3"/>
      <c r="G537" s="4"/>
      <c r="H537" s="4"/>
      <c r="I537" s="5"/>
      <c r="J537" s="5"/>
      <c r="K537" s="5"/>
      <c r="L537" s="6"/>
      <c r="M537" s="5"/>
      <c r="N537" s="5"/>
      <c r="O537" s="5"/>
      <c r="P537" s="6"/>
      <c r="Q537" s="5"/>
      <c r="R537" s="122"/>
      <c r="S537" s="122"/>
      <c r="T537" s="122"/>
      <c r="U537" s="7"/>
    </row>
    <row r="538" spans="2:21" s="2" customFormat="1" x14ac:dyDescent="0.3">
      <c r="B538" s="3"/>
      <c r="C538" s="3"/>
      <c r="D538" s="3"/>
      <c r="E538" s="3"/>
      <c r="G538" s="4"/>
      <c r="H538" s="4"/>
      <c r="I538" s="5"/>
      <c r="J538" s="5"/>
      <c r="K538" s="5"/>
      <c r="L538" s="6"/>
      <c r="M538" s="5"/>
      <c r="N538" s="5"/>
      <c r="O538" s="5"/>
      <c r="P538" s="6"/>
      <c r="Q538" s="5"/>
      <c r="R538" s="122"/>
      <c r="S538" s="122"/>
      <c r="T538" s="122"/>
      <c r="U538" s="7"/>
    </row>
    <row r="539" spans="2:21" s="2" customFormat="1" x14ac:dyDescent="0.3">
      <c r="B539" s="3"/>
      <c r="C539" s="3"/>
      <c r="D539" s="3"/>
      <c r="E539" s="3"/>
      <c r="G539" s="4"/>
      <c r="H539" s="4"/>
      <c r="I539" s="5"/>
      <c r="J539" s="5"/>
      <c r="K539" s="5"/>
      <c r="L539" s="6"/>
      <c r="M539" s="5"/>
      <c r="N539" s="5"/>
      <c r="O539" s="5"/>
      <c r="P539" s="6"/>
      <c r="Q539" s="5"/>
      <c r="R539" s="122"/>
      <c r="S539" s="122"/>
      <c r="T539" s="122"/>
      <c r="U539" s="7"/>
    </row>
    <row r="540" spans="2:21" s="2" customFormat="1" x14ac:dyDescent="0.3">
      <c r="B540" s="3"/>
      <c r="C540" s="3"/>
      <c r="D540" s="3"/>
      <c r="E540" s="3"/>
      <c r="G540" s="4"/>
      <c r="H540" s="4"/>
      <c r="I540" s="5"/>
      <c r="J540" s="5"/>
      <c r="K540" s="5"/>
      <c r="L540" s="6"/>
      <c r="M540" s="5"/>
      <c r="N540" s="5"/>
      <c r="O540" s="5"/>
      <c r="P540" s="6"/>
      <c r="Q540" s="5"/>
      <c r="R540" s="122"/>
      <c r="S540" s="122"/>
      <c r="T540" s="122"/>
      <c r="U540" s="7"/>
    </row>
    <row r="541" spans="2:21" s="2" customFormat="1" x14ac:dyDescent="0.3">
      <c r="B541" s="3"/>
      <c r="C541" s="3"/>
      <c r="D541" s="3"/>
      <c r="E541" s="3"/>
      <c r="G541" s="4"/>
      <c r="H541" s="4"/>
      <c r="I541" s="5"/>
      <c r="J541" s="5"/>
      <c r="K541" s="5"/>
      <c r="L541" s="6"/>
      <c r="M541" s="5"/>
      <c r="N541" s="5"/>
      <c r="O541" s="5"/>
      <c r="P541" s="6"/>
      <c r="Q541" s="5"/>
      <c r="R541" s="122"/>
      <c r="S541" s="122"/>
      <c r="T541" s="122"/>
      <c r="U541" s="7"/>
    </row>
    <row r="542" spans="2:21" s="2" customFormat="1" x14ac:dyDescent="0.3">
      <c r="B542" s="3"/>
      <c r="C542" s="3"/>
      <c r="D542" s="3"/>
      <c r="E542" s="3"/>
      <c r="G542" s="4"/>
      <c r="H542" s="4"/>
      <c r="I542" s="5"/>
      <c r="J542" s="5"/>
      <c r="K542" s="5"/>
      <c r="L542" s="6"/>
      <c r="M542" s="5"/>
      <c r="N542" s="5"/>
      <c r="O542" s="5"/>
      <c r="P542" s="6"/>
      <c r="Q542" s="5"/>
      <c r="R542" s="122"/>
      <c r="S542" s="122"/>
      <c r="T542" s="122"/>
      <c r="U542" s="7"/>
    </row>
    <row r="543" spans="2:21" s="2" customFormat="1" x14ac:dyDescent="0.3">
      <c r="B543" s="3"/>
      <c r="C543" s="3"/>
      <c r="D543" s="3"/>
      <c r="E543" s="3"/>
      <c r="G543" s="4"/>
      <c r="H543" s="4"/>
      <c r="I543" s="5"/>
      <c r="J543" s="5"/>
      <c r="K543" s="5"/>
      <c r="L543" s="6"/>
      <c r="M543" s="5"/>
      <c r="N543" s="5"/>
      <c r="O543" s="5"/>
      <c r="P543" s="6"/>
      <c r="Q543" s="5"/>
      <c r="R543" s="122"/>
      <c r="S543" s="122"/>
      <c r="T543" s="122"/>
      <c r="U543" s="7"/>
    </row>
    <row r="544" spans="2:21" s="2" customFormat="1" x14ac:dyDescent="0.3">
      <c r="B544" s="3"/>
      <c r="C544" s="3"/>
      <c r="D544" s="3"/>
      <c r="E544" s="3"/>
      <c r="G544" s="4"/>
      <c r="H544" s="4"/>
      <c r="I544" s="5"/>
      <c r="J544" s="5"/>
      <c r="K544" s="5"/>
      <c r="L544" s="6"/>
      <c r="M544" s="5"/>
      <c r="N544" s="5"/>
      <c r="O544" s="5"/>
      <c r="P544" s="6"/>
      <c r="Q544" s="5"/>
      <c r="R544" s="122"/>
      <c r="S544" s="122"/>
      <c r="T544" s="122"/>
      <c r="U544" s="7"/>
    </row>
    <row r="545" spans="2:21" s="2" customFormat="1" x14ac:dyDescent="0.3">
      <c r="B545" s="3"/>
      <c r="C545" s="3"/>
      <c r="D545" s="3"/>
      <c r="E545" s="3"/>
      <c r="G545" s="4"/>
      <c r="H545" s="4"/>
      <c r="I545" s="5"/>
      <c r="J545" s="5"/>
      <c r="K545" s="5"/>
      <c r="L545" s="6"/>
      <c r="M545" s="5"/>
      <c r="N545" s="5"/>
      <c r="O545" s="5"/>
      <c r="P545" s="6"/>
      <c r="Q545" s="5"/>
      <c r="R545" s="122"/>
      <c r="S545" s="122"/>
      <c r="T545" s="122"/>
      <c r="U545" s="7"/>
    </row>
    <row r="546" spans="2:21" s="2" customFormat="1" x14ac:dyDescent="0.3">
      <c r="B546" s="3"/>
      <c r="C546" s="3"/>
      <c r="D546" s="3"/>
      <c r="E546" s="3"/>
      <c r="G546" s="4"/>
      <c r="H546" s="4"/>
      <c r="I546" s="5"/>
      <c r="J546" s="5"/>
      <c r="K546" s="5"/>
      <c r="L546" s="6"/>
      <c r="M546" s="5"/>
      <c r="N546" s="5"/>
      <c r="O546" s="5"/>
      <c r="P546" s="6"/>
      <c r="Q546" s="5"/>
      <c r="R546" s="122"/>
      <c r="S546" s="122"/>
      <c r="T546" s="122"/>
      <c r="U546" s="7"/>
    </row>
    <row r="547" spans="2:21" s="2" customFormat="1" x14ac:dyDescent="0.3">
      <c r="B547" s="3"/>
      <c r="C547" s="3"/>
      <c r="D547" s="3"/>
      <c r="E547" s="3"/>
      <c r="G547" s="4"/>
      <c r="H547" s="4"/>
      <c r="I547" s="5"/>
      <c r="J547" s="5"/>
      <c r="K547" s="5"/>
      <c r="L547" s="6"/>
      <c r="M547" s="5"/>
      <c r="N547" s="5"/>
      <c r="O547" s="5"/>
      <c r="P547" s="6"/>
      <c r="Q547" s="5"/>
      <c r="R547" s="122"/>
      <c r="S547" s="122"/>
      <c r="T547" s="122"/>
      <c r="U547" s="7"/>
    </row>
    <row r="548" spans="2:21" s="2" customFormat="1" x14ac:dyDescent="0.3">
      <c r="B548" s="3"/>
      <c r="C548" s="3"/>
      <c r="D548" s="3"/>
      <c r="E548" s="3"/>
      <c r="G548" s="4"/>
      <c r="H548" s="4"/>
      <c r="I548" s="5"/>
      <c r="J548" s="5"/>
      <c r="K548" s="5"/>
      <c r="L548" s="6"/>
      <c r="M548" s="5"/>
      <c r="N548" s="5"/>
      <c r="O548" s="5"/>
      <c r="P548" s="6"/>
      <c r="Q548" s="5"/>
      <c r="R548" s="122"/>
      <c r="S548" s="122"/>
      <c r="T548" s="122"/>
      <c r="U548" s="7"/>
    </row>
    <row r="549" spans="2:21" s="2" customFormat="1" x14ac:dyDescent="0.3">
      <c r="B549" s="3"/>
      <c r="C549" s="3"/>
      <c r="D549" s="3"/>
      <c r="E549" s="3"/>
      <c r="G549" s="4"/>
      <c r="H549" s="4"/>
      <c r="I549" s="5"/>
      <c r="J549" s="5"/>
      <c r="K549" s="5"/>
      <c r="L549" s="6"/>
      <c r="M549" s="5"/>
      <c r="N549" s="5"/>
      <c r="O549" s="5"/>
      <c r="P549" s="6"/>
      <c r="Q549" s="5"/>
      <c r="R549" s="122"/>
      <c r="S549" s="122"/>
      <c r="T549" s="122"/>
      <c r="U549" s="7"/>
    </row>
    <row r="550" spans="2:21" s="2" customFormat="1" x14ac:dyDescent="0.3">
      <c r="B550" s="3"/>
      <c r="C550" s="3"/>
      <c r="D550" s="3"/>
      <c r="E550" s="3"/>
      <c r="G550" s="4"/>
      <c r="H550" s="4"/>
      <c r="I550" s="5"/>
      <c r="J550" s="5"/>
      <c r="K550" s="5"/>
      <c r="L550" s="6"/>
      <c r="M550" s="5"/>
      <c r="N550" s="5"/>
      <c r="O550" s="5"/>
      <c r="P550" s="6"/>
      <c r="Q550" s="5"/>
      <c r="R550" s="122"/>
      <c r="S550" s="122"/>
      <c r="T550" s="122"/>
      <c r="U550" s="7"/>
    </row>
    <row r="551" spans="2:21" s="2" customFormat="1" x14ac:dyDescent="0.3">
      <c r="B551" s="3"/>
      <c r="C551" s="3"/>
      <c r="D551" s="3"/>
      <c r="E551" s="3"/>
      <c r="G551" s="4"/>
      <c r="H551" s="4"/>
      <c r="I551" s="5"/>
      <c r="J551" s="5"/>
      <c r="K551" s="5"/>
      <c r="L551" s="6"/>
      <c r="M551" s="5"/>
      <c r="N551" s="5"/>
      <c r="O551" s="5"/>
      <c r="P551" s="6"/>
      <c r="Q551" s="5"/>
      <c r="R551" s="122"/>
      <c r="S551" s="122"/>
      <c r="T551" s="122"/>
      <c r="U551" s="7"/>
    </row>
    <row r="552" spans="2:21" s="2" customFormat="1" x14ac:dyDescent="0.3">
      <c r="B552" s="3"/>
      <c r="C552" s="3"/>
      <c r="D552" s="3"/>
      <c r="E552" s="3"/>
      <c r="G552" s="4"/>
      <c r="H552" s="4"/>
      <c r="I552" s="5"/>
      <c r="J552" s="5"/>
      <c r="K552" s="5"/>
      <c r="L552" s="6"/>
      <c r="M552" s="5"/>
      <c r="N552" s="5"/>
      <c r="O552" s="5"/>
      <c r="P552" s="6"/>
      <c r="Q552" s="5"/>
      <c r="R552" s="122"/>
      <c r="S552" s="122"/>
      <c r="T552" s="122"/>
      <c r="U552" s="7"/>
    </row>
    <row r="553" spans="2:21" s="2" customFormat="1" x14ac:dyDescent="0.3">
      <c r="B553" s="3"/>
      <c r="C553" s="3"/>
      <c r="D553" s="3"/>
      <c r="E553" s="3"/>
      <c r="G553" s="4"/>
      <c r="H553" s="4"/>
      <c r="I553" s="5"/>
      <c r="J553" s="5"/>
      <c r="K553" s="5"/>
      <c r="L553" s="6"/>
      <c r="M553" s="5"/>
      <c r="N553" s="5"/>
      <c r="O553" s="5"/>
      <c r="P553" s="6"/>
      <c r="Q553" s="5"/>
      <c r="R553" s="122"/>
      <c r="S553" s="122"/>
      <c r="T553" s="122"/>
      <c r="U553" s="7"/>
    </row>
    <row r="554" spans="2:21" s="2" customFormat="1" x14ac:dyDescent="0.3">
      <c r="B554" s="3"/>
      <c r="C554" s="3"/>
      <c r="D554" s="3"/>
      <c r="E554" s="3"/>
      <c r="G554" s="4"/>
      <c r="H554" s="4"/>
      <c r="I554" s="5"/>
      <c r="J554" s="5"/>
      <c r="K554" s="5"/>
      <c r="L554" s="6"/>
      <c r="M554" s="5"/>
      <c r="N554" s="5"/>
      <c r="O554" s="5"/>
      <c r="P554" s="6"/>
      <c r="Q554" s="5"/>
      <c r="R554" s="122"/>
      <c r="S554" s="122"/>
      <c r="T554" s="122"/>
      <c r="U554" s="7"/>
    </row>
    <row r="555" spans="2:21" s="2" customFormat="1" x14ac:dyDescent="0.3">
      <c r="B555" s="3"/>
      <c r="C555" s="3"/>
      <c r="D555" s="3"/>
      <c r="E555" s="3"/>
      <c r="G555" s="4"/>
      <c r="H555" s="4"/>
      <c r="I555" s="5"/>
      <c r="J555" s="5"/>
      <c r="K555" s="5"/>
      <c r="L555" s="6"/>
      <c r="M555" s="5"/>
      <c r="N555" s="5"/>
      <c r="O555" s="5"/>
      <c r="P555" s="6"/>
      <c r="Q555" s="5"/>
      <c r="R555" s="122"/>
      <c r="S555" s="122"/>
      <c r="T555" s="122"/>
      <c r="U555" s="7"/>
    </row>
    <row r="556" spans="2:21" s="2" customFormat="1" x14ac:dyDescent="0.3">
      <c r="B556" s="3"/>
      <c r="C556" s="3"/>
      <c r="D556" s="3"/>
      <c r="E556" s="3"/>
      <c r="G556" s="4"/>
      <c r="H556" s="4"/>
      <c r="I556" s="5"/>
      <c r="J556" s="5"/>
      <c r="K556" s="5"/>
      <c r="L556" s="6"/>
      <c r="M556" s="5"/>
      <c r="N556" s="5"/>
      <c r="O556" s="5"/>
      <c r="P556" s="6"/>
      <c r="Q556" s="5"/>
      <c r="R556" s="122"/>
      <c r="S556" s="122"/>
      <c r="T556" s="122"/>
      <c r="U556" s="7"/>
    </row>
    <row r="557" spans="2:21" s="2" customFormat="1" x14ac:dyDescent="0.3">
      <c r="B557" s="3"/>
      <c r="C557" s="3"/>
      <c r="D557" s="3"/>
      <c r="E557" s="3"/>
      <c r="G557" s="4"/>
      <c r="H557" s="4"/>
      <c r="I557" s="5"/>
      <c r="J557" s="5"/>
      <c r="K557" s="5"/>
      <c r="L557" s="6"/>
      <c r="M557" s="5"/>
      <c r="N557" s="5"/>
      <c r="O557" s="5"/>
      <c r="P557" s="6"/>
      <c r="Q557" s="5"/>
      <c r="R557" s="122"/>
      <c r="S557" s="122"/>
      <c r="T557" s="122"/>
      <c r="U557" s="7"/>
    </row>
    <row r="558" spans="2:21" s="2" customFormat="1" x14ac:dyDescent="0.3">
      <c r="B558" s="3"/>
      <c r="C558" s="3"/>
      <c r="D558" s="3"/>
      <c r="E558" s="3"/>
      <c r="G558" s="4"/>
      <c r="H558" s="4"/>
      <c r="I558" s="5"/>
      <c r="J558" s="5"/>
      <c r="K558" s="5"/>
      <c r="L558" s="6"/>
      <c r="M558" s="5"/>
      <c r="N558" s="5"/>
      <c r="O558" s="5"/>
      <c r="P558" s="6"/>
      <c r="Q558" s="5"/>
      <c r="R558" s="122"/>
      <c r="S558" s="122"/>
      <c r="T558" s="122"/>
      <c r="U558" s="7"/>
    </row>
    <row r="559" spans="2:21" s="2" customFormat="1" x14ac:dyDescent="0.3">
      <c r="B559" s="3"/>
      <c r="C559" s="3"/>
      <c r="D559" s="3"/>
      <c r="E559" s="3"/>
      <c r="G559" s="4"/>
      <c r="H559" s="4"/>
      <c r="I559" s="5"/>
      <c r="J559" s="5"/>
      <c r="K559" s="5"/>
      <c r="L559" s="6"/>
      <c r="M559" s="5"/>
      <c r="N559" s="5"/>
      <c r="O559" s="5"/>
      <c r="P559" s="6"/>
      <c r="Q559" s="5"/>
      <c r="R559" s="122"/>
      <c r="S559" s="122"/>
      <c r="T559" s="122"/>
      <c r="U559" s="7"/>
    </row>
    <row r="560" spans="2:21" s="2" customFormat="1" x14ac:dyDescent="0.3">
      <c r="B560" s="3"/>
      <c r="C560" s="3"/>
      <c r="D560" s="3"/>
      <c r="E560" s="3"/>
      <c r="G560" s="4"/>
      <c r="H560" s="4"/>
      <c r="I560" s="5"/>
      <c r="J560" s="5"/>
      <c r="K560" s="5"/>
      <c r="L560" s="6"/>
      <c r="M560" s="5"/>
      <c r="N560" s="5"/>
      <c r="O560" s="5"/>
      <c r="P560" s="6"/>
      <c r="Q560" s="5"/>
      <c r="R560" s="122"/>
      <c r="S560" s="122"/>
      <c r="T560" s="122"/>
      <c r="U560" s="7"/>
    </row>
    <row r="561" spans="2:21" s="2" customFormat="1" x14ac:dyDescent="0.3">
      <c r="B561" s="3"/>
      <c r="C561" s="3"/>
      <c r="D561" s="3"/>
      <c r="E561" s="3"/>
      <c r="G561" s="4"/>
      <c r="H561" s="4"/>
      <c r="I561" s="5"/>
      <c r="J561" s="5"/>
      <c r="K561" s="5"/>
      <c r="L561" s="6"/>
      <c r="M561" s="5"/>
      <c r="N561" s="5"/>
      <c r="O561" s="5"/>
      <c r="P561" s="6"/>
      <c r="Q561" s="5"/>
      <c r="R561" s="122"/>
      <c r="S561" s="122"/>
      <c r="T561" s="122"/>
      <c r="U561" s="7"/>
    </row>
    <row r="562" spans="2:21" s="2" customFormat="1" x14ac:dyDescent="0.3">
      <c r="B562" s="3"/>
      <c r="C562" s="3"/>
      <c r="D562" s="3"/>
      <c r="E562" s="3"/>
      <c r="G562" s="4"/>
      <c r="H562" s="4"/>
      <c r="I562" s="5"/>
      <c r="J562" s="5"/>
      <c r="K562" s="5"/>
      <c r="L562" s="6"/>
      <c r="M562" s="5"/>
      <c r="N562" s="5"/>
      <c r="O562" s="5"/>
      <c r="P562" s="6"/>
      <c r="Q562" s="5"/>
      <c r="R562" s="122"/>
      <c r="S562" s="122"/>
      <c r="T562" s="122"/>
      <c r="U562" s="7"/>
    </row>
    <row r="563" spans="2:21" s="2" customFormat="1" x14ac:dyDescent="0.3">
      <c r="B563" s="3"/>
      <c r="C563" s="3"/>
      <c r="D563" s="3"/>
      <c r="E563" s="3"/>
      <c r="G563" s="4"/>
      <c r="H563" s="4"/>
      <c r="I563" s="5"/>
      <c r="J563" s="5"/>
      <c r="K563" s="5"/>
      <c r="L563" s="6"/>
      <c r="M563" s="5"/>
      <c r="N563" s="5"/>
      <c r="O563" s="5"/>
      <c r="P563" s="6"/>
      <c r="Q563" s="5"/>
      <c r="R563" s="122"/>
      <c r="S563" s="122"/>
      <c r="T563" s="122"/>
      <c r="U563" s="7"/>
    </row>
    <row r="564" spans="2:21" s="2" customFormat="1" x14ac:dyDescent="0.3">
      <c r="B564" s="3"/>
      <c r="C564" s="3"/>
      <c r="D564" s="3"/>
      <c r="E564" s="3"/>
      <c r="G564" s="4"/>
      <c r="H564" s="4"/>
      <c r="I564" s="5"/>
      <c r="J564" s="5"/>
      <c r="K564" s="5"/>
      <c r="L564" s="6"/>
      <c r="M564" s="5"/>
      <c r="N564" s="5"/>
      <c r="O564" s="5"/>
      <c r="P564" s="6"/>
      <c r="Q564" s="5"/>
      <c r="R564" s="122"/>
      <c r="S564" s="122"/>
      <c r="T564" s="122"/>
      <c r="U564" s="7"/>
    </row>
    <row r="565" spans="2:21" s="2" customFormat="1" x14ac:dyDescent="0.3">
      <c r="B565" s="3"/>
      <c r="C565" s="3"/>
      <c r="D565" s="3"/>
      <c r="E565" s="3"/>
      <c r="G565" s="4"/>
      <c r="H565" s="4"/>
      <c r="I565" s="5"/>
      <c r="J565" s="5"/>
      <c r="K565" s="5"/>
      <c r="L565" s="6"/>
      <c r="M565" s="5"/>
      <c r="N565" s="5"/>
      <c r="O565" s="5"/>
      <c r="P565" s="6"/>
      <c r="Q565" s="5"/>
      <c r="R565" s="122"/>
      <c r="S565" s="122"/>
      <c r="T565" s="122"/>
      <c r="U565" s="7"/>
    </row>
    <row r="566" spans="2:21" s="2" customFormat="1" x14ac:dyDescent="0.3">
      <c r="B566" s="3"/>
      <c r="C566" s="3"/>
      <c r="D566" s="3"/>
      <c r="E566" s="3"/>
      <c r="G566" s="4"/>
      <c r="H566" s="4"/>
      <c r="I566" s="5"/>
      <c r="J566" s="5"/>
      <c r="K566" s="5"/>
      <c r="L566" s="6"/>
      <c r="M566" s="5"/>
      <c r="N566" s="5"/>
      <c r="O566" s="5"/>
      <c r="P566" s="6"/>
      <c r="Q566" s="5"/>
      <c r="R566" s="122"/>
      <c r="S566" s="122"/>
      <c r="T566" s="122"/>
      <c r="U566" s="7"/>
    </row>
    <row r="567" spans="2:21" s="2" customFormat="1" x14ac:dyDescent="0.3">
      <c r="B567" s="3"/>
      <c r="C567" s="3"/>
      <c r="D567" s="3"/>
      <c r="E567" s="3"/>
      <c r="G567" s="4"/>
      <c r="H567" s="4"/>
      <c r="I567" s="5"/>
      <c r="J567" s="5"/>
      <c r="K567" s="5"/>
      <c r="L567" s="6"/>
      <c r="M567" s="5"/>
      <c r="N567" s="5"/>
      <c r="O567" s="5"/>
      <c r="P567" s="6"/>
      <c r="Q567" s="5"/>
      <c r="R567" s="122"/>
      <c r="S567" s="122"/>
      <c r="T567" s="122"/>
      <c r="U567" s="7"/>
    </row>
    <row r="568" spans="2:21" s="2" customFormat="1" x14ac:dyDescent="0.3">
      <c r="B568" s="3"/>
      <c r="C568" s="3"/>
      <c r="D568" s="3"/>
      <c r="E568" s="3"/>
      <c r="G568" s="4"/>
      <c r="H568" s="4"/>
      <c r="I568" s="5"/>
      <c r="J568" s="5"/>
      <c r="K568" s="5"/>
      <c r="L568" s="6"/>
      <c r="M568" s="5"/>
      <c r="N568" s="5"/>
      <c r="O568" s="5"/>
      <c r="P568" s="6"/>
      <c r="Q568" s="5"/>
      <c r="R568" s="122"/>
      <c r="S568" s="122"/>
      <c r="T568" s="122"/>
      <c r="U568" s="7"/>
    </row>
    <row r="569" spans="2:21" s="2" customFormat="1" x14ac:dyDescent="0.3">
      <c r="B569" s="3"/>
      <c r="C569" s="3"/>
      <c r="D569" s="3"/>
      <c r="E569" s="3"/>
      <c r="G569" s="4"/>
      <c r="H569" s="4"/>
      <c r="I569" s="5"/>
      <c r="J569" s="5"/>
      <c r="K569" s="5"/>
      <c r="L569" s="6"/>
      <c r="M569" s="5"/>
      <c r="N569" s="5"/>
      <c r="O569" s="5"/>
      <c r="P569" s="6"/>
      <c r="Q569" s="5"/>
      <c r="R569" s="122"/>
      <c r="S569" s="122"/>
      <c r="T569" s="122"/>
      <c r="U569" s="7"/>
    </row>
    <row r="570" spans="2:21" s="2" customFormat="1" x14ac:dyDescent="0.3">
      <c r="B570" s="3"/>
      <c r="C570" s="3"/>
      <c r="D570" s="3"/>
      <c r="E570" s="3"/>
      <c r="G570" s="4"/>
      <c r="H570" s="4"/>
      <c r="I570" s="5"/>
      <c r="J570" s="5"/>
      <c r="K570" s="5"/>
      <c r="L570" s="6"/>
      <c r="M570" s="5"/>
      <c r="N570" s="5"/>
      <c r="O570" s="5"/>
      <c r="P570" s="6"/>
      <c r="Q570" s="5"/>
      <c r="R570" s="122"/>
      <c r="S570" s="122"/>
      <c r="T570" s="122"/>
      <c r="U570" s="7"/>
    </row>
    <row r="571" spans="2:21" s="2" customFormat="1" x14ac:dyDescent="0.3">
      <c r="B571" s="3"/>
      <c r="C571" s="3"/>
      <c r="D571" s="3"/>
      <c r="E571" s="3"/>
      <c r="G571" s="4"/>
      <c r="H571" s="4"/>
      <c r="I571" s="5"/>
      <c r="J571" s="5"/>
      <c r="K571" s="5"/>
      <c r="L571" s="6"/>
      <c r="M571" s="5"/>
      <c r="N571" s="5"/>
      <c r="O571" s="5"/>
      <c r="P571" s="6"/>
      <c r="Q571" s="5"/>
      <c r="R571" s="122"/>
      <c r="S571" s="122"/>
      <c r="T571" s="122"/>
      <c r="U571" s="7"/>
    </row>
    <row r="572" spans="2:21" s="2" customFormat="1" x14ac:dyDescent="0.3">
      <c r="B572" s="3"/>
      <c r="C572" s="3"/>
      <c r="D572" s="3"/>
      <c r="E572" s="3"/>
      <c r="G572" s="4"/>
      <c r="H572" s="4"/>
      <c r="I572" s="5"/>
      <c r="J572" s="5"/>
      <c r="K572" s="5"/>
      <c r="L572" s="6"/>
      <c r="M572" s="5"/>
      <c r="N572" s="5"/>
      <c r="O572" s="5"/>
      <c r="P572" s="6"/>
      <c r="Q572" s="5"/>
      <c r="R572" s="122"/>
      <c r="S572" s="122"/>
      <c r="T572" s="122"/>
      <c r="U572" s="7"/>
    </row>
    <row r="573" spans="2:21" s="2" customFormat="1" x14ac:dyDescent="0.3">
      <c r="B573" s="3"/>
      <c r="C573" s="3"/>
      <c r="D573" s="3"/>
      <c r="E573" s="3"/>
      <c r="G573" s="4"/>
      <c r="H573" s="4"/>
      <c r="I573" s="5"/>
      <c r="J573" s="5"/>
      <c r="K573" s="5"/>
      <c r="L573" s="6"/>
      <c r="M573" s="5"/>
      <c r="N573" s="5"/>
      <c r="O573" s="5"/>
      <c r="P573" s="6"/>
      <c r="Q573" s="5"/>
      <c r="R573" s="122"/>
      <c r="S573" s="122"/>
      <c r="T573" s="122"/>
      <c r="U573" s="7"/>
    </row>
    <row r="574" spans="2:21" s="2" customFormat="1" x14ac:dyDescent="0.3">
      <c r="B574" s="3"/>
      <c r="C574" s="3"/>
      <c r="D574" s="3"/>
      <c r="E574" s="3"/>
      <c r="G574" s="4"/>
      <c r="H574" s="4"/>
      <c r="I574" s="5"/>
      <c r="J574" s="5"/>
      <c r="K574" s="5"/>
      <c r="L574" s="6"/>
      <c r="M574" s="5"/>
      <c r="N574" s="5"/>
      <c r="O574" s="5"/>
      <c r="P574" s="6"/>
      <c r="Q574" s="5"/>
      <c r="R574" s="122"/>
      <c r="S574" s="122"/>
      <c r="T574" s="122"/>
      <c r="U574" s="7"/>
    </row>
    <row r="575" spans="2:21" s="2" customFormat="1" x14ac:dyDescent="0.3">
      <c r="B575" s="3"/>
      <c r="C575" s="3"/>
      <c r="D575" s="3"/>
      <c r="E575" s="3"/>
      <c r="G575" s="4"/>
      <c r="H575" s="4"/>
      <c r="I575" s="5"/>
      <c r="J575" s="5"/>
      <c r="K575" s="5"/>
      <c r="L575" s="6"/>
      <c r="M575" s="5"/>
      <c r="N575" s="5"/>
      <c r="O575" s="5"/>
      <c r="P575" s="6"/>
      <c r="Q575" s="5"/>
      <c r="R575" s="122"/>
      <c r="S575" s="122"/>
      <c r="T575" s="122"/>
      <c r="U575" s="7"/>
    </row>
    <row r="576" spans="2:21" s="2" customFormat="1" x14ac:dyDescent="0.3">
      <c r="B576" s="3"/>
      <c r="C576" s="3"/>
      <c r="D576" s="3"/>
      <c r="E576" s="3"/>
      <c r="G576" s="4"/>
      <c r="H576" s="4"/>
      <c r="I576" s="5"/>
      <c r="J576" s="5"/>
      <c r="K576" s="5"/>
      <c r="L576" s="6"/>
      <c r="M576" s="5"/>
      <c r="N576" s="5"/>
      <c r="O576" s="5"/>
      <c r="P576" s="6"/>
      <c r="Q576" s="5"/>
      <c r="R576" s="122"/>
      <c r="S576" s="122"/>
      <c r="T576" s="122"/>
      <c r="U576" s="7"/>
    </row>
    <row r="577" spans="2:21" s="2" customFormat="1" x14ac:dyDescent="0.3">
      <c r="B577" s="3"/>
      <c r="C577" s="3"/>
      <c r="D577" s="3"/>
      <c r="E577" s="3"/>
      <c r="G577" s="4"/>
      <c r="H577" s="4"/>
      <c r="I577" s="5"/>
      <c r="J577" s="5"/>
      <c r="K577" s="5"/>
      <c r="L577" s="6"/>
      <c r="M577" s="5"/>
      <c r="N577" s="5"/>
      <c r="O577" s="5"/>
      <c r="P577" s="6"/>
      <c r="Q577" s="5"/>
      <c r="R577" s="122"/>
      <c r="S577" s="122"/>
      <c r="T577" s="122"/>
      <c r="U577" s="7"/>
    </row>
    <row r="578" spans="2:21" s="2" customFormat="1" x14ac:dyDescent="0.3">
      <c r="B578" s="3"/>
      <c r="C578" s="3"/>
      <c r="D578" s="3"/>
      <c r="E578" s="3"/>
      <c r="G578" s="4"/>
      <c r="H578" s="4"/>
      <c r="I578" s="5"/>
      <c r="J578" s="5"/>
      <c r="K578" s="5"/>
      <c r="L578" s="6"/>
      <c r="M578" s="5"/>
      <c r="N578" s="5"/>
      <c r="O578" s="5"/>
      <c r="P578" s="6"/>
      <c r="Q578" s="5"/>
      <c r="R578" s="122"/>
      <c r="S578" s="122"/>
      <c r="T578" s="122"/>
      <c r="U578" s="7"/>
    </row>
    <row r="579" spans="2:21" s="2" customFormat="1" x14ac:dyDescent="0.3">
      <c r="B579" s="3"/>
      <c r="C579" s="3"/>
      <c r="D579" s="3"/>
      <c r="E579" s="3"/>
      <c r="G579" s="4"/>
      <c r="H579" s="4"/>
      <c r="I579" s="5"/>
      <c r="J579" s="5"/>
      <c r="K579" s="5"/>
      <c r="L579" s="6"/>
      <c r="M579" s="5"/>
      <c r="N579" s="5"/>
      <c r="O579" s="5"/>
      <c r="P579" s="6"/>
      <c r="Q579" s="5"/>
      <c r="R579" s="122"/>
      <c r="S579" s="122"/>
      <c r="T579" s="122"/>
      <c r="U579" s="7"/>
    </row>
    <row r="580" spans="2:21" s="2" customFormat="1" x14ac:dyDescent="0.3">
      <c r="B580" s="3"/>
      <c r="C580" s="3"/>
      <c r="D580" s="3"/>
      <c r="E580" s="3"/>
      <c r="G580" s="4"/>
      <c r="H580" s="4"/>
      <c r="I580" s="5"/>
      <c r="J580" s="5"/>
      <c r="K580" s="5"/>
      <c r="L580" s="6"/>
      <c r="M580" s="5"/>
      <c r="N580" s="5"/>
      <c r="O580" s="5"/>
      <c r="P580" s="6"/>
      <c r="Q580" s="5"/>
      <c r="R580" s="122"/>
      <c r="S580" s="122"/>
      <c r="T580" s="122"/>
      <c r="U580" s="7"/>
    </row>
    <row r="581" spans="2:21" s="2" customFormat="1" x14ac:dyDescent="0.3">
      <c r="B581" s="3"/>
      <c r="C581" s="3"/>
      <c r="D581" s="3"/>
      <c r="E581" s="3"/>
      <c r="G581" s="4"/>
      <c r="H581" s="4"/>
      <c r="I581" s="5"/>
      <c r="J581" s="5"/>
      <c r="K581" s="5"/>
      <c r="L581" s="6"/>
      <c r="M581" s="5"/>
      <c r="N581" s="5"/>
      <c r="O581" s="5"/>
      <c r="P581" s="6"/>
      <c r="Q581" s="5"/>
      <c r="R581" s="122"/>
      <c r="S581" s="122"/>
      <c r="T581" s="122"/>
      <c r="U581" s="7"/>
    </row>
    <row r="582" spans="2:21" s="2" customFormat="1" x14ac:dyDescent="0.3">
      <c r="B582" s="3"/>
      <c r="C582" s="3"/>
      <c r="D582" s="3"/>
      <c r="E582" s="3"/>
      <c r="G582" s="4"/>
      <c r="H582" s="4"/>
      <c r="I582" s="5"/>
      <c r="J582" s="5"/>
      <c r="K582" s="5"/>
      <c r="L582" s="6"/>
      <c r="M582" s="5"/>
      <c r="N582" s="5"/>
      <c r="O582" s="5"/>
      <c r="P582" s="6"/>
      <c r="Q582" s="5"/>
      <c r="R582" s="122"/>
      <c r="S582" s="122"/>
      <c r="T582" s="122"/>
      <c r="U582" s="7"/>
    </row>
    <row r="583" spans="2:21" s="2" customFormat="1" x14ac:dyDescent="0.3">
      <c r="B583" s="3"/>
      <c r="C583" s="3"/>
      <c r="D583" s="3"/>
      <c r="E583" s="3"/>
      <c r="G583" s="4"/>
      <c r="H583" s="4"/>
      <c r="I583" s="5"/>
      <c r="J583" s="5"/>
      <c r="K583" s="5"/>
      <c r="L583" s="6"/>
      <c r="M583" s="5"/>
      <c r="N583" s="5"/>
      <c r="O583" s="5"/>
      <c r="P583" s="6"/>
      <c r="Q583" s="5"/>
      <c r="R583" s="122"/>
      <c r="S583" s="122"/>
      <c r="T583" s="122"/>
      <c r="U583" s="7"/>
    </row>
    <row r="584" spans="2:21" s="2" customFormat="1" x14ac:dyDescent="0.3">
      <c r="B584" s="3"/>
      <c r="C584" s="3"/>
      <c r="D584" s="3"/>
      <c r="E584" s="3"/>
      <c r="G584" s="4"/>
      <c r="H584" s="4"/>
      <c r="I584" s="5"/>
      <c r="J584" s="5"/>
      <c r="K584" s="5"/>
      <c r="L584" s="6"/>
      <c r="M584" s="5"/>
      <c r="N584" s="5"/>
      <c r="O584" s="5"/>
      <c r="P584" s="6"/>
      <c r="Q584" s="5"/>
      <c r="R584" s="122"/>
      <c r="S584" s="122"/>
      <c r="T584" s="122"/>
      <c r="U584" s="7"/>
    </row>
    <row r="585" spans="2:21" s="2" customFormat="1" x14ac:dyDescent="0.3">
      <c r="B585" s="3"/>
      <c r="C585" s="3"/>
      <c r="D585" s="3"/>
      <c r="E585" s="3"/>
      <c r="G585" s="4"/>
      <c r="H585" s="4"/>
      <c r="I585" s="5"/>
      <c r="J585" s="5"/>
      <c r="K585" s="5"/>
      <c r="L585" s="6"/>
      <c r="M585" s="5"/>
      <c r="N585" s="5"/>
      <c r="O585" s="5"/>
      <c r="P585" s="6"/>
      <c r="Q585" s="5"/>
      <c r="R585" s="122"/>
      <c r="S585" s="122"/>
      <c r="T585" s="122"/>
      <c r="U585" s="7"/>
    </row>
    <row r="586" spans="2:21" s="2" customFormat="1" x14ac:dyDescent="0.3">
      <c r="B586" s="3"/>
      <c r="C586" s="3"/>
      <c r="D586" s="3"/>
      <c r="E586" s="3"/>
      <c r="G586" s="4"/>
      <c r="H586" s="4"/>
      <c r="I586" s="5"/>
      <c r="J586" s="5"/>
      <c r="K586" s="5"/>
      <c r="L586" s="6"/>
      <c r="M586" s="5"/>
      <c r="N586" s="5"/>
      <c r="O586" s="5"/>
      <c r="P586" s="6"/>
      <c r="Q586" s="5"/>
      <c r="R586" s="122"/>
      <c r="S586" s="122"/>
      <c r="T586" s="122"/>
      <c r="U586" s="7"/>
    </row>
    <row r="587" spans="2:21" s="2" customFormat="1" x14ac:dyDescent="0.3">
      <c r="B587" s="3"/>
      <c r="C587" s="3"/>
      <c r="D587" s="3"/>
      <c r="E587" s="3"/>
      <c r="G587" s="4"/>
      <c r="H587" s="4"/>
      <c r="I587" s="5"/>
      <c r="J587" s="5"/>
      <c r="K587" s="5"/>
      <c r="L587" s="6"/>
      <c r="M587" s="5"/>
      <c r="N587" s="5"/>
      <c r="O587" s="5"/>
      <c r="P587" s="6"/>
      <c r="Q587" s="5"/>
      <c r="R587" s="122"/>
      <c r="S587" s="122"/>
      <c r="T587" s="122"/>
      <c r="U587" s="7"/>
    </row>
    <row r="588" spans="2:21" s="2" customFormat="1" x14ac:dyDescent="0.3">
      <c r="B588" s="3"/>
      <c r="C588" s="3"/>
      <c r="D588" s="3"/>
      <c r="E588" s="3"/>
      <c r="G588" s="4"/>
      <c r="H588" s="4"/>
      <c r="I588" s="5"/>
      <c r="J588" s="5"/>
      <c r="K588" s="5"/>
      <c r="L588" s="6"/>
      <c r="M588" s="5"/>
      <c r="N588" s="5"/>
      <c r="O588" s="5"/>
      <c r="P588" s="6"/>
      <c r="Q588" s="5"/>
      <c r="R588" s="122"/>
      <c r="S588" s="122"/>
      <c r="T588" s="122"/>
      <c r="U588" s="7"/>
    </row>
    <row r="589" spans="2:21" s="2" customFormat="1" x14ac:dyDescent="0.3">
      <c r="B589" s="3"/>
      <c r="C589" s="3"/>
      <c r="D589" s="3"/>
      <c r="E589" s="3"/>
      <c r="G589" s="4"/>
      <c r="H589" s="4"/>
      <c r="I589" s="5"/>
      <c r="J589" s="5"/>
      <c r="K589" s="5"/>
      <c r="L589" s="6"/>
      <c r="M589" s="5"/>
      <c r="N589" s="5"/>
      <c r="O589" s="5"/>
      <c r="P589" s="6"/>
      <c r="Q589" s="5"/>
      <c r="R589" s="122"/>
      <c r="S589" s="122"/>
      <c r="T589" s="122"/>
      <c r="U589" s="7"/>
    </row>
    <row r="590" spans="2:21" s="2" customFormat="1" x14ac:dyDescent="0.3">
      <c r="B590" s="3"/>
      <c r="C590" s="3"/>
      <c r="D590" s="3"/>
      <c r="E590" s="3"/>
      <c r="G590" s="4"/>
      <c r="H590" s="4"/>
      <c r="I590" s="5"/>
      <c r="J590" s="5"/>
      <c r="K590" s="5"/>
      <c r="L590" s="6"/>
      <c r="M590" s="5"/>
      <c r="N590" s="5"/>
      <c r="O590" s="5"/>
      <c r="P590" s="6"/>
      <c r="Q590" s="5"/>
      <c r="R590" s="122"/>
      <c r="S590" s="122"/>
      <c r="T590" s="122"/>
      <c r="U590" s="7"/>
    </row>
    <row r="591" spans="2:21" s="2" customFormat="1" x14ac:dyDescent="0.3">
      <c r="B591" s="3"/>
      <c r="C591" s="3"/>
      <c r="D591" s="3"/>
      <c r="E591" s="3"/>
      <c r="G591" s="4"/>
      <c r="H591" s="4"/>
      <c r="I591" s="5"/>
      <c r="J591" s="5"/>
      <c r="K591" s="5"/>
      <c r="L591" s="6"/>
      <c r="M591" s="5"/>
      <c r="N591" s="5"/>
      <c r="O591" s="5"/>
      <c r="P591" s="6"/>
      <c r="Q591" s="5"/>
      <c r="R591" s="122"/>
      <c r="S591" s="122"/>
      <c r="T591" s="122"/>
      <c r="U591" s="7"/>
    </row>
    <row r="592" spans="2:21" s="2" customFormat="1" x14ac:dyDescent="0.3">
      <c r="B592" s="3"/>
      <c r="C592" s="3"/>
      <c r="D592" s="3"/>
      <c r="E592" s="3"/>
      <c r="G592" s="4"/>
      <c r="H592" s="4"/>
      <c r="I592" s="5"/>
      <c r="J592" s="5"/>
      <c r="K592" s="5"/>
      <c r="L592" s="6"/>
      <c r="M592" s="5"/>
      <c r="N592" s="5"/>
      <c r="O592" s="5"/>
      <c r="P592" s="6"/>
      <c r="Q592" s="5"/>
      <c r="R592" s="122"/>
      <c r="S592" s="122"/>
      <c r="T592" s="122"/>
      <c r="U592" s="7"/>
    </row>
    <row r="593" spans="2:21" s="2" customFormat="1" x14ac:dyDescent="0.3">
      <c r="B593" s="3"/>
      <c r="C593" s="3"/>
      <c r="D593" s="3"/>
      <c r="E593" s="3"/>
      <c r="G593" s="4"/>
      <c r="H593" s="4"/>
      <c r="I593" s="5"/>
      <c r="J593" s="5"/>
      <c r="K593" s="5"/>
      <c r="L593" s="6"/>
      <c r="M593" s="5"/>
      <c r="N593" s="5"/>
      <c r="O593" s="5"/>
      <c r="P593" s="6"/>
      <c r="Q593" s="5"/>
      <c r="R593" s="122"/>
      <c r="S593" s="122"/>
      <c r="T593" s="122"/>
      <c r="U593" s="7"/>
    </row>
    <row r="594" spans="2:21" s="2" customFormat="1" x14ac:dyDescent="0.3">
      <c r="B594" s="3"/>
      <c r="C594" s="3"/>
      <c r="D594" s="3"/>
      <c r="E594" s="3"/>
      <c r="G594" s="4"/>
      <c r="H594" s="4"/>
      <c r="I594" s="5"/>
      <c r="J594" s="5"/>
      <c r="K594" s="5"/>
      <c r="L594" s="6"/>
      <c r="M594" s="5"/>
      <c r="N594" s="5"/>
      <c r="O594" s="5"/>
      <c r="P594" s="6"/>
      <c r="Q594" s="5"/>
      <c r="R594" s="122"/>
      <c r="S594" s="122"/>
      <c r="T594" s="122"/>
      <c r="U594" s="7"/>
    </row>
    <row r="595" spans="2:21" s="2" customFormat="1" x14ac:dyDescent="0.3">
      <c r="B595" s="3"/>
      <c r="C595" s="3"/>
      <c r="D595" s="3"/>
      <c r="E595" s="3"/>
      <c r="G595" s="4"/>
      <c r="H595" s="4"/>
      <c r="I595" s="5"/>
      <c r="J595" s="5"/>
      <c r="K595" s="5"/>
      <c r="L595" s="6"/>
      <c r="M595" s="5"/>
      <c r="N595" s="5"/>
      <c r="O595" s="5"/>
      <c r="P595" s="6"/>
      <c r="Q595" s="5"/>
      <c r="R595" s="122"/>
      <c r="S595" s="122"/>
      <c r="T595" s="122"/>
      <c r="U595" s="7"/>
    </row>
    <row r="596" spans="2:21" s="2" customFormat="1" x14ac:dyDescent="0.3">
      <c r="B596" s="3"/>
      <c r="C596" s="3"/>
      <c r="D596" s="3"/>
      <c r="E596" s="3"/>
      <c r="G596" s="4"/>
      <c r="H596" s="4"/>
      <c r="I596" s="5"/>
      <c r="J596" s="5"/>
      <c r="K596" s="5"/>
      <c r="L596" s="6"/>
      <c r="M596" s="5"/>
      <c r="N596" s="5"/>
      <c r="O596" s="5"/>
      <c r="P596" s="6"/>
      <c r="Q596" s="5"/>
      <c r="R596" s="122"/>
      <c r="S596" s="122"/>
      <c r="T596" s="122"/>
      <c r="U596" s="7"/>
    </row>
    <row r="597" spans="2:21" s="2" customFormat="1" x14ac:dyDescent="0.3">
      <c r="B597" s="3"/>
      <c r="C597" s="3"/>
      <c r="D597" s="3"/>
      <c r="E597" s="3"/>
      <c r="G597" s="4"/>
      <c r="H597" s="4"/>
      <c r="I597" s="5"/>
      <c r="J597" s="5"/>
      <c r="K597" s="5"/>
      <c r="L597" s="6"/>
      <c r="M597" s="5"/>
      <c r="N597" s="5"/>
      <c r="O597" s="5"/>
      <c r="P597" s="6"/>
      <c r="Q597" s="5"/>
      <c r="R597" s="122"/>
      <c r="S597" s="122"/>
      <c r="T597" s="122"/>
      <c r="U597" s="7"/>
    </row>
    <row r="598" spans="2:21" s="2" customFormat="1" x14ac:dyDescent="0.3">
      <c r="B598" s="3"/>
      <c r="C598" s="3"/>
      <c r="D598" s="3"/>
      <c r="E598" s="3"/>
      <c r="G598" s="4"/>
      <c r="H598" s="4"/>
      <c r="I598" s="5"/>
      <c r="J598" s="5"/>
      <c r="K598" s="5"/>
      <c r="L598" s="6"/>
      <c r="M598" s="5"/>
      <c r="N598" s="5"/>
      <c r="O598" s="5"/>
      <c r="P598" s="6"/>
      <c r="Q598" s="5"/>
      <c r="R598" s="122"/>
      <c r="S598" s="122"/>
      <c r="T598" s="122"/>
      <c r="U598" s="7"/>
    </row>
    <row r="599" spans="2:21" s="2" customFormat="1" x14ac:dyDescent="0.3">
      <c r="B599" s="3"/>
      <c r="C599" s="3"/>
      <c r="D599" s="3"/>
      <c r="E599" s="3"/>
      <c r="G599" s="4"/>
      <c r="H599" s="4"/>
      <c r="I599" s="5"/>
      <c r="J599" s="5"/>
      <c r="K599" s="5"/>
      <c r="L599" s="6"/>
      <c r="M599" s="5"/>
      <c r="N599" s="5"/>
      <c r="O599" s="5"/>
      <c r="P599" s="6"/>
      <c r="Q599" s="5"/>
      <c r="R599" s="122"/>
      <c r="S599" s="122"/>
      <c r="T599" s="122"/>
      <c r="U599" s="7"/>
    </row>
    <row r="600" spans="2:21" s="2" customFormat="1" x14ac:dyDescent="0.3">
      <c r="B600" s="3"/>
      <c r="C600" s="3"/>
      <c r="D600" s="3"/>
      <c r="E600" s="3"/>
      <c r="G600" s="4"/>
      <c r="H600" s="4"/>
      <c r="I600" s="5"/>
      <c r="J600" s="5"/>
      <c r="K600" s="5"/>
      <c r="L600" s="6"/>
      <c r="M600" s="5"/>
      <c r="N600" s="5"/>
      <c r="O600" s="5"/>
      <c r="P600" s="6"/>
      <c r="Q600" s="5"/>
      <c r="R600" s="122"/>
      <c r="S600" s="122"/>
      <c r="T600" s="122"/>
      <c r="U600" s="7"/>
    </row>
    <row r="601" spans="2:21" s="2" customFormat="1" x14ac:dyDescent="0.3">
      <c r="B601" s="3"/>
      <c r="C601" s="3"/>
      <c r="D601" s="3"/>
      <c r="E601" s="3"/>
      <c r="G601" s="4"/>
      <c r="H601" s="4"/>
      <c r="I601" s="5"/>
      <c r="J601" s="5"/>
      <c r="K601" s="5"/>
      <c r="L601" s="6"/>
      <c r="M601" s="5"/>
      <c r="N601" s="5"/>
      <c r="O601" s="5"/>
      <c r="P601" s="6"/>
      <c r="Q601" s="5"/>
      <c r="R601" s="122"/>
      <c r="S601" s="122"/>
      <c r="T601" s="122"/>
      <c r="U601" s="7"/>
    </row>
    <row r="602" spans="2:21" s="2" customFormat="1" x14ac:dyDescent="0.3">
      <c r="B602" s="3"/>
      <c r="C602" s="3"/>
      <c r="D602" s="3"/>
      <c r="E602" s="3"/>
      <c r="G602" s="4"/>
      <c r="H602" s="4"/>
      <c r="I602" s="5"/>
      <c r="J602" s="5"/>
      <c r="K602" s="5"/>
      <c r="L602" s="6"/>
      <c r="M602" s="5"/>
      <c r="N602" s="5"/>
      <c r="O602" s="5"/>
      <c r="P602" s="6"/>
      <c r="Q602" s="5"/>
      <c r="R602" s="122"/>
      <c r="S602" s="122"/>
      <c r="T602" s="122"/>
      <c r="U602" s="7"/>
    </row>
    <row r="603" spans="2:21" s="2" customFormat="1" x14ac:dyDescent="0.3">
      <c r="B603" s="3"/>
      <c r="C603" s="3"/>
      <c r="D603" s="3"/>
      <c r="E603" s="3"/>
      <c r="G603" s="4"/>
      <c r="H603" s="4"/>
      <c r="I603" s="5"/>
      <c r="J603" s="5"/>
      <c r="K603" s="5"/>
      <c r="L603" s="6"/>
      <c r="M603" s="5"/>
      <c r="N603" s="5"/>
      <c r="O603" s="5"/>
      <c r="P603" s="6"/>
      <c r="Q603" s="5"/>
      <c r="R603" s="122"/>
      <c r="S603" s="122"/>
      <c r="T603" s="122"/>
      <c r="U603" s="7"/>
    </row>
    <row r="604" spans="2:21" s="2" customFormat="1" x14ac:dyDescent="0.3">
      <c r="B604" s="3"/>
      <c r="C604" s="3"/>
      <c r="D604" s="3"/>
      <c r="E604" s="3"/>
      <c r="G604" s="4"/>
      <c r="H604" s="4"/>
      <c r="I604" s="5"/>
      <c r="J604" s="5"/>
      <c r="K604" s="5"/>
      <c r="L604" s="6"/>
      <c r="M604" s="5"/>
      <c r="N604" s="5"/>
      <c r="O604" s="5"/>
      <c r="P604" s="6"/>
      <c r="Q604" s="5"/>
      <c r="R604" s="122"/>
      <c r="S604" s="122"/>
      <c r="T604" s="122"/>
      <c r="U604" s="7"/>
    </row>
    <row r="605" spans="2:21" s="2" customFormat="1" x14ac:dyDescent="0.3">
      <c r="B605" s="3"/>
      <c r="C605" s="3"/>
      <c r="D605" s="3"/>
      <c r="E605" s="3"/>
      <c r="G605" s="4"/>
      <c r="H605" s="4"/>
      <c r="I605" s="5"/>
      <c r="J605" s="5"/>
      <c r="K605" s="5"/>
      <c r="L605" s="6"/>
      <c r="M605" s="5"/>
      <c r="N605" s="5"/>
      <c r="O605" s="5"/>
      <c r="P605" s="6"/>
      <c r="Q605" s="5"/>
      <c r="R605" s="122"/>
      <c r="S605" s="122"/>
      <c r="T605" s="122"/>
      <c r="U605" s="7"/>
    </row>
    <row r="606" spans="2:21" s="2" customFormat="1" x14ac:dyDescent="0.3">
      <c r="B606" s="3"/>
      <c r="C606" s="3"/>
      <c r="D606" s="3"/>
      <c r="E606" s="3"/>
      <c r="G606" s="4"/>
      <c r="H606" s="4"/>
      <c r="I606" s="5"/>
      <c r="J606" s="5"/>
      <c r="K606" s="5"/>
      <c r="L606" s="6"/>
      <c r="M606" s="5"/>
      <c r="N606" s="5"/>
      <c r="O606" s="5"/>
      <c r="P606" s="6"/>
      <c r="Q606" s="5"/>
      <c r="R606" s="122"/>
      <c r="S606" s="122"/>
      <c r="T606" s="122"/>
      <c r="U606" s="7"/>
    </row>
    <row r="607" spans="2:21" s="2" customFormat="1" x14ac:dyDescent="0.3">
      <c r="B607" s="3"/>
      <c r="C607" s="3"/>
      <c r="D607" s="3"/>
      <c r="E607" s="3"/>
      <c r="G607" s="4"/>
      <c r="H607" s="4"/>
      <c r="I607" s="5"/>
      <c r="J607" s="5"/>
      <c r="K607" s="5"/>
      <c r="L607" s="6"/>
      <c r="M607" s="5"/>
      <c r="N607" s="5"/>
      <c r="O607" s="5"/>
      <c r="P607" s="6"/>
      <c r="Q607" s="5"/>
      <c r="R607" s="122"/>
      <c r="S607" s="122"/>
      <c r="T607" s="122"/>
      <c r="U607" s="7"/>
    </row>
    <row r="608" spans="2:21" s="2" customFormat="1" x14ac:dyDescent="0.3">
      <c r="B608" s="3"/>
      <c r="C608" s="3"/>
      <c r="D608" s="3"/>
      <c r="E608" s="3"/>
      <c r="G608" s="4"/>
      <c r="H608" s="4"/>
      <c r="I608" s="5"/>
      <c r="J608" s="5"/>
      <c r="K608" s="5"/>
      <c r="L608" s="6"/>
      <c r="M608" s="5"/>
      <c r="N608" s="5"/>
      <c r="O608" s="5"/>
      <c r="P608" s="6"/>
      <c r="Q608" s="5"/>
      <c r="R608" s="122"/>
      <c r="S608" s="122"/>
      <c r="T608" s="122"/>
      <c r="U608" s="7"/>
    </row>
    <row r="609" spans="2:21" s="2" customFormat="1" x14ac:dyDescent="0.3">
      <c r="B609" s="3"/>
      <c r="C609" s="3"/>
      <c r="D609" s="3"/>
      <c r="E609" s="3"/>
      <c r="G609" s="4"/>
      <c r="H609" s="4"/>
      <c r="I609" s="5"/>
      <c r="J609" s="5"/>
      <c r="K609" s="5"/>
      <c r="L609" s="6"/>
      <c r="M609" s="5"/>
      <c r="N609" s="5"/>
      <c r="O609" s="5"/>
      <c r="P609" s="6"/>
      <c r="Q609" s="5"/>
      <c r="R609" s="122"/>
      <c r="S609" s="122"/>
      <c r="T609" s="122"/>
      <c r="U609" s="7"/>
    </row>
    <row r="610" spans="2:21" s="2" customFormat="1" x14ac:dyDescent="0.3">
      <c r="B610" s="3"/>
      <c r="C610" s="3"/>
      <c r="D610" s="3"/>
      <c r="E610" s="3"/>
      <c r="G610" s="4"/>
      <c r="H610" s="4"/>
      <c r="I610" s="5"/>
      <c r="J610" s="5"/>
      <c r="K610" s="5"/>
      <c r="L610" s="6"/>
      <c r="M610" s="5"/>
      <c r="N610" s="5"/>
      <c r="O610" s="5"/>
      <c r="P610" s="6"/>
      <c r="Q610" s="5"/>
      <c r="R610" s="122"/>
      <c r="S610" s="122"/>
      <c r="T610" s="122"/>
      <c r="U610" s="7"/>
    </row>
    <row r="611" spans="2:21" s="2" customFormat="1" x14ac:dyDescent="0.3">
      <c r="B611" s="3"/>
      <c r="C611" s="3"/>
      <c r="D611" s="3"/>
      <c r="E611" s="3"/>
      <c r="G611" s="4"/>
      <c r="H611" s="4"/>
      <c r="I611" s="5"/>
      <c r="J611" s="5"/>
      <c r="K611" s="5"/>
      <c r="L611" s="6"/>
      <c r="M611" s="5"/>
      <c r="N611" s="5"/>
      <c r="O611" s="5"/>
      <c r="P611" s="6"/>
      <c r="Q611" s="5"/>
      <c r="R611" s="122"/>
      <c r="S611" s="122"/>
      <c r="T611" s="122"/>
      <c r="U611" s="7"/>
    </row>
    <row r="612" spans="2:21" s="2" customFormat="1" x14ac:dyDescent="0.3">
      <c r="B612" s="3"/>
      <c r="C612" s="3"/>
      <c r="D612" s="3"/>
      <c r="E612" s="3"/>
      <c r="G612" s="4"/>
      <c r="H612" s="4"/>
      <c r="I612" s="5"/>
      <c r="J612" s="5"/>
      <c r="K612" s="5"/>
      <c r="L612" s="6"/>
      <c r="M612" s="5"/>
      <c r="N612" s="5"/>
      <c r="O612" s="5"/>
      <c r="P612" s="6"/>
      <c r="Q612" s="5"/>
      <c r="R612" s="122"/>
      <c r="S612" s="122"/>
      <c r="T612" s="122"/>
      <c r="U612" s="7"/>
    </row>
    <row r="613" spans="2:21" s="2" customFormat="1" x14ac:dyDescent="0.3">
      <c r="B613" s="3"/>
      <c r="C613" s="3"/>
      <c r="D613" s="3"/>
      <c r="E613" s="3"/>
      <c r="G613" s="4"/>
      <c r="H613" s="4"/>
      <c r="I613" s="5"/>
      <c r="J613" s="5"/>
      <c r="K613" s="5"/>
      <c r="L613" s="6"/>
      <c r="M613" s="5"/>
      <c r="N613" s="5"/>
      <c r="O613" s="5"/>
      <c r="P613" s="6"/>
      <c r="Q613" s="5"/>
      <c r="R613" s="122"/>
      <c r="S613" s="122"/>
      <c r="T613" s="122"/>
      <c r="U613" s="7"/>
    </row>
    <row r="614" spans="2:21" s="2" customFormat="1" x14ac:dyDescent="0.3">
      <c r="B614" s="3"/>
      <c r="C614" s="3"/>
      <c r="D614" s="3"/>
      <c r="E614" s="3"/>
      <c r="G614" s="4"/>
      <c r="H614" s="4"/>
      <c r="I614" s="5"/>
      <c r="J614" s="5"/>
      <c r="K614" s="5"/>
      <c r="L614" s="6"/>
      <c r="M614" s="5"/>
      <c r="N614" s="5"/>
      <c r="O614" s="5"/>
      <c r="P614" s="6"/>
      <c r="Q614" s="5"/>
      <c r="R614" s="122"/>
      <c r="S614" s="122"/>
      <c r="T614" s="122"/>
      <c r="U614" s="7"/>
    </row>
    <row r="615" spans="2:21" s="2" customFormat="1" x14ac:dyDescent="0.3">
      <c r="B615" s="3"/>
      <c r="C615" s="3"/>
      <c r="D615" s="3"/>
      <c r="E615" s="3"/>
      <c r="G615" s="4"/>
      <c r="H615" s="4"/>
      <c r="I615" s="5"/>
      <c r="J615" s="5"/>
      <c r="K615" s="5"/>
      <c r="L615" s="6"/>
      <c r="M615" s="5"/>
      <c r="N615" s="5"/>
      <c r="O615" s="5"/>
      <c r="P615" s="6"/>
      <c r="Q615" s="5"/>
      <c r="R615" s="122"/>
      <c r="S615" s="122"/>
      <c r="T615" s="122"/>
      <c r="U615" s="7"/>
    </row>
    <row r="616" spans="2:21" s="2" customFormat="1" x14ac:dyDescent="0.3">
      <c r="B616" s="3"/>
      <c r="C616" s="3"/>
      <c r="D616" s="3"/>
      <c r="E616" s="3"/>
      <c r="G616" s="4"/>
      <c r="H616" s="4"/>
      <c r="I616" s="5"/>
      <c r="J616" s="5"/>
      <c r="K616" s="5"/>
      <c r="L616" s="6"/>
      <c r="M616" s="5"/>
      <c r="N616" s="5"/>
      <c r="O616" s="5"/>
      <c r="P616" s="6"/>
      <c r="Q616" s="5"/>
      <c r="R616" s="122"/>
      <c r="S616" s="122"/>
      <c r="T616" s="122"/>
      <c r="U616" s="7"/>
    </row>
    <row r="617" spans="2:21" s="2" customFormat="1" x14ac:dyDescent="0.3">
      <c r="B617" s="3"/>
      <c r="C617" s="3"/>
      <c r="D617" s="3"/>
      <c r="E617" s="3"/>
      <c r="G617" s="4"/>
      <c r="H617" s="4"/>
      <c r="I617" s="5"/>
      <c r="J617" s="5"/>
      <c r="K617" s="5"/>
      <c r="L617" s="6"/>
      <c r="M617" s="5"/>
      <c r="N617" s="5"/>
      <c r="O617" s="5"/>
      <c r="P617" s="6"/>
      <c r="Q617" s="5"/>
      <c r="R617" s="122"/>
      <c r="S617" s="122"/>
      <c r="T617" s="122"/>
      <c r="U617" s="7"/>
    </row>
    <row r="618" spans="2:21" s="2" customFormat="1" x14ac:dyDescent="0.3">
      <c r="B618" s="3"/>
      <c r="C618" s="3"/>
      <c r="D618" s="3"/>
      <c r="E618" s="3"/>
      <c r="G618" s="4"/>
      <c r="H618" s="4"/>
      <c r="I618" s="5"/>
      <c r="J618" s="5"/>
      <c r="K618" s="5"/>
      <c r="L618" s="6"/>
      <c r="M618" s="5"/>
      <c r="N618" s="5"/>
      <c r="O618" s="5"/>
      <c r="P618" s="6"/>
      <c r="Q618" s="5"/>
      <c r="R618" s="122"/>
      <c r="S618" s="122"/>
      <c r="T618" s="122"/>
      <c r="U618" s="7"/>
    </row>
    <row r="619" spans="2:21" s="2" customFormat="1" x14ac:dyDescent="0.3">
      <c r="B619" s="3"/>
      <c r="C619" s="3"/>
      <c r="D619" s="3"/>
      <c r="E619" s="3"/>
      <c r="G619" s="4"/>
      <c r="H619" s="4"/>
      <c r="I619" s="5"/>
      <c r="J619" s="5"/>
      <c r="K619" s="5"/>
      <c r="L619" s="6"/>
      <c r="M619" s="5"/>
      <c r="N619" s="5"/>
      <c r="O619" s="5"/>
      <c r="P619" s="6"/>
      <c r="Q619" s="5"/>
      <c r="R619" s="122"/>
      <c r="S619" s="122"/>
      <c r="T619" s="122"/>
      <c r="U619" s="7"/>
    </row>
    <row r="620" spans="2:21" s="2" customFormat="1" x14ac:dyDescent="0.3">
      <c r="B620" s="3"/>
      <c r="C620" s="3"/>
      <c r="D620" s="3"/>
      <c r="E620" s="3"/>
      <c r="G620" s="4"/>
      <c r="H620" s="4"/>
      <c r="I620" s="5"/>
      <c r="J620" s="5"/>
      <c r="K620" s="5"/>
      <c r="L620" s="6"/>
      <c r="M620" s="5"/>
      <c r="N620" s="5"/>
      <c r="O620" s="5"/>
      <c r="P620" s="6"/>
      <c r="Q620" s="5"/>
      <c r="R620" s="122"/>
      <c r="S620" s="122"/>
      <c r="T620" s="122"/>
      <c r="U620" s="7"/>
    </row>
    <row r="621" spans="2:21" s="2" customFormat="1" x14ac:dyDescent="0.3">
      <c r="B621" s="3"/>
      <c r="C621" s="3"/>
      <c r="D621" s="3"/>
      <c r="E621" s="3"/>
      <c r="G621" s="4"/>
      <c r="H621" s="4"/>
      <c r="I621" s="5"/>
      <c r="J621" s="5"/>
      <c r="K621" s="5"/>
      <c r="L621" s="6"/>
      <c r="M621" s="5"/>
      <c r="N621" s="5"/>
      <c r="O621" s="5"/>
      <c r="P621" s="6"/>
      <c r="Q621" s="5"/>
      <c r="R621" s="122"/>
      <c r="S621" s="122"/>
      <c r="T621" s="122"/>
      <c r="U621" s="7"/>
    </row>
    <row r="622" spans="2:21" s="2" customFormat="1" x14ac:dyDescent="0.3">
      <c r="B622" s="3"/>
      <c r="C622" s="3"/>
      <c r="D622" s="3"/>
      <c r="E622" s="3"/>
      <c r="G622" s="4"/>
      <c r="H622" s="4"/>
      <c r="I622" s="5"/>
      <c r="J622" s="5"/>
      <c r="K622" s="5"/>
      <c r="L622" s="6"/>
      <c r="M622" s="5"/>
      <c r="N622" s="5"/>
      <c r="O622" s="5"/>
      <c r="P622" s="6"/>
      <c r="Q622" s="5"/>
      <c r="R622" s="122"/>
      <c r="S622" s="122"/>
      <c r="T622" s="122"/>
      <c r="U622" s="7"/>
    </row>
    <row r="623" spans="2:21" s="2" customFormat="1" x14ac:dyDescent="0.3">
      <c r="B623" s="3"/>
      <c r="C623" s="3"/>
      <c r="D623" s="3"/>
      <c r="E623" s="3"/>
      <c r="G623" s="4"/>
      <c r="H623" s="4"/>
      <c r="I623" s="5"/>
      <c r="J623" s="5"/>
      <c r="K623" s="5"/>
      <c r="L623" s="6"/>
      <c r="M623" s="5"/>
      <c r="N623" s="5"/>
      <c r="O623" s="5"/>
      <c r="P623" s="6"/>
      <c r="Q623" s="5"/>
      <c r="R623" s="122"/>
      <c r="S623" s="122"/>
      <c r="T623" s="122"/>
      <c r="U623" s="7"/>
    </row>
    <row r="624" spans="2:21" s="2" customFormat="1" x14ac:dyDescent="0.3">
      <c r="B624" s="3"/>
      <c r="C624" s="3"/>
      <c r="D624" s="3"/>
      <c r="E624" s="3"/>
      <c r="G624" s="4"/>
      <c r="H624" s="4"/>
      <c r="I624" s="5"/>
      <c r="J624" s="5"/>
      <c r="K624" s="5"/>
      <c r="L624" s="6"/>
      <c r="M624" s="5"/>
      <c r="N624" s="5"/>
      <c r="O624" s="5"/>
      <c r="P624" s="6"/>
      <c r="Q624" s="5"/>
      <c r="R624" s="122"/>
      <c r="S624" s="122"/>
      <c r="T624" s="122"/>
      <c r="U624" s="7"/>
    </row>
    <row r="625" spans="2:21" s="2" customFormat="1" x14ac:dyDescent="0.3">
      <c r="B625" s="3"/>
      <c r="C625" s="3"/>
      <c r="D625" s="3"/>
      <c r="E625" s="3"/>
      <c r="G625" s="4"/>
      <c r="H625" s="4"/>
      <c r="I625" s="5"/>
      <c r="J625" s="5"/>
      <c r="K625" s="5"/>
      <c r="L625" s="6"/>
      <c r="M625" s="5"/>
      <c r="N625" s="5"/>
      <c r="O625" s="5"/>
      <c r="P625" s="6"/>
      <c r="Q625" s="5"/>
      <c r="R625" s="122"/>
      <c r="S625" s="122"/>
      <c r="T625" s="122"/>
      <c r="U625" s="7"/>
    </row>
    <row r="626" spans="2:21" s="2" customFormat="1" x14ac:dyDescent="0.3">
      <c r="B626" s="3"/>
      <c r="C626" s="3"/>
      <c r="D626" s="3"/>
      <c r="E626" s="3"/>
      <c r="G626" s="4"/>
      <c r="H626" s="4"/>
      <c r="I626" s="5"/>
      <c r="J626" s="5"/>
      <c r="K626" s="5"/>
      <c r="L626" s="6"/>
      <c r="M626" s="5"/>
      <c r="N626" s="5"/>
      <c r="O626" s="5"/>
      <c r="P626" s="6"/>
      <c r="Q626" s="5"/>
      <c r="R626" s="122"/>
      <c r="S626" s="122"/>
      <c r="T626" s="122"/>
      <c r="U626" s="7"/>
    </row>
    <row r="627" spans="2:21" s="2" customFormat="1" x14ac:dyDescent="0.3">
      <c r="B627" s="3"/>
      <c r="C627" s="3"/>
      <c r="D627" s="3"/>
      <c r="E627" s="3"/>
      <c r="G627" s="4"/>
      <c r="H627" s="4"/>
      <c r="I627" s="5"/>
      <c r="J627" s="5"/>
      <c r="K627" s="5"/>
      <c r="L627" s="6"/>
      <c r="M627" s="5"/>
      <c r="N627" s="5"/>
      <c r="O627" s="5"/>
      <c r="P627" s="6"/>
      <c r="Q627" s="5"/>
      <c r="R627" s="122"/>
      <c r="S627" s="122"/>
      <c r="T627" s="122"/>
      <c r="U627" s="7"/>
    </row>
    <row r="628" spans="2:21" s="2" customFormat="1" x14ac:dyDescent="0.3">
      <c r="B628" s="3"/>
      <c r="C628" s="3"/>
      <c r="D628" s="3"/>
      <c r="E628" s="3"/>
      <c r="G628" s="4"/>
      <c r="H628" s="4"/>
      <c r="I628" s="5"/>
      <c r="J628" s="5"/>
      <c r="K628" s="5"/>
      <c r="L628" s="6"/>
      <c r="M628" s="5"/>
      <c r="N628" s="5"/>
      <c r="O628" s="5"/>
      <c r="P628" s="6"/>
      <c r="Q628" s="5"/>
      <c r="R628" s="122"/>
      <c r="S628" s="122"/>
      <c r="T628" s="122"/>
      <c r="U628" s="7"/>
    </row>
    <row r="629" spans="2:21" s="2" customFormat="1" x14ac:dyDescent="0.3">
      <c r="B629" s="3"/>
      <c r="C629" s="3"/>
      <c r="D629" s="3"/>
      <c r="E629" s="3"/>
      <c r="G629" s="4"/>
      <c r="H629" s="4"/>
      <c r="I629" s="5"/>
      <c r="J629" s="5"/>
      <c r="K629" s="5"/>
      <c r="L629" s="6"/>
      <c r="M629" s="5"/>
      <c r="N629" s="5"/>
      <c r="O629" s="5"/>
      <c r="P629" s="6"/>
      <c r="Q629" s="5"/>
      <c r="R629" s="122"/>
      <c r="S629" s="122"/>
      <c r="T629" s="122"/>
      <c r="U629" s="7"/>
    </row>
    <row r="630" spans="2:21" s="2" customFormat="1" x14ac:dyDescent="0.3">
      <c r="B630" s="3"/>
      <c r="C630" s="3"/>
      <c r="D630" s="3"/>
      <c r="E630" s="3"/>
      <c r="G630" s="4"/>
      <c r="H630" s="4"/>
      <c r="I630" s="5"/>
      <c r="J630" s="5"/>
      <c r="K630" s="5"/>
      <c r="L630" s="6"/>
      <c r="M630" s="5"/>
      <c r="N630" s="5"/>
      <c r="O630" s="5"/>
      <c r="P630" s="6"/>
      <c r="Q630" s="5"/>
      <c r="R630" s="122"/>
      <c r="S630" s="122"/>
      <c r="T630" s="122"/>
      <c r="U630" s="7"/>
    </row>
    <row r="631" spans="2:21" s="2" customFormat="1" x14ac:dyDescent="0.3">
      <c r="B631" s="3"/>
      <c r="C631" s="3"/>
      <c r="D631" s="3"/>
      <c r="E631" s="3"/>
      <c r="G631" s="4"/>
      <c r="H631" s="4"/>
      <c r="I631" s="5"/>
      <c r="J631" s="5"/>
      <c r="K631" s="5"/>
      <c r="L631" s="6"/>
      <c r="M631" s="5"/>
      <c r="N631" s="5"/>
      <c r="O631" s="5"/>
      <c r="P631" s="6"/>
      <c r="Q631" s="5"/>
      <c r="R631" s="122"/>
      <c r="S631" s="122"/>
      <c r="T631" s="122"/>
      <c r="U631" s="7"/>
    </row>
    <row r="632" spans="2:21" s="2" customFormat="1" x14ac:dyDescent="0.3">
      <c r="B632" s="3"/>
      <c r="C632" s="3"/>
      <c r="D632" s="3"/>
      <c r="E632" s="3"/>
      <c r="G632" s="4"/>
      <c r="H632" s="4"/>
      <c r="I632" s="5"/>
      <c r="J632" s="5"/>
      <c r="K632" s="5"/>
      <c r="L632" s="6"/>
      <c r="M632" s="5"/>
      <c r="N632" s="5"/>
      <c r="O632" s="5"/>
      <c r="P632" s="6"/>
      <c r="Q632" s="5"/>
      <c r="R632" s="122"/>
      <c r="S632" s="122"/>
      <c r="T632" s="122"/>
      <c r="U632" s="7"/>
    </row>
    <row r="633" spans="2:21" s="2" customFormat="1" x14ac:dyDescent="0.3">
      <c r="B633" s="3"/>
      <c r="C633" s="3"/>
      <c r="D633" s="3"/>
      <c r="E633" s="3"/>
      <c r="G633" s="4"/>
      <c r="H633" s="4"/>
      <c r="I633" s="5"/>
      <c r="J633" s="5"/>
      <c r="K633" s="5"/>
      <c r="L633" s="6"/>
      <c r="M633" s="5"/>
      <c r="N633" s="5"/>
      <c r="O633" s="5"/>
      <c r="P633" s="6"/>
      <c r="Q633" s="5"/>
      <c r="R633" s="122"/>
      <c r="S633" s="122"/>
      <c r="T633" s="122"/>
      <c r="U633" s="7"/>
    </row>
    <row r="634" spans="2:21" s="2" customFormat="1" x14ac:dyDescent="0.3">
      <c r="B634" s="3"/>
      <c r="C634" s="3"/>
      <c r="D634" s="3"/>
      <c r="E634" s="3"/>
      <c r="G634" s="4"/>
      <c r="H634" s="4"/>
      <c r="I634" s="5"/>
      <c r="J634" s="5"/>
      <c r="K634" s="5"/>
      <c r="L634" s="6"/>
      <c r="M634" s="5"/>
      <c r="N634" s="5"/>
      <c r="O634" s="5"/>
      <c r="P634" s="6"/>
      <c r="Q634" s="5"/>
      <c r="R634" s="122"/>
      <c r="S634" s="122"/>
      <c r="T634" s="122"/>
      <c r="U634" s="7"/>
    </row>
    <row r="635" spans="2:21" s="2" customFormat="1" x14ac:dyDescent="0.3">
      <c r="B635" s="3"/>
      <c r="C635" s="3"/>
      <c r="D635" s="3"/>
      <c r="E635" s="3"/>
      <c r="G635" s="4"/>
      <c r="H635" s="4"/>
      <c r="I635" s="5"/>
      <c r="J635" s="5"/>
      <c r="K635" s="5"/>
      <c r="L635" s="6"/>
      <c r="M635" s="5"/>
      <c r="N635" s="5"/>
      <c r="O635" s="5"/>
      <c r="P635" s="6"/>
      <c r="Q635" s="5"/>
      <c r="R635" s="122"/>
      <c r="S635" s="122"/>
      <c r="T635" s="122"/>
      <c r="U635" s="7"/>
    </row>
    <row r="636" spans="2:21" s="2" customFormat="1" x14ac:dyDescent="0.3">
      <c r="B636" s="3"/>
      <c r="C636" s="3"/>
      <c r="D636" s="3"/>
      <c r="E636" s="3"/>
      <c r="G636" s="4"/>
      <c r="H636" s="4"/>
      <c r="I636" s="5"/>
      <c r="J636" s="5"/>
      <c r="K636" s="5"/>
      <c r="L636" s="6"/>
      <c r="M636" s="5"/>
      <c r="N636" s="5"/>
      <c r="O636" s="5"/>
      <c r="P636" s="6"/>
      <c r="Q636" s="5"/>
      <c r="R636" s="122"/>
      <c r="S636" s="122"/>
      <c r="T636" s="122"/>
      <c r="U636" s="7"/>
    </row>
    <row r="637" spans="2:21" s="2" customFormat="1" x14ac:dyDescent="0.3">
      <c r="B637" s="3"/>
      <c r="C637" s="3"/>
      <c r="D637" s="3"/>
      <c r="E637" s="3"/>
      <c r="G637" s="4"/>
      <c r="H637" s="4"/>
      <c r="I637" s="5"/>
      <c r="J637" s="5"/>
      <c r="K637" s="5"/>
      <c r="L637" s="6"/>
      <c r="M637" s="5"/>
      <c r="N637" s="5"/>
      <c r="O637" s="5"/>
      <c r="P637" s="6"/>
      <c r="Q637" s="5"/>
      <c r="R637" s="122"/>
      <c r="S637" s="122"/>
      <c r="T637" s="122"/>
      <c r="U637" s="7"/>
    </row>
    <row r="638" spans="2:21" s="2" customFormat="1" x14ac:dyDescent="0.3">
      <c r="B638" s="3"/>
      <c r="C638" s="3"/>
      <c r="D638" s="3"/>
      <c r="E638" s="3"/>
      <c r="G638" s="4"/>
      <c r="H638" s="4"/>
      <c r="I638" s="5"/>
      <c r="J638" s="5"/>
      <c r="K638" s="5"/>
      <c r="L638" s="6"/>
      <c r="M638" s="5"/>
      <c r="N638" s="5"/>
      <c r="O638" s="5"/>
      <c r="P638" s="6"/>
      <c r="Q638" s="5"/>
      <c r="R638" s="122"/>
      <c r="S638" s="122"/>
      <c r="T638" s="122"/>
      <c r="U638" s="7"/>
    </row>
    <row r="639" spans="2:21" s="2" customFormat="1" x14ac:dyDescent="0.3">
      <c r="B639" s="3"/>
      <c r="C639" s="3"/>
      <c r="D639" s="3"/>
      <c r="E639" s="3"/>
      <c r="G639" s="4"/>
      <c r="H639" s="4"/>
      <c r="I639" s="5"/>
      <c r="J639" s="5"/>
      <c r="K639" s="5"/>
      <c r="L639" s="6"/>
      <c r="M639" s="5"/>
      <c r="N639" s="5"/>
      <c r="O639" s="5"/>
      <c r="P639" s="6"/>
      <c r="Q639" s="5"/>
      <c r="R639" s="122"/>
      <c r="S639" s="122"/>
      <c r="T639" s="122"/>
      <c r="U639" s="7"/>
    </row>
    <row r="640" spans="2:21" s="2" customFormat="1" x14ac:dyDescent="0.3">
      <c r="B640" s="3"/>
      <c r="C640" s="3"/>
      <c r="D640" s="3"/>
      <c r="E640" s="3"/>
      <c r="G640" s="4"/>
      <c r="H640" s="4"/>
      <c r="I640" s="5"/>
      <c r="J640" s="5"/>
      <c r="K640" s="5"/>
      <c r="L640" s="6"/>
      <c r="M640" s="5"/>
      <c r="N640" s="5"/>
      <c r="O640" s="5"/>
      <c r="P640" s="6"/>
      <c r="Q640" s="5"/>
      <c r="R640" s="122"/>
      <c r="S640" s="122"/>
      <c r="T640" s="122"/>
      <c r="U640" s="7"/>
    </row>
    <row r="641" spans="2:21" s="2" customFormat="1" x14ac:dyDescent="0.3">
      <c r="B641" s="3"/>
      <c r="C641" s="3"/>
      <c r="D641" s="3"/>
      <c r="E641" s="3"/>
      <c r="G641" s="4"/>
      <c r="H641" s="4"/>
      <c r="I641" s="5"/>
      <c r="J641" s="5"/>
      <c r="K641" s="5"/>
      <c r="L641" s="6"/>
      <c r="M641" s="5"/>
      <c r="N641" s="5"/>
      <c r="O641" s="5"/>
      <c r="P641" s="6"/>
      <c r="Q641" s="5"/>
      <c r="R641" s="122"/>
      <c r="S641" s="122"/>
      <c r="T641" s="122"/>
      <c r="U641" s="7"/>
    </row>
    <row r="642" spans="2:21" s="2" customFormat="1" x14ac:dyDescent="0.3">
      <c r="B642" s="3"/>
      <c r="C642" s="3"/>
      <c r="D642" s="3"/>
      <c r="E642" s="3"/>
      <c r="G642" s="4"/>
      <c r="H642" s="4"/>
      <c r="I642" s="5"/>
      <c r="J642" s="5"/>
      <c r="K642" s="5"/>
      <c r="L642" s="6"/>
      <c r="M642" s="5"/>
      <c r="N642" s="5"/>
      <c r="O642" s="5"/>
      <c r="P642" s="6"/>
      <c r="Q642" s="5"/>
      <c r="R642" s="122"/>
      <c r="S642" s="122"/>
      <c r="T642" s="122"/>
      <c r="U642" s="7"/>
    </row>
    <row r="643" spans="2:21" s="2" customFormat="1" x14ac:dyDescent="0.3">
      <c r="B643" s="3"/>
      <c r="C643" s="3"/>
      <c r="D643" s="3"/>
      <c r="E643" s="3"/>
      <c r="G643" s="4"/>
      <c r="H643" s="4"/>
      <c r="I643" s="5"/>
      <c r="J643" s="5"/>
      <c r="K643" s="5"/>
      <c r="L643" s="6"/>
      <c r="M643" s="5"/>
      <c r="N643" s="5"/>
      <c r="O643" s="5"/>
      <c r="P643" s="6"/>
      <c r="Q643" s="5"/>
      <c r="R643" s="122"/>
      <c r="S643" s="122"/>
      <c r="T643" s="122"/>
      <c r="U643" s="7"/>
    </row>
    <row r="644" spans="2:21" s="2" customFormat="1" x14ac:dyDescent="0.3">
      <c r="B644" s="3"/>
      <c r="C644" s="3"/>
      <c r="D644" s="3"/>
      <c r="E644" s="3"/>
      <c r="G644" s="4"/>
      <c r="H644" s="4"/>
      <c r="I644" s="5"/>
      <c r="J644" s="5"/>
      <c r="K644" s="5"/>
      <c r="L644" s="6"/>
      <c r="M644" s="5"/>
      <c r="N644" s="5"/>
      <c r="O644" s="5"/>
      <c r="P644" s="6"/>
      <c r="Q644" s="5"/>
      <c r="R644" s="122"/>
      <c r="S644" s="122"/>
      <c r="T644" s="122"/>
      <c r="U644" s="7"/>
    </row>
    <row r="645" spans="2:21" s="2" customFormat="1" x14ac:dyDescent="0.3">
      <c r="B645" s="3"/>
      <c r="C645" s="3"/>
      <c r="D645" s="3"/>
      <c r="E645" s="3"/>
      <c r="G645" s="4"/>
      <c r="H645" s="4"/>
      <c r="I645" s="5"/>
      <c r="J645" s="5"/>
      <c r="K645" s="5"/>
      <c r="L645" s="6"/>
      <c r="M645" s="5"/>
      <c r="N645" s="5"/>
      <c r="O645" s="5"/>
      <c r="P645" s="6"/>
      <c r="Q645" s="5"/>
      <c r="R645" s="122"/>
      <c r="S645" s="122"/>
      <c r="T645" s="122"/>
      <c r="U645" s="7"/>
    </row>
    <row r="646" spans="2:21" s="2" customFormat="1" x14ac:dyDescent="0.3">
      <c r="B646" s="3"/>
      <c r="C646" s="3"/>
      <c r="D646" s="3"/>
      <c r="E646" s="3"/>
      <c r="G646" s="4"/>
      <c r="H646" s="4"/>
      <c r="I646" s="5"/>
      <c r="J646" s="5"/>
      <c r="K646" s="5"/>
      <c r="L646" s="6"/>
      <c r="M646" s="5"/>
      <c r="N646" s="5"/>
      <c r="O646" s="5"/>
      <c r="P646" s="6"/>
      <c r="Q646" s="5"/>
      <c r="R646" s="122"/>
      <c r="S646" s="122"/>
      <c r="T646" s="122"/>
      <c r="U646" s="7"/>
    </row>
    <row r="647" spans="2:21" s="2" customFormat="1" x14ac:dyDescent="0.3">
      <c r="B647" s="3"/>
      <c r="C647" s="3"/>
      <c r="D647" s="3"/>
      <c r="E647" s="3"/>
      <c r="G647" s="4"/>
      <c r="H647" s="4"/>
      <c r="I647" s="5"/>
      <c r="J647" s="5"/>
      <c r="K647" s="5"/>
      <c r="L647" s="6"/>
      <c r="M647" s="5"/>
      <c r="N647" s="5"/>
      <c r="O647" s="5"/>
      <c r="P647" s="6"/>
      <c r="Q647" s="5"/>
      <c r="R647" s="122"/>
      <c r="S647" s="122"/>
      <c r="T647" s="122"/>
      <c r="U647" s="7"/>
    </row>
    <row r="648" spans="2:21" s="2" customFormat="1" x14ac:dyDescent="0.3">
      <c r="B648" s="3"/>
      <c r="C648" s="3"/>
      <c r="D648" s="3"/>
      <c r="E648" s="3"/>
      <c r="G648" s="4"/>
      <c r="H648" s="4"/>
      <c r="I648" s="5"/>
      <c r="J648" s="5"/>
      <c r="K648" s="5"/>
      <c r="L648" s="6"/>
      <c r="M648" s="5"/>
      <c r="N648" s="5"/>
      <c r="O648" s="5"/>
      <c r="P648" s="6"/>
      <c r="Q648" s="5"/>
      <c r="R648" s="122"/>
      <c r="S648" s="122"/>
      <c r="T648" s="122"/>
      <c r="U648" s="7"/>
    </row>
    <row r="649" spans="2:21" s="2" customFormat="1" x14ac:dyDescent="0.3">
      <c r="B649" s="3"/>
      <c r="C649" s="3"/>
      <c r="D649" s="3"/>
      <c r="E649" s="3"/>
      <c r="G649" s="4"/>
      <c r="H649" s="4"/>
      <c r="I649" s="5"/>
      <c r="J649" s="5"/>
      <c r="K649" s="5"/>
      <c r="L649" s="6"/>
      <c r="M649" s="5"/>
      <c r="N649" s="5"/>
      <c r="O649" s="5"/>
      <c r="P649" s="6"/>
      <c r="Q649" s="5"/>
      <c r="R649" s="122"/>
      <c r="S649" s="122"/>
      <c r="T649" s="122"/>
      <c r="U649" s="7"/>
    </row>
    <row r="650" spans="2:21" s="2" customFormat="1" x14ac:dyDescent="0.3">
      <c r="B650" s="3"/>
      <c r="C650" s="3"/>
      <c r="D650" s="3"/>
      <c r="E650" s="3"/>
      <c r="G650" s="4"/>
      <c r="H650" s="4"/>
      <c r="I650" s="5"/>
      <c r="J650" s="5"/>
      <c r="K650" s="5"/>
      <c r="L650" s="6"/>
      <c r="M650" s="5"/>
      <c r="N650" s="5"/>
      <c r="O650" s="5"/>
      <c r="P650" s="6"/>
      <c r="Q650" s="5"/>
      <c r="R650" s="122"/>
      <c r="S650" s="122"/>
      <c r="T650" s="122"/>
      <c r="U650" s="7"/>
    </row>
    <row r="651" spans="2:21" s="2" customFormat="1" x14ac:dyDescent="0.3">
      <c r="B651" s="3"/>
      <c r="C651" s="3"/>
      <c r="D651" s="3"/>
      <c r="E651" s="3"/>
      <c r="G651" s="4"/>
      <c r="H651" s="4"/>
      <c r="I651" s="5"/>
      <c r="J651" s="5"/>
      <c r="K651" s="5"/>
      <c r="L651" s="6"/>
      <c r="M651" s="5"/>
      <c r="N651" s="5"/>
      <c r="O651" s="5"/>
      <c r="P651" s="6"/>
      <c r="Q651" s="5"/>
      <c r="R651" s="122"/>
      <c r="S651" s="122"/>
      <c r="T651" s="122"/>
      <c r="U651" s="7"/>
    </row>
    <row r="652" spans="2:21" s="2" customFormat="1" x14ac:dyDescent="0.3">
      <c r="B652" s="3"/>
      <c r="C652" s="3"/>
      <c r="D652" s="3"/>
      <c r="E652" s="3"/>
      <c r="G652" s="4"/>
      <c r="H652" s="4"/>
      <c r="I652" s="5"/>
      <c r="J652" s="5"/>
      <c r="K652" s="5"/>
      <c r="L652" s="6"/>
      <c r="M652" s="5"/>
      <c r="N652" s="5"/>
      <c r="O652" s="5"/>
      <c r="P652" s="6"/>
      <c r="Q652" s="5"/>
      <c r="R652" s="122"/>
      <c r="S652" s="122"/>
      <c r="T652" s="122"/>
      <c r="U652" s="7"/>
    </row>
    <row r="653" spans="2:21" s="2" customFormat="1" x14ac:dyDescent="0.3">
      <c r="B653" s="3"/>
      <c r="C653" s="3"/>
      <c r="D653" s="3"/>
      <c r="E653" s="3"/>
      <c r="G653" s="4"/>
      <c r="H653" s="4"/>
      <c r="I653" s="5"/>
      <c r="J653" s="5"/>
      <c r="K653" s="5"/>
      <c r="L653" s="6"/>
      <c r="M653" s="5"/>
      <c r="N653" s="5"/>
      <c r="O653" s="5"/>
      <c r="P653" s="6"/>
      <c r="Q653" s="5"/>
      <c r="R653" s="122"/>
      <c r="S653" s="122"/>
      <c r="T653" s="122"/>
      <c r="U653" s="7"/>
    </row>
    <row r="654" spans="2:21" s="2" customFormat="1" x14ac:dyDescent="0.3">
      <c r="B654" s="3"/>
      <c r="C654" s="3"/>
      <c r="D654" s="3"/>
      <c r="E654" s="3"/>
      <c r="G654" s="4"/>
      <c r="H654" s="4"/>
      <c r="I654" s="5"/>
      <c r="J654" s="5"/>
      <c r="K654" s="5"/>
      <c r="L654" s="6"/>
      <c r="M654" s="5"/>
      <c r="N654" s="5"/>
      <c r="O654" s="5"/>
      <c r="P654" s="6"/>
      <c r="Q654" s="5"/>
      <c r="R654" s="122"/>
      <c r="S654" s="122"/>
      <c r="T654" s="122"/>
      <c r="U654" s="7"/>
    </row>
    <row r="655" spans="2:21" s="2" customFormat="1" x14ac:dyDescent="0.3">
      <c r="B655" s="3"/>
      <c r="C655" s="3"/>
      <c r="D655" s="3"/>
      <c r="E655" s="3"/>
      <c r="G655" s="4"/>
      <c r="H655" s="4"/>
      <c r="I655" s="5"/>
      <c r="J655" s="5"/>
      <c r="K655" s="5"/>
      <c r="L655" s="6"/>
      <c r="M655" s="5"/>
      <c r="N655" s="5"/>
      <c r="O655" s="5"/>
      <c r="P655" s="6"/>
      <c r="Q655" s="5"/>
      <c r="R655" s="122"/>
      <c r="S655" s="122"/>
      <c r="T655" s="122"/>
      <c r="U655" s="7"/>
    </row>
    <row r="656" spans="2:21" s="2" customFormat="1" x14ac:dyDescent="0.3">
      <c r="B656" s="3"/>
      <c r="C656" s="3"/>
      <c r="D656" s="3"/>
      <c r="E656" s="3"/>
      <c r="G656" s="4"/>
      <c r="H656" s="4"/>
      <c r="I656" s="5"/>
      <c r="J656" s="5"/>
      <c r="K656" s="5"/>
      <c r="L656" s="6"/>
      <c r="M656" s="5"/>
      <c r="N656" s="5"/>
      <c r="O656" s="5"/>
      <c r="P656" s="6"/>
      <c r="Q656" s="5"/>
      <c r="R656" s="122"/>
      <c r="S656" s="122"/>
      <c r="T656" s="122"/>
      <c r="U656" s="7"/>
    </row>
    <row r="657" spans="2:21" s="2" customFormat="1" x14ac:dyDescent="0.3">
      <c r="B657" s="3"/>
      <c r="C657" s="3"/>
      <c r="D657" s="3"/>
      <c r="E657" s="3"/>
      <c r="G657" s="4"/>
      <c r="H657" s="4"/>
      <c r="I657" s="5"/>
      <c r="J657" s="5"/>
      <c r="K657" s="5"/>
      <c r="L657" s="6"/>
      <c r="M657" s="5"/>
      <c r="N657" s="5"/>
      <c r="O657" s="5"/>
      <c r="P657" s="6"/>
      <c r="Q657" s="5"/>
      <c r="R657" s="122"/>
      <c r="S657" s="122"/>
      <c r="T657" s="122"/>
      <c r="U657" s="7"/>
    </row>
    <row r="658" spans="2:21" s="2" customFormat="1" x14ac:dyDescent="0.3">
      <c r="B658" s="3"/>
      <c r="C658" s="3"/>
      <c r="D658" s="3"/>
      <c r="E658" s="3"/>
      <c r="G658" s="4"/>
      <c r="H658" s="4"/>
      <c r="I658" s="5"/>
      <c r="J658" s="5"/>
      <c r="K658" s="5"/>
      <c r="L658" s="6"/>
      <c r="M658" s="5"/>
      <c r="N658" s="5"/>
      <c r="O658" s="5"/>
      <c r="P658" s="6"/>
      <c r="Q658" s="5"/>
      <c r="R658" s="122"/>
      <c r="S658" s="122"/>
      <c r="T658" s="122"/>
      <c r="U658" s="7"/>
    </row>
    <row r="659" spans="2:21" s="2" customFormat="1" x14ac:dyDescent="0.3">
      <c r="B659" s="3"/>
      <c r="C659" s="3"/>
      <c r="D659" s="3"/>
      <c r="E659" s="3"/>
      <c r="G659" s="4"/>
      <c r="H659" s="4"/>
      <c r="I659" s="5"/>
      <c r="J659" s="5"/>
      <c r="K659" s="5"/>
      <c r="L659" s="6"/>
      <c r="M659" s="5"/>
      <c r="N659" s="5"/>
      <c r="O659" s="5"/>
      <c r="P659" s="6"/>
      <c r="Q659" s="5"/>
      <c r="R659" s="122"/>
      <c r="S659" s="122"/>
      <c r="T659" s="122"/>
      <c r="U659" s="7"/>
    </row>
    <row r="660" spans="2:21" s="2" customFormat="1" x14ac:dyDescent="0.3">
      <c r="B660" s="3"/>
      <c r="C660" s="3"/>
      <c r="D660" s="3"/>
      <c r="E660" s="3"/>
      <c r="G660" s="4"/>
      <c r="H660" s="4"/>
      <c r="I660" s="5"/>
      <c r="J660" s="5"/>
      <c r="K660" s="5"/>
      <c r="L660" s="6"/>
      <c r="M660" s="5"/>
      <c r="N660" s="5"/>
      <c r="O660" s="5"/>
      <c r="P660" s="6"/>
      <c r="Q660" s="5"/>
      <c r="R660" s="122"/>
      <c r="S660" s="122"/>
      <c r="T660" s="122"/>
      <c r="U660" s="7"/>
    </row>
    <row r="661" spans="2:21" s="2" customFormat="1" x14ac:dyDescent="0.3">
      <c r="B661" s="3"/>
      <c r="C661" s="3"/>
      <c r="D661" s="3"/>
      <c r="E661" s="3"/>
      <c r="G661" s="4"/>
      <c r="H661" s="4"/>
      <c r="I661" s="5"/>
      <c r="J661" s="5"/>
      <c r="K661" s="5"/>
      <c r="L661" s="6"/>
      <c r="M661" s="5"/>
      <c r="N661" s="5"/>
      <c r="O661" s="5"/>
      <c r="P661" s="6"/>
      <c r="Q661" s="5"/>
      <c r="R661" s="122"/>
      <c r="S661" s="122"/>
      <c r="T661" s="122"/>
      <c r="U661" s="7"/>
    </row>
    <row r="662" spans="2:21" s="2" customFormat="1" x14ac:dyDescent="0.3">
      <c r="B662" s="3"/>
      <c r="C662" s="3"/>
      <c r="D662" s="3"/>
      <c r="E662" s="3"/>
      <c r="G662" s="4"/>
      <c r="H662" s="4"/>
      <c r="I662" s="5"/>
      <c r="J662" s="5"/>
      <c r="K662" s="5"/>
      <c r="L662" s="6"/>
      <c r="M662" s="5"/>
      <c r="N662" s="5"/>
      <c r="O662" s="5"/>
      <c r="P662" s="6"/>
      <c r="Q662" s="5"/>
      <c r="R662" s="122"/>
      <c r="S662" s="122"/>
      <c r="T662" s="122"/>
      <c r="U662" s="7"/>
    </row>
    <row r="663" spans="2:21" s="2" customFormat="1" x14ac:dyDescent="0.3">
      <c r="B663" s="3"/>
      <c r="C663" s="3"/>
      <c r="D663" s="3"/>
      <c r="E663" s="3"/>
      <c r="G663" s="4"/>
      <c r="H663" s="4"/>
      <c r="I663" s="5"/>
      <c r="J663" s="5"/>
      <c r="K663" s="5"/>
      <c r="L663" s="6"/>
      <c r="M663" s="5"/>
      <c r="N663" s="5"/>
      <c r="O663" s="5"/>
      <c r="P663" s="6"/>
      <c r="Q663" s="5"/>
      <c r="R663" s="122"/>
      <c r="S663" s="122"/>
      <c r="T663" s="122"/>
      <c r="U663" s="7"/>
    </row>
    <row r="664" spans="2:21" s="2" customFormat="1" x14ac:dyDescent="0.3">
      <c r="B664" s="3"/>
      <c r="C664" s="3"/>
      <c r="D664" s="3"/>
      <c r="E664" s="3"/>
      <c r="G664" s="4"/>
      <c r="H664" s="4"/>
      <c r="I664" s="5"/>
      <c r="J664" s="5"/>
      <c r="K664" s="5"/>
      <c r="L664" s="6"/>
      <c r="M664" s="5"/>
      <c r="N664" s="5"/>
      <c r="O664" s="5"/>
      <c r="P664" s="6"/>
      <c r="Q664" s="5"/>
      <c r="R664" s="122"/>
      <c r="S664" s="122"/>
      <c r="T664" s="122"/>
      <c r="U664" s="7"/>
    </row>
    <row r="665" spans="2:21" s="2" customFormat="1" x14ac:dyDescent="0.3">
      <c r="B665" s="3"/>
      <c r="C665" s="3"/>
      <c r="D665" s="3"/>
      <c r="E665" s="3"/>
      <c r="G665" s="4"/>
      <c r="H665" s="4"/>
      <c r="I665" s="5"/>
      <c r="J665" s="5"/>
      <c r="K665" s="5"/>
      <c r="L665" s="6"/>
      <c r="M665" s="5"/>
      <c r="N665" s="5"/>
      <c r="O665" s="5"/>
      <c r="P665" s="6"/>
      <c r="Q665" s="5"/>
      <c r="R665" s="122"/>
      <c r="S665" s="122"/>
      <c r="T665" s="122"/>
      <c r="U665" s="7"/>
    </row>
    <row r="666" spans="2:21" s="2" customFormat="1" x14ac:dyDescent="0.3">
      <c r="B666" s="3"/>
      <c r="C666" s="3"/>
      <c r="D666" s="3"/>
      <c r="E666" s="3"/>
      <c r="G666" s="4"/>
      <c r="H666" s="4"/>
      <c r="I666" s="5"/>
      <c r="J666" s="5"/>
      <c r="K666" s="5"/>
      <c r="L666" s="6"/>
      <c r="M666" s="5"/>
      <c r="N666" s="5"/>
      <c r="O666" s="5"/>
      <c r="P666" s="6"/>
      <c r="Q666" s="5"/>
      <c r="R666" s="122"/>
      <c r="S666" s="122"/>
      <c r="T666" s="122"/>
      <c r="U666" s="7"/>
    </row>
    <row r="667" spans="2:21" s="2" customFormat="1" x14ac:dyDescent="0.3">
      <c r="B667" s="3"/>
      <c r="C667" s="3"/>
      <c r="D667" s="3"/>
      <c r="E667" s="3"/>
      <c r="G667" s="4"/>
      <c r="H667" s="4"/>
      <c r="I667" s="5"/>
      <c r="J667" s="5"/>
      <c r="K667" s="5"/>
      <c r="L667" s="6"/>
      <c r="M667" s="5"/>
      <c r="N667" s="5"/>
      <c r="O667" s="5"/>
      <c r="P667" s="6"/>
      <c r="Q667" s="5"/>
      <c r="R667" s="122"/>
      <c r="S667" s="122"/>
      <c r="T667" s="122"/>
      <c r="U667" s="7"/>
    </row>
    <row r="668" spans="2:21" s="2" customFormat="1" x14ac:dyDescent="0.3">
      <c r="B668" s="3"/>
      <c r="C668" s="3"/>
      <c r="D668" s="3"/>
      <c r="E668" s="3"/>
      <c r="G668" s="4"/>
      <c r="H668" s="4"/>
      <c r="I668" s="5"/>
      <c r="J668" s="5"/>
      <c r="K668" s="5"/>
      <c r="L668" s="6"/>
      <c r="M668" s="5"/>
      <c r="N668" s="5"/>
      <c r="O668" s="5"/>
      <c r="P668" s="6"/>
      <c r="Q668" s="5"/>
      <c r="R668" s="122"/>
      <c r="S668" s="122"/>
      <c r="T668" s="122"/>
      <c r="U668" s="7"/>
    </row>
    <row r="669" spans="2:21" s="2" customFormat="1" x14ac:dyDescent="0.3">
      <c r="B669" s="3"/>
      <c r="C669" s="3"/>
      <c r="D669" s="3"/>
      <c r="E669" s="3"/>
      <c r="G669" s="4"/>
      <c r="H669" s="4"/>
      <c r="I669" s="5"/>
      <c r="J669" s="5"/>
      <c r="K669" s="5"/>
      <c r="L669" s="6"/>
      <c r="M669" s="5"/>
      <c r="N669" s="5"/>
      <c r="O669" s="5"/>
      <c r="P669" s="6"/>
      <c r="Q669" s="5"/>
      <c r="R669" s="122"/>
      <c r="S669" s="122"/>
      <c r="T669" s="122"/>
      <c r="U669" s="7"/>
    </row>
    <row r="670" spans="2:21" s="2" customFormat="1" x14ac:dyDescent="0.3">
      <c r="B670" s="3"/>
      <c r="C670" s="3"/>
      <c r="D670" s="3"/>
      <c r="E670" s="3"/>
      <c r="G670" s="4"/>
      <c r="H670" s="4"/>
      <c r="I670" s="5"/>
      <c r="J670" s="5"/>
      <c r="K670" s="5"/>
      <c r="L670" s="6"/>
      <c r="M670" s="5"/>
      <c r="N670" s="5"/>
      <c r="O670" s="5"/>
      <c r="P670" s="6"/>
      <c r="Q670" s="5"/>
      <c r="R670" s="122"/>
      <c r="S670" s="122"/>
      <c r="T670" s="122"/>
      <c r="U670" s="7"/>
    </row>
    <row r="671" spans="2:21" s="2" customFormat="1" x14ac:dyDescent="0.3">
      <c r="B671" s="3"/>
      <c r="C671" s="3"/>
      <c r="D671" s="3"/>
      <c r="E671" s="3"/>
      <c r="G671" s="4"/>
      <c r="H671" s="4"/>
      <c r="I671" s="5"/>
      <c r="J671" s="5"/>
      <c r="K671" s="5"/>
      <c r="L671" s="6"/>
      <c r="M671" s="5"/>
      <c r="N671" s="5"/>
      <c r="O671" s="5"/>
      <c r="P671" s="6"/>
      <c r="Q671" s="5"/>
      <c r="R671" s="122"/>
      <c r="S671" s="122"/>
      <c r="T671" s="122"/>
      <c r="U671" s="7"/>
    </row>
    <row r="672" spans="2:21" s="2" customFormat="1" x14ac:dyDescent="0.3">
      <c r="B672" s="3"/>
      <c r="C672" s="3"/>
      <c r="D672" s="3"/>
      <c r="E672" s="3"/>
      <c r="G672" s="4"/>
      <c r="H672" s="4"/>
      <c r="I672" s="5"/>
      <c r="J672" s="5"/>
      <c r="K672" s="5"/>
      <c r="L672" s="6"/>
      <c r="M672" s="5"/>
      <c r="N672" s="5"/>
      <c r="O672" s="5"/>
      <c r="P672" s="6"/>
      <c r="Q672" s="5"/>
      <c r="R672" s="122"/>
      <c r="S672" s="122"/>
      <c r="T672" s="122"/>
      <c r="U672" s="7"/>
    </row>
    <row r="673" spans="2:21" s="2" customFormat="1" x14ac:dyDescent="0.3">
      <c r="B673" s="3"/>
      <c r="C673" s="3"/>
      <c r="D673" s="3"/>
      <c r="E673" s="3"/>
      <c r="G673" s="4"/>
      <c r="H673" s="4"/>
      <c r="I673" s="5"/>
      <c r="J673" s="5"/>
      <c r="K673" s="5"/>
      <c r="L673" s="6"/>
      <c r="M673" s="5"/>
      <c r="N673" s="5"/>
      <c r="O673" s="5"/>
      <c r="P673" s="6"/>
      <c r="Q673" s="5"/>
      <c r="R673" s="122"/>
      <c r="S673" s="122"/>
      <c r="T673" s="122"/>
      <c r="U673" s="7"/>
    </row>
    <row r="674" spans="2:21" s="2" customFormat="1" x14ac:dyDescent="0.3">
      <c r="B674" s="3"/>
      <c r="C674" s="3"/>
      <c r="D674" s="3"/>
      <c r="E674" s="3"/>
      <c r="G674" s="4"/>
      <c r="H674" s="4"/>
      <c r="I674" s="5"/>
      <c r="J674" s="5"/>
      <c r="K674" s="5"/>
      <c r="L674" s="6"/>
      <c r="M674" s="5"/>
      <c r="N674" s="5"/>
      <c r="O674" s="5"/>
      <c r="P674" s="6"/>
      <c r="Q674" s="5"/>
      <c r="R674" s="122"/>
      <c r="S674" s="122"/>
      <c r="T674" s="122"/>
      <c r="U674" s="7"/>
    </row>
    <row r="675" spans="2:21" s="2" customFormat="1" x14ac:dyDescent="0.3">
      <c r="B675" s="3"/>
      <c r="C675" s="3"/>
      <c r="D675" s="3"/>
      <c r="E675" s="3"/>
      <c r="G675" s="4"/>
      <c r="H675" s="4"/>
      <c r="I675" s="5"/>
      <c r="J675" s="5"/>
      <c r="K675" s="5"/>
      <c r="L675" s="6"/>
      <c r="M675" s="5"/>
      <c r="N675" s="5"/>
      <c r="O675" s="5"/>
      <c r="P675" s="6"/>
      <c r="Q675" s="5"/>
      <c r="R675" s="122"/>
      <c r="S675" s="122"/>
      <c r="T675" s="122"/>
      <c r="U675" s="7"/>
    </row>
    <row r="676" spans="2:21" s="2" customFormat="1" x14ac:dyDescent="0.3">
      <c r="B676" s="3"/>
      <c r="C676" s="3"/>
      <c r="D676" s="3"/>
      <c r="E676" s="3"/>
      <c r="G676" s="4"/>
      <c r="H676" s="4"/>
      <c r="I676" s="5"/>
      <c r="J676" s="5"/>
      <c r="K676" s="5"/>
      <c r="L676" s="6"/>
      <c r="M676" s="5"/>
      <c r="N676" s="5"/>
      <c r="O676" s="5"/>
      <c r="P676" s="6"/>
      <c r="Q676" s="5"/>
      <c r="R676" s="122"/>
      <c r="S676" s="122"/>
      <c r="T676" s="122"/>
      <c r="U676" s="7"/>
    </row>
    <row r="677" spans="2:21" s="2" customFormat="1" x14ac:dyDescent="0.3">
      <c r="B677" s="3"/>
      <c r="C677" s="3"/>
      <c r="D677" s="3"/>
      <c r="E677" s="3"/>
      <c r="G677" s="4"/>
      <c r="H677" s="4"/>
      <c r="I677" s="5"/>
      <c r="J677" s="5"/>
      <c r="K677" s="5"/>
      <c r="L677" s="6"/>
      <c r="M677" s="5"/>
      <c r="N677" s="5"/>
      <c r="O677" s="5"/>
      <c r="P677" s="6"/>
      <c r="Q677" s="5"/>
      <c r="R677" s="122"/>
      <c r="S677" s="122"/>
      <c r="T677" s="122"/>
      <c r="U677" s="7"/>
    </row>
    <row r="678" spans="2:21" s="2" customFormat="1" x14ac:dyDescent="0.3">
      <c r="B678" s="3"/>
      <c r="C678" s="3"/>
      <c r="D678" s="3"/>
      <c r="E678" s="3"/>
      <c r="G678" s="4"/>
      <c r="H678" s="4"/>
      <c r="I678" s="5"/>
      <c r="J678" s="5"/>
      <c r="K678" s="5"/>
      <c r="L678" s="6"/>
      <c r="M678" s="5"/>
      <c r="N678" s="5"/>
      <c r="O678" s="5"/>
      <c r="P678" s="6"/>
      <c r="Q678" s="5"/>
      <c r="R678" s="122"/>
      <c r="S678" s="122"/>
      <c r="T678" s="122"/>
      <c r="U678" s="7"/>
    </row>
    <row r="679" spans="2:21" s="2" customFormat="1" x14ac:dyDescent="0.3">
      <c r="B679" s="3"/>
      <c r="C679" s="3"/>
      <c r="D679" s="3"/>
      <c r="E679" s="3"/>
      <c r="G679" s="4"/>
      <c r="H679" s="4"/>
      <c r="I679" s="5"/>
      <c r="J679" s="5"/>
      <c r="K679" s="5"/>
      <c r="L679" s="6"/>
      <c r="M679" s="5"/>
      <c r="N679" s="5"/>
      <c r="O679" s="5"/>
      <c r="P679" s="6"/>
      <c r="Q679" s="5"/>
      <c r="R679" s="122"/>
      <c r="S679" s="122"/>
      <c r="T679" s="122"/>
      <c r="U679" s="7"/>
    </row>
    <row r="680" spans="2:21" s="2" customFormat="1" x14ac:dyDescent="0.3">
      <c r="B680" s="3"/>
      <c r="C680" s="3"/>
      <c r="D680" s="3"/>
      <c r="E680" s="3"/>
      <c r="G680" s="4"/>
      <c r="H680" s="4"/>
      <c r="I680" s="5"/>
      <c r="J680" s="5"/>
      <c r="K680" s="5"/>
      <c r="L680" s="6"/>
      <c r="M680" s="5"/>
      <c r="N680" s="5"/>
      <c r="O680" s="5"/>
      <c r="P680" s="6"/>
      <c r="Q680" s="5"/>
      <c r="R680" s="122"/>
      <c r="S680" s="122"/>
      <c r="T680" s="122"/>
      <c r="U680" s="7"/>
    </row>
    <row r="681" spans="2:21" s="2" customFormat="1" x14ac:dyDescent="0.3">
      <c r="B681" s="3"/>
      <c r="C681" s="3"/>
      <c r="D681" s="3"/>
      <c r="E681" s="3"/>
      <c r="G681" s="4"/>
      <c r="H681" s="4"/>
      <c r="I681" s="5"/>
      <c r="J681" s="5"/>
      <c r="K681" s="5"/>
      <c r="L681" s="6"/>
      <c r="M681" s="5"/>
      <c r="N681" s="5"/>
      <c r="O681" s="5"/>
      <c r="P681" s="6"/>
      <c r="Q681" s="5"/>
      <c r="R681" s="122"/>
      <c r="S681" s="122"/>
      <c r="T681" s="122"/>
      <c r="U681" s="7"/>
    </row>
    <row r="682" spans="2:21" s="2" customFormat="1" x14ac:dyDescent="0.3">
      <c r="B682" s="3"/>
      <c r="C682" s="3"/>
      <c r="D682" s="3"/>
      <c r="E682" s="3"/>
      <c r="G682" s="4"/>
      <c r="H682" s="4"/>
      <c r="I682" s="5"/>
      <c r="J682" s="5"/>
      <c r="K682" s="5"/>
      <c r="L682" s="6"/>
      <c r="M682" s="5"/>
      <c r="N682" s="5"/>
      <c r="O682" s="5"/>
      <c r="P682" s="6"/>
      <c r="Q682" s="5"/>
      <c r="R682" s="122"/>
      <c r="S682" s="122"/>
      <c r="T682" s="122"/>
      <c r="U682" s="7"/>
    </row>
    <row r="683" spans="2:21" s="2" customFormat="1" x14ac:dyDescent="0.3">
      <c r="B683" s="3"/>
      <c r="C683" s="3"/>
      <c r="D683" s="3"/>
      <c r="E683" s="3"/>
      <c r="G683" s="4"/>
      <c r="H683" s="4"/>
      <c r="I683" s="5"/>
      <c r="J683" s="5"/>
      <c r="K683" s="5"/>
      <c r="L683" s="6"/>
      <c r="M683" s="5"/>
      <c r="N683" s="5"/>
      <c r="O683" s="5"/>
      <c r="P683" s="6"/>
      <c r="Q683" s="5"/>
      <c r="R683" s="122"/>
      <c r="S683" s="122"/>
      <c r="T683" s="122"/>
      <c r="U683" s="7"/>
    </row>
    <row r="684" spans="2:21" s="2" customFormat="1" x14ac:dyDescent="0.3">
      <c r="B684" s="3"/>
      <c r="C684" s="3"/>
      <c r="D684" s="3"/>
      <c r="E684" s="3"/>
      <c r="G684" s="4"/>
      <c r="H684" s="4"/>
      <c r="I684" s="5"/>
      <c r="J684" s="5"/>
      <c r="K684" s="5"/>
      <c r="L684" s="6"/>
      <c r="M684" s="5"/>
      <c r="N684" s="5"/>
      <c r="O684" s="5"/>
      <c r="P684" s="6"/>
      <c r="Q684" s="5"/>
      <c r="R684" s="122"/>
      <c r="S684" s="122"/>
      <c r="T684" s="122"/>
      <c r="U684" s="7"/>
    </row>
    <row r="685" spans="2:21" s="2" customFormat="1" x14ac:dyDescent="0.3">
      <c r="B685" s="3"/>
      <c r="C685" s="3"/>
      <c r="D685" s="3"/>
      <c r="E685" s="3"/>
      <c r="G685" s="4"/>
      <c r="H685" s="4"/>
      <c r="I685" s="5"/>
      <c r="J685" s="5"/>
      <c r="K685" s="5"/>
      <c r="L685" s="6"/>
      <c r="M685" s="5"/>
      <c r="N685" s="5"/>
      <c r="O685" s="5"/>
      <c r="P685" s="6"/>
      <c r="Q685" s="5"/>
      <c r="R685" s="122"/>
      <c r="S685" s="122"/>
      <c r="T685" s="122"/>
      <c r="U685" s="7"/>
    </row>
    <row r="686" spans="2:21" s="2" customFormat="1" x14ac:dyDescent="0.3">
      <c r="B686" s="3"/>
      <c r="C686" s="3"/>
      <c r="D686" s="3"/>
      <c r="E686" s="3"/>
      <c r="G686" s="4"/>
      <c r="H686" s="4"/>
      <c r="I686" s="5"/>
      <c r="J686" s="5"/>
      <c r="K686" s="5"/>
      <c r="L686" s="6"/>
      <c r="M686" s="5"/>
      <c r="N686" s="5"/>
      <c r="O686" s="5"/>
      <c r="P686" s="6"/>
      <c r="Q686" s="5"/>
      <c r="R686" s="122"/>
      <c r="S686" s="122"/>
      <c r="T686" s="122"/>
      <c r="U686" s="7"/>
    </row>
    <row r="687" spans="2:21" s="2" customFormat="1" x14ac:dyDescent="0.3">
      <c r="B687" s="3"/>
      <c r="C687" s="3"/>
      <c r="D687" s="3"/>
      <c r="E687" s="3"/>
      <c r="G687" s="4"/>
      <c r="H687" s="4"/>
      <c r="I687" s="5"/>
      <c r="J687" s="5"/>
      <c r="K687" s="5"/>
      <c r="L687" s="6"/>
      <c r="M687" s="5"/>
      <c r="N687" s="5"/>
      <c r="O687" s="5"/>
      <c r="P687" s="6"/>
      <c r="Q687" s="5"/>
      <c r="R687" s="122"/>
      <c r="S687" s="122"/>
      <c r="T687" s="122"/>
      <c r="U687" s="7"/>
    </row>
    <row r="688" spans="2:21" s="2" customFormat="1" x14ac:dyDescent="0.3">
      <c r="B688" s="3"/>
      <c r="C688" s="3"/>
      <c r="D688" s="3"/>
      <c r="E688" s="3"/>
      <c r="G688" s="4"/>
      <c r="H688" s="4"/>
      <c r="I688" s="5"/>
      <c r="J688" s="5"/>
      <c r="K688" s="5"/>
      <c r="L688" s="6"/>
      <c r="M688" s="5"/>
      <c r="N688" s="5"/>
      <c r="O688" s="5"/>
      <c r="P688" s="6"/>
      <c r="Q688" s="5"/>
      <c r="R688" s="122"/>
      <c r="S688" s="122"/>
      <c r="T688" s="122"/>
      <c r="U688" s="7"/>
    </row>
    <row r="689" spans="2:21" s="2" customFormat="1" x14ac:dyDescent="0.3">
      <c r="B689" s="3"/>
      <c r="C689" s="3"/>
      <c r="D689" s="3"/>
      <c r="E689" s="3"/>
      <c r="G689" s="4"/>
      <c r="H689" s="4"/>
      <c r="I689" s="5"/>
      <c r="J689" s="5"/>
      <c r="K689" s="5"/>
      <c r="L689" s="6"/>
      <c r="M689" s="5"/>
      <c r="N689" s="5"/>
      <c r="O689" s="5"/>
      <c r="P689" s="6"/>
      <c r="Q689" s="5"/>
      <c r="R689" s="122"/>
      <c r="S689" s="122"/>
      <c r="T689" s="122"/>
      <c r="U689" s="7"/>
    </row>
    <row r="690" spans="2:21" s="2" customFormat="1" x14ac:dyDescent="0.3">
      <c r="B690" s="3"/>
      <c r="C690" s="3"/>
      <c r="D690" s="3"/>
      <c r="E690" s="3"/>
      <c r="G690" s="4"/>
      <c r="H690" s="4"/>
      <c r="I690" s="5"/>
      <c r="J690" s="5"/>
      <c r="K690" s="5"/>
      <c r="L690" s="6"/>
      <c r="M690" s="5"/>
      <c r="N690" s="5"/>
      <c r="O690" s="5"/>
      <c r="P690" s="6"/>
      <c r="Q690" s="5"/>
      <c r="R690" s="122"/>
      <c r="S690" s="122"/>
      <c r="T690" s="122"/>
      <c r="U690" s="7"/>
    </row>
    <row r="691" spans="2:21" s="2" customFormat="1" x14ac:dyDescent="0.3">
      <c r="B691" s="3"/>
      <c r="C691" s="3"/>
      <c r="D691" s="3"/>
      <c r="E691" s="3"/>
      <c r="G691" s="4"/>
      <c r="H691" s="4"/>
      <c r="I691" s="5"/>
      <c r="J691" s="5"/>
      <c r="K691" s="5"/>
      <c r="L691" s="6"/>
      <c r="M691" s="5"/>
      <c r="N691" s="5"/>
      <c r="O691" s="5"/>
      <c r="P691" s="6"/>
      <c r="Q691" s="5"/>
      <c r="R691" s="122"/>
      <c r="S691" s="122"/>
      <c r="T691" s="122"/>
      <c r="U691" s="7"/>
    </row>
    <row r="692" spans="2:21" s="2" customFormat="1" x14ac:dyDescent="0.3">
      <c r="B692" s="3"/>
      <c r="C692" s="3"/>
      <c r="D692" s="3"/>
      <c r="E692" s="3"/>
      <c r="G692" s="4"/>
      <c r="H692" s="4"/>
      <c r="I692" s="5"/>
      <c r="J692" s="5"/>
      <c r="K692" s="5"/>
      <c r="L692" s="6"/>
      <c r="M692" s="5"/>
      <c r="N692" s="5"/>
      <c r="O692" s="5"/>
      <c r="P692" s="6"/>
      <c r="Q692" s="5"/>
      <c r="R692" s="122"/>
      <c r="S692" s="122"/>
      <c r="T692" s="122"/>
      <c r="U692" s="7"/>
    </row>
    <row r="693" spans="2:21" s="2" customFormat="1" x14ac:dyDescent="0.3">
      <c r="B693" s="3"/>
      <c r="C693" s="3"/>
      <c r="D693" s="3"/>
      <c r="E693" s="3"/>
      <c r="G693" s="4"/>
      <c r="H693" s="4"/>
      <c r="I693" s="5"/>
      <c r="J693" s="5"/>
      <c r="K693" s="5"/>
      <c r="L693" s="6"/>
      <c r="M693" s="5"/>
      <c r="N693" s="5"/>
      <c r="O693" s="5"/>
      <c r="P693" s="6"/>
      <c r="Q693" s="5"/>
      <c r="R693" s="122"/>
      <c r="S693" s="122"/>
      <c r="T693" s="122"/>
      <c r="U693" s="7"/>
    </row>
    <row r="694" spans="2:21" s="2" customFormat="1" x14ac:dyDescent="0.3">
      <c r="B694" s="3"/>
      <c r="C694" s="3"/>
      <c r="D694" s="3"/>
      <c r="E694" s="3"/>
      <c r="G694" s="4"/>
      <c r="H694" s="4"/>
      <c r="I694" s="5"/>
      <c r="J694" s="5"/>
      <c r="K694" s="5"/>
      <c r="L694" s="6"/>
      <c r="M694" s="5"/>
      <c r="N694" s="5"/>
      <c r="O694" s="5"/>
      <c r="P694" s="6"/>
      <c r="Q694" s="5"/>
      <c r="R694" s="122"/>
      <c r="S694" s="122"/>
      <c r="T694" s="122"/>
      <c r="U694" s="7"/>
    </row>
    <row r="695" spans="2:21" s="2" customFormat="1" x14ac:dyDescent="0.3">
      <c r="B695" s="3"/>
      <c r="C695" s="3"/>
      <c r="D695" s="3"/>
      <c r="E695" s="3"/>
      <c r="G695" s="4"/>
      <c r="H695" s="4"/>
      <c r="I695" s="5"/>
      <c r="J695" s="5"/>
      <c r="K695" s="5"/>
      <c r="L695" s="6"/>
      <c r="M695" s="5"/>
      <c r="N695" s="5"/>
      <c r="O695" s="5"/>
      <c r="P695" s="6"/>
      <c r="Q695" s="5"/>
      <c r="R695" s="122"/>
      <c r="S695" s="122"/>
      <c r="T695" s="122"/>
      <c r="U695" s="7"/>
    </row>
    <row r="696" spans="2:21" s="2" customFormat="1" x14ac:dyDescent="0.3">
      <c r="B696" s="3"/>
      <c r="C696" s="3"/>
      <c r="D696" s="3"/>
      <c r="E696" s="3"/>
      <c r="G696" s="4"/>
      <c r="H696" s="4"/>
      <c r="I696" s="5"/>
      <c r="J696" s="5"/>
      <c r="K696" s="5"/>
      <c r="L696" s="6"/>
      <c r="M696" s="5"/>
      <c r="N696" s="5"/>
      <c r="O696" s="5"/>
      <c r="P696" s="6"/>
      <c r="Q696" s="5"/>
      <c r="R696" s="122"/>
      <c r="S696" s="122"/>
      <c r="T696" s="122"/>
      <c r="U696" s="7"/>
    </row>
    <row r="697" spans="2:21" s="2" customFormat="1" x14ac:dyDescent="0.3">
      <c r="B697" s="3"/>
      <c r="C697" s="3"/>
      <c r="D697" s="3"/>
      <c r="E697" s="3"/>
      <c r="G697" s="4"/>
      <c r="H697" s="4"/>
      <c r="I697" s="5"/>
      <c r="J697" s="5"/>
      <c r="K697" s="5"/>
      <c r="L697" s="6"/>
      <c r="M697" s="5"/>
      <c r="N697" s="5"/>
      <c r="O697" s="5"/>
      <c r="P697" s="6"/>
      <c r="Q697" s="5"/>
      <c r="R697" s="122"/>
      <c r="S697" s="122"/>
      <c r="T697" s="122"/>
      <c r="U697" s="7"/>
    </row>
    <row r="698" spans="2:21" s="2" customFormat="1" x14ac:dyDescent="0.3">
      <c r="B698" s="3"/>
      <c r="C698" s="3"/>
      <c r="D698" s="3"/>
      <c r="E698" s="3"/>
      <c r="G698" s="4"/>
      <c r="H698" s="4"/>
      <c r="I698" s="5"/>
      <c r="J698" s="5"/>
      <c r="K698" s="5"/>
      <c r="L698" s="6"/>
      <c r="M698" s="5"/>
      <c r="N698" s="5"/>
      <c r="O698" s="5"/>
      <c r="P698" s="6"/>
      <c r="Q698" s="5"/>
      <c r="R698" s="122"/>
      <c r="S698" s="122"/>
      <c r="T698" s="122"/>
      <c r="U698" s="7"/>
    </row>
    <row r="699" spans="2:21" s="2" customFormat="1" x14ac:dyDescent="0.3">
      <c r="B699" s="3"/>
      <c r="C699" s="3"/>
      <c r="D699" s="3"/>
      <c r="E699" s="3"/>
      <c r="G699" s="4"/>
      <c r="H699" s="4"/>
      <c r="I699" s="5"/>
      <c r="J699" s="5"/>
      <c r="K699" s="5"/>
      <c r="L699" s="6"/>
      <c r="M699" s="5"/>
      <c r="N699" s="5"/>
      <c r="O699" s="5"/>
      <c r="P699" s="6"/>
      <c r="Q699" s="5"/>
      <c r="R699" s="122"/>
      <c r="S699" s="122"/>
      <c r="T699" s="122"/>
      <c r="U699" s="7"/>
    </row>
    <row r="700" spans="2:21" s="2" customFormat="1" x14ac:dyDescent="0.3">
      <c r="B700" s="3"/>
      <c r="C700" s="3"/>
      <c r="D700" s="3"/>
      <c r="E700" s="3"/>
      <c r="G700" s="4"/>
      <c r="H700" s="4"/>
      <c r="I700" s="5"/>
      <c r="J700" s="5"/>
      <c r="K700" s="5"/>
      <c r="L700" s="6"/>
      <c r="M700" s="5"/>
      <c r="N700" s="5"/>
      <c r="O700" s="5"/>
      <c r="P700" s="6"/>
      <c r="Q700" s="5"/>
      <c r="R700" s="122"/>
      <c r="S700" s="122"/>
      <c r="T700" s="122"/>
      <c r="U700" s="7"/>
    </row>
    <row r="701" spans="2:21" s="2" customFormat="1" x14ac:dyDescent="0.3">
      <c r="B701" s="3"/>
      <c r="C701" s="3"/>
      <c r="D701" s="3"/>
      <c r="E701" s="3"/>
      <c r="G701" s="4"/>
      <c r="H701" s="4"/>
      <c r="I701" s="5"/>
      <c r="J701" s="5"/>
      <c r="K701" s="5"/>
      <c r="L701" s="6"/>
      <c r="M701" s="5"/>
      <c r="N701" s="5"/>
      <c r="O701" s="5"/>
      <c r="P701" s="6"/>
      <c r="Q701" s="5"/>
      <c r="R701" s="122"/>
      <c r="S701" s="122"/>
      <c r="T701" s="122"/>
      <c r="U701" s="7"/>
    </row>
    <row r="702" spans="2:21" s="2" customFormat="1" x14ac:dyDescent="0.3">
      <c r="B702" s="3"/>
      <c r="C702" s="3"/>
      <c r="D702" s="3"/>
      <c r="E702" s="3"/>
      <c r="G702" s="4"/>
      <c r="H702" s="4"/>
      <c r="I702" s="5"/>
      <c r="J702" s="5"/>
      <c r="K702" s="5"/>
      <c r="L702" s="6"/>
      <c r="M702" s="5"/>
      <c r="N702" s="5"/>
      <c r="O702" s="5"/>
      <c r="P702" s="6"/>
      <c r="Q702" s="5"/>
      <c r="R702" s="122"/>
      <c r="S702" s="122"/>
      <c r="T702" s="122"/>
      <c r="U702" s="7"/>
    </row>
    <row r="703" spans="2:21" s="2" customFormat="1" x14ac:dyDescent="0.3">
      <c r="B703" s="3"/>
      <c r="C703" s="3"/>
      <c r="D703" s="3"/>
      <c r="E703" s="3"/>
      <c r="G703" s="4"/>
      <c r="H703" s="4"/>
      <c r="I703" s="5"/>
      <c r="J703" s="5"/>
      <c r="K703" s="5"/>
      <c r="L703" s="6"/>
      <c r="M703" s="5"/>
      <c r="N703" s="5"/>
      <c r="O703" s="5"/>
      <c r="P703" s="6"/>
      <c r="Q703" s="5"/>
      <c r="R703" s="122"/>
      <c r="S703" s="122"/>
      <c r="T703" s="122"/>
      <c r="U703" s="7"/>
    </row>
    <row r="704" spans="2:21" s="2" customFormat="1" x14ac:dyDescent="0.3">
      <c r="B704" s="3"/>
      <c r="C704" s="3"/>
      <c r="D704" s="3"/>
      <c r="E704" s="3"/>
      <c r="G704" s="4"/>
      <c r="H704" s="4"/>
      <c r="I704" s="5"/>
      <c r="J704" s="5"/>
      <c r="K704" s="5"/>
      <c r="L704" s="6"/>
      <c r="M704" s="5"/>
      <c r="N704" s="5"/>
      <c r="O704" s="5"/>
      <c r="P704" s="6"/>
      <c r="Q704" s="5"/>
      <c r="R704" s="122"/>
      <c r="S704" s="122"/>
      <c r="T704" s="122"/>
      <c r="U704" s="7"/>
    </row>
    <row r="705" spans="2:21" s="2" customFormat="1" x14ac:dyDescent="0.3">
      <c r="B705" s="3"/>
      <c r="C705" s="3"/>
      <c r="D705" s="3"/>
      <c r="E705" s="3"/>
      <c r="G705" s="4"/>
      <c r="H705" s="4"/>
      <c r="I705" s="5"/>
      <c r="J705" s="5"/>
      <c r="K705" s="5"/>
      <c r="L705" s="6"/>
      <c r="M705" s="5"/>
      <c r="N705" s="5"/>
      <c r="O705" s="5"/>
      <c r="P705" s="6"/>
      <c r="Q705" s="5"/>
      <c r="R705" s="122"/>
      <c r="S705" s="122"/>
      <c r="T705" s="122"/>
      <c r="U705" s="7"/>
    </row>
    <row r="706" spans="2:21" s="2" customFormat="1" x14ac:dyDescent="0.3">
      <c r="B706" s="3"/>
      <c r="C706" s="3"/>
      <c r="D706" s="3"/>
      <c r="E706" s="3"/>
      <c r="G706" s="4"/>
      <c r="H706" s="4"/>
      <c r="I706" s="5"/>
      <c r="J706" s="5"/>
      <c r="K706" s="5"/>
      <c r="L706" s="6"/>
      <c r="M706" s="5"/>
      <c r="N706" s="5"/>
      <c r="O706" s="5"/>
      <c r="P706" s="6"/>
      <c r="Q706" s="5"/>
      <c r="R706" s="122"/>
      <c r="S706" s="122"/>
      <c r="T706" s="122"/>
      <c r="U706" s="7"/>
    </row>
    <row r="707" spans="2:21" s="2" customFormat="1" x14ac:dyDescent="0.3">
      <c r="B707" s="3"/>
      <c r="C707" s="3"/>
      <c r="D707" s="3"/>
      <c r="E707" s="3"/>
      <c r="G707" s="4"/>
      <c r="H707" s="4"/>
      <c r="I707" s="5"/>
      <c r="J707" s="5"/>
      <c r="K707" s="5"/>
      <c r="L707" s="6"/>
      <c r="M707" s="5"/>
      <c r="N707" s="5"/>
      <c r="O707" s="5"/>
      <c r="P707" s="6"/>
      <c r="Q707" s="5"/>
      <c r="R707" s="122"/>
      <c r="S707" s="122"/>
      <c r="T707" s="122"/>
      <c r="U707" s="7"/>
    </row>
    <row r="708" spans="2:21" s="2" customFormat="1" x14ac:dyDescent="0.3">
      <c r="B708" s="3"/>
      <c r="C708" s="3"/>
      <c r="D708" s="3"/>
      <c r="E708" s="3"/>
      <c r="G708" s="4"/>
      <c r="H708" s="4"/>
      <c r="I708" s="5"/>
      <c r="J708" s="5"/>
      <c r="K708" s="5"/>
      <c r="L708" s="6"/>
      <c r="M708" s="5"/>
      <c r="N708" s="5"/>
      <c r="O708" s="5"/>
      <c r="P708" s="6"/>
      <c r="Q708" s="5"/>
      <c r="R708" s="122"/>
      <c r="S708" s="122"/>
      <c r="T708" s="122"/>
      <c r="U708" s="7"/>
    </row>
    <row r="709" spans="2:21" s="2" customFormat="1" x14ac:dyDescent="0.3">
      <c r="B709" s="3"/>
      <c r="C709" s="3"/>
      <c r="D709" s="3"/>
      <c r="E709" s="3"/>
      <c r="G709" s="4"/>
      <c r="H709" s="4"/>
      <c r="I709" s="5"/>
      <c r="J709" s="5"/>
      <c r="K709" s="5"/>
      <c r="L709" s="6"/>
      <c r="M709" s="5"/>
      <c r="N709" s="5"/>
      <c r="O709" s="5"/>
      <c r="P709" s="6"/>
      <c r="Q709" s="5"/>
      <c r="R709" s="122"/>
      <c r="S709" s="122"/>
      <c r="T709" s="122"/>
      <c r="U709" s="7"/>
    </row>
    <row r="710" spans="2:21" s="2" customFormat="1" x14ac:dyDescent="0.3">
      <c r="B710" s="3"/>
      <c r="C710" s="3"/>
      <c r="D710" s="3"/>
      <c r="E710" s="3"/>
      <c r="G710" s="4"/>
      <c r="H710" s="4"/>
      <c r="I710" s="5"/>
      <c r="J710" s="5"/>
      <c r="K710" s="5"/>
      <c r="L710" s="6"/>
      <c r="M710" s="5"/>
      <c r="N710" s="5"/>
      <c r="O710" s="5"/>
      <c r="P710" s="6"/>
      <c r="Q710" s="5"/>
      <c r="R710" s="122"/>
      <c r="S710" s="122"/>
      <c r="T710" s="122"/>
      <c r="U710" s="7"/>
    </row>
    <row r="711" spans="2:21" s="2" customFormat="1" x14ac:dyDescent="0.3">
      <c r="B711" s="3"/>
      <c r="C711" s="3"/>
      <c r="D711" s="3"/>
      <c r="E711" s="3"/>
      <c r="G711" s="4"/>
      <c r="H711" s="4"/>
      <c r="I711" s="5"/>
      <c r="J711" s="5"/>
      <c r="K711" s="5"/>
      <c r="L711" s="6"/>
      <c r="M711" s="5"/>
      <c r="N711" s="5"/>
      <c r="O711" s="5"/>
      <c r="P711" s="6"/>
      <c r="Q711" s="5"/>
      <c r="R711" s="122"/>
      <c r="S711" s="122"/>
      <c r="T711" s="122"/>
      <c r="U711" s="7"/>
    </row>
    <row r="712" spans="2:21" s="2" customFormat="1" x14ac:dyDescent="0.3">
      <c r="B712" s="3"/>
      <c r="C712" s="3"/>
      <c r="D712" s="3"/>
      <c r="E712" s="3"/>
      <c r="G712" s="4"/>
      <c r="H712" s="4"/>
      <c r="I712" s="5"/>
      <c r="J712" s="5"/>
      <c r="K712" s="5"/>
      <c r="L712" s="6"/>
      <c r="M712" s="5"/>
      <c r="N712" s="5"/>
      <c r="O712" s="5"/>
      <c r="P712" s="6"/>
      <c r="Q712" s="5"/>
      <c r="R712" s="122"/>
      <c r="S712" s="122"/>
      <c r="T712" s="122"/>
      <c r="U712" s="7"/>
    </row>
    <row r="713" spans="2:21" s="2" customFormat="1" x14ac:dyDescent="0.3">
      <c r="B713" s="3"/>
      <c r="C713" s="3"/>
      <c r="D713" s="3"/>
      <c r="E713" s="3"/>
      <c r="G713" s="4"/>
      <c r="H713" s="4"/>
      <c r="I713" s="5"/>
      <c r="J713" s="5"/>
      <c r="K713" s="5"/>
      <c r="L713" s="6"/>
      <c r="M713" s="5"/>
      <c r="N713" s="5"/>
      <c r="O713" s="5"/>
      <c r="P713" s="6"/>
      <c r="Q713" s="5"/>
      <c r="R713" s="122"/>
      <c r="S713" s="122"/>
      <c r="T713" s="122"/>
      <c r="U713" s="7"/>
    </row>
    <row r="714" spans="2:21" s="2" customFormat="1" x14ac:dyDescent="0.3">
      <c r="B714" s="3"/>
      <c r="C714" s="3"/>
      <c r="D714" s="3"/>
      <c r="E714" s="3"/>
      <c r="G714" s="4"/>
      <c r="H714" s="4"/>
      <c r="I714" s="5"/>
      <c r="J714" s="5"/>
      <c r="K714" s="5"/>
      <c r="L714" s="6"/>
      <c r="M714" s="5"/>
      <c r="N714" s="5"/>
      <c r="O714" s="5"/>
      <c r="P714" s="6"/>
      <c r="Q714" s="5"/>
      <c r="R714" s="122"/>
      <c r="S714" s="122"/>
      <c r="T714" s="122"/>
      <c r="U714" s="7"/>
    </row>
    <row r="715" spans="2:21" s="2" customFormat="1" x14ac:dyDescent="0.3">
      <c r="B715" s="3"/>
      <c r="C715" s="3"/>
      <c r="D715" s="3"/>
      <c r="E715" s="3"/>
      <c r="G715" s="4"/>
      <c r="H715" s="4"/>
      <c r="I715" s="5"/>
      <c r="J715" s="5"/>
      <c r="K715" s="5"/>
      <c r="L715" s="6"/>
      <c r="M715" s="5"/>
      <c r="N715" s="5"/>
      <c r="O715" s="5"/>
      <c r="P715" s="6"/>
      <c r="Q715" s="5"/>
      <c r="R715" s="122"/>
      <c r="S715" s="122"/>
      <c r="T715" s="122"/>
      <c r="U715" s="7"/>
    </row>
    <row r="716" spans="2:21" s="2" customFormat="1" x14ac:dyDescent="0.3">
      <c r="B716" s="3"/>
      <c r="C716" s="3"/>
      <c r="D716" s="3"/>
      <c r="E716" s="3"/>
      <c r="G716" s="4"/>
      <c r="H716" s="4"/>
      <c r="I716" s="5"/>
      <c r="J716" s="5"/>
      <c r="K716" s="5"/>
      <c r="L716" s="6"/>
      <c r="M716" s="5"/>
      <c r="N716" s="5"/>
      <c r="O716" s="5"/>
      <c r="P716" s="6"/>
      <c r="Q716" s="5"/>
      <c r="R716" s="122"/>
      <c r="S716" s="122"/>
      <c r="T716" s="122"/>
      <c r="U716" s="7"/>
    </row>
    <row r="717" spans="2:21" s="2" customFormat="1" x14ac:dyDescent="0.3">
      <c r="B717" s="3"/>
      <c r="C717" s="3"/>
      <c r="D717" s="3"/>
      <c r="E717" s="3"/>
      <c r="G717" s="4"/>
      <c r="H717" s="4"/>
      <c r="I717" s="5"/>
      <c r="J717" s="5"/>
      <c r="K717" s="5"/>
      <c r="L717" s="6"/>
      <c r="M717" s="5"/>
      <c r="N717" s="5"/>
      <c r="O717" s="5"/>
      <c r="P717" s="6"/>
      <c r="Q717" s="5"/>
      <c r="R717" s="122"/>
      <c r="S717" s="122"/>
      <c r="T717" s="122"/>
      <c r="U717" s="7"/>
    </row>
    <row r="718" spans="2:21" s="2" customFormat="1" x14ac:dyDescent="0.3">
      <c r="B718" s="3"/>
      <c r="C718" s="3"/>
      <c r="D718" s="3"/>
      <c r="E718" s="3"/>
      <c r="G718" s="4"/>
      <c r="H718" s="4"/>
      <c r="I718" s="5"/>
      <c r="J718" s="5"/>
      <c r="K718" s="5"/>
      <c r="L718" s="6"/>
      <c r="M718" s="5"/>
      <c r="N718" s="5"/>
      <c r="O718" s="5"/>
      <c r="P718" s="6"/>
      <c r="Q718" s="5"/>
      <c r="R718" s="122"/>
      <c r="S718" s="122"/>
      <c r="T718" s="122"/>
      <c r="U718" s="7"/>
    </row>
    <row r="719" spans="2:21" s="2" customFormat="1" x14ac:dyDescent="0.3">
      <c r="B719" s="3"/>
      <c r="C719" s="3"/>
      <c r="D719" s="3"/>
      <c r="E719" s="3"/>
      <c r="G719" s="4"/>
      <c r="H719" s="4"/>
      <c r="I719" s="5"/>
      <c r="J719" s="5"/>
      <c r="K719" s="5"/>
      <c r="L719" s="6"/>
      <c r="M719" s="5"/>
      <c r="N719" s="5"/>
      <c r="O719" s="5"/>
      <c r="P719" s="6"/>
      <c r="Q719" s="5"/>
      <c r="R719" s="122"/>
      <c r="S719" s="122"/>
      <c r="T719" s="122"/>
      <c r="U719" s="7"/>
    </row>
    <row r="720" spans="2:21" s="2" customFormat="1" x14ac:dyDescent="0.3">
      <c r="B720" s="3"/>
      <c r="C720" s="3"/>
      <c r="D720" s="3"/>
      <c r="E720" s="3"/>
      <c r="G720" s="4"/>
      <c r="H720" s="4"/>
      <c r="I720" s="5"/>
      <c r="J720" s="5"/>
      <c r="K720" s="5"/>
      <c r="L720" s="6"/>
      <c r="M720" s="5"/>
      <c r="N720" s="5"/>
      <c r="O720" s="5"/>
      <c r="P720" s="6"/>
      <c r="Q720" s="5"/>
      <c r="R720" s="122"/>
      <c r="S720" s="122"/>
      <c r="T720" s="122"/>
      <c r="U720" s="7"/>
    </row>
    <row r="721" spans="2:21" s="2" customFormat="1" x14ac:dyDescent="0.3">
      <c r="B721" s="3"/>
      <c r="C721" s="3"/>
      <c r="D721" s="3"/>
      <c r="E721" s="3"/>
      <c r="G721" s="4"/>
      <c r="H721" s="4"/>
      <c r="I721" s="5"/>
      <c r="J721" s="5"/>
      <c r="K721" s="5"/>
      <c r="L721" s="6"/>
      <c r="M721" s="5"/>
      <c r="N721" s="5"/>
      <c r="O721" s="5"/>
      <c r="P721" s="6"/>
      <c r="Q721" s="5"/>
      <c r="R721" s="122"/>
      <c r="S721" s="122"/>
      <c r="T721" s="122"/>
      <c r="U721" s="7"/>
    </row>
    <row r="722" spans="2:21" s="2" customFormat="1" x14ac:dyDescent="0.3">
      <c r="B722" s="3"/>
      <c r="C722" s="3"/>
      <c r="D722" s="3"/>
      <c r="E722" s="3"/>
      <c r="G722" s="4"/>
      <c r="H722" s="4"/>
      <c r="I722" s="5"/>
      <c r="J722" s="5"/>
      <c r="K722" s="5"/>
      <c r="L722" s="6"/>
      <c r="M722" s="5"/>
      <c r="N722" s="5"/>
      <c r="O722" s="5"/>
      <c r="P722" s="6"/>
      <c r="Q722" s="5"/>
      <c r="R722" s="122"/>
      <c r="S722" s="122"/>
      <c r="T722" s="122"/>
      <c r="U722" s="7"/>
    </row>
    <row r="723" spans="2:21" s="2" customFormat="1" x14ac:dyDescent="0.3">
      <c r="B723" s="3"/>
      <c r="C723" s="3"/>
      <c r="D723" s="3"/>
      <c r="E723" s="3"/>
      <c r="G723" s="4"/>
      <c r="H723" s="4"/>
      <c r="I723" s="5"/>
      <c r="J723" s="5"/>
      <c r="K723" s="5"/>
      <c r="L723" s="6"/>
      <c r="M723" s="5"/>
      <c r="N723" s="5"/>
      <c r="O723" s="5"/>
      <c r="P723" s="6"/>
      <c r="Q723" s="5"/>
      <c r="R723" s="122"/>
      <c r="S723" s="122"/>
      <c r="T723" s="122"/>
      <c r="U723" s="7"/>
    </row>
    <row r="724" spans="2:21" s="2" customFormat="1" x14ac:dyDescent="0.3">
      <c r="B724" s="3"/>
      <c r="C724" s="3"/>
      <c r="D724" s="3"/>
      <c r="E724" s="3"/>
      <c r="G724" s="4"/>
      <c r="H724" s="4"/>
      <c r="I724" s="5"/>
      <c r="J724" s="5"/>
      <c r="K724" s="5"/>
      <c r="L724" s="6"/>
      <c r="M724" s="5"/>
      <c r="N724" s="5"/>
      <c r="O724" s="5"/>
      <c r="P724" s="6"/>
      <c r="Q724" s="5"/>
      <c r="R724" s="122"/>
      <c r="S724" s="122"/>
      <c r="T724" s="122"/>
      <c r="U724" s="7"/>
    </row>
    <row r="725" spans="2:21" s="2" customFormat="1" x14ac:dyDescent="0.3">
      <c r="B725" s="3"/>
      <c r="C725" s="3"/>
      <c r="D725" s="3"/>
      <c r="E725" s="3"/>
      <c r="G725" s="4"/>
      <c r="H725" s="4"/>
      <c r="I725" s="5"/>
      <c r="J725" s="5"/>
      <c r="K725" s="5"/>
      <c r="L725" s="6"/>
      <c r="M725" s="5"/>
      <c r="N725" s="5"/>
      <c r="O725" s="5"/>
      <c r="P725" s="6"/>
      <c r="Q725" s="5"/>
      <c r="R725" s="122"/>
      <c r="S725" s="122"/>
      <c r="T725" s="122"/>
      <c r="U725" s="7"/>
    </row>
    <row r="726" spans="2:21" s="2" customFormat="1" x14ac:dyDescent="0.3">
      <c r="B726" s="3"/>
      <c r="C726" s="3"/>
      <c r="D726" s="3"/>
      <c r="E726" s="3"/>
      <c r="G726" s="4"/>
      <c r="H726" s="4"/>
      <c r="I726" s="5"/>
      <c r="J726" s="5"/>
      <c r="K726" s="5"/>
      <c r="L726" s="6"/>
      <c r="M726" s="5"/>
      <c r="N726" s="5"/>
      <c r="O726" s="5"/>
      <c r="P726" s="6"/>
      <c r="Q726" s="5"/>
      <c r="R726" s="122"/>
      <c r="S726" s="122"/>
      <c r="T726" s="122"/>
      <c r="U726" s="7"/>
    </row>
    <row r="727" spans="2:21" s="2" customFormat="1" x14ac:dyDescent="0.3">
      <c r="B727" s="3"/>
      <c r="C727" s="3"/>
      <c r="D727" s="3"/>
      <c r="E727" s="3"/>
      <c r="G727" s="4"/>
      <c r="H727" s="4"/>
      <c r="I727" s="5"/>
      <c r="J727" s="5"/>
      <c r="K727" s="5"/>
      <c r="L727" s="6"/>
      <c r="M727" s="5"/>
      <c r="N727" s="5"/>
      <c r="O727" s="5"/>
      <c r="P727" s="6"/>
      <c r="Q727" s="5"/>
      <c r="R727" s="122"/>
      <c r="S727" s="122"/>
      <c r="T727" s="122"/>
      <c r="U727" s="7"/>
    </row>
    <row r="728" spans="2:21" s="2" customFormat="1" x14ac:dyDescent="0.3">
      <c r="B728" s="3"/>
      <c r="C728" s="3"/>
      <c r="D728" s="3"/>
      <c r="E728" s="3"/>
      <c r="G728" s="4"/>
      <c r="H728" s="4"/>
      <c r="I728" s="5"/>
      <c r="J728" s="5"/>
      <c r="K728" s="5"/>
      <c r="L728" s="6"/>
      <c r="M728" s="5"/>
      <c r="N728" s="5"/>
      <c r="O728" s="5"/>
      <c r="P728" s="6"/>
      <c r="Q728" s="5"/>
      <c r="R728" s="122"/>
      <c r="S728" s="122"/>
      <c r="T728" s="122"/>
      <c r="U728" s="7"/>
    </row>
    <row r="729" spans="2:21" s="2" customFormat="1" x14ac:dyDescent="0.3">
      <c r="B729" s="3"/>
      <c r="C729" s="3"/>
      <c r="D729" s="3"/>
      <c r="E729" s="3"/>
      <c r="G729" s="4"/>
      <c r="H729" s="4"/>
      <c r="I729" s="5"/>
      <c r="J729" s="5"/>
      <c r="K729" s="5"/>
      <c r="L729" s="6"/>
      <c r="M729" s="5"/>
      <c r="N729" s="5"/>
      <c r="O729" s="5"/>
      <c r="P729" s="6"/>
      <c r="Q729" s="5"/>
      <c r="R729" s="122"/>
      <c r="S729" s="122"/>
      <c r="T729" s="122"/>
      <c r="U729" s="7"/>
    </row>
    <row r="730" spans="2:21" s="2" customFormat="1" x14ac:dyDescent="0.3">
      <c r="B730" s="3"/>
      <c r="C730" s="3"/>
      <c r="D730" s="3"/>
      <c r="E730" s="3"/>
      <c r="G730" s="4"/>
      <c r="H730" s="4"/>
      <c r="I730" s="5"/>
      <c r="J730" s="5"/>
      <c r="K730" s="5"/>
      <c r="L730" s="6"/>
      <c r="M730" s="5"/>
      <c r="N730" s="5"/>
      <c r="O730" s="5"/>
      <c r="P730" s="6"/>
      <c r="Q730" s="5"/>
      <c r="R730" s="122"/>
      <c r="S730" s="122"/>
      <c r="T730" s="122"/>
      <c r="U730" s="7"/>
    </row>
    <row r="731" spans="2:21" s="2" customFormat="1" x14ac:dyDescent="0.3">
      <c r="B731" s="3"/>
      <c r="C731" s="3"/>
      <c r="D731" s="3"/>
      <c r="E731" s="3"/>
      <c r="G731" s="4"/>
      <c r="H731" s="4"/>
      <c r="I731" s="5"/>
      <c r="J731" s="5"/>
      <c r="K731" s="5"/>
      <c r="L731" s="6"/>
      <c r="M731" s="5"/>
      <c r="N731" s="5"/>
      <c r="O731" s="5"/>
      <c r="P731" s="6"/>
      <c r="Q731" s="5"/>
      <c r="R731" s="122"/>
      <c r="S731" s="122"/>
      <c r="T731" s="122"/>
      <c r="U731" s="7"/>
    </row>
    <row r="732" spans="2:21" s="2" customFormat="1" x14ac:dyDescent="0.3">
      <c r="B732" s="3"/>
      <c r="C732" s="3"/>
      <c r="D732" s="3"/>
      <c r="E732" s="3"/>
      <c r="G732" s="4"/>
      <c r="H732" s="4"/>
      <c r="I732" s="5"/>
      <c r="J732" s="5"/>
      <c r="K732" s="5"/>
      <c r="L732" s="6"/>
      <c r="M732" s="5"/>
      <c r="N732" s="5"/>
      <c r="O732" s="5"/>
      <c r="P732" s="6"/>
      <c r="Q732" s="5"/>
      <c r="R732" s="122"/>
      <c r="S732" s="122"/>
      <c r="T732" s="122"/>
      <c r="U732" s="7"/>
    </row>
    <row r="733" spans="2:21" s="2" customFormat="1" x14ac:dyDescent="0.3">
      <c r="B733" s="3"/>
      <c r="C733" s="3"/>
      <c r="D733" s="3"/>
      <c r="E733" s="3"/>
      <c r="G733" s="4"/>
      <c r="H733" s="4"/>
      <c r="I733" s="5"/>
      <c r="J733" s="5"/>
      <c r="K733" s="5"/>
      <c r="L733" s="6"/>
      <c r="M733" s="5"/>
      <c r="N733" s="5"/>
      <c r="O733" s="5"/>
      <c r="P733" s="6"/>
      <c r="Q733" s="5"/>
      <c r="R733" s="122"/>
      <c r="S733" s="122"/>
      <c r="T733" s="122"/>
      <c r="U733" s="7"/>
    </row>
    <row r="734" spans="2:21" s="2" customFormat="1" x14ac:dyDescent="0.3">
      <c r="B734" s="3"/>
      <c r="C734" s="3"/>
      <c r="D734" s="3"/>
      <c r="E734" s="3"/>
      <c r="G734" s="4"/>
      <c r="H734" s="4"/>
      <c r="I734" s="5"/>
      <c r="J734" s="5"/>
      <c r="K734" s="5"/>
      <c r="L734" s="6"/>
      <c r="M734" s="5"/>
      <c r="N734" s="5"/>
      <c r="O734" s="5"/>
      <c r="P734" s="6"/>
      <c r="Q734" s="5"/>
      <c r="R734" s="122"/>
      <c r="S734" s="122"/>
      <c r="T734" s="122"/>
      <c r="U734" s="7"/>
    </row>
    <row r="735" spans="2:21" s="2" customFormat="1" x14ac:dyDescent="0.3">
      <c r="B735" s="3"/>
      <c r="C735" s="3"/>
      <c r="D735" s="3"/>
      <c r="E735" s="3"/>
      <c r="G735" s="4"/>
      <c r="H735" s="4"/>
      <c r="I735" s="5"/>
      <c r="J735" s="5"/>
      <c r="K735" s="5"/>
      <c r="L735" s="6"/>
      <c r="M735" s="5"/>
      <c r="N735" s="5"/>
      <c r="O735" s="5"/>
      <c r="P735" s="6"/>
      <c r="Q735" s="5"/>
      <c r="R735" s="122"/>
      <c r="S735" s="122"/>
      <c r="T735" s="122"/>
      <c r="U735" s="7"/>
    </row>
    <row r="736" spans="2:21" s="2" customFormat="1" x14ac:dyDescent="0.3">
      <c r="B736" s="3"/>
      <c r="C736" s="3"/>
      <c r="D736" s="3"/>
      <c r="E736" s="3"/>
      <c r="G736" s="4"/>
      <c r="H736" s="4"/>
      <c r="I736" s="5"/>
      <c r="J736" s="5"/>
      <c r="K736" s="5"/>
      <c r="L736" s="6"/>
      <c r="M736" s="5"/>
      <c r="N736" s="5"/>
      <c r="O736" s="5"/>
      <c r="P736" s="6"/>
      <c r="Q736" s="5"/>
      <c r="R736" s="122"/>
      <c r="S736" s="122"/>
      <c r="T736" s="122"/>
      <c r="U736" s="7"/>
    </row>
    <row r="737" spans="2:21" s="2" customFormat="1" x14ac:dyDescent="0.3">
      <c r="B737" s="3"/>
      <c r="C737" s="3"/>
      <c r="D737" s="3"/>
      <c r="E737" s="3"/>
      <c r="G737" s="4"/>
      <c r="H737" s="4"/>
      <c r="I737" s="5"/>
      <c r="J737" s="5"/>
      <c r="K737" s="5"/>
      <c r="L737" s="6"/>
      <c r="M737" s="5"/>
      <c r="N737" s="5"/>
      <c r="O737" s="5"/>
      <c r="P737" s="6"/>
      <c r="Q737" s="5"/>
      <c r="R737" s="122"/>
      <c r="S737" s="122"/>
      <c r="T737" s="122"/>
      <c r="U737" s="7"/>
    </row>
    <row r="738" spans="2:21" s="2" customFormat="1" x14ac:dyDescent="0.3">
      <c r="B738" s="3"/>
      <c r="C738" s="3"/>
      <c r="D738" s="3"/>
      <c r="E738" s="3"/>
      <c r="G738" s="4"/>
      <c r="H738" s="4"/>
      <c r="I738" s="5"/>
      <c r="J738" s="5"/>
      <c r="K738" s="5"/>
      <c r="L738" s="6"/>
      <c r="M738" s="5"/>
      <c r="N738" s="5"/>
      <c r="O738" s="5"/>
      <c r="P738" s="6"/>
      <c r="Q738" s="5"/>
      <c r="R738" s="122"/>
      <c r="S738" s="122"/>
      <c r="T738" s="122"/>
      <c r="U738" s="7"/>
    </row>
    <row r="739" spans="2:21" s="2" customFormat="1" x14ac:dyDescent="0.3">
      <c r="B739" s="3"/>
      <c r="C739" s="3"/>
      <c r="D739" s="3"/>
      <c r="E739" s="3"/>
      <c r="G739" s="4"/>
      <c r="H739" s="4"/>
      <c r="I739" s="5"/>
      <c r="J739" s="5"/>
      <c r="K739" s="5"/>
      <c r="L739" s="6"/>
      <c r="M739" s="5"/>
      <c r="N739" s="5"/>
      <c r="O739" s="5"/>
      <c r="P739" s="6"/>
      <c r="Q739" s="5"/>
      <c r="R739" s="122"/>
      <c r="S739" s="122"/>
      <c r="T739" s="122"/>
      <c r="U739" s="7"/>
    </row>
    <row r="740" spans="2:21" s="2" customFormat="1" x14ac:dyDescent="0.3">
      <c r="B740" s="3"/>
      <c r="C740" s="3"/>
      <c r="D740" s="3"/>
      <c r="E740" s="3"/>
      <c r="G740" s="4"/>
      <c r="H740" s="4"/>
      <c r="I740" s="5"/>
      <c r="J740" s="5"/>
      <c r="K740" s="5"/>
      <c r="L740" s="6"/>
      <c r="M740" s="5"/>
      <c r="N740" s="5"/>
      <c r="O740" s="5"/>
      <c r="P740" s="6"/>
      <c r="Q740" s="5"/>
      <c r="R740" s="122"/>
      <c r="S740" s="122"/>
      <c r="T740" s="122"/>
      <c r="U740" s="7"/>
    </row>
    <row r="741" spans="2:21" s="2" customFormat="1" x14ac:dyDescent="0.3">
      <c r="B741" s="3"/>
      <c r="C741" s="3"/>
      <c r="D741" s="3"/>
      <c r="E741" s="3"/>
      <c r="G741" s="4"/>
      <c r="H741" s="4"/>
      <c r="I741" s="5"/>
      <c r="J741" s="5"/>
      <c r="K741" s="5"/>
      <c r="L741" s="6"/>
      <c r="M741" s="5"/>
      <c r="N741" s="5"/>
      <c r="O741" s="5"/>
      <c r="P741" s="6"/>
      <c r="Q741" s="5"/>
      <c r="R741" s="122"/>
      <c r="S741" s="122"/>
      <c r="T741" s="122"/>
      <c r="U741" s="7"/>
    </row>
    <row r="742" spans="2:21" s="2" customFormat="1" x14ac:dyDescent="0.3">
      <c r="B742" s="3"/>
      <c r="C742" s="3"/>
      <c r="D742" s="3"/>
      <c r="E742" s="3"/>
      <c r="G742" s="4"/>
      <c r="H742" s="4"/>
      <c r="I742" s="5"/>
      <c r="J742" s="5"/>
      <c r="K742" s="5"/>
      <c r="L742" s="6"/>
      <c r="M742" s="5"/>
      <c r="N742" s="5"/>
      <c r="O742" s="5"/>
      <c r="P742" s="6"/>
      <c r="Q742" s="5"/>
      <c r="R742" s="122"/>
      <c r="S742" s="122"/>
      <c r="T742" s="122"/>
      <c r="U742" s="7"/>
    </row>
    <row r="743" spans="2:21" s="2" customFormat="1" x14ac:dyDescent="0.3">
      <c r="B743" s="3"/>
      <c r="C743" s="3"/>
      <c r="D743" s="3"/>
      <c r="E743" s="3"/>
      <c r="G743" s="4"/>
      <c r="H743" s="4"/>
      <c r="I743" s="5"/>
      <c r="J743" s="5"/>
      <c r="K743" s="5"/>
      <c r="L743" s="6"/>
      <c r="M743" s="5"/>
      <c r="N743" s="5"/>
      <c r="O743" s="5"/>
      <c r="P743" s="6"/>
      <c r="Q743" s="5"/>
      <c r="R743" s="122"/>
      <c r="S743" s="122"/>
      <c r="T743" s="122"/>
      <c r="U743" s="7"/>
    </row>
    <row r="744" spans="2:21" s="2" customFormat="1" x14ac:dyDescent="0.3">
      <c r="B744" s="3"/>
      <c r="C744" s="3"/>
      <c r="D744" s="3"/>
      <c r="E744" s="3"/>
      <c r="G744" s="4"/>
      <c r="H744" s="4"/>
      <c r="I744" s="5"/>
      <c r="J744" s="5"/>
      <c r="K744" s="5"/>
      <c r="L744" s="6"/>
      <c r="M744" s="5"/>
      <c r="N744" s="5"/>
      <c r="O744" s="5"/>
      <c r="P744" s="6"/>
      <c r="Q744" s="5"/>
      <c r="R744" s="122"/>
      <c r="S744" s="122"/>
      <c r="T744" s="122"/>
      <c r="U744" s="7"/>
    </row>
    <row r="745" spans="2:21" s="2" customFormat="1" x14ac:dyDescent="0.3">
      <c r="B745" s="3"/>
      <c r="C745" s="3"/>
      <c r="D745" s="3"/>
      <c r="E745" s="3"/>
      <c r="G745" s="4"/>
      <c r="H745" s="4"/>
      <c r="I745" s="5"/>
      <c r="J745" s="5"/>
      <c r="K745" s="5"/>
      <c r="L745" s="6"/>
      <c r="M745" s="5"/>
      <c r="N745" s="5"/>
      <c r="O745" s="5"/>
      <c r="P745" s="6"/>
      <c r="Q745" s="5"/>
      <c r="R745" s="122"/>
      <c r="S745" s="122"/>
      <c r="T745" s="122"/>
      <c r="U745" s="7"/>
    </row>
    <row r="746" spans="2:21" s="2" customFormat="1" x14ac:dyDescent="0.3">
      <c r="B746" s="3"/>
      <c r="C746" s="3"/>
      <c r="D746" s="3"/>
      <c r="E746" s="3"/>
      <c r="G746" s="4"/>
      <c r="H746" s="4"/>
      <c r="I746" s="5"/>
      <c r="J746" s="5"/>
      <c r="K746" s="5"/>
      <c r="L746" s="6"/>
      <c r="M746" s="5"/>
      <c r="N746" s="5"/>
      <c r="O746" s="5"/>
      <c r="P746" s="6"/>
      <c r="Q746" s="5"/>
      <c r="R746" s="122"/>
      <c r="S746" s="122"/>
      <c r="T746" s="122"/>
      <c r="U746" s="7"/>
    </row>
    <row r="747" spans="2:21" s="2" customFormat="1" x14ac:dyDescent="0.3">
      <c r="B747" s="3"/>
      <c r="C747" s="3"/>
      <c r="D747" s="3"/>
      <c r="E747" s="3"/>
      <c r="G747" s="4"/>
      <c r="H747" s="4"/>
      <c r="I747" s="5"/>
      <c r="J747" s="5"/>
      <c r="K747" s="5"/>
      <c r="L747" s="6"/>
      <c r="M747" s="5"/>
      <c r="N747" s="5"/>
      <c r="O747" s="5"/>
      <c r="P747" s="6"/>
      <c r="Q747" s="5"/>
      <c r="R747" s="122"/>
      <c r="S747" s="122"/>
      <c r="T747" s="122"/>
      <c r="U747" s="7"/>
    </row>
    <row r="748" spans="2:21" s="2" customFormat="1" x14ac:dyDescent="0.3">
      <c r="B748" s="3"/>
      <c r="C748" s="3"/>
      <c r="D748" s="3"/>
      <c r="E748" s="3"/>
      <c r="G748" s="4"/>
      <c r="H748" s="4"/>
      <c r="I748" s="5"/>
      <c r="J748" s="5"/>
      <c r="K748" s="5"/>
      <c r="L748" s="6"/>
      <c r="M748" s="5"/>
      <c r="N748" s="5"/>
      <c r="O748" s="5"/>
      <c r="P748" s="6"/>
      <c r="Q748" s="5"/>
      <c r="R748" s="122"/>
      <c r="S748" s="122"/>
      <c r="T748" s="122"/>
      <c r="U748" s="7"/>
    </row>
    <row r="749" spans="2:21" s="2" customFormat="1" x14ac:dyDescent="0.3">
      <c r="B749" s="3"/>
      <c r="C749" s="3"/>
      <c r="D749" s="3"/>
      <c r="E749" s="3"/>
      <c r="G749" s="4"/>
      <c r="H749" s="4"/>
      <c r="I749" s="5"/>
      <c r="J749" s="5"/>
      <c r="K749" s="5"/>
      <c r="L749" s="6"/>
      <c r="M749" s="5"/>
      <c r="N749" s="5"/>
      <c r="O749" s="5"/>
      <c r="P749" s="6"/>
      <c r="Q749" s="5"/>
      <c r="R749" s="122"/>
      <c r="S749" s="122"/>
      <c r="T749" s="122"/>
      <c r="U749" s="7"/>
    </row>
    <row r="750" spans="2:21" s="2" customFormat="1" x14ac:dyDescent="0.3">
      <c r="B750" s="3"/>
      <c r="C750" s="3"/>
      <c r="D750" s="3"/>
      <c r="E750" s="3"/>
      <c r="G750" s="4"/>
      <c r="H750" s="4"/>
      <c r="I750" s="5"/>
      <c r="J750" s="5"/>
      <c r="K750" s="5"/>
      <c r="L750" s="6"/>
      <c r="M750" s="5"/>
      <c r="N750" s="5"/>
      <c r="O750" s="5"/>
      <c r="P750" s="6"/>
      <c r="Q750" s="5"/>
      <c r="R750" s="122"/>
      <c r="S750" s="122"/>
      <c r="T750" s="122"/>
      <c r="U750" s="7"/>
    </row>
    <row r="751" spans="2:21" s="2" customFormat="1" x14ac:dyDescent="0.3">
      <c r="B751" s="3"/>
      <c r="C751" s="3"/>
      <c r="D751" s="3"/>
      <c r="E751" s="3"/>
      <c r="G751" s="4"/>
      <c r="H751" s="4"/>
      <c r="I751" s="5"/>
      <c r="J751" s="5"/>
      <c r="K751" s="5"/>
      <c r="L751" s="6"/>
      <c r="M751" s="5"/>
      <c r="N751" s="5"/>
      <c r="O751" s="5"/>
      <c r="P751" s="6"/>
      <c r="Q751" s="5"/>
      <c r="R751" s="122"/>
      <c r="S751" s="122"/>
      <c r="T751" s="122"/>
      <c r="U751" s="7"/>
    </row>
    <row r="752" spans="2:21" s="2" customFormat="1" x14ac:dyDescent="0.3">
      <c r="B752" s="3"/>
      <c r="C752" s="3"/>
      <c r="D752" s="3"/>
      <c r="E752" s="3"/>
      <c r="G752" s="4"/>
      <c r="H752" s="4"/>
      <c r="I752" s="5"/>
      <c r="J752" s="5"/>
      <c r="K752" s="5"/>
      <c r="L752" s="6"/>
      <c r="M752" s="5"/>
      <c r="N752" s="5"/>
      <c r="O752" s="5"/>
      <c r="P752" s="6"/>
      <c r="Q752" s="5"/>
      <c r="R752" s="122"/>
      <c r="S752" s="122"/>
      <c r="T752" s="122"/>
      <c r="U752" s="7"/>
    </row>
    <row r="753" spans="2:21" s="2" customFormat="1" x14ac:dyDescent="0.3">
      <c r="B753" s="3"/>
      <c r="C753" s="3"/>
      <c r="D753" s="3"/>
      <c r="E753" s="3"/>
      <c r="G753" s="4"/>
      <c r="H753" s="4"/>
      <c r="I753" s="5"/>
      <c r="J753" s="5"/>
      <c r="K753" s="5"/>
      <c r="L753" s="6"/>
      <c r="M753" s="5"/>
      <c r="N753" s="5"/>
      <c r="O753" s="5"/>
      <c r="P753" s="6"/>
      <c r="Q753" s="5"/>
      <c r="R753" s="122"/>
      <c r="S753" s="122"/>
      <c r="T753" s="122"/>
      <c r="U753" s="7"/>
    </row>
    <row r="754" spans="2:21" s="2" customFormat="1" x14ac:dyDescent="0.3">
      <c r="B754" s="3"/>
      <c r="C754" s="3"/>
      <c r="D754" s="3"/>
      <c r="E754" s="3"/>
      <c r="G754" s="4"/>
      <c r="H754" s="4"/>
      <c r="I754" s="5"/>
      <c r="J754" s="5"/>
      <c r="K754" s="5"/>
      <c r="L754" s="6"/>
      <c r="M754" s="5"/>
      <c r="N754" s="5"/>
      <c r="O754" s="5"/>
      <c r="P754" s="6"/>
      <c r="Q754" s="5"/>
      <c r="R754" s="122"/>
      <c r="S754" s="122"/>
      <c r="T754" s="122"/>
      <c r="U754" s="7"/>
    </row>
    <row r="755" spans="2:21" s="2" customFormat="1" x14ac:dyDescent="0.3">
      <c r="B755" s="3"/>
      <c r="C755" s="3"/>
      <c r="D755" s="3"/>
      <c r="E755" s="3"/>
      <c r="G755" s="4"/>
      <c r="H755" s="4"/>
      <c r="I755" s="5"/>
      <c r="J755" s="5"/>
      <c r="K755" s="5"/>
      <c r="L755" s="6"/>
      <c r="M755" s="5"/>
      <c r="N755" s="5"/>
      <c r="O755" s="5"/>
      <c r="P755" s="6"/>
      <c r="Q755" s="5"/>
      <c r="R755" s="122"/>
      <c r="S755" s="122"/>
      <c r="T755" s="122"/>
      <c r="U755" s="7"/>
    </row>
    <row r="756" spans="2:21" s="2" customFormat="1" x14ac:dyDescent="0.3">
      <c r="B756" s="3"/>
      <c r="C756" s="3"/>
      <c r="D756" s="3"/>
      <c r="E756" s="3"/>
      <c r="G756" s="4"/>
      <c r="H756" s="4"/>
      <c r="I756" s="5"/>
      <c r="J756" s="5"/>
      <c r="K756" s="5"/>
      <c r="L756" s="6"/>
      <c r="M756" s="5"/>
      <c r="N756" s="5"/>
      <c r="O756" s="5"/>
      <c r="P756" s="6"/>
      <c r="Q756" s="5"/>
      <c r="R756" s="122"/>
      <c r="S756" s="122"/>
      <c r="T756" s="122"/>
      <c r="U756" s="7"/>
    </row>
    <row r="757" spans="2:21" s="2" customFormat="1" x14ac:dyDescent="0.3">
      <c r="B757" s="3"/>
      <c r="C757" s="3"/>
      <c r="D757" s="3"/>
      <c r="E757" s="3"/>
      <c r="G757" s="4"/>
      <c r="H757" s="4"/>
      <c r="I757" s="5"/>
      <c r="J757" s="5"/>
      <c r="K757" s="5"/>
      <c r="L757" s="6"/>
      <c r="M757" s="5"/>
      <c r="N757" s="5"/>
      <c r="O757" s="5"/>
      <c r="P757" s="6"/>
      <c r="Q757" s="5"/>
      <c r="R757" s="122"/>
      <c r="S757" s="122"/>
      <c r="T757" s="122"/>
      <c r="U757" s="7"/>
    </row>
    <row r="758" spans="2:21" s="2" customFormat="1" x14ac:dyDescent="0.3">
      <c r="B758" s="3"/>
      <c r="C758" s="3"/>
      <c r="D758" s="3"/>
      <c r="E758" s="3"/>
      <c r="G758" s="4"/>
      <c r="H758" s="4"/>
      <c r="I758" s="5"/>
      <c r="J758" s="5"/>
      <c r="K758" s="5"/>
      <c r="L758" s="6"/>
      <c r="M758" s="5"/>
      <c r="N758" s="5"/>
      <c r="O758" s="5"/>
      <c r="P758" s="6"/>
      <c r="Q758" s="5"/>
      <c r="R758" s="122"/>
      <c r="S758" s="122"/>
      <c r="T758" s="122"/>
      <c r="U758" s="7"/>
    </row>
    <row r="759" spans="2:21" s="2" customFormat="1" x14ac:dyDescent="0.3">
      <c r="B759" s="3"/>
      <c r="C759" s="3"/>
      <c r="D759" s="3"/>
      <c r="E759" s="3"/>
      <c r="G759" s="4"/>
      <c r="H759" s="4"/>
      <c r="I759" s="5"/>
      <c r="J759" s="5"/>
      <c r="K759" s="5"/>
      <c r="L759" s="6"/>
      <c r="M759" s="5"/>
      <c r="N759" s="5"/>
      <c r="O759" s="5"/>
      <c r="P759" s="6"/>
      <c r="Q759" s="5"/>
      <c r="R759" s="122"/>
      <c r="S759" s="122"/>
      <c r="T759" s="122"/>
      <c r="U759" s="7"/>
    </row>
    <row r="760" spans="2:21" s="2" customFormat="1" x14ac:dyDescent="0.3">
      <c r="B760" s="3"/>
      <c r="C760" s="3"/>
      <c r="D760" s="3"/>
      <c r="E760" s="3"/>
      <c r="G760" s="4"/>
      <c r="H760" s="4"/>
      <c r="I760" s="5"/>
      <c r="J760" s="5"/>
      <c r="K760" s="5"/>
      <c r="L760" s="6"/>
      <c r="M760" s="5"/>
      <c r="N760" s="5"/>
      <c r="O760" s="5"/>
      <c r="P760" s="6"/>
      <c r="Q760" s="5"/>
      <c r="R760" s="122"/>
      <c r="S760" s="122"/>
      <c r="T760" s="122"/>
      <c r="U760" s="7"/>
    </row>
    <row r="761" spans="2:21" s="2" customFormat="1" x14ac:dyDescent="0.3">
      <c r="B761" s="3"/>
      <c r="C761" s="3"/>
      <c r="D761" s="3"/>
      <c r="E761" s="3"/>
      <c r="G761" s="4"/>
      <c r="H761" s="4"/>
      <c r="I761" s="5"/>
      <c r="J761" s="5"/>
      <c r="K761" s="5"/>
      <c r="L761" s="6"/>
      <c r="M761" s="5"/>
      <c r="N761" s="5"/>
      <c r="O761" s="5"/>
      <c r="P761" s="6"/>
      <c r="Q761" s="5"/>
      <c r="R761" s="122"/>
      <c r="S761" s="122"/>
      <c r="T761" s="122"/>
      <c r="U761" s="7"/>
    </row>
    <row r="762" spans="2:21" s="2" customFormat="1" x14ac:dyDescent="0.3">
      <c r="B762" s="3"/>
      <c r="C762" s="3"/>
      <c r="D762" s="3"/>
      <c r="E762" s="3"/>
      <c r="G762" s="4"/>
      <c r="H762" s="4"/>
      <c r="I762" s="5"/>
      <c r="J762" s="5"/>
      <c r="K762" s="5"/>
      <c r="L762" s="6"/>
      <c r="M762" s="5"/>
      <c r="N762" s="5"/>
      <c r="O762" s="5"/>
      <c r="P762" s="6"/>
      <c r="Q762" s="5"/>
      <c r="R762" s="122"/>
      <c r="S762" s="122"/>
      <c r="T762" s="122"/>
      <c r="U762" s="7"/>
    </row>
    <row r="763" spans="2:21" s="2" customFormat="1" x14ac:dyDescent="0.3">
      <c r="B763" s="3"/>
      <c r="C763" s="3"/>
      <c r="D763" s="3"/>
      <c r="E763" s="3"/>
      <c r="G763" s="4"/>
      <c r="H763" s="4"/>
      <c r="I763" s="5"/>
      <c r="J763" s="5"/>
      <c r="K763" s="5"/>
      <c r="L763" s="6"/>
      <c r="M763" s="5"/>
      <c r="N763" s="5"/>
      <c r="O763" s="5"/>
      <c r="P763" s="6"/>
      <c r="Q763" s="5"/>
      <c r="R763" s="122"/>
      <c r="S763" s="122"/>
      <c r="T763" s="122"/>
      <c r="U763" s="7"/>
    </row>
    <row r="764" spans="2:21" s="2" customFormat="1" x14ac:dyDescent="0.3">
      <c r="B764" s="3"/>
      <c r="C764" s="3"/>
      <c r="D764" s="3"/>
      <c r="E764" s="3"/>
      <c r="G764" s="4"/>
      <c r="H764" s="4"/>
      <c r="I764" s="5"/>
      <c r="J764" s="5"/>
      <c r="K764" s="5"/>
      <c r="L764" s="6"/>
      <c r="M764" s="5"/>
      <c r="N764" s="5"/>
      <c r="O764" s="5"/>
      <c r="P764" s="6"/>
      <c r="Q764" s="5"/>
      <c r="R764" s="122"/>
      <c r="S764" s="122"/>
      <c r="T764" s="122"/>
      <c r="U764" s="7"/>
    </row>
    <row r="765" spans="2:21" s="2" customFormat="1" x14ac:dyDescent="0.3">
      <c r="B765" s="3"/>
      <c r="C765" s="3"/>
      <c r="D765" s="3"/>
      <c r="E765" s="3"/>
      <c r="G765" s="4"/>
      <c r="H765" s="4"/>
      <c r="I765" s="5"/>
      <c r="J765" s="5"/>
      <c r="K765" s="5"/>
      <c r="L765" s="6"/>
      <c r="M765" s="5"/>
      <c r="N765" s="5"/>
      <c r="O765" s="5"/>
      <c r="P765" s="6"/>
      <c r="Q765" s="5"/>
      <c r="R765" s="122"/>
      <c r="S765" s="122"/>
      <c r="T765" s="122"/>
      <c r="U765" s="7"/>
    </row>
    <row r="766" spans="2:21" s="2" customFormat="1" x14ac:dyDescent="0.3">
      <c r="B766" s="3"/>
      <c r="C766" s="3"/>
      <c r="D766" s="3"/>
      <c r="E766" s="3"/>
      <c r="G766" s="4"/>
      <c r="H766" s="4"/>
      <c r="I766" s="5"/>
      <c r="J766" s="5"/>
      <c r="K766" s="5"/>
      <c r="L766" s="6"/>
      <c r="M766" s="5"/>
      <c r="N766" s="5"/>
      <c r="O766" s="5"/>
      <c r="P766" s="6"/>
      <c r="Q766" s="5"/>
      <c r="R766" s="122"/>
      <c r="S766" s="122"/>
      <c r="T766" s="122"/>
      <c r="U766" s="7"/>
    </row>
    <row r="767" spans="2:21" s="2" customFormat="1" x14ac:dyDescent="0.3">
      <c r="B767" s="3"/>
      <c r="C767" s="3"/>
      <c r="D767" s="3"/>
      <c r="E767" s="3"/>
      <c r="G767" s="4"/>
      <c r="H767" s="4"/>
      <c r="I767" s="5"/>
      <c r="J767" s="5"/>
      <c r="K767" s="5"/>
      <c r="L767" s="6"/>
      <c r="M767" s="5"/>
      <c r="N767" s="5"/>
      <c r="O767" s="5"/>
      <c r="P767" s="6"/>
      <c r="Q767" s="5"/>
      <c r="R767" s="122"/>
      <c r="S767" s="122"/>
      <c r="T767" s="122"/>
      <c r="U767" s="7"/>
    </row>
    <row r="768" spans="2:21" s="2" customFormat="1" x14ac:dyDescent="0.3">
      <c r="B768" s="3"/>
      <c r="C768" s="3"/>
      <c r="D768" s="3"/>
      <c r="E768" s="3"/>
      <c r="G768" s="4"/>
      <c r="H768" s="4"/>
      <c r="I768" s="5"/>
      <c r="J768" s="5"/>
      <c r="K768" s="5"/>
      <c r="L768" s="6"/>
      <c r="M768" s="5"/>
      <c r="N768" s="5"/>
      <c r="O768" s="5"/>
      <c r="P768" s="6"/>
      <c r="Q768" s="5"/>
      <c r="R768" s="122"/>
      <c r="S768" s="122"/>
      <c r="T768" s="122"/>
      <c r="U768" s="7"/>
    </row>
    <row r="769" spans="2:21" s="2" customFormat="1" x14ac:dyDescent="0.3">
      <c r="B769" s="3"/>
      <c r="C769" s="3"/>
      <c r="D769" s="3"/>
      <c r="E769" s="3"/>
      <c r="G769" s="4"/>
      <c r="H769" s="4"/>
      <c r="I769" s="5"/>
      <c r="J769" s="5"/>
      <c r="K769" s="5"/>
      <c r="L769" s="6"/>
      <c r="M769" s="5"/>
      <c r="N769" s="5"/>
      <c r="O769" s="5"/>
      <c r="P769" s="6"/>
      <c r="Q769" s="5"/>
      <c r="R769" s="122"/>
      <c r="S769" s="122"/>
      <c r="T769" s="122"/>
      <c r="U769" s="7"/>
    </row>
    <row r="770" spans="2:21" s="2" customFormat="1" x14ac:dyDescent="0.3">
      <c r="B770" s="3"/>
      <c r="C770" s="3"/>
      <c r="D770" s="3"/>
      <c r="E770" s="3"/>
      <c r="G770" s="4"/>
      <c r="H770" s="4"/>
      <c r="I770" s="5"/>
      <c r="J770" s="5"/>
      <c r="K770" s="5"/>
      <c r="L770" s="6"/>
      <c r="M770" s="5"/>
      <c r="N770" s="5"/>
      <c r="O770" s="5"/>
      <c r="P770" s="6"/>
      <c r="Q770" s="5"/>
      <c r="R770" s="122"/>
      <c r="S770" s="122"/>
      <c r="T770" s="122"/>
      <c r="U770" s="7"/>
    </row>
    <row r="771" spans="2:21" s="2" customFormat="1" x14ac:dyDescent="0.3">
      <c r="B771" s="3"/>
      <c r="C771" s="3"/>
      <c r="D771" s="3"/>
      <c r="E771" s="3"/>
      <c r="G771" s="4"/>
      <c r="H771" s="4"/>
      <c r="I771" s="5"/>
      <c r="J771" s="5"/>
      <c r="K771" s="5"/>
      <c r="L771" s="6"/>
      <c r="M771" s="5"/>
      <c r="N771" s="5"/>
      <c r="O771" s="5"/>
      <c r="P771" s="6"/>
      <c r="Q771" s="5"/>
      <c r="R771" s="122"/>
      <c r="S771" s="122"/>
      <c r="T771" s="122"/>
      <c r="U771" s="7"/>
    </row>
    <row r="772" spans="2:21" s="2" customFormat="1" x14ac:dyDescent="0.3">
      <c r="B772" s="3"/>
      <c r="C772" s="3"/>
      <c r="D772" s="3"/>
      <c r="E772" s="3"/>
      <c r="G772" s="4"/>
      <c r="H772" s="4"/>
      <c r="I772" s="5"/>
      <c r="J772" s="5"/>
      <c r="K772" s="5"/>
      <c r="L772" s="6"/>
      <c r="M772" s="5"/>
      <c r="N772" s="5"/>
      <c r="O772" s="5"/>
      <c r="P772" s="6"/>
      <c r="Q772" s="5"/>
      <c r="R772" s="122"/>
      <c r="S772" s="122"/>
      <c r="T772" s="122"/>
      <c r="U772" s="7"/>
    </row>
    <row r="773" spans="2:21" s="2" customFormat="1" x14ac:dyDescent="0.3">
      <c r="B773" s="3"/>
      <c r="C773" s="3"/>
      <c r="D773" s="3"/>
      <c r="E773" s="3"/>
      <c r="G773" s="4"/>
      <c r="H773" s="4"/>
      <c r="I773" s="5"/>
      <c r="J773" s="5"/>
      <c r="K773" s="5"/>
      <c r="L773" s="6"/>
      <c r="M773" s="5"/>
      <c r="N773" s="5"/>
      <c r="O773" s="5"/>
      <c r="P773" s="6"/>
      <c r="Q773" s="5"/>
      <c r="R773" s="122"/>
      <c r="S773" s="122"/>
      <c r="T773" s="122"/>
      <c r="U773" s="7"/>
    </row>
    <row r="774" spans="2:21" s="2" customFormat="1" x14ac:dyDescent="0.3">
      <c r="B774" s="3"/>
      <c r="C774" s="3"/>
      <c r="D774" s="3"/>
      <c r="E774" s="3"/>
      <c r="G774" s="4"/>
      <c r="H774" s="4"/>
      <c r="I774" s="5"/>
      <c r="J774" s="5"/>
      <c r="K774" s="5"/>
      <c r="L774" s="6"/>
      <c r="M774" s="5"/>
      <c r="N774" s="5"/>
      <c r="O774" s="5"/>
      <c r="P774" s="6"/>
      <c r="Q774" s="5"/>
      <c r="R774" s="122"/>
      <c r="S774" s="122"/>
      <c r="T774" s="122"/>
      <c r="U774" s="7"/>
    </row>
    <row r="775" spans="2:21" s="2" customFormat="1" x14ac:dyDescent="0.3">
      <c r="B775" s="3"/>
      <c r="C775" s="3"/>
      <c r="D775" s="3"/>
      <c r="E775" s="3"/>
      <c r="G775" s="4"/>
      <c r="H775" s="4"/>
      <c r="I775" s="5"/>
      <c r="J775" s="5"/>
      <c r="K775" s="5"/>
      <c r="L775" s="6"/>
      <c r="M775" s="5"/>
      <c r="N775" s="5"/>
      <c r="O775" s="5"/>
      <c r="P775" s="6"/>
      <c r="Q775" s="5"/>
      <c r="R775" s="122"/>
      <c r="S775" s="122"/>
      <c r="T775" s="122"/>
      <c r="U775" s="7"/>
    </row>
    <row r="776" spans="2:21" s="2" customFormat="1" x14ac:dyDescent="0.3">
      <c r="B776" s="3"/>
      <c r="C776" s="3"/>
      <c r="D776" s="3"/>
      <c r="E776" s="3"/>
      <c r="G776" s="4"/>
      <c r="H776" s="4"/>
      <c r="I776" s="5"/>
      <c r="J776" s="5"/>
      <c r="K776" s="5"/>
      <c r="L776" s="6"/>
      <c r="M776" s="5"/>
      <c r="N776" s="5"/>
      <c r="O776" s="5"/>
      <c r="P776" s="6"/>
      <c r="Q776" s="5"/>
      <c r="R776" s="122"/>
      <c r="S776" s="122"/>
      <c r="T776" s="122"/>
      <c r="U776" s="7"/>
    </row>
    <row r="777" spans="2:21" s="2" customFormat="1" x14ac:dyDescent="0.3">
      <c r="B777" s="3"/>
      <c r="C777" s="3"/>
      <c r="D777" s="3"/>
      <c r="E777" s="3"/>
      <c r="G777" s="4"/>
      <c r="H777" s="4"/>
      <c r="I777" s="5"/>
      <c r="J777" s="5"/>
      <c r="K777" s="5"/>
      <c r="L777" s="6"/>
      <c r="M777" s="5"/>
      <c r="N777" s="5"/>
      <c r="O777" s="5"/>
      <c r="P777" s="6"/>
      <c r="Q777" s="5"/>
      <c r="R777" s="122"/>
      <c r="S777" s="122"/>
      <c r="T777" s="122"/>
      <c r="U777" s="7"/>
    </row>
    <row r="778" spans="2:21" s="2" customFormat="1" x14ac:dyDescent="0.3">
      <c r="B778" s="3"/>
      <c r="C778" s="3"/>
      <c r="D778" s="3"/>
      <c r="E778" s="3"/>
      <c r="G778" s="4"/>
      <c r="H778" s="4"/>
      <c r="I778" s="5"/>
      <c r="J778" s="5"/>
      <c r="K778" s="5"/>
      <c r="L778" s="6"/>
      <c r="M778" s="5"/>
      <c r="N778" s="5"/>
      <c r="O778" s="5"/>
      <c r="P778" s="6"/>
      <c r="Q778" s="5"/>
      <c r="R778" s="122"/>
      <c r="S778" s="122"/>
      <c r="T778" s="122"/>
      <c r="U778" s="7"/>
    </row>
    <row r="779" spans="2:21" s="2" customFormat="1" x14ac:dyDescent="0.3">
      <c r="B779" s="3"/>
      <c r="C779" s="3"/>
      <c r="D779" s="3"/>
      <c r="E779" s="3"/>
      <c r="G779" s="4"/>
      <c r="H779" s="4"/>
      <c r="I779" s="5"/>
      <c r="J779" s="5"/>
      <c r="K779" s="5"/>
      <c r="L779" s="6"/>
      <c r="M779" s="5"/>
      <c r="N779" s="5"/>
      <c r="O779" s="5"/>
      <c r="P779" s="6"/>
      <c r="Q779" s="5"/>
      <c r="R779" s="122"/>
      <c r="S779" s="122"/>
      <c r="T779" s="122"/>
      <c r="U779" s="7"/>
    </row>
    <row r="780" spans="2:21" s="2" customFormat="1" x14ac:dyDescent="0.3">
      <c r="B780" s="3"/>
      <c r="C780" s="3"/>
      <c r="D780" s="3"/>
      <c r="E780" s="3"/>
      <c r="G780" s="4"/>
      <c r="H780" s="4"/>
      <c r="I780" s="5"/>
      <c r="J780" s="5"/>
      <c r="K780" s="5"/>
      <c r="L780" s="6"/>
      <c r="M780" s="5"/>
      <c r="N780" s="5"/>
      <c r="O780" s="5"/>
      <c r="P780" s="6"/>
      <c r="Q780" s="5"/>
      <c r="R780" s="122"/>
      <c r="S780" s="122"/>
      <c r="T780" s="122"/>
      <c r="U780" s="7"/>
    </row>
    <row r="781" spans="2:21" s="2" customFormat="1" x14ac:dyDescent="0.3">
      <c r="B781" s="3"/>
      <c r="C781" s="3"/>
      <c r="D781" s="3"/>
      <c r="E781" s="3"/>
      <c r="G781" s="4"/>
      <c r="H781" s="4"/>
      <c r="I781" s="5"/>
      <c r="J781" s="5"/>
      <c r="K781" s="5"/>
      <c r="L781" s="6"/>
      <c r="M781" s="5"/>
      <c r="N781" s="5"/>
      <c r="O781" s="5"/>
      <c r="P781" s="6"/>
      <c r="Q781" s="5"/>
      <c r="R781" s="122"/>
      <c r="S781" s="122"/>
      <c r="T781" s="122"/>
      <c r="U781" s="7"/>
    </row>
    <row r="782" spans="2:21" s="2" customFormat="1" x14ac:dyDescent="0.3">
      <c r="B782" s="3"/>
      <c r="C782" s="3"/>
      <c r="D782" s="3"/>
      <c r="E782" s="3"/>
      <c r="G782" s="4"/>
      <c r="H782" s="4"/>
      <c r="I782" s="5"/>
      <c r="J782" s="5"/>
      <c r="K782" s="5"/>
      <c r="L782" s="6"/>
      <c r="M782" s="5"/>
      <c r="N782" s="5"/>
      <c r="O782" s="5"/>
      <c r="P782" s="6"/>
      <c r="Q782" s="5"/>
      <c r="R782" s="122"/>
      <c r="S782" s="122"/>
      <c r="T782" s="122"/>
      <c r="U782" s="7"/>
    </row>
    <row r="783" spans="2:21" s="2" customFormat="1" x14ac:dyDescent="0.3">
      <c r="B783" s="3"/>
      <c r="C783" s="3"/>
      <c r="D783" s="3"/>
      <c r="E783" s="3"/>
      <c r="G783" s="4"/>
      <c r="H783" s="4"/>
      <c r="I783" s="5"/>
      <c r="J783" s="5"/>
      <c r="K783" s="5"/>
      <c r="L783" s="6"/>
      <c r="M783" s="5"/>
      <c r="N783" s="5"/>
      <c r="O783" s="5"/>
      <c r="P783" s="6"/>
      <c r="Q783" s="5"/>
      <c r="R783" s="122"/>
      <c r="S783" s="122"/>
      <c r="T783" s="122"/>
      <c r="U783" s="7"/>
    </row>
    <row r="784" spans="2:21" s="2" customFormat="1" x14ac:dyDescent="0.3">
      <c r="B784" s="3"/>
      <c r="C784" s="3"/>
      <c r="D784" s="3"/>
      <c r="E784" s="3"/>
      <c r="G784" s="4"/>
      <c r="H784" s="4"/>
      <c r="I784" s="5"/>
      <c r="J784" s="5"/>
      <c r="K784" s="5"/>
      <c r="L784" s="6"/>
      <c r="M784" s="5"/>
      <c r="N784" s="5"/>
      <c r="O784" s="5"/>
      <c r="P784" s="6"/>
      <c r="Q784" s="5"/>
      <c r="R784" s="122"/>
      <c r="S784" s="122"/>
      <c r="T784" s="122"/>
      <c r="U784" s="7"/>
    </row>
    <row r="785" spans="2:21" s="2" customFormat="1" x14ac:dyDescent="0.3">
      <c r="B785" s="3"/>
      <c r="C785" s="3"/>
      <c r="D785" s="3"/>
      <c r="E785" s="3"/>
      <c r="G785" s="4"/>
      <c r="H785" s="4"/>
      <c r="I785" s="5"/>
      <c r="J785" s="5"/>
      <c r="K785" s="5"/>
      <c r="L785" s="6"/>
      <c r="M785" s="5"/>
      <c r="N785" s="5"/>
      <c r="O785" s="5"/>
      <c r="P785" s="6"/>
      <c r="Q785" s="5"/>
      <c r="R785" s="122"/>
      <c r="S785" s="122"/>
      <c r="T785" s="122"/>
      <c r="U785" s="7"/>
    </row>
    <row r="786" spans="2:21" s="2" customFormat="1" x14ac:dyDescent="0.3">
      <c r="B786" s="3"/>
      <c r="C786" s="3"/>
      <c r="D786" s="3"/>
      <c r="E786" s="3"/>
      <c r="G786" s="4"/>
      <c r="H786" s="4"/>
      <c r="I786" s="5"/>
      <c r="J786" s="5"/>
      <c r="K786" s="5"/>
      <c r="L786" s="6"/>
      <c r="M786" s="5"/>
      <c r="N786" s="5"/>
      <c r="O786" s="5"/>
      <c r="P786" s="6"/>
      <c r="Q786" s="5"/>
      <c r="R786" s="122"/>
      <c r="S786" s="122"/>
      <c r="T786" s="122"/>
      <c r="U786" s="7"/>
    </row>
    <row r="787" spans="2:21" s="2" customFormat="1" x14ac:dyDescent="0.3">
      <c r="B787" s="3"/>
      <c r="C787" s="3"/>
      <c r="D787" s="3"/>
      <c r="E787" s="3"/>
      <c r="G787" s="4"/>
      <c r="H787" s="4"/>
      <c r="I787" s="5"/>
      <c r="J787" s="5"/>
      <c r="K787" s="5"/>
      <c r="L787" s="6"/>
      <c r="M787" s="5"/>
      <c r="N787" s="5"/>
      <c r="O787" s="5"/>
      <c r="P787" s="6"/>
      <c r="Q787" s="5"/>
      <c r="R787" s="122"/>
      <c r="S787" s="122"/>
      <c r="T787" s="122"/>
      <c r="U787" s="7"/>
    </row>
    <row r="788" spans="2:21" s="2" customFormat="1" x14ac:dyDescent="0.3">
      <c r="B788" s="3"/>
      <c r="C788" s="3"/>
      <c r="D788" s="3"/>
      <c r="E788" s="3"/>
      <c r="G788" s="4"/>
      <c r="H788" s="4"/>
      <c r="I788" s="5"/>
      <c r="J788" s="5"/>
      <c r="K788" s="5"/>
      <c r="L788" s="6"/>
      <c r="M788" s="5"/>
      <c r="N788" s="5"/>
      <c r="O788" s="5"/>
      <c r="P788" s="6"/>
      <c r="Q788" s="5"/>
      <c r="R788" s="122"/>
      <c r="S788" s="122"/>
      <c r="T788" s="122"/>
      <c r="U788" s="7"/>
    </row>
    <row r="789" spans="2:21" s="2" customFormat="1" x14ac:dyDescent="0.3">
      <c r="B789" s="3"/>
      <c r="C789" s="3"/>
      <c r="D789" s="3"/>
      <c r="E789" s="3"/>
      <c r="G789" s="4"/>
      <c r="H789" s="4"/>
      <c r="I789" s="5"/>
      <c r="J789" s="5"/>
      <c r="K789" s="5"/>
      <c r="L789" s="6"/>
      <c r="M789" s="5"/>
      <c r="N789" s="5"/>
      <c r="O789" s="5"/>
      <c r="P789" s="6"/>
      <c r="Q789" s="5"/>
      <c r="R789" s="122"/>
      <c r="S789" s="122"/>
      <c r="T789" s="122"/>
      <c r="U789" s="7"/>
    </row>
    <row r="790" spans="2:21" s="2" customFormat="1" x14ac:dyDescent="0.3">
      <c r="B790" s="3"/>
      <c r="C790" s="3"/>
      <c r="D790" s="3"/>
      <c r="E790" s="3"/>
      <c r="G790" s="4"/>
      <c r="H790" s="4"/>
      <c r="I790" s="5"/>
      <c r="J790" s="5"/>
      <c r="K790" s="5"/>
      <c r="L790" s="6"/>
      <c r="M790" s="5"/>
      <c r="N790" s="5"/>
      <c r="O790" s="5"/>
      <c r="P790" s="6"/>
      <c r="Q790" s="5"/>
      <c r="R790" s="122"/>
      <c r="S790" s="122"/>
      <c r="T790" s="122"/>
      <c r="U790" s="7"/>
    </row>
    <row r="791" spans="2:21" s="2" customFormat="1" x14ac:dyDescent="0.3">
      <c r="B791" s="3"/>
      <c r="C791" s="3"/>
      <c r="D791" s="3"/>
      <c r="E791" s="3"/>
      <c r="G791" s="4"/>
      <c r="H791" s="4"/>
      <c r="I791" s="5"/>
      <c r="J791" s="5"/>
      <c r="K791" s="5"/>
      <c r="L791" s="6"/>
      <c r="M791" s="5"/>
      <c r="N791" s="5"/>
      <c r="O791" s="5"/>
      <c r="P791" s="6"/>
      <c r="Q791" s="5"/>
      <c r="R791" s="122"/>
      <c r="S791" s="122"/>
      <c r="T791" s="122"/>
      <c r="U791" s="7"/>
    </row>
    <row r="792" spans="2:21" s="2" customFormat="1" x14ac:dyDescent="0.3">
      <c r="B792" s="3"/>
      <c r="C792" s="3"/>
      <c r="D792" s="3"/>
      <c r="E792" s="3"/>
      <c r="G792" s="4"/>
      <c r="H792" s="4"/>
      <c r="I792" s="5"/>
      <c r="J792" s="5"/>
      <c r="K792" s="5"/>
      <c r="L792" s="6"/>
      <c r="M792" s="5"/>
      <c r="N792" s="5"/>
      <c r="O792" s="5"/>
      <c r="P792" s="6"/>
      <c r="Q792" s="5"/>
      <c r="R792" s="122"/>
      <c r="S792" s="122"/>
      <c r="T792" s="122"/>
      <c r="U792" s="7"/>
    </row>
    <row r="793" spans="2:21" s="2" customFormat="1" x14ac:dyDescent="0.3">
      <c r="B793" s="3"/>
      <c r="C793" s="3"/>
      <c r="D793" s="3"/>
      <c r="E793" s="3"/>
      <c r="G793" s="4"/>
      <c r="H793" s="4"/>
      <c r="I793" s="5"/>
      <c r="J793" s="5"/>
      <c r="K793" s="5"/>
      <c r="L793" s="6"/>
      <c r="M793" s="5"/>
      <c r="N793" s="5"/>
      <c r="O793" s="5"/>
      <c r="P793" s="6"/>
      <c r="Q793" s="5"/>
      <c r="R793" s="122"/>
      <c r="S793" s="122"/>
      <c r="T793" s="122"/>
      <c r="U793" s="7"/>
    </row>
    <row r="794" spans="2:21" s="2" customFormat="1" x14ac:dyDescent="0.3">
      <c r="B794" s="3"/>
      <c r="C794" s="3"/>
      <c r="D794" s="3"/>
      <c r="E794" s="3"/>
      <c r="G794" s="4"/>
      <c r="H794" s="4"/>
      <c r="I794" s="5"/>
      <c r="J794" s="5"/>
      <c r="K794" s="5"/>
      <c r="L794" s="6"/>
      <c r="M794" s="5"/>
      <c r="N794" s="5"/>
      <c r="O794" s="5"/>
      <c r="P794" s="6"/>
      <c r="Q794" s="5"/>
      <c r="R794" s="122"/>
      <c r="S794" s="122"/>
      <c r="T794" s="122"/>
      <c r="U794" s="7"/>
    </row>
    <row r="795" spans="2:21" s="2" customFormat="1" x14ac:dyDescent="0.3">
      <c r="B795" s="3"/>
      <c r="C795" s="3"/>
      <c r="D795" s="3"/>
      <c r="E795" s="3"/>
      <c r="G795" s="4"/>
      <c r="H795" s="4"/>
      <c r="I795" s="5"/>
      <c r="J795" s="5"/>
      <c r="K795" s="5"/>
      <c r="L795" s="6"/>
      <c r="M795" s="5"/>
      <c r="N795" s="5"/>
      <c r="O795" s="5"/>
      <c r="P795" s="6"/>
      <c r="Q795" s="5"/>
      <c r="R795" s="122"/>
      <c r="S795" s="122"/>
      <c r="T795" s="122"/>
      <c r="U795" s="7"/>
    </row>
    <row r="796" spans="2:21" s="2" customFormat="1" x14ac:dyDescent="0.3">
      <c r="B796" s="3"/>
      <c r="C796" s="3"/>
      <c r="D796" s="3"/>
      <c r="E796" s="3"/>
      <c r="G796" s="4"/>
      <c r="H796" s="4"/>
      <c r="I796" s="5"/>
      <c r="J796" s="5"/>
      <c r="K796" s="5"/>
      <c r="L796" s="6"/>
      <c r="M796" s="5"/>
      <c r="N796" s="5"/>
      <c r="O796" s="5"/>
      <c r="P796" s="6"/>
      <c r="Q796" s="5"/>
      <c r="R796" s="122"/>
      <c r="S796" s="122"/>
      <c r="T796" s="122"/>
      <c r="U796" s="7"/>
    </row>
    <row r="797" spans="2:21" s="2" customFormat="1" x14ac:dyDescent="0.3">
      <c r="B797" s="3"/>
      <c r="C797" s="3"/>
      <c r="D797" s="3"/>
      <c r="E797" s="3"/>
      <c r="G797" s="4"/>
      <c r="H797" s="4"/>
      <c r="I797" s="5"/>
      <c r="J797" s="5"/>
      <c r="K797" s="5"/>
      <c r="L797" s="6"/>
      <c r="M797" s="5"/>
      <c r="N797" s="5"/>
      <c r="O797" s="5"/>
      <c r="P797" s="6"/>
      <c r="Q797" s="5"/>
      <c r="R797" s="122"/>
      <c r="S797" s="122"/>
      <c r="T797" s="122"/>
      <c r="U797" s="7"/>
    </row>
    <row r="798" spans="2:21" s="2" customFormat="1" x14ac:dyDescent="0.3">
      <c r="B798" s="3"/>
      <c r="C798" s="3"/>
      <c r="D798" s="3"/>
      <c r="E798" s="3"/>
      <c r="G798" s="4"/>
      <c r="H798" s="4"/>
      <c r="I798" s="5"/>
      <c r="J798" s="5"/>
      <c r="K798" s="5"/>
      <c r="L798" s="6"/>
      <c r="M798" s="5"/>
      <c r="N798" s="5"/>
      <c r="O798" s="5"/>
      <c r="P798" s="6"/>
      <c r="Q798" s="5"/>
      <c r="R798" s="122"/>
      <c r="S798" s="122"/>
      <c r="T798" s="122"/>
      <c r="U798" s="7"/>
    </row>
    <row r="799" spans="2:21" s="2" customFormat="1" x14ac:dyDescent="0.3">
      <c r="B799" s="3"/>
      <c r="C799" s="3"/>
      <c r="D799" s="3"/>
      <c r="E799" s="3"/>
      <c r="G799" s="4"/>
      <c r="H799" s="4"/>
      <c r="I799" s="5"/>
      <c r="J799" s="5"/>
      <c r="K799" s="5"/>
      <c r="L799" s="6"/>
      <c r="M799" s="5"/>
      <c r="N799" s="5"/>
      <c r="O799" s="5"/>
      <c r="P799" s="6"/>
      <c r="Q799" s="5"/>
      <c r="R799" s="122"/>
      <c r="S799" s="122"/>
      <c r="T799" s="122"/>
      <c r="U799" s="7"/>
    </row>
    <row r="800" spans="2:21" s="2" customFormat="1" x14ac:dyDescent="0.3">
      <c r="B800" s="3"/>
      <c r="C800" s="3"/>
      <c r="D800" s="3"/>
      <c r="E800" s="3"/>
      <c r="G800" s="4"/>
      <c r="H800" s="4"/>
      <c r="I800" s="5"/>
      <c r="J800" s="5"/>
      <c r="K800" s="5"/>
      <c r="L800" s="6"/>
      <c r="M800" s="5"/>
      <c r="N800" s="5"/>
      <c r="O800" s="5"/>
      <c r="P800" s="6"/>
      <c r="Q800" s="5"/>
      <c r="R800" s="122"/>
      <c r="S800" s="122"/>
      <c r="T800" s="122"/>
      <c r="U800" s="7"/>
    </row>
    <row r="801" spans="2:21" s="2" customFormat="1" x14ac:dyDescent="0.3">
      <c r="B801" s="3"/>
      <c r="C801" s="3"/>
      <c r="D801" s="3"/>
      <c r="E801" s="3"/>
      <c r="G801" s="4"/>
      <c r="H801" s="4"/>
      <c r="I801" s="5"/>
      <c r="J801" s="5"/>
      <c r="K801" s="5"/>
      <c r="L801" s="6"/>
      <c r="M801" s="5"/>
      <c r="N801" s="5"/>
      <c r="O801" s="5"/>
      <c r="P801" s="6"/>
      <c r="Q801" s="5"/>
      <c r="R801" s="122"/>
      <c r="S801" s="122"/>
      <c r="T801" s="122"/>
      <c r="U801" s="7"/>
    </row>
    <row r="802" spans="2:21" s="2" customFormat="1" x14ac:dyDescent="0.3">
      <c r="B802" s="3"/>
      <c r="C802" s="3"/>
      <c r="D802" s="3"/>
      <c r="E802" s="3"/>
      <c r="G802" s="4"/>
      <c r="H802" s="4"/>
      <c r="I802" s="5"/>
      <c r="J802" s="5"/>
      <c r="K802" s="5"/>
      <c r="L802" s="6"/>
      <c r="M802" s="5"/>
      <c r="N802" s="5"/>
      <c r="O802" s="5"/>
      <c r="P802" s="6"/>
      <c r="Q802" s="5"/>
      <c r="R802" s="122"/>
      <c r="S802" s="122"/>
      <c r="T802" s="122"/>
      <c r="U802" s="7"/>
    </row>
    <row r="803" spans="2:21" s="2" customFormat="1" x14ac:dyDescent="0.3">
      <c r="B803" s="3"/>
      <c r="C803" s="3"/>
      <c r="D803" s="3"/>
      <c r="E803" s="3"/>
      <c r="G803" s="4"/>
      <c r="H803" s="4"/>
      <c r="I803" s="5"/>
      <c r="J803" s="5"/>
      <c r="K803" s="5"/>
      <c r="L803" s="6"/>
      <c r="M803" s="5"/>
      <c r="N803" s="5"/>
      <c r="O803" s="5"/>
      <c r="P803" s="6"/>
      <c r="Q803" s="5"/>
      <c r="R803" s="122"/>
      <c r="S803" s="122"/>
      <c r="T803" s="122"/>
      <c r="U803" s="7"/>
    </row>
    <row r="804" spans="2:21" s="2" customFormat="1" x14ac:dyDescent="0.3">
      <c r="B804" s="3"/>
      <c r="C804" s="3"/>
      <c r="D804" s="3"/>
      <c r="E804" s="3"/>
      <c r="G804" s="4"/>
      <c r="H804" s="4"/>
      <c r="I804" s="5"/>
      <c r="J804" s="5"/>
      <c r="K804" s="5"/>
      <c r="L804" s="6"/>
      <c r="M804" s="5"/>
      <c r="N804" s="5"/>
      <c r="O804" s="5"/>
      <c r="P804" s="6"/>
      <c r="Q804" s="5"/>
      <c r="R804" s="122"/>
      <c r="S804" s="122"/>
      <c r="T804" s="122"/>
      <c r="U804" s="7"/>
    </row>
    <row r="805" spans="2:21" s="2" customFormat="1" x14ac:dyDescent="0.3">
      <c r="B805" s="3"/>
      <c r="C805" s="3"/>
      <c r="D805" s="3"/>
      <c r="E805" s="3"/>
      <c r="G805" s="4"/>
      <c r="H805" s="4"/>
      <c r="I805" s="5"/>
      <c r="J805" s="5"/>
      <c r="K805" s="5"/>
      <c r="L805" s="6"/>
      <c r="M805" s="5"/>
      <c r="N805" s="5"/>
      <c r="O805" s="5"/>
      <c r="P805" s="6"/>
      <c r="Q805" s="5"/>
      <c r="R805" s="122"/>
      <c r="S805" s="122"/>
      <c r="T805" s="122"/>
      <c r="U805" s="7"/>
    </row>
    <row r="806" spans="2:21" s="2" customFormat="1" x14ac:dyDescent="0.3">
      <c r="B806" s="3"/>
      <c r="C806" s="3"/>
      <c r="D806" s="3"/>
      <c r="E806" s="3"/>
      <c r="G806" s="4"/>
      <c r="H806" s="4"/>
      <c r="I806" s="5"/>
      <c r="J806" s="5"/>
      <c r="K806" s="5"/>
      <c r="L806" s="6"/>
      <c r="M806" s="5"/>
      <c r="N806" s="5"/>
      <c r="O806" s="5"/>
      <c r="P806" s="6"/>
      <c r="Q806" s="5"/>
      <c r="R806" s="122"/>
      <c r="S806" s="122"/>
      <c r="T806" s="122"/>
      <c r="U806" s="7"/>
    </row>
    <row r="807" spans="2:21" s="2" customFormat="1" x14ac:dyDescent="0.3">
      <c r="B807" s="3"/>
      <c r="C807" s="3"/>
      <c r="D807" s="3"/>
      <c r="E807" s="3"/>
      <c r="G807" s="4"/>
      <c r="H807" s="4"/>
      <c r="I807" s="5"/>
      <c r="J807" s="5"/>
      <c r="K807" s="5"/>
      <c r="L807" s="6"/>
      <c r="M807" s="5"/>
      <c r="N807" s="5"/>
      <c r="O807" s="5"/>
      <c r="P807" s="6"/>
      <c r="Q807" s="5"/>
      <c r="R807" s="122"/>
      <c r="S807" s="122"/>
      <c r="T807" s="122"/>
      <c r="U807" s="7"/>
    </row>
    <row r="808" spans="2:21" s="2" customFormat="1" x14ac:dyDescent="0.3">
      <c r="B808" s="3"/>
      <c r="C808" s="3"/>
      <c r="D808" s="3"/>
      <c r="E808" s="3"/>
      <c r="G808" s="4"/>
      <c r="H808" s="4"/>
      <c r="I808" s="5"/>
      <c r="J808" s="5"/>
      <c r="K808" s="5"/>
      <c r="L808" s="6"/>
      <c r="M808" s="5"/>
      <c r="N808" s="5"/>
      <c r="O808" s="5"/>
      <c r="P808" s="6"/>
      <c r="Q808" s="5"/>
      <c r="R808" s="122"/>
      <c r="S808" s="122"/>
      <c r="T808" s="122"/>
      <c r="U808" s="7"/>
    </row>
    <row r="809" spans="2:21" s="2" customFormat="1" x14ac:dyDescent="0.3">
      <c r="B809" s="3"/>
      <c r="C809" s="3"/>
      <c r="D809" s="3"/>
      <c r="E809" s="3"/>
      <c r="G809" s="4"/>
      <c r="H809" s="4"/>
      <c r="I809" s="5"/>
      <c r="J809" s="5"/>
      <c r="K809" s="5"/>
      <c r="L809" s="6"/>
      <c r="M809" s="5"/>
      <c r="N809" s="5"/>
      <c r="O809" s="5"/>
      <c r="P809" s="6"/>
      <c r="Q809" s="5"/>
      <c r="R809" s="122"/>
      <c r="S809" s="122"/>
      <c r="T809" s="122"/>
      <c r="U809" s="7"/>
    </row>
    <row r="810" spans="2:21" s="2" customFormat="1" x14ac:dyDescent="0.3">
      <c r="B810" s="3"/>
      <c r="C810" s="3"/>
      <c r="D810" s="3"/>
      <c r="E810" s="3"/>
      <c r="G810" s="4"/>
      <c r="H810" s="4"/>
      <c r="I810" s="5"/>
      <c r="J810" s="5"/>
      <c r="K810" s="5"/>
      <c r="L810" s="6"/>
      <c r="M810" s="5"/>
      <c r="N810" s="5"/>
      <c r="O810" s="5"/>
      <c r="P810" s="6"/>
      <c r="Q810" s="5"/>
      <c r="R810" s="122"/>
      <c r="S810" s="122"/>
      <c r="T810" s="122"/>
      <c r="U810" s="7"/>
    </row>
    <row r="811" spans="2:21" s="2" customFormat="1" x14ac:dyDescent="0.3">
      <c r="B811" s="3"/>
      <c r="C811" s="3"/>
      <c r="D811" s="3"/>
      <c r="E811" s="3"/>
      <c r="G811" s="4"/>
      <c r="H811" s="4"/>
      <c r="I811" s="5"/>
      <c r="J811" s="5"/>
      <c r="K811" s="5"/>
      <c r="L811" s="6"/>
      <c r="M811" s="5"/>
      <c r="N811" s="5"/>
      <c r="O811" s="5"/>
      <c r="P811" s="6"/>
      <c r="Q811" s="5"/>
      <c r="R811" s="122"/>
      <c r="S811" s="122"/>
      <c r="T811" s="122"/>
      <c r="U811" s="7"/>
    </row>
    <row r="812" spans="2:21" s="2" customFormat="1" x14ac:dyDescent="0.3">
      <c r="B812" s="3"/>
      <c r="C812" s="3"/>
      <c r="D812" s="3"/>
      <c r="E812" s="3"/>
      <c r="G812" s="4"/>
      <c r="H812" s="4"/>
      <c r="I812" s="5"/>
      <c r="J812" s="5"/>
      <c r="K812" s="5"/>
      <c r="L812" s="6"/>
      <c r="M812" s="5"/>
      <c r="N812" s="5"/>
      <c r="O812" s="5"/>
      <c r="P812" s="6"/>
      <c r="Q812" s="5"/>
      <c r="R812" s="122"/>
      <c r="S812" s="122"/>
      <c r="T812" s="122"/>
      <c r="U812" s="7"/>
    </row>
    <row r="813" spans="2:21" s="2" customFormat="1" x14ac:dyDescent="0.3">
      <c r="B813" s="3"/>
      <c r="C813" s="3"/>
      <c r="D813" s="3"/>
      <c r="E813" s="3"/>
      <c r="G813" s="4"/>
      <c r="H813" s="4"/>
      <c r="I813" s="5"/>
      <c r="J813" s="5"/>
      <c r="K813" s="5"/>
      <c r="L813" s="6"/>
      <c r="M813" s="5"/>
      <c r="N813" s="5"/>
      <c r="O813" s="5"/>
      <c r="P813" s="6"/>
      <c r="Q813" s="5"/>
      <c r="R813" s="122"/>
      <c r="S813" s="122"/>
      <c r="T813" s="122"/>
      <c r="U813" s="7"/>
    </row>
    <row r="814" spans="2:21" s="2" customFormat="1" x14ac:dyDescent="0.3">
      <c r="B814" s="3"/>
      <c r="C814" s="3"/>
      <c r="D814" s="3"/>
      <c r="E814" s="3"/>
      <c r="G814" s="4"/>
      <c r="H814" s="4"/>
      <c r="I814" s="5"/>
      <c r="J814" s="5"/>
      <c r="K814" s="5"/>
      <c r="L814" s="6"/>
      <c r="M814" s="5"/>
      <c r="N814" s="5"/>
      <c r="O814" s="5"/>
      <c r="P814" s="6"/>
      <c r="Q814" s="5"/>
      <c r="R814" s="122"/>
      <c r="S814" s="122"/>
      <c r="T814" s="122"/>
      <c r="U814" s="7"/>
    </row>
    <row r="815" spans="2:21" s="2" customFormat="1" x14ac:dyDescent="0.3">
      <c r="B815" s="3"/>
      <c r="C815" s="3"/>
      <c r="D815" s="3"/>
      <c r="E815" s="3"/>
      <c r="G815" s="4"/>
      <c r="H815" s="4"/>
      <c r="I815" s="5"/>
      <c r="J815" s="5"/>
      <c r="K815" s="5"/>
      <c r="L815" s="6"/>
      <c r="M815" s="5"/>
      <c r="N815" s="5"/>
      <c r="O815" s="5"/>
      <c r="P815" s="6"/>
      <c r="Q815" s="5"/>
      <c r="R815" s="122"/>
      <c r="S815" s="122"/>
      <c r="T815" s="122"/>
      <c r="U815" s="7"/>
    </row>
    <row r="816" spans="2:21" s="2" customFormat="1" x14ac:dyDescent="0.3">
      <c r="B816" s="3"/>
      <c r="C816" s="3"/>
      <c r="D816" s="3"/>
      <c r="E816" s="3"/>
      <c r="G816" s="4"/>
      <c r="H816" s="4"/>
      <c r="I816" s="5"/>
      <c r="J816" s="5"/>
      <c r="K816" s="5"/>
      <c r="L816" s="6"/>
      <c r="M816" s="5"/>
      <c r="N816" s="5"/>
      <c r="O816" s="5"/>
      <c r="P816" s="6"/>
      <c r="Q816" s="5"/>
      <c r="R816" s="122"/>
      <c r="S816" s="122"/>
      <c r="T816" s="122"/>
      <c r="U816" s="7"/>
    </row>
    <row r="817" spans="2:21" s="2" customFormat="1" x14ac:dyDescent="0.3">
      <c r="B817" s="3"/>
      <c r="C817" s="3"/>
      <c r="D817" s="3"/>
      <c r="E817" s="3"/>
      <c r="G817" s="4"/>
      <c r="H817" s="4"/>
      <c r="I817" s="5"/>
      <c r="J817" s="5"/>
      <c r="K817" s="5"/>
      <c r="L817" s="6"/>
      <c r="M817" s="5"/>
      <c r="N817" s="5"/>
      <c r="O817" s="5"/>
      <c r="P817" s="6"/>
      <c r="Q817" s="5"/>
      <c r="R817" s="122"/>
      <c r="S817" s="122"/>
      <c r="T817" s="122"/>
      <c r="U817" s="7"/>
    </row>
    <row r="818" spans="2:21" s="2" customFormat="1" x14ac:dyDescent="0.3">
      <c r="B818" s="3"/>
      <c r="C818" s="3"/>
      <c r="D818" s="3"/>
      <c r="E818" s="3"/>
      <c r="G818" s="4"/>
      <c r="H818" s="4"/>
      <c r="I818" s="5"/>
      <c r="J818" s="5"/>
      <c r="K818" s="5"/>
      <c r="L818" s="6"/>
      <c r="M818" s="5"/>
      <c r="N818" s="5"/>
      <c r="O818" s="5"/>
      <c r="P818" s="6"/>
      <c r="Q818" s="5"/>
      <c r="R818" s="122"/>
      <c r="S818" s="122"/>
      <c r="T818" s="122"/>
      <c r="U818" s="7"/>
    </row>
    <row r="819" spans="2:21" s="2" customFormat="1" x14ac:dyDescent="0.3">
      <c r="B819" s="3"/>
      <c r="C819" s="3"/>
      <c r="D819" s="3"/>
      <c r="E819" s="3"/>
      <c r="G819" s="4"/>
      <c r="H819" s="4"/>
      <c r="I819" s="5"/>
      <c r="J819" s="5"/>
      <c r="K819" s="5"/>
      <c r="L819" s="6"/>
      <c r="M819" s="5"/>
      <c r="N819" s="5"/>
      <c r="O819" s="5"/>
      <c r="P819" s="6"/>
      <c r="Q819" s="5"/>
      <c r="R819" s="122"/>
      <c r="S819" s="122"/>
      <c r="T819" s="122"/>
      <c r="U819" s="7"/>
    </row>
    <row r="820" spans="2:21" s="2" customFormat="1" x14ac:dyDescent="0.3">
      <c r="B820" s="3"/>
      <c r="C820" s="3"/>
      <c r="D820" s="3"/>
      <c r="E820" s="3"/>
      <c r="G820" s="4"/>
      <c r="H820" s="4"/>
      <c r="I820" s="5"/>
      <c r="J820" s="5"/>
      <c r="K820" s="5"/>
      <c r="L820" s="6"/>
      <c r="M820" s="5"/>
      <c r="N820" s="5"/>
      <c r="O820" s="5"/>
      <c r="P820" s="6"/>
      <c r="Q820" s="5"/>
      <c r="R820" s="122"/>
      <c r="S820" s="122"/>
      <c r="T820" s="122"/>
      <c r="U820" s="7"/>
    </row>
    <row r="821" spans="2:21" s="2" customFormat="1" x14ac:dyDescent="0.3">
      <c r="B821" s="3"/>
      <c r="C821" s="3"/>
      <c r="D821" s="3"/>
      <c r="E821" s="3"/>
      <c r="G821" s="4"/>
      <c r="H821" s="4"/>
      <c r="I821" s="5"/>
      <c r="J821" s="5"/>
      <c r="K821" s="5"/>
      <c r="L821" s="6"/>
      <c r="M821" s="5"/>
      <c r="N821" s="5"/>
      <c r="O821" s="5"/>
      <c r="P821" s="6"/>
      <c r="Q821" s="5"/>
      <c r="R821" s="122"/>
      <c r="S821" s="122"/>
      <c r="T821" s="122"/>
      <c r="U821" s="7"/>
    </row>
    <row r="822" spans="2:21" s="2" customFormat="1" x14ac:dyDescent="0.3">
      <c r="B822" s="3"/>
      <c r="C822" s="3"/>
      <c r="D822" s="3"/>
      <c r="E822" s="3"/>
      <c r="G822" s="4"/>
      <c r="H822" s="4"/>
      <c r="I822" s="5"/>
      <c r="J822" s="5"/>
      <c r="K822" s="5"/>
      <c r="L822" s="6"/>
      <c r="M822" s="5"/>
      <c r="N822" s="5"/>
      <c r="O822" s="5"/>
      <c r="P822" s="6"/>
      <c r="Q822" s="5"/>
      <c r="R822" s="122"/>
      <c r="S822" s="122"/>
      <c r="T822" s="122"/>
      <c r="U822" s="7"/>
    </row>
    <row r="823" spans="2:21" s="2" customFormat="1" x14ac:dyDescent="0.3">
      <c r="B823" s="3"/>
      <c r="C823" s="3"/>
      <c r="D823" s="3"/>
      <c r="E823" s="3"/>
      <c r="G823" s="4"/>
      <c r="H823" s="4"/>
      <c r="I823" s="5"/>
      <c r="J823" s="5"/>
      <c r="K823" s="5"/>
      <c r="L823" s="6"/>
      <c r="M823" s="5"/>
      <c r="N823" s="5"/>
      <c r="O823" s="5"/>
      <c r="P823" s="6"/>
      <c r="Q823" s="5"/>
      <c r="R823" s="122"/>
      <c r="S823" s="122"/>
      <c r="T823" s="122"/>
      <c r="U823" s="7"/>
    </row>
    <row r="824" spans="2:21" s="2" customFormat="1" x14ac:dyDescent="0.3">
      <c r="B824" s="3"/>
      <c r="C824" s="3"/>
      <c r="D824" s="3"/>
      <c r="E824" s="3"/>
      <c r="G824" s="4"/>
      <c r="H824" s="4"/>
      <c r="I824" s="5"/>
      <c r="J824" s="5"/>
      <c r="K824" s="5"/>
      <c r="L824" s="6"/>
      <c r="M824" s="5"/>
      <c r="N824" s="5"/>
      <c r="O824" s="5"/>
      <c r="P824" s="6"/>
      <c r="Q824" s="5"/>
      <c r="R824" s="122"/>
      <c r="S824" s="122"/>
      <c r="T824" s="122"/>
      <c r="U824" s="7"/>
    </row>
    <row r="825" spans="2:21" s="2" customFormat="1" x14ac:dyDescent="0.3">
      <c r="B825" s="3"/>
      <c r="C825" s="3"/>
      <c r="D825" s="3"/>
      <c r="E825" s="3"/>
      <c r="G825" s="4"/>
      <c r="H825" s="4"/>
      <c r="I825" s="5"/>
      <c r="J825" s="5"/>
      <c r="K825" s="5"/>
      <c r="L825" s="6"/>
      <c r="M825" s="5"/>
      <c r="N825" s="5"/>
      <c r="O825" s="5"/>
      <c r="P825" s="6"/>
      <c r="Q825" s="5"/>
      <c r="R825" s="122"/>
      <c r="S825" s="122"/>
      <c r="T825" s="122"/>
      <c r="U825" s="7"/>
    </row>
    <row r="826" spans="2:21" s="2" customFormat="1" x14ac:dyDescent="0.3">
      <c r="B826" s="3"/>
      <c r="C826" s="3"/>
      <c r="D826" s="3"/>
      <c r="E826" s="3"/>
      <c r="G826" s="4"/>
      <c r="H826" s="4"/>
      <c r="I826" s="5"/>
      <c r="J826" s="5"/>
      <c r="K826" s="5"/>
      <c r="L826" s="6"/>
      <c r="M826" s="5"/>
      <c r="N826" s="5"/>
      <c r="O826" s="5"/>
      <c r="P826" s="6"/>
      <c r="Q826" s="5"/>
      <c r="R826" s="122"/>
      <c r="S826" s="122"/>
      <c r="T826" s="122"/>
      <c r="U826" s="7"/>
    </row>
    <row r="827" spans="2:21" s="2" customFormat="1" x14ac:dyDescent="0.3">
      <c r="B827" s="3"/>
      <c r="C827" s="3"/>
      <c r="D827" s="3"/>
      <c r="E827" s="3"/>
      <c r="G827" s="4"/>
      <c r="H827" s="4"/>
      <c r="I827" s="5"/>
      <c r="J827" s="5"/>
      <c r="K827" s="5"/>
      <c r="L827" s="6"/>
      <c r="M827" s="5"/>
      <c r="N827" s="5"/>
      <c r="O827" s="5"/>
      <c r="P827" s="6"/>
      <c r="Q827" s="5"/>
      <c r="R827" s="122"/>
      <c r="S827" s="122"/>
      <c r="T827" s="122"/>
      <c r="U827" s="7"/>
    </row>
    <row r="828" spans="2:21" s="2" customFormat="1" x14ac:dyDescent="0.3">
      <c r="B828" s="3"/>
      <c r="C828" s="3"/>
      <c r="D828" s="3"/>
      <c r="E828" s="3"/>
      <c r="G828" s="4"/>
      <c r="H828" s="4"/>
      <c r="I828" s="5"/>
      <c r="J828" s="5"/>
      <c r="K828" s="5"/>
      <c r="L828" s="6"/>
      <c r="M828" s="5"/>
      <c r="N828" s="5"/>
      <c r="O828" s="5"/>
      <c r="P828" s="6"/>
      <c r="Q828" s="5"/>
      <c r="R828" s="122"/>
      <c r="S828" s="122"/>
      <c r="T828" s="122"/>
      <c r="U828" s="7"/>
    </row>
    <row r="829" spans="2:21" s="2" customFormat="1" x14ac:dyDescent="0.3">
      <c r="B829" s="3"/>
      <c r="C829" s="3"/>
      <c r="D829" s="3"/>
      <c r="E829" s="3"/>
      <c r="G829" s="4"/>
      <c r="H829" s="4"/>
      <c r="I829" s="5"/>
      <c r="J829" s="5"/>
      <c r="K829" s="5"/>
      <c r="L829" s="6"/>
      <c r="M829" s="5"/>
      <c r="N829" s="5"/>
      <c r="O829" s="5"/>
      <c r="P829" s="6"/>
      <c r="Q829" s="5"/>
      <c r="R829" s="122"/>
      <c r="S829" s="122"/>
      <c r="T829" s="122"/>
      <c r="U829" s="7"/>
    </row>
    <row r="830" spans="2:21" s="2" customFormat="1" x14ac:dyDescent="0.3">
      <c r="B830" s="3"/>
      <c r="C830" s="3"/>
      <c r="D830" s="3"/>
      <c r="E830" s="3"/>
      <c r="G830" s="4"/>
      <c r="H830" s="4"/>
      <c r="I830" s="5"/>
      <c r="J830" s="5"/>
      <c r="K830" s="5"/>
      <c r="L830" s="6"/>
      <c r="M830" s="5"/>
      <c r="N830" s="5"/>
      <c r="O830" s="5"/>
      <c r="P830" s="6"/>
      <c r="Q830" s="5"/>
      <c r="R830" s="122"/>
      <c r="S830" s="122"/>
      <c r="T830" s="122"/>
      <c r="U830" s="7"/>
    </row>
    <row r="831" spans="2:21" s="2" customFormat="1" x14ac:dyDescent="0.3">
      <c r="B831" s="3"/>
      <c r="C831" s="3"/>
      <c r="D831" s="3"/>
      <c r="E831" s="3"/>
      <c r="G831" s="4"/>
      <c r="H831" s="4"/>
      <c r="I831" s="5"/>
      <c r="J831" s="5"/>
      <c r="K831" s="5"/>
      <c r="L831" s="6"/>
      <c r="M831" s="5"/>
      <c r="N831" s="5"/>
      <c r="O831" s="5"/>
      <c r="P831" s="6"/>
      <c r="Q831" s="5"/>
      <c r="R831" s="122"/>
      <c r="S831" s="122"/>
      <c r="T831" s="122"/>
      <c r="U831" s="7"/>
    </row>
    <row r="832" spans="2:21" s="2" customFormat="1" x14ac:dyDescent="0.3">
      <c r="B832" s="3"/>
      <c r="C832" s="3"/>
      <c r="D832" s="3"/>
      <c r="E832" s="3"/>
      <c r="G832" s="4"/>
      <c r="H832" s="4"/>
      <c r="I832" s="5"/>
      <c r="J832" s="5"/>
      <c r="K832" s="5"/>
      <c r="L832" s="6"/>
      <c r="M832" s="5"/>
      <c r="N832" s="5"/>
      <c r="O832" s="5"/>
      <c r="P832" s="6"/>
      <c r="Q832" s="5"/>
      <c r="R832" s="122"/>
      <c r="S832" s="122"/>
      <c r="T832" s="122"/>
      <c r="U832" s="7"/>
    </row>
    <row r="833" spans="2:21" s="2" customFormat="1" x14ac:dyDescent="0.3">
      <c r="B833" s="3"/>
      <c r="C833" s="3"/>
      <c r="D833" s="3"/>
      <c r="E833" s="3"/>
      <c r="G833" s="4"/>
      <c r="H833" s="4"/>
      <c r="I833" s="5"/>
      <c r="J833" s="5"/>
      <c r="K833" s="5"/>
      <c r="L833" s="6"/>
      <c r="M833" s="5"/>
      <c r="N833" s="5"/>
      <c r="O833" s="5"/>
      <c r="P833" s="6"/>
      <c r="Q833" s="5"/>
      <c r="R833" s="122"/>
      <c r="S833" s="122"/>
      <c r="T833" s="122"/>
      <c r="U833" s="7"/>
    </row>
    <row r="834" spans="2:21" s="2" customFormat="1" x14ac:dyDescent="0.3">
      <c r="B834" s="3"/>
      <c r="C834" s="3"/>
      <c r="D834" s="3"/>
      <c r="E834" s="3"/>
      <c r="G834" s="4"/>
      <c r="H834" s="4"/>
      <c r="I834" s="5"/>
      <c r="J834" s="5"/>
      <c r="K834" s="5"/>
      <c r="L834" s="6"/>
      <c r="M834" s="5"/>
      <c r="N834" s="5"/>
      <c r="O834" s="5"/>
      <c r="P834" s="6"/>
      <c r="Q834" s="5"/>
      <c r="R834" s="122"/>
      <c r="S834" s="122"/>
      <c r="T834" s="122"/>
      <c r="U834" s="7"/>
    </row>
    <row r="835" spans="2:21" s="2" customFormat="1" x14ac:dyDescent="0.3">
      <c r="B835" s="3"/>
      <c r="C835" s="3"/>
      <c r="D835" s="3"/>
      <c r="E835" s="3"/>
      <c r="G835" s="4"/>
      <c r="H835" s="4"/>
      <c r="I835" s="5"/>
      <c r="J835" s="5"/>
      <c r="K835" s="5"/>
      <c r="L835" s="6"/>
      <c r="M835" s="5"/>
      <c r="N835" s="5"/>
      <c r="O835" s="5"/>
      <c r="P835" s="6"/>
      <c r="Q835" s="5"/>
      <c r="R835" s="122"/>
      <c r="S835" s="122"/>
      <c r="T835" s="122"/>
      <c r="U835" s="7"/>
    </row>
    <row r="836" spans="2:21" s="2" customFormat="1" x14ac:dyDescent="0.3">
      <c r="B836" s="3"/>
      <c r="C836" s="3"/>
      <c r="D836" s="3"/>
      <c r="E836" s="3"/>
      <c r="G836" s="4"/>
      <c r="H836" s="4"/>
      <c r="I836" s="5"/>
      <c r="J836" s="5"/>
      <c r="K836" s="5"/>
      <c r="L836" s="6"/>
      <c r="M836" s="5"/>
      <c r="N836" s="5"/>
      <c r="O836" s="5"/>
      <c r="P836" s="6"/>
      <c r="Q836" s="5"/>
      <c r="R836" s="122"/>
      <c r="S836" s="122"/>
      <c r="T836" s="122"/>
      <c r="U836" s="7"/>
    </row>
    <row r="837" spans="2:21" s="2" customFormat="1" x14ac:dyDescent="0.3">
      <c r="B837" s="3"/>
      <c r="C837" s="3"/>
      <c r="D837" s="3"/>
      <c r="E837" s="3"/>
      <c r="G837" s="4"/>
      <c r="H837" s="4"/>
      <c r="I837" s="5"/>
      <c r="J837" s="5"/>
      <c r="K837" s="5"/>
      <c r="L837" s="6"/>
      <c r="M837" s="5"/>
      <c r="N837" s="5"/>
      <c r="O837" s="5"/>
      <c r="P837" s="6"/>
      <c r="Q837" s="5"/>
      <c r="R837" s="122"/>
      <c r="S837" s="122"/>
      <c r="T837" s="122"/>
      <c r="U837" s="7"/>
    </row>
    <row r="838" spans="2:21" s="2" customFormat="1" x14ac:dyDescent="0.3">
      <c r="B838" s="3"/>
      <c r="C838" s="3"/>
      <c r="D838" s="3"/>
      <c r="E838" s="3"/>
      <c r="G838" s="4"/>
      <c r="H838" s="4"/>
      <c r="I838" s="5"/>
      <c r="J838" s="5"/>
      <c r="K838" s="5"/>
      <c r="L838" s="6"/>
      <c r="M838" s="5"/>
      <c r="N838" s="5"/>
      <c r="O838" s="5"/>
      <c r="P838" s="6"/>
      <c r="Q838" s="5"/>
      <c r="R838" s="122"/>
      <c r="S838" s="122"/>
      <c r="T838" s="122"/>
      <c r="U838" s="7"/>
    </row>
    <row r="839" spans="2:21" s="2" customFormat="1" x14ac:dyDescent="0.3">
      <c r="B839" s="3"/>
      <c r="C839" s="3"/>
      <c r="D839" s="3"/>
      <c r="E839" s="3"/>
      <c r="G839" s="4"/>
      <c r="H839" s="4"/>
      <c r="I839" s="5"/>
      <c r="J839" s="5"/>
      <c r="K839" s="5"/>
      <c r="L839" s="6"/>
      <c r="M839" s="5"/>
      <c r="N839" s="5"/>
      <c r="O839" s="5"/>
      <c r="P839" s="6"/>
      <c r="Q839" s="5"/>
      <c r="R839" s="122"/>
      <c r="S839" s="122"/>
      <c r="T839" s="122"/>
      <c r="U839" s="7"/>
    </row>
    <row r="840" spans="2:21" s="2" customFormat="1" x14ac:dyDescent="0.3">
      <c r="B840" s="3"/>
      <c r="C840" s="3"/>
      <c r="D840" s="3"/>
      <c r="E840" s="3"/>
      <c r="G840" s="4"/>
      <c r="H840" s="4"/>
      <c r="I840" s="5"/>
      <c r="J840" s="5"/>
      <c r="K840" s="5"/>
      <c r="L840" s="6"/>
      <c r="M840" s="5"/>
      <c r="N840" s="5"/>
      <c r="O840" s="5"/>
      <c r="P840" s="6"/>
      <c r="Q840" s="5"/>
      <c r="R840" s="122"/>
      <c r="S840" s="122"/>
      <c r="T840" s="122"/>
      <c r="U840" s="7"/>
    </row>
    <row r="841" spans="2:21" s="2" customFormat="1" x14ac:dyDescent="0.3">
      <c r="B841" s="3"/>
      <c r="C841" s="3"/>
      <c r="D841" s="3"/>
      <c r="E841" s="3"/>
      <c r="G841" s="4"/>
      <c r="H841" s="4"/>
      <c r="I841" s="5"/>
      <c r="J841" s="5"/>
      <c r="K841" s="5"/>
      <c r="L841" s="6"/>
      <c r="M841" s="5"/>
      <c r="N841" s="5"/>
      <c r="O841" s="5"/>
      <c r="P841" s="6"/>
      <c r="Q841" s="5"/>
      <c r="R841" s="122"/>
      <c r="S841" s="122"/>
      <c r="T841" s="122"/>
      <c r="U841" s="7"/>
    </row>
    <row r="842" spans="2:21" s="2" customFormat="1" x14ac:dyDescent="0.3">
      <c r="B842" s="3"/>
      <c r="C842" s="3"/>
      <c r="D842" s="3"/>
      <c r="E842" s="3"/>
      <c r="G842" s="4"/>
      <c r="H842" s="4"/>
      <c r="I842" s="5"/>
      <c r="J842" s="5"/>
      <c r="K842" s="5"/>
      <c r="L842" s="6"/>
      <c r="M842" s="5"/>
      <c r="N842" s="5"/>
      <c r="O842" s="5"/>
      <c r="P842" s="6"/>
      <c r="Q842" s="5"/>
      <c r="R842" s="122"/>
      <c r="S842" s="122"/>
      <c r="T842" s="122"/>
      <c r="U842" s="7"/>
    </row>
    <row r="843" spans="2:21" s="2" customFormat="1" x14ac:dyDescent="0.3">
      <c r="B843" s="3"/>
      <c r="C843" s="3"/>
      <c r="D843" s="3"/>
      <c r="E843" s="3"/>
      <c r="G843" s="4"/>
      <c r="H843" s="4"/>
      <c r="I843" s="5"/>
      <c r="J843" s="5"/>
      <c r="K843" s="5"/>
      <c r="L843" s="6"/>
      <c r="M843" s="5"/>
      <c r="N843" s="5"/>
      <c r="O843" s="5"/>
      <c r="P843" s="6"/>
      <c r="Q843" s="5"/>
      <c r="R843" s="122"/>
      <c r="S843" s="122"/>
      <c r="T843" s="122"/>
      <c r="U843" s="7"/>
    </row>
    <row r="844" spans="2:21" s="2" customFormat="1" x14ac:dyDescent="0.3">
      <c r="B844" s="3"/>
      <c r="C844" s="3"/>
      <c r="D844" s="3"/>
      <c r="E844" s="3"/>
      <c r="G844" s="4"/>
      <c r="H844" s="4"/>
      <c r="I844" s="5"/>
      <c r="J844" s="5"/>
      <c r="K844" s="5"/>
      <c r="L844" s="6"/>
      <c r="M844" s="5"/>
      <c r="N844" s="5"/>
      <c r="O844" s="5"/>
      <c r="P844" s="6"/>
      <c r="Q844" s="5"/>
      <c r="R844" s="122"/>
      <c r="S844" s="122"/>
      <c r="T844" s="122"/>
      <c r="U844" s="7"/>
    </row>
    <row r="845" spans="2:21" s="2" customFormat="1" x14ac:dyDescent="0.3">
      <c r="B845" s="3"/>
      <c r="C845" s="3"/>
      <c r="D845" s="3"/>
      <c r="E845" s="3"/>
      <c r="G845" s="4"/>
      <c r="H845" s="4"/>
      <c r="I845" s="5"/>
      <c r="J845" s="5"/>
      <c r="K845" s="5"/>
      <c r="L845" s="6"/>
      <c r="M845" s="5"/>
      <c r="N845" s="5"/>
      <c r="O845" s="5"/>
      <c r="P845" s="6"/>
      <c r="Q845" s="5"/>
      <c r="R845" s="122"/>
      <c r="S845" s="122"/>
      <c r="T845" s="122"/>
      <c r="U845" s="7"/>
    </row>
    <row r="846" spans="2:21" s="2" customFormat="1" x14ac:dyDescent="0.3">
      <c r="B846" s="3"/>
      <c r="C846" s="3"/>
      <c r="D846" s="3"/>
      <c r="E846" s="3"/>
      <c r="G846" s="4"/>
      <c r="H846" s="4"/>
      <c r="I846" s="5"/>
      <c r="J846" s="5"/>
      <c r="K846" s="5"/>
      <c r="L846" s="6"/>
      <c r="M846" s="5"/>
      <c r="N846" s="5"/>
      <c r="O846" s="5"/>
      <c r="P846" s="6"/>
      <c r="Q846" s="5"/>
      <c r="R846" s="122"/>
      <c r="S846" s="122"/>
      <c r="T846" s="122"/>
      <c r="U846" s="7"/>
    </row>
    <row r="847" spans="2:21" s="2" customFormat="1" x14ac:dyDescent="0.3">
      <c r="B847" s="3"/>
      <c r="C847" s="3"/>
      <c r="D847" s="3"/>
      <c r="E847" s="3"/>
      <c r="G847" s="4"/>
      <c r="H847" s="4"/>
      <c r="I847" s="5"/>
      <c r="J847" s="5"/>
      <c r="K847" s="5"/>
      <c r="L847" s="6"/>
      <c r="M847" s="5"/>
      <c r="N847" s="5"/>
      <c r="O847" s="5"/>
      <c r="P847" s="6"/>
      <c r="Q847" s="5"/>
      <c r="R847" s="122"/>
      <c r="S847" s="122"/>
      <c r="T847" s="122"/>
      <c r="U847" s="7"/>
    </row>
    <row r="848" spans="2:21" s="2" customFormat="1" x14ac:dyDescent="0.3">
      <c r="B848" s="3"/>
      <c r="C848" s="3"/>
      <c r="D848" s="3"/>
      <c r="E848" s="3"/>
      <c r="G848" s="4"/>
      <c r="H848" s="4"/>
      <c r="I848" s="5"/>
      <c r="J848" s="5"/>
      <c r="K848" s="5"/>
      <c r="L848" s="6"/>
      <c r="M848" s="5"/>
      <c r="N848" s="5"/>
      <c r="O848" s="5"/>
      <c r="P848" s="6"/>
      <c r="Q848" s="5"/>
      <c r="R848" s="122"/>
      <c r="S848" s="122"/>
      <c r="T848" s="122"/>
      <c r="U848" s="7"/>
    </row>
    <row r="849" spans="2:21" s="2" customFormat="1" x14ac:dyDescent="0.3">
      <c r="B849" s="3"/>
      <c r="C849" s="3"/>
      <c r="D849" s="3"/>
      <c r="E849" s="3"/>
      <c r="G849" s="4"/>
      <c r="H849" s="4"/>
      <c r="I849" s="5"/>
      <c r="J849" s="5"/>
      <c r="K849" s="5"/>
      <c r="L849" s="6"/>
      <c r="M849" s="5"/>
      <c r="N849" s="5"/>
      <c r="O849" s="5"/>
      <c r="P849" s="6"/>
      <c r="Q849" s="5"/>
      <c r="R849" s="122"/>
      <c r="S849" s="122"/>
      <c r="T849" s="122"/>
      <c r="U849" s="7"/>
    </row>
    <row r="850" spans="2:21" s="2" customFormat="1" x14ac:dyDescent="0.3">
      <c r="B850" s="3"/>
      <c r="C850" s="3"/>
      <c r="D850" s="3"/>
      <c r="E850" s="3"/>
      <c r="G850" s="4"/>
      <c r="H850" s="4"/>
      <c r="I850" s="5"/>
      <c r="J850" s="5"/>
      <c r="K850" s="5"/>
      <c r="L850" s="6"/>
      <c r="M850" s="5"/>
      <c r="N850" s="5"/>
      <c r="O850" s="5"/>
      <c r="P850" s="6"/>
      <c r="Q850" s="5"/>
      <c r="R850" s="122"/>
      <c r="S850" s="122"/>
      <c r="T850" s="122"/>
      <c r="U850" s="7"/>
    </row>
    <row r="851" spans="2:21" s="2" customFormat="1" x14ac:dyDescent="0.3">
      <c r="B851" s="3"/>
      <c r="C851" s="3"/>
      <c r="D851" s="3"/>
      <c r="E851" s="3"/>
      <c r="G851" s="4"/>
      <c r="H851" s="4"/>
      <c r="I851" s="5"/>
      <c r="J851" s="5"/>
      <c r="K851" s="5"/>
      <c r="L851" s="6"/>
      <c r="M851" s="5"/>
      <c r="N851" s="5"/>
      <c r="O851" s="5"/>
      <c r="P851" s="6"/>
      <c r="Q851" s="5"/>
      <c r="R851" s="122"/>
      <c r="S851" s="122"/>
      <c r="T851" s="122"/>
      <c r="U851" s="7"/>
    </row>
    <row r="852" spans="2:21" s="2" customFormat="1" x14ac:dyDescent="0.3">
      <c r="B852" s="3"/>
      <c r="C852" s="3"/>
      <c r="D852" s="3"/>
      <c r="E852" s="3"/>
      <c r="G852" s="4"/>
      <c r="H852" s="4"/>
      <c r="I852" s="5"/>
      <c r="J852" s="5"/>
      <c r="K852" s="5"/>
      <c r="L852" s="6"/>
      <c r="M852" s="5"/>
      <c r="N852" s="5"/>
      <c r="O852" s="5"/>
      <c r="P852" s="6"/>
      <c r="Q852" s="5"/>
      <c r="R852" s="122"/>
      <c r="S852" s="122"/>
      <c r="T852" s="122"/>
      <c r="U852" s="7"/>
    </row>
    <row r="853" spans="2:21" s="2" customFormat="1" x14ac:dyDescent="0.3">
      <c r="B853" s="3"/>
      <c r="C853" s="3"/>
      <c r="D853" s="3"/>
      <c r="E853" s="3"/>
      <c r="G853" s="4"/>
      <c r="H853" s="4"/>
      <c r="I853" s="5"/>
      <c r="J853" s="5"/>
      <c r="K853" s="5"/>
      <c r="L853" s="6"/>
      <c r="M853" s="5"/>
      <c r="N853" s="5"/>
      <c r="O853" s="5"/>
      <c r="P853" s="6"/>
      <c r="Q853" s="5"/>
      <c r="R853" s="122"/>
      <c r="S853" s="122"/>
      <c r="T853" s="122"/>
      <c r="U853" s="7"/>
    </row>
    <row r="854" spans="2:21" s="2" customFormat="1" x14ac:dyDescent="0.3">
      <c r="B854" s="3"/>
      <c r="C854" s="3"/>
      <c r="D854" s="3"/>
      <c r="E854" s="3"/>
      <c r="G854" s="4"/>
      <c r="H854" s="4"/>
      <c r="I854" s="5"/>
      <c r="J854" s="5"/>
      <c r="K854" s="5"/>
      <c r="L854" s="6"/>
      <c r="M854" s="5"/>
      <c r="N854" s="5"/>
      <c r="O854" s="5"/>
      <c r="P854" s="6"/>
      <c r="Q854" s="5"/>
      <c r="R854" s="122"/>
      <c r="S854" s="122"/>
      <c r="T854" s="122"/>
      <c r="U854" s="7"/>
    </row>
    <row r="855" spans="2:21" s="2" customFormat="1" x14ac:dyDescent="0.3">
      <c r="B855" s="3"/>
      <c r="C855" s="3"/>
      <c r="D855" s="3"/>
      <c r="E855" s="3"/>
      <c r="G855" s="4"/>
      <c r="H855" s="4"/>
      <c r="I855" s="5"/>
      <c r="J855" s="5"/>
      <c r="K855" s="5"/>
      <c r="L855" s="6"/>
      <c r="M855" s="5"/>
      <c r="N855" s="5"/>
      <c r="O855" s="5"/>
      <c r="P855" s="6"/>
      <c r="Q855" s="5"/>
      <c r="R855" s="122"/>
      <c r="S855" s="122"/>
      <c r="T855" s="122"/>
      <c r="U855" s="7"/>
    </row>
    <row r="856" spans="2:21" s="2" customFormat="1" x14ac:dyDescent="0.3">
      <c r="B856" s="3"/>
      <c r="C856" s="3"/>
      <c r="D856" s="3"/>
      <c r="E856" s="3"/>
      <c r="G856" s="4"/>
      <c r="H856" s="4"/>
      <c r="I856" s="5"/>
      <c r="J856" s="5"/>
      <c r="K856" s="5"/>
      <c r="L856" s="6"/>
      <c r="M856" s="5"/>
      <c r="N856" s="5"/>
      <c r="O856" s="5"/>
      <c r="P856" s="6"/>
      <c r="Q856" s="5"/>
      <c r="R856" s="122"/>
      <c r="S856" s="122"/>
      <c r="T856" s="122"/>
      <c r="U856" s="7"/>
    </row>
    <row r="857" spans="2:21" s="2" customFormat="1" x14ac:dyDescent="0.3">
      <c r="B857" s="3"/>
      <c r="C857" s="3"/>
      <c r="D857" s="3"/>
      <c r="E857" s="3"/>
      <c r="G857" s="4"/>
      <c r="H857" s="4"/>
      <c r="I857" s="5"/>
      <c r="J857" s="5"/>
      <c r="K857" s="5"/>
      <c r="L857" s="6"/>
      <c r="M857" s="5"/>
      <c r="N857" s="5"/>
      <c r="O857" s="5"/>
      <c r="P857" s="6"/>
      <c r="Q857" s="5"/>
      <c r="R857" s="122"/>
      <c r="S857" s="122"/>
      <c r="T857" s="122"/>
      <c r="U857" s="7"/>
    </row>
    <row r="858" spans="2:21" s="2" customFormat="1" x14ac:dyDescent="0.3">
      <c r="B858" s="3"/>
      <c r="C858" s="3"/>
      <c r="D858" s="3"/>
      <c r="E858" s="3"/>
      <c r="G858" s="4"/>
      <c r="H858" s="4"/>
      <c r="I858" s="5"/>
      <c r="J858" s="5"/>
      <c r="K858" s="5"/>
      <c r="L858" s="6"/>
      <c r="M858" s="5"/>
      <c r="N858" s="5"/>
      <c r="O858" s="5"/>
      <c r="P858" s="6"/>
      <c r="Q858" s="5"/>
      <c r="R858" s="122"/>
      <c r="S858" s="122"/>
      <c r="T858" s="122"/>
      <c r="U858" s="7"/>
    </row>
    <row r="859" spans="2:21" s="2" customFormat="1" x14ac:dyDescent="0.3">
      <c r="B859" s="3"/>
      <c r="C859" s="3"/>
      <c r="D859" s="3"/>
      <c r="E859" s="3"/>
      <c r="G859" s="4"/>
      <c r="H859" s="4"/>
      <c r="I859" s="5"/>
      <c r="J859" s="5"/>
      <c r="K859" s="5"/>
      <c r="L859" s="6"/>
      <c r="M859" s="5"/>
      <c r="N859" s="5"/>
      <c r="O859" s="5"/>
      <c r="P859" s="6"/>
      <c r="Q859" s="5"/>
      <c r="R859" s="122"/>
      <c r="S859" s="122"/>
      <c r="T859" s="122"/>
      <c r="U859" s="7"/>
    </row>
    <row r="860" spans="2:21" s="2" customFormat="1" x14ac:dyDescent="0.3">
      <c r="B860" s="3"/>
      <c r="C860" s="3"/>
      <c r="D860" s="3"/>
      <c r="E860" s="3"/>
      <c r="G860" s="4"/>
      <c r="H860" s="4"/>
      <c r="I860" s="5"/>
      <c r="J860" s="5"/>
      <c r="K860" s="5"/>
      <c r="L860" s="6"/>
      <c r="M860" s="5"/>
      <c r="N860" s="5"/>
      <c r="O860" s="5"/>
      <c r="P860" s="6"/>
      <c r="Q860" s="5"/>
      <c r="R860" s="122"/>
      <c r="S860" s="122"/>
      <c r="T860" s="122"/>
      <c r="U860" s="7"/>
    </row>
    <row r="861" spans="2:21" s="2" customFormat="1" x14ac:dyDescent="0.3">
      <c r="B861" s="3"/>
      <c r="C861" s="3"/>
      <c r="D861" s="3"/>
      <c r="E861" s="3"/>
      <c r="G861" s="4"/>
      <c r="H861" s="4"/>
      <c r="I861" s="5"/>
      <c r="J861" s="5"/>
      <c r="K861" s="5"/>
      <c r="L861" s="6"/>
      <c r="M861" s="5"/>
      <c r="N861" s="5"/>
      <c r="O861" s="5"/>
      <c r="P861" s="6"/>
      <c r="Q861" s="5"/>
      <c r="R861" s="122"/>
      <c r="S861" s="122"/>
      <c r="T861" s="122"/>
      <c r="U861" s="7"/>
    </row>
    <row r="862" spans="2:21" s="2" customFormat="1" x14ac:dyDescent="0.3">
      <c r="B862" s="3"/>
      <c r="C862" s="3"/>
      <c r="D862" s="3"/>
      <c r="E862" s="3"/>
      <c r="G862" s="4"/>
      <c r="H862" s="4"/>
      <c r="I862" s="5"/>
      <c r="J862" s="5"/>
      <c r="K862" s="5"/>
      <c r="L862" s="6"/>
      <c r="M862" s="5"/>
      <c r="N862" s="5"/>
      <c r="O862" s="5"/>
      <c r="P862" s="6"/>
      <c r="Q862" s="5"/>
      <c r="R862" s="122"/>
      <c r="S862" s="122"/>
      <c r="T862" s="122"/>
      <c r="U862" s="7"/>
    </row>
    <row r="863" spans="2:21" s="2" customFormat="1" x14ac:dyDescent="0.3">
      <c r="B863" s="3"/>
      <c r="C863" s="3"/>
      <c r="D863" s="3"/>
      <c r="E863" s="3"/>
      <c r="G863" s="4"/>
      <c r="H863" s="4"/>
      <c r="I863" s="5"/>
      <c r="J863" s="5"/>
      <c r="K863" s="5"/>
      <c r="L863" s="6"/>
      <c r="M863" s="5"/>
      <c r="N863" s="5"/>
      <c r="O863" s="5"/>
      <c r="P863" s="6"/>
      <c r="Q863" s="5"/>
      <c r="R863" s="122"/>
      <c r="S863" s="122"/>
      <c r="T863" s="122"/>
      <c r="U863" s="7"/>
    </row>
    <row r="864" spans="2:21" s="2" customFormat="1" x14ac:dyDescent="0.3">
      <c r="B864" s="3"/>
      <c r="C864" s="3"/>
      <c r="D864" s="3"/>
      <c r="E864" s="3"/>
      <c r="G864" s="4"/>
      <c r="H864" s="4"/>
      <c r="I864" s="5"/>
      <c r="J864" s="5"/>
      <c r="K864" s="5"/>
      <c r="L864" s="6"/>
      <c r="M864" s="5"/>
      <c r="N864" s="5"/>
      <c r="O864" s="5"/>
      <c r="P864" s="6"/>
      <c r="Q864" s="5"/>
      <c r="R864" s="122"/>
      <c r="S864" s="122"/>
      <c r="T864" s="122"/>
      <c r="U864" s="7"/>
    </row>
    <row r="865" spans="2:21" s="2" customFormat="1" x14ac:dyDescent="0.3">
      <c r="B865" s="3"/>
      <c r="C865" s="3"/>
      <c r="D865" s="3"/>
      <c r="E865" s="3"/>
      <c r="G865" s="4"/>
      <c r="H865" s="4"/>
      <c r="I865" s="5"/>
      <c r="J865" s="5"/>
      <c r="K865" s="5"/>
      <c r="L865" s="6"/>
      <c r="M865" s="5"/>
      <c r="N865" s="5"/>
      <c r="O865" s="5"/>
      <c r="P865" s="6"/>
      <c r="Q865" s="5"/>
      <c r="R865" s="122"/>
      <c r="S865" s="122"/>
      <c r="T865" s="122"/>
      <c r="U865" s="7"/>
    </row>
    <row r="866" spans="2:21" s="2" customFormat="1" x14ac:dyDescent="0.3">
      <c r="B866" s="3"/>
      <c r="C866" s="3"/>
      <c r="D866" s="3"/>
      <c r="E866" s="3"/>
      <c r="G866" s="4"/>
      <c r="H866" s="4"/>
      <c r="I866" s="5"/>
      <c r="J866" s="5"/>
      <c r="K866" s="5"/>
      <c r="L866" s="6"/>
      <c r="M866" s="5"/>
      <c r="N866" s="5"/>
      <c r="O866" s="5"/>
      <c r="P866" s="6"/>
      <c r="Q866" s="5"/>
      <c r="R866" s="122"/>
      <c r="S866" s="122"/>
      <c r="T866" s="122"/>
      <c r="U866" s="7"/>
    </row>
    <row r="867" spans="2:21" s="2" customFormat="1" x14ac:dyDescent="0.3">
      <c r="B867" s="3"/>
      <c r="C867" s="3"/>
      <c r="D867" s="3"/>
      <c r="E867" s="3"/>
      <c r="G867" s="4"/>
      <c r="H867" s="4"/>
      <c r="I867" s="5"/>
      <c r="J867" s="5"/>
      <c r="K867" s="5"/>
      <c r="L867" s="6"/>
      <c r="M867" s="5"/>
      <c r="N867" s="5"/>
      <c r="O867" s="5"/>
      <c r="P867" s="6"/>
      <c r="Q867" s="5"/>
      <c r="R867" s="122"/>
      <c r="S867" s="122"/>
      <c r="T867" s="122"/>
      <c r="U867" s="7"/>
    </row>
    <row r="868" spans="2:21" s="2" customFormat="1" x14ac:dyDescent="0.3">
      <c r="B868" s="3"/>
      <c r="C868" s="3"/>
      <c r="D868" s="3"/>
      <c r="E868" s="3"/>
      <c r="G868" s="4"/>
      <c r="H868" s="4"/>
      <c r="I868" s="5"/>
      <c r="J868" s="5"/>
      <c r="K868" s="5"/>
      <c r="L868" s="6"/>
      <c r="M868" s="5"/>
      <c r="N868" s="5"/>
      <c r="O868" s="5"/>
      <c r="P868" s="6"/>
      <c r="Q868" s="5"/>
      <c r="R868" s="122"/>
      <c r="S868" s="122"/>
      <c r="T868" s="122"/>
      <c r="U868" s="7"/>
    </row>
    <row r="869" spans="2:21" s="2" customFormat="1" x14ac:dyDescent="0.3">
      <c r="B869" s="3"/>
      <c r="C869" s="3"/>
      <c r="D869" s="3"/>
      <c r="E869" s="3"/>
      <c r="G869" s="4"/>
      <c r="H869" s="4"/>
      <c r="I869" s="5"/>
      <c r="J869" s="5"/>
      <c r="K869" s="5"/>
      <c r="L869" s="6"/>
      <c r="M869" s="5"/>
      <c r="N869" s="5"/>
      <c r="O869" s="5"/>
      <c r="P869" s="6"/>
      <c r="Q869" s="5"/>
      <c r="R869" s="122"/>
      <c r="S869" s="122"/>
      <c r="T869" s="122"/>
      <c r="U869" s="7"/>
    </row>
    <row r="870" spans="2:21" s="2" customFormat="1" x14ac:dyDescent="0.3">
      <c r="B870" s="3"/>
      <c r="C870" s="3"/>
      <c r="D870" s="3"/>
      <c r="E870" s="3"/>
      <c r="G870" s="4"/>
      <c r="H870" s="4"/>
      <c r="I870" s="5"/>
      <c r="J870" s="5"/>
      <c r="K870" s="5"/>
      <c r="L870" s="6"/>
      <c r="M870" s="5"/>
      <c r="N870" s="5"/>
      <c r="O870" s="5"/>
      <c r="P870" s="6"/>
      <c r="Q870" s="5"/>
      <c r="R870" s="122"/>
      <c r="S870" s="122"/>
      <c r="T870" s="122"/>
      <c r="U870" s="7"/>
    </row>
    <row r="871" spans="2:21" s="2" customFormat="1" x14ac:dyDescent="0.3">
      <c r="B871" s="3"/>
      <c r="C871" s="3"/>
      <c r="D871" s="3"/>
      <c r="E871" s="3"/>
      <c r="G871" s="4"/>
      <c r="H871" s="4"/>
      <c r="I871" s="5"/>
      <c r="J871" s="5"/>
      <c r="K871" s="5"/>
      <c r="L871" s="6"/>
      <c r="M871" s="5"/>
      <c r="N871" s="5"/>
      <c r="O871" s="5"/>
      <c r="P871" s="6"/>
      <c r="Q871" s="5"/>
      <c r="R871" s="122"/>
      <c r="S871" s="122"/>
      <c r="T871" s="122"/>
      <c r="U871" s="7"/>
    </row>
    <row r="872" spans="2:21" s="2" customFormat="1" x14ac:dyDescent="0.3">
      <c r="B872" s="3"/>
      <c r="C872" s="3"/>
      <c r="D872" s="3"/>
      <c r="E872" s="3"/>
      <c r="G872" s="4"/>
      <c r="H872" s="4"/>
      <c r="I872" s="5"/>
      <c r="J872" s="5"/>
      <c r="K872" s="5"/>
      <c r="L872" s="6"/>
      <c r="M872" s="5"/>
      <c r="N872" s="5"/>
      <c r="O872" s="5"/>
      <c r="P872" s="6"/>
      <c r="Q872" s="5"/>
      <c r="R872" s="122"/>
      <c r="S872" s="122"/>
      <c r="T872" s="122"/>
      <c r="U872" s="7"/>
    </row>
    <row r="873" spans="2:21" s="2" customFormat="1" x14ac:dyDescent="0.3">
      <c r="B873" s="3"/>
      <c r="C873" s="3"/>
      <c r="D873" s="3"/>
      <c r="E873" s="3"/>
      <c r="G873" s="4"/>
      <c r="H873" s="4"/>
      <c r="I873" s="5"/>
      <c r="J873" s="5"/>
      <c r="K873" s="5"/>
      <c r="L873" s="6"/>
      <c r="M873" s="5"/>
      <c r="N873" s="5"/>
      <c r="O873" s="5"/>
      <c r="P873" s="6"/>
      <c r="Q873" s="5"/>
      <c r="R873" s="122"/>
      <c r="S873" s="122"/>
      <c r="T873" s="122"/>
      <c r="U873" s="7"/>
    </row>
    <row r="874" spans="2:21" s="2" customFormat="1" x14ac:dyDescent="0.3">
      <c r="B874" s="3"/>
      <c r="C874" s="3"/>
      <c r="D874" s="3"/>
      <c r="E874" s="3"/>
      <c r="G874" s="4"/>
      <c r="H874" s="4"/>
      <c r="I874" s="5"/>
      <c r="J874" s="5"/>
      <c r="K874" s="5"/>
      <c r="L874" s="6"/>
      <c r="M874" s="5"/>
      <c r="N874" s="5"/>
      <c r="O874" s="5"/>
      <c r="P874" s="6"/>
      <c r="Q874" s="5"/>
      <c r="R874" s="122"/>
      <c r="S874" s="122"/>
      <c r="T874" s="122"/>
      <c r="U874" s="7"/>
    </row>
    <row r="875" spans="2:21" s="2" customFormat="1" x14ac:dyDescent="0.3">
      <c r="B875" s="3"/>
      <c r="C875" s="3"/>
      <c r="D875" s="3"/>
      <c r="E875" s="3"/>
      <c r="G875" s="4"/>
      <c r="H875" s="4"/>
      <c r="I875" s="5"/>
      <c r="J875" s="5"/>
      <c r="K875" s="5"/>
      <c r="L875" s="6"/>
      <c r="M875" s="5"/>
      <c r="N875" s="5"/>
      <c r="O875" s="5"/>
      <c r="P875" s="6"/>
      <c r="Q875" s="5"/>
      <c r="R875" s="122"/>
      <c r="S875" s="122"/>
      <c r="T875" s="122"/>
      <c r="U875" s="7"/>
    </row>
    <row r="876" spans="2:21" s="2" customFormat="1" x14ac:dyDescent="0.3">
      <c r="B876" s="3"/>
      <c r="C876" s="3"/>
      <c r="D876" s="3"/>
      <c r="E876" s="3"/>
      <c r="G876" s="4"/>
      <c r="H876" s="4"/>
      <c r="I876" s="5"/>
      <c r="J876" s="5"/>
      <c r="K876" s="5"/>
      <c r="L876" s="6"/>
      <c r="M876" s="5"/>
      <c r="N876" s="5"/>
      <c r="O876" s="5"/>
      <c r="P876" s="6"/>
      <c r="Q876" s="5"/>
      <c r="R876" s="122"/>
      <c r="S876" s="122"/>
      <c r="T876" s="122"/>
      <c r="U876" s="7"/>
    </row>
    <row r="877" spans="2:21" s="2" customFormat="1" x14ac:dyDescent="0.3">
      <c r="B877" s="3"/>
      <c r="C877" s="3"/>
      <c r="D877" s="3"/>
      <c r="E877" s="3"/>
      <c r="G877" s="4"/>
      <c r="H877" s="4"/>
      <c r="I877" s="5"/>
      <c r="J877" s="5"/>
      <c r="K877" s="5"/>
      <c r="L877" s="6"/>
      <c r="M877" s="5"/>
      <c r="N877" s="5"/>
      <c r="O877" s="5"/>
      <c r="P877" s="6"/>
      <c r="Q877" s="5"/>
      <c r="R877" s="122"/>
      <c r="S877" s="122"/>
      <c r="T877" s="122"/>
      <c r="U877" s="7"/>
    </row>
    <row r="878" spans="2:21" s="2" customFormat="1" x14ac:dyDescent="0.3">
      <c r="B878" s="3"/>
      <c r="C878" s="3"/>
      <c r="D878" s="3"/>
      <c r="E878" s="3"/>
      <c r="G878" s="4"/>
      <c r="H878" s="4"/>
      <c r="I878" s="5"/>
      <c r="J878" s="5"/>
      <c r="K878" s="5"/>
      <c r="L878" s="6"/>
      <c r="M878" s="5"/>
      <c r="N878" s="5"/>
      <c r="O878" s="5"/>
      <c r="P878" s="6"/>
      <c r="Q878" s="5"/>
      <c r="R878" s="122"/>
      <c r="S878" s="122"/>
      <c r="T878" s="122"/>
      <c r="U878" s="7"/>
    </row>
    <row r="879" spans="2:21" s="2" customFormat="1" x14ac:dyDescent="0.3">
      <c r="B879" s="3"/>
      <c r="C879" s="3"/>
      <c r="D879" s="3"/>
      <c r="E879" s="3"/>
      <c r="G879" s="4"/>
      <c r="H879" s="4"/>
      <c r="I879" s="5"/>
      <c r="J879" s="5"/>
      <c r="K879" s="5"/>
      <c r="L879" s="6"/>
      <c r="M879" s="5"/>
      <c r="N879" s="5"/>
      <c r="O879" s="5"/>
      <c r="P879" s="6"/>
      <c r="Q879" s="5"/>
      <c r="R879" s="122"/>
      <c r="S879" s="122"/>
      <c r="T879" s="122"/>
      <c r="U879" s="7"/>
    </row>
    <row r="880" spans="2:21" s="2" customFormat="1" x14ac:dyDescent="0.3">
      <c r="B880" s="3"/>
      <c r="C880" s="3"/>
      <c r="D880" s="3"/>
      <c r="E880" s="3"/>
      <c r="G880" s="4"/>
      <c r="H880" s="4"/>
      <c r="I880" s="5"/>
      <c r="J880" s="5"/>
      <c r="K880" s="5"/>
      <c r="L880" s="6"/>
      <c r="M880" s="5"/>
      <c r="N880" s="5"/>
      <c r="O880" s="5"/>
      <c r="P880" s="6"/>
      <c r="Q880" s="5"/>
      <c r="R880" s="122"/>
      <c r="S880" s="122"/>
      <c r="T880" s="122"/>
      <c r="U880" s="7"/>
    </row>
    <row r="881" spans="2:21" s="2" customFormat="1" x14ac:dyDescent="0.3">
      <c r="B881" s="3"/>
      <c r="C881" s="3"/>
      <c r="D881" s="3"/>
      <c r="E881" s="3"/>
      <c r="G881" s="4"/>
      <c r="H881" s="4"/>
      <c r="I881" s="5"/>
      <c r="J881" s="5"/>
      <c r="K881" s="5"/>
      <c r="L881" s="6"/>
      <c r="M881" s="5"/>
      <c r="N881" s="5"/>
      <c r="O881" s="5"/>
      <c r="P881" s="6"/>
      <c r="Q881" s="5"/>
      <c r="R881" s="122"/>
      <c r="S881" s="122"/>
      <c r="T881" s="122"/>
      <c r="U881" s="7"/>
    </row>
    <row r="882" spans="2:21" s="2" customFormat="1" x14ac:dyDescent="0.3">
      <c r="B882" s="3"/>
      <c r="C882" s="3"/>
      <c r="D882" s="3"/>
      <c r="E882" s="3"/>
      <c r="G882" s="4"/>
      <c r="H882" s="4"/>
      <c r="I882" s="5"/>
      <c r="J882" s="5"/>
      <c r="K882" s="5"/>
      <c r="L882" s="6"/>
      <c r="M882" s="5"/>
      <c r="N882" s="5"/>
      <c r="O882" s="5"/>
      <c r="P882" s="6"/>
      <c r="Q882" s="5"/>
      <c r="R882" s="122"/>
      <c r="S882" s="122"/>
      <c r="T882" s="122"/>
      <c r="U882" s="7"/>
    </row>
    <row r="883" spans="2:21" s="2" customFormat="1" x14ac:dyDescent="0.3">
      <c r="B883" s="3"/>
      <c r="C883" s="3"/>
      <c r="D883" s="3"/>
      <c r="E883" s="3"/>
      <c r="G883" s="4"/>
      <c r="H883" s="4"/>
      <c r="I883" s="5"/>
      <c r="J883" s="5"/>
      <c r="K883" s="5"/>
      <c r="L883" s="6"/>
      <c r="M883" s="5"/>
      <c r="N883" s="5"/>
      <c r="O883" s="5"/>
      <c r="P883" s="6"/>
      <c r="Q883" s="5"/>
      <c r="R883" s="122"/>
      <c r="S883" s="122"/>
      <c r="T883" s="122"/>
      <c r="U883" s="7"/>
    </row>
    <row r="884" spans="2:21" s="2" customFormat="1" x14ac:dyDescent="0.3">
      <c r="B884" s="3"/>
      <c r="C884" s="3"/>
      <c r="D884" s="3"/>
      <c r="E884" s="3"/>
      <c r="G884" s="4"/>
      <c r="H884" s="4"/>
      <c r="I884" s="5"/>
      <c r="J884" s="5"/>
      <c r="K884" s="5"/>
      <c r="L884" s="6"/>
      <c r="M884" s="5"/>
      <c r="N884" s="5"/>
      <c r="O884" s="5"/>
      <c r="P884" s="6"/>
      <c r="Q884" s="5"/>
      <c r="R884" s="122"/>
      <c r="S884" s="122"/>
      <c r="T884" s="122"/>
      <c r="U884" s="7"/>
    </row>
    <row r="885" spans="2:21" s="2" customFormat="1" x14ac:dyDescent="0.3">
      <c r="B885" s="3"/>
      <c r="C885" s="3"/>
      <c r="D885" s="3"/>
      <c r="E885" s="3"/>
      <c r="G885" s="4"/>
      <c r="H885" s="4"/>
      <c r="I885" s="5"/>
      <c r="J885" s="5"/>
      <c r="K885" s="5"/>
      <c r="L885" s="6"/>
      <c r="M885" s="5"/>
      <c r="N885" s="5"/>
      <c r="O885" s="5"/>
      <c r="P885" s="6"/>
      <c r="Q885" s="5"/>
      <c r="R885" s="122"/>
      <c r="S885" s="122"/>
      <c r="T885" s="122"/>
      <c r="U885" s="7"/>
    </row>
    <row r="886" spans="2:21" s="2" customFormat="1" x14ac:dyDescent="0.3">
      <c r="B886" s="3"/>
      <c r="C886" s="3"/>
      <c r="D886" s="3"/>
      <c r="E886" s="3"/>
      <c r="G886" s="4"/>
      <c r="H886" s="4"/>
      <c r="I886" s="5"/>
      <c r="J886" s="5"/>
      <c r="K886" s="5"/>
      <c r="L886" s="6"/>
      <c r="M886" s="5"/>
      <c r="N886" s="5"/>
      <c r="O886" s="5"/>
      <c r="P886" s="6"/>
      <c r="Q886" s="5"/>
      <c r="R886" s="122"/>
      <c r="S886" s="122"/>
      <c r="T886" s="122"/>
      <c r="U886" s="7"/>
    </row>
    <row r="887" spans="2:21" s="2" customFormat="1" x14ac:dyDescent="0.3">
      <c r="B887" s="3"/>
      <c r="C887" s="3"/>
      <c r="D887" s="3"/>
      <c r="E887" s="3"/>
      <c r="G887" s="4"/>
      <c r="H887" s="4"/>
      <c r="I887" s="5"/>
      <c r="J887" s="5"/>
      <c r="K887" s="5"/>
      <c r="L887" s="6"/>
      <c r="M887" s="5"/>
      <c r="N887" s="5"/>
      <c r="O887" s="5"/>
      <c r="P887" s="6"/>
      <c r="Q887" s="5"/>
      <c r="R887" s="122"/>
      <c r="S887" s="122"/>
      <c r="T887" s="122"/>
      <c r="U887" s="7"/>
    </row>
    <row r="888" spans="2:21" s="2" customFormat="1" x14ac:dyDescent="0.3">
      <c r="B888" s="3"/>
      <c r="C888" s="3"/>
      <c r="D888" s="3"/>
      <c r="E888" s="3"/>
      <c r="G888" s="4"/>
      <c r="H888" s="4"/>
      <c r="I888" s="5"/>
      <c r="J888" s="5"/>
      <c r="K888" s="5"/>
      <c r="L888" s="6"/>
      <c r="M888" s="5"/>
      <c r="N888" s="5"/>
      <c r="O888" s="5"/>
      <c r="P888" s="6"/>
      <c r="Q888" s="5"/>
      <c r="R888" s="122"/>
      <c r="S888" s="122"/>
      <c r="T888" s="122"/>
      <c r="U888" s="7"/>
    </row>
    <row r="889" spans="2:21" s="2" customFormat="1" x14ac:dyDescent="0.3">
      <c r="B889" s="3"/>
      <c r="C889" s="3"/>
      <c r="D889" s="3"/>
      <c r="E889" s="3"/>
      <c r="G889" s="4"/>
      <c r="H889" s="4"/>
      <c r="I889" s="5"/>
      <c r="J889" s="5"/>
      <c r="K889" s="5"/>
      <c r="L889" s="6"/>
      <c r="M889" s="5"/>
      <c r="N889" s="5"/>
      <c r="O889" s="5"/>
      <c r="P889" s="6"/>
      <c r="Q889" s="5"/>
      <c r="R889" s="122"/>
      <c r="S889" s="122"/>
      <c r="T889" s="122"/>
      <c r="U889" s="7"/>
    </row>
    <row r="890" spans="2:21" s="2" customFormat="1" x14ac:dyDescent="0.3">
      <c r="B890" s="3"/>
      <c r="C890" s="3"/>
      <c r="D890" s="3"/>
      <c r="E890" s="3"/>
      <c r="G890" s="4"/>
      <c r="H890" s="4"/>
      <c r="I890" s="5"/>
      <c r="J890" s="5"/>
      <c r="K890" s="5"/>
      <c r="L890" s="6"/>
      <c r="M890" s="5"/>
      <c r="N890" s="5"/>
      <c r="O890" s="5"/>
      <c r="P890" s="6"/>
      <c r="Q890" s="5"/>
      <c r="R890" s="122"/>
      <c r="S890" s="122"/>
      <c r="T890" s="122"/>
      <c r="U890" s="7"/>
    </row>
    <row r="891" spans="2:21" s="2" customFormat="1" x14ac:dyDescent="0.3">
      <c r="B891" s="3"/>
      <c r="C891" s="3"/>
      <c r="D891" s="3"/>
      <c r="E891" s="3"/>
      <c r="G891" s="4"/>
      <c r="H891" s="4"/>
      <c r="I891" s="5"/>
      <c r="J891" s="5"/>
      <c r="K891" s="5"/>
      <c r="L891" s="6"/>
      <c r="M891" s="5"/>
      <c r="N891" s="5"/>
      <c r="O891" s="5"/>
      <c r="P891" s="6"/>
      <c r="Q891" s="5"/>
      <c r="R891" s="122"/>
      <c r="S891" s="122"/>
      <c r="T891" s="122"/>
      <c r="U891" s="7"/>
    </row>
    <row r="892" spans="2:21" s="2" customFormat="1" x14ac:dyDescent="0.3">
      <c r="B892" s="3"/>
      <c r="C892" s="3"/>
      <c r="D892" s="3"/>
      <c r="E892" s="3"/>
      <c r="G892" s="4"/>
      <c r="H892" s="4"/>
      <c r="I892" s="5"/>
      <c r="J892" s="5"/>
      <c r="K892" s="5"/>
      <c r="L892" s="6"/>
      <c r="M892" s="5"/>
      <c r="N892" s="5"/>
      <c r="O892" s="5"/>
      <c r="P892" s="6"/>
      <c r="Q892" s="5"/>
      <c r="R892" s="122"/>
      <c r="S892" s="122"/>
      <c r="T892" s="122"/>
      <c r="U892" s="7"/>
    </row>
    <row r="893" spans="2:21" s="2" customFormat="1" x14ac:dyDescent="0.3">
      <c r="B893" s="3"/>
      <c r="C893" s="3"/>
      <c r="D893" s="3"/>
      <c r="E893" s="3"/>
      <c r="G893" s="4"/>
      <c r="H893" s="4"/>
      <c r="I893" s="5"/>
      <c r="J893" s="5"/>
      <c r="K893" s="5"/>
      <c r="L893" s="6"/>
      <c r="M893" s="5"/>
      <c r="N893" s="5"/>
      <c r="O893" s="5"/>
      <c r="P893" s="6"/>
      <c r="Q893" s="5"/>
      <c r="R893" s="122"/>
      <c r="S893" s="122"/>
      <c r="T893" s="122"/>
      <c r="U893" s="7"/>
    </row>
    <row r="894" spans="2:21" s="2" customFormat="1" x14ac:dyDescent="0.3">
      <c r="B894" s="3"/>
      <c r="C894" s="3"/>
      <c r="D894" s="3"/>
      <c r="E894" s="3"/>
      <c r="G894" s="4"/>
      <c r="H894" s="4"/>
      <c r="I894" s="5"/>
      <c r="J894" s="5"/>
      <c r="K894" s="5"/>
      <c r="L894" s="6"/>
      <c r="M894" s="5"/>
      <c r="N894" s="5"/>
      <c r="O894" s="5"/>
      <c r="P894" s="6"/>
      <c r="Q894" s="5"/>
      <c r="R894" s="122"/>
      <c r="S894" s="122"/>
      <c r="T894" s="122"/>
      <c r="U894" s="7"/>
    </row>
    <row r="895" spans="2:21" s="2" customFormat="1" x14ac:dyDescent="0.3">
      <c r="B895" s="3"/>
      <c r="C895" s="3"/>
      <c r="D895" s="3"/>
      <c r="E895" s="3"/>
      <c r="G895" s="4"/>
      <c r="H895" s="4"/>
      <c r="I895" s="5"/>
      <c r="J895" s="5"/>
      <c r="K895" s="5"/>
      <c r="L895" s="6"/>
      <c r="M895" s="5"/>
      <c r="N895" s="5"/>
      <c r="O895" s="5"/>
      <c r="P895" s="6"/>
      <c r="Q895" s="5"/>
      <c r="R895" s="122"/>
      <c r="S895" s="122"/>
      <c r="T895" s="122"/>
      <c r="U895" s="7"/>
    </row>
    <row r="896" spans="2:21" s="2" customFormat="1" x14ac:dyDescent="0.3">
      <c r="B896" s="3"/>
      <c r="C896" s="3"/>
      <c r="D896" s="3"/>
      <c r="E896" s="3"/>
      <c r="G896" s="4"/>
      <c r="H896" s="4"/>
      <c r="I896" s="5"/>
      <c r="J896" s="5"/>
      <c r="K896" s="5"/>
      <c r="L896" s="6"/>
      <c r="M896" s="5"/>
      <c r="N896" s="5"/>
      <c r="O896" s="5"/>
      <c r="P896" s="6"/>
      <c r="Q896" s="5"/>
      <c r="R896" s="122"/>
      <c r="S896" s="122"/>
      <c r="T896" s="122"/>
      <c r="U896" s="7"/>
    </row>
    <row r="897" spans="2:21" s="2" customFormat="1" x14ac:dyDescent="0.3">
      <c r="B897" s="3"/>
      <c r="C897" s="3"/>
      <c r="D897" s="3"/>
      <c r="E897" s="3"/>
      <c r="G897" s="4"/>
      <c r="H897" s="4"/>
      <c r="I897" s="5"/>
      <c r="J897" s="5"/>
      <c r="K897" s="5"/>
      <c r="L897" s="6"/>
      <c r="M897" s="5"/>
      <c r="N897" s="5"/>
      <c r="O897" s="5"/>
      <c r="P897" s="6"/>
      <c r="Q897" s="5"/>
      <c r="R897" s="122"/>
      <c r="S897" s="122"/>
      <c r="T897" s="122"/>
      <c r="U897" s="7"/>
    </row>
    <row r="898" spans="2:21" s="2" customFormat="1" x14ac:dyDescent="0.3">
      <c r="B898" s="3"/>
      <c r="C898" s="3"/>
      <c r="D898" s="3"/>
      <c r="E898" s="3"/>
      <c r="G898" s="4"/>
      <c r="H898" s="4"/>
      <c r="I898" s="5"/>
      <c r="J898" s="5"/>
      <c r="K898" s="5"/>
      <c r="L898" s="6"/>
      <c r="M898" s="5"/>
      <c r="N898" s="5"/>
      <c r="O898" s="5"/>
      <c r="P898" s="6"/>
      <c r="Q898" s="5"/>
      <c r="R898" s="122"/>
      <c r="S898" s="122"/>
      <c r="T898" s="122"/>
      <c r="U898" s="7"/>
    </row>
    <row r="899" spans="2:21" s="2" customFormat="1" x14ac:dyDescent="0.3">
      <c r="B899" s="3"/>
      <c r="C899" s="3"/>
      <c r="D899" s="3"/>
      <c r="E899" s="3"/>
      <c r="G899" s="4"/>
      <c r="H899" s="4"/>
      <c r="I899" s="5"/>
      <c r="J899" s="5"/>
      <c r="K899" s="5"/>
      <c r="L899" s="6"/>
      <c r="M899" s="5"/>
      <c r="N899" s="5"/>
      <c r="O899" s="5"/>
      <c r="P899" s="6"/>
      <c r="Q899" s="5"/>
      <c r="R899" s="122"/>
      <c r="S899" s="122"/>
      <c r="T899" s="122"/>
      <c r="U899" s="7"/>
    </row>
    <row r="900" spans="2:21" s="2" customFormat="1" x14ac:dyDescent="0.3">
      <c r="B900" s="3"/>
      <c r="C900" s="3"/>
      <c r="D900" s="3"/>
      <c r="E900" s="3"/>
      <c r="G900" s="4"/>
      <c r="H900" s="4"/>
      <c r="I900" s="5"/>
      <c r="J900" s="5"/>
      <c r="K900" s="5"/>
      <c r="L900" s="6"/>
      <c r="M900" s="5"/>
      <c r="N900" s="5"/>
      <c r="O900" s="5"/>
      <c r="P900" s="6"/>
      <c r="Q900" s="5"/>
      <c r="R900" s="122"/>
      <c r="S900" s="122"/>
      <c r="T900" s="122"/>
      <c r="U900" s="7"/>
    </row>
    <row r="901" spans="2:21" s="2" customFormat="1" x14ac:dyDescent="0.3">
      <c r="B901" s="3"/>
      <c r="C901" s="3"/>
      <c r="D901" s="3"/>
      <c r="E901" s="3"/>
      <c r="G901" s="4"/>
      <c r="H901" s="4"/>
      <c r="I901" s="5"/>
      <c r="J901" s="5"/>
      <c r="K901" s="5"/>
      <c r="L901" s="6"/>
      <c r="M901" s="5"/>
      <c r="N901" s="5"/>
      <c r="O901" s="5"/>
      <c r="P901" s="6"/>
      <c r="Q901" s="5"/>
      <c r="R901" s="122"/>
      <c r="S901" s="122"/>
      <c r="T901" s="122"/>
      <c r="U901" s="7"/>
    </row>
    <row r="902" spans="2:21" s="2" customFormat="1" x14ac:dyDescent="0.3">
      <c r="B902" s="3"/>
      <c r="C902" s="3"/>
      <c r="D902" s="3"/>
      <c r="E902" s="3"/>
      <c r="G902" s="4"/>
      <c r="H902" s="4"/>
      <c r="I902" s="5"/>
      <c r="J902" s="5"/>
      <c r="K902" s="5"/>
      <c r="L902" s="6"/>
      <c r="M902" s="5"/>
      <c r="N902" s="5"/>
      <c r="O902" s="5"/>
      <c r="P902" s="6"/>
      <c r="Q902" s="5"/>
      <c r="R902" s="122"/>
      <c r="S902" s="122"/>
      <c r="T902" s="122"/>
      <c r="U902" s="7"/>
    </row>
    <row r="903" spans="2:21" s="2" customFormat="1" x14ac:dyDescent="0.3">
      <c r="B903" s="3"/>
      <c r="C903" s="3"/>
      <c r="D903" s="3"/>
      <c r="E903" s="3"/>
      <c r="G903" s="4"/>
      <c r="H903" s="4"/>
      <c r="I903" s="5"/>
      <c r="J903" s="5"/>
      <c r="K903" s="5"/>
      <c r="L903" s="6"/>
      <c r="M903" s="5"/>
      <c r="N903" s="5"/>
      <c r="O903" s="5"/>
      <c r="P903" s="6"/>
      <c r="Q903" s="5"/>
      <c r="R903" s="122"/>
      <c r="S903" s="122"/>
      <c r="T903" s="122"/>
      <c r="U903" s="7"/>
    </row>
    <row r="904" spans="2:21" s="2" customFormat="1" x14ac:dyDescent="0.3">
      <c r="B904" s="3"/>
      <c r="C904" s="3"/>
      <c r="D904" s="3"/>
      <c r="E904" s="3"/>
      <c r="G904" s="4"/>
      <c r="H904" s="4"/>
      <c r="I904" s="5"/>
      <c r="J904" s="5"/>
      <c r="K904" s="5"/>
      <c r="L904" s="6"/>
      <c r="M904" s="5"/>
      <c r="N904" s="5"/>
      <c r="O904" s="5"/>
      <c r="P904" s="6"/>
      <c r="Q904" s="5"/>
      <c r="R904" s="122"/>
      <c r="S904" s="122"/>
      <c r="T904" s="122"/>
      <c r="U904" s="7"/>
    </row>
    <row r="905" spans="2:21" s="2" customFormat="1" x14ac:dyDescent="0.3">
      <c r="B905" s="3"/>
      <c r="C905" s="3"/>
      <c r="D905" s="3"/>
      <c r="E905" s="3"/>
      <c r="G905" s="4"/>
      <c r="H905" s="4"/>
      <c r="I905" s="5"/>
      <c r="J905" s="5"/>
      <c r="K905" s="5"/>
      <c r="L905" s="6"/>
      <c r="M905" s="5"/>
      <c r="N905" s="5"/>
      <c r="O905" s="5"/>
      <c r="P905" s="6"/>
      <c r="Q905" s="5"/>
      <c r="R905" s="122"/>
      <c r="S905" s="122"/>
      <c r="T905" s="122"/>
      <c r="U905" s="7"/>
    </row>
    <row r="906" spans="2:21" s="2" customFormat="1" x14ac:dyDescent="0.3">
      <c r="B906" s="3"/>
      <c r="C906" s="3"/>
      <c r="D906" s="3"/>
      <c r="E906" s="3"/>
      <c r="G906" s="4"/>
      <c r="H906" s="4"/>
      <c r="I906" s="5"/>
      <c r="J906" s="5"/>
      <c r="K906" s="5"/>
      <c r="L906" s="6"/>
      <c r="M906" s="5"/>
      <c r="N906" s="5"/>
      <c r="O906" s="5"/>
      <c r="P906" s="6"/>
      <c r="Q906" s="5"/>
      <c r="R906" s="122"/>
      <c r="S906" s="122"/>
      <c r="T906" s="122"/>
      <c r="U906" s="7"/>
    </row>
    <row r="907" spans="2:21" s="2" customFormat="1" x14ac:dyDescent="0.3">
      <c r="B907" s="3"/>
      <c r="C907" s="3"/>
      <c r="D907" s="3"/>
      <c r="E907" s="3"/>
      <c r="G907" s="4"/>
      <c r="H907" s="4"/>
      <c r="I907" s="5"/>
      <c r="J907" s="5"/>
      <c r="K907" s="5"/>
      <c r="L907" s="6"/>
      <c r="M907" s="5"/>
      <c r="N907" s="5"/>
      <c r="O907" s="5"/>
      <c r="P907" s="6"/>
      <c r="Q907" s="5"/>
      <c r="R907" s="122"/>
      <c r="S907" s="122"/>
      <c r="T907" s="122"/>
      <c r="U907" s="7"/>
    </row>
    <row r="908" spans="2:21" s="2" customFormat="1" x14ac:dyDescent="0.3">
      <c r="B908" s="3"/>
      <c r="C908" s="3"/>
      <c r="D908" s="3"/>
      <c r="E908" s="3"/>
      <c r="G908" s="4"/>
      <c r="H908" s="4"/>
      <c r="I908" s="5"/>
      <c r="J908" s="5"/>
      <c r="K908" s="5"/>
      <c r="L908" s="6"/>
      <c r="M908" s="5"/>
      <c r="N908" s="5"/>
      <c r="O908" s="5"/>
      <c r="P908" s="6"/>
      <c r="Q908" s="5"/>
      <c r="R908" s="122"/>
      <c r="S908" s="122"/>
      <c r="T908" s="122"/>
      <c r="U908" s="7"/>
    </row>
    <row r="909" spans="2:21" s="2" customFormat="1" x14ac:dyDescent="0.3">
      <c r="B909" s="3"/>
      <c r="C909" s="3"/>
      <c r="D909" s="3"/>
      <c r="E909" s="3"/>
      <c r="G909" s="4"/>
      <c r="H909" s="4"/>
      <c r="I909" s="5"/>
      <c r="J909" s="5"/>
      <c r="K909" s="5"/>
      <c r="L909" s="6"/>
      <c r="M909" s="5"/>
      <c r="N909" s="5"/>
      <c r="O909" s="5"/>
      <c r="P909" s="6"/>
      <c r="Q909" s="5"/>
      <c r="R909" s="122"/>
      <c r="S909" s="122"/>
      <c r="T909" s="122"/>
      <c r="U909" s="7"/>
    </row>
    <row r="910" spans="2:21" s="2" customFormat="1" x14ac:dyDescent="0.3">
      <c r="B910" s="3"/>
      <c r="C910" s="3"/>
      <c r="D910" s="3"/>
      <c r="E910" s="3"/>
      <c r="G910" s="4"/>
      <c r="H910" s="4"/>
      <c r="I910" s="5"/>
      <c r="J910" s="5"/>
      <c r="K910" s="5"/>
      <c r="L910" s="6"/>
      <c r="M910" s="5"/>
      <c r="N910" s="5"/>
      <c r="O910" s="5"/>
      <c r="P910" s="6"/>
      <c r="Q910" s="5"/>
      <c r="R910" s="122"/>
      <c r="S910" s="122"/>
      <c r="T910" s="122"/>
      <c r="U910" s="7"/>
    </row>
    <row r="911" spans="2:21" s="2" customFormat="1" x14ac:dyDescent="0.3">
      <c r="B911" s="3"/>
      <c r="C911" s="3"/>
      <c r="D911" s="3"/>
      <c r="E911" s="3"/>
      <c r="G911" s="4"/>
      <c r="H911" s="4"/>
      <c r="I911" s="5"/>
      <c r="J911" s="5"/>
      <c r="K911" s="5"/>
      <c r="L911" s="6"/>
      <c r="M911" s="5"/>
      <c r="N911" s="5"/>
      <c r="O911" s="5"/>
      <c r="P911" s="6"/>
      <c r="Q911" s="5"/>
      <c r="R911" s="122"/>
      <c r="S911" s="122"/>
      <c r="T911" s="122"/>
      <c r="U911" s="7"/>
    </row>
    <row r="912" spans="2:21" s="2" customFormat="1" x14ac:dyDescent="0.3">
      <c r="B912" s="3"/>
      <c r="C912" s="3"/>
      <c r="D912" s="3"/>
      <c r="E912" s="3"/>
      <c r="G912" s="4"/>
      <c r="H912" s="4"/>
      <c r="I912" s="5"/>
      <c r="J912" s="5"/>
      <c r="K912" s="5"/>
      <c r="L912" s="6"/>
      <c r="M912" s="5"/>
      <c r="N912" s="5"/>
      <c r="O912" s="5"/>
      <c r="P912" s="6"/>
      <c r="Q912" s="5"/>
      <c r="R912" s="122"/>
      <c r="S912" s="122"/>
      <c r="T912" s="122"/>
      <c r="U912" s="7"/>
    </row>
    <row r="913" spans="2:21" s="2" customFormat="1" x14ac:dyDescent="0.3">
      <c r="B913" s="3"/>
      <c r="C913" s="3"/>
      <c r="D913" s="3"/>
      <c r="E913" s="3"/>
      <c r="G913" s="4"/>
      <c r="H913" s="4"/>
      <c r="I913" s="5"/>
      <c r="J913" s="5"/>
      <c r="K913" s="5"/>
      <c r="L913" s="6"/>
      <c r="M913" s="5"/>
      <c r="N913" s="5"/>
      <c r="O913" s="5"/>
      <c r="P913" s="6"/>
      <c r="Q913" s="5"/>
      <c r="R913" s="122"/>
      <c r="S913" s="122"/>
      <c r="T913" s="122"/>
      <c r="U913" s="7"/>
    </row>
    <row r="914" spans="2:21" s="2" customFormat="1" x14ac:dyDescent="0.3">
      <c r="B914" s="3"/>
      <c r="C914" s="3"/>
      <c r="D914" s="3"/>
      <c r="E914" s="3"/>
      <c r="G914" s="4"/>
      <c r="H914" s="4"/>
      <c r="I914" s="5"/>
      <c r="J914" s="5"/>
      <c r="K914" s="5"/>
      <c r="L914" s="6"/>
      <c r="M914" s="5"/>
      <c r="N914" s="5"/>
      <c r="O914" s="5"/>
      <c r="P914" s="6"/>
      <c r="Q914" s="5"/>
      <c r="R914" s="122"/>
      <c r="S914" s="122"/>
      <c r="T914" s="122"/>
      <c r="U914" s="7"/>
    </row>
    <row r="915" spans="2:21" s="2" customFormat="1" x14ac:dyDescent="0.3">
      <c r="B915" s="3"/>
      <c r="C915" s="3"/>
      <c r="D915" s="3"/>
      <c r="E915" s="3"/>
      <c r="G915" s="4"/>
      <c r="H915" s="4"/>
      <c r="I915" s="5"/>
      <c r="J915" s="5"/>
      <c r="K915" s="5"/>
      <c r="L915" s="6"/>
      <c r="M915" s="5"/>
      <c r="N915" s="5"/>
      <c r="O915" s="5"/>
      <c r="P915" s="6"/>
      <c r="Q915" s="5"/>
      <c r="R915" s="122"/>
      <c r="S915" s="122"/>
      <c r="T915" s="122"/>
      <c r="U915" s="7"/>
    </row>
    <row r="916" spans="2:21" s="2" customFormat="1" x14ac:dyDescent="0.3">
      <c r="B916" s="3"/>
      <c r="C916" s="3"/>
      <c r="D916" s="3"/>
      <c r="E916" s="3"/>
      <c r="G916" s="4"/>
      <c r="H916" s="4"/>
      <c r="I916" s="5"/>
      <c r="J916" s="5"/>
      <c r="K916" s="5"/>
      <c r="L916" s="6"/>
      <c r="M916" s="5"/>
      <c r="N916" s="5"/>
      <c r="O916" s="5"/>
      <c r="P916" s="6"/>
      <c r="Q916" s="5"/>
      <c r="R916" s="122"/>
      <c r="S916" s="122"/>
      <c r="T916" s="122"/>
      <c r="U916" s="7"/>
    </row>
    <row r="917" spans="2:21" s="2" customFormat="1" x14ac:dyDescent="0.3">
      <c r="B917" s="3"/>
      <c r="C917" s="3"/>
      <c r="D917" s="3"/>
      <c r="E917" s="3"/>
      <c r="G917" s="4"/>
      <c r="H917" s="4"/>
      <c r="I917" s="5"/>
      <c r="J917" s="5"/>
      <c r="K917" s="5"/>
      <c r="L917" s="6"/>
      <c r="M917" s="5"/>
      <c r="N917" s="5"/>
      <c r="O917" s="5"/>
      <c r="P917" s="6"/>
      <c r="Q917" s="5"/>
      <c r="R917" s="122"/>
      <c r="S917" s="122"/>
      <c r="T917" s="122"/>
      <c r="U917" s="7"/>
    </row>
    <row r="918" spans="2:21" s="2" customFormat="1" x14ac:dyDescent="0.3">
      <c r="B918" s="3"/>
      <c r="C918" s="3"/>
      <c r="D918" s="3"/>
      <c r="E918" s="3"/>
      <c r="G918" s="4"/>
      <c r="H918" s="4"/>
      <c r="I918" s="5"/>
      <c r="J918" s="5"/>
      <c r="K918" s="5"/>
      <c r="L918" s="6"/>
      <c r="M918" s="5"/>
      <c r="N918" s="5"/>
      <c r="O918" s="5"/>
      <c r="P918" s="6"/>
      <c r="Q918" s="5"/>
      <c r="R918" s="122"/>
      <c r="S918" s="122"/>
      <c r="T918" s="122"/>
      <c r="U918" s="7"/>
    </row>
    <row r="919" spans="2:21" s="2" customFormat="1" x14ac:dyDescent="0.3">
      <c r="B919" s="3"/>
      <c r="C919" s="3"/>
      <c r="D919" s="3"/>
      <c r="E919" s="3"/>
      <c r="G919" s="4"/>
      <c r="H919" s="4"/>
      <c r="I919" s="5"/>
      <c r="J919" s="5"/>
      <c r="K919" s="5"/>
      <c r="L919" s="6"/>
      <c r="M919" s="5"/>
      <c r="N919" s="5"/>
      <c r="O919" s="5"/>
      <c r="P919" s="6"/>
      <c r="Q919" s="5"/>
      <c r="R919" s="122"/>
      <c r="S919" s="122"/>
      <c r="T919" s="122"/>
      <c r="U919" s="7"/>
    </row>
    <row r="920" spans="2:21" s="2" customFormat="1" x14ac:dyDescent="0.3">
      <c r="B920" s="3"/>
      <c r="C920" s="3"/>
      <c r="D920" s="3"/>
      <c r="E920" s="3"/>
      <c r="G920" s="4"/>
      <c r="H920" s="4"/>
      <c r="I920" s="5"/>
      <c r="J920" s="5"/>
      <c r="K920" s="5"/>
      <c r="L920" s="6"/>
      <c r="M920" s="5"/>
      <c r="N920" s="5"/>
      <c r="O920" s="5"/>
      <c r="P920" s="6"/>
      <c r="Q920" s="5"/>
      <c r="R920" s="122"/>
      <c r="S920" s="122"/>
      <c r="T920" s="122"/>
      <c r="U920" s="7"/>
    </row>
    <row r="921" spans="2:21" s="2" customFormat="1" x14ac:dyDescent="0.3">
      <c r="B921" s="3"/>
      <c r="C921" s="3"/>
      <c r="D921" s="3"/>
      <c r="E921" s="3"/>
      <c r="G921" s="4"/>
      <c r="H921" s="4"/>
      <c r="I921" s="5"/>
      <c r="J921" s="5"/>
      <c r="K921" s="5"/>
      <c r="L921" s="6"/>
      <c r="M921" s="5"/>
      <c r="N921" s="5"/>
      <c r="O921" s="5"/>
      <c r="P921" s="6"/>
      <c r="Q921" s="5"/>
      <c r="R921" s="122"/>
      <c r="S921" s="122"/>
      <c r="T921" s="122"/>
      <c r="U921" s="7"/>
    </row>
    <row r="922" spans="2:21" s="2" customFormat="1" x14ac:dyDescent="0.3">
      <c r="B922" s="3"/>
      <c r="C922" s="3"/>
      <c r="D922" s="3"/>
      <c r="E922" s="3"/>
      <c r="G922" s="4"/>
      <c r="H922" s="4"/>
      <c r="I922" s="5"/>
      <c r="J922" s="5"/>
      <c r="K922" s="5"/>
      <c r="L922" s="6"/>
      <c r="M922" s="5"/>
      <c r="N922" s="5"/>
      <c r="O922" s="5"/>
      <c r="P922" s="6"/>
      <c r="Q922" s="5"/>
      <c r="R922" s="122"/>
      <c r="S922" s="122"/>
      <c r="T922" s="122"/>
      <c r="U922" s="7"/>
    </row>
    <row r="923" spans="2:21" s="2" customFormat="1" x14ac:dyDescent="0.3">
      <c r="B923" s="3"/>
      <c r="C923" s="3"/>
      <c r="D923" s="3"/>
      <c r="E923" s="3"/>
      <c r="G923" s="4"/>
      <c r="H923" s="4"/>
      <c r="I923" s="5"/>
      <c r="J923" s="5"/>
      <c r="K923" s="5"/>
      <c r="L923" s="6"/>
      <c r="M923" s="5"/>
      <c r="N923" s="5"/>
      <c r="O923" s="5"/>
      <c r="P923" s="6"/>
      <c r="Q923" s="5"/>
      <c r="R923" s="122"/>
      <c r="S923" s="122"/>
      <c r="T923" s="122"/>
      <c r="U923" s="7"/>
    </row>
    <row r="924" spans="2:21" s="2" customFormat="1" x14ac:dyDescent="0.3">
      <c r="B924" s="3"/>
      <c r="C924" s="3"/>
      <c r="D924" s="3"/>
      <c r="E924" s="3"/>
      <c r="G924" s="4"/>
      <c r="H924" s="4"/>
      <c r="I924" s="5"/>
      <c r="J924" s="5"/>
      <c r="K924" s="5"/>
      <c r="L924" s="6"/>
      <c r="M924" s="5"/>
      <c r="N924" s="5"/>
      <c r="O924" s="5"/>
      <c r="P924" s="6"/>
      <c r="Q924" s="5"/>
      <c r="R924" s="122"/>
      <c r="S924" s="122"/>
      <c r="T924" s="122"/>
      <c r="U924" s="7"/>
    </row>
    <row r="925" spans="2:21" s="2" customFormat="1" x14ac:dyDescent="0.3">
      <c r="B925" s="3"/>
      <c r="C925" s="3"/>
      <c r="D925" s="3"/>
      <c r="E925" s="3"/>
      <c r="G925" s="4"/>
      <c r="H925" s="4"/>
      <c r="I925" s="5"/>
      <c r="J925" s="5"/>
      <c r="K925" s="5"/>
      <c r="L925" s="6"/>
      <c r="M925" s="5"/>
      <c r="N925" s="5"/>
      <c r="O925" s="5"/>
      <c r="P925" s="6"/>
      <c r="Q925" s="5"/>
      <c r="R925" s="122"/>
      <c r="S925" s="122"/>
      <c r="T925" s="122"/>
      <c r="U925" s="7"/>
    </row>
    <row r="926" spans="2:21" s="2" customFormat="1" x14ac:dyDescent="0.3">
      <c r="B926" s="3"/>
      <c r="C926" s="3"/>
      <c r="D926" s="3"/>
      <c r="E926" s="3"/>
      <c r="G926" s="4"/>
      <c r="H926" s="4"/>
      <c r="I926" s="5"/>
      <c r="J926" s="5"/>
      <c r="K926" s="5"/>
      <c r="L926" s="6"/>
      <c r="M926" s="5"/>
      <c r="N926" s="5"/>
      <c r="O926" s="5"/>
      <c r="P926" s="6"/>
      <c r="Q926" s="5"/>
      <c r="R926" s="122"/>
      <c r="S926" s="122"/>
      <c r="T926" s="122"/>
      <c r="U926" s="7"/>
    </row>
    <row r="927" spans="2:21" s="2" customFormat="1" x14ac:dyDescent="0.3">
      <c r="B927" s="3"/>
      <c r="C927" s="3"/>
      <c r="D927" s="3"/>
      <c r="E927" s="3"/>
      <c r="G927" s="4"/>
      <c r="H927" s="4"/>
      <c r="I927" s="5"/>
      <c r="J927" s="5"/>
      <c r="K927" s="5"/>
      <c r="L927" s="6"/>
      <c r="M927" s="5"/>
      <c r="N927" s="5"/>
      <c r="O927" s="5"/>
      <c r="P927" s="6"/>
      <c r="Q927" s="5"/>
      <c r="R927" s="122"/>
      <c r="S927" s="122"/>
      <c r="T927" s="122"/>
      <c r="U927" s="7"/>
    </row>
    <row r="928" spans="2:21" s="2" customFormat="1" x14ac:dyDescent="0.3">
      <c r="B928" s="3"/>
      <c r="C928" s="3"/>
      <c r="D928" s="3"/>
      <c r="E928" s="3"/>
      <c r="G928" s="4"/>
      <c r="H928" s="4"/>
      <c r="I928" s="5"/>
      <c r="J928" s="5"/>
      <c r="K928" s="5"/>
      <c r="L928" s="6"/>
      <c r="M928" s="5"/>
      <c r="N928" s="5"/>
      <c r="O928" s="5"/>
      <c r="P928" s="6"/>
      <c r="Q928" s="5"/>
      <c r="R928" s="122"/>
      <c r="S928" s="122"/>
      <c r="T928" s="122"/>
      <c r="U928" s="7"/>
    </row>
    <row r="929" spans="2:21" s="2" customFormat="1" x14ac:dyDescent="0.3">
      <c r="B929" s="3"/>
      <c r="C929" s="3"/>
      <c r="D929" s="3"/>
      <c r="E929" s="3"/>
      <c r="G929" s="4"/>
      <c r="H929" s="4"/>
      <c r="I929" s="5"/>
      <c r="J929" s="5"/>
      <c r="K929" s="5"/>
      <c r="L929" s="6"/>
      <c r="M929" s="5"/>
      <c r="N929" s="5"/>
      <c r="O929" s="5"/>
      <c r="P929" s="6"/>
      <c r="Q929" s="5"/>
      <c r="R929" s="122"/>
      <c r="S929" s="122"/>
      <c r="T929" s="122"/>
      <c r="U929" s="7"/>
    </row>
    <row r="930" spans="2:21" s="2" customFormat="1" x14ac:dyDescent="0.3">
      <c r="B930" s="3"/>
      <c r="C930" s="3"/>
      <c r="D930" s="3"/>
      <c r="E930" s="3"/>
      <c r="G930" s="4"/>
      <c r="H930" s="4"/>
      <c r="I930" s="5"/>
      <c r="J930" s="5"/>
      <c r="K930" s="5"/>
      <c r="L930" s="6"/>
      <c r="M930" s="5"/>
      <c r="N930" s="5"/>
      <c r="O930" s="5"/>
      <c r="P930" s="6"/>
      <c r="Q930" s="5"/>
      <c r="R930" s="122"/>
      <c r="S930" s="122"/>
      <c r="T930" s="122"/>
      <c r="U930" s="7"/>
    </row>
    <row r="931" spans="2:21" s="2" customFormat="1" x14ac:dyDescent="0.3">
      <c r="B931" s="3"/>
      <c r="C931" s="3"/>
      <c r="D931" s="3"/>
      <c r="E931" s="3"/>
      <c r="G931" s="4"/>
      <c r="H931" s="4"/>
      <c r="I931" s="5"/>
      <c r="J931" s="5"/>
      <c r="K931" s="5"/>
      <c r="L931" s="6"/>
      <c r="M931" s="5"/>
      <c r="N931" s="5"/>
      <c r="O931" s="5"/>
      <c r="P931" s="6"/>
      <c r="Q931" s="5"/>
      <c r="R931" s="122"/>
      <c r="S931" s="122"/>
      <c r="T931" s="122"/>
      <c r="U931" s="7"/>
    </row>
    <row r="932" spans="2:21" s="2" customFormat="1" x14ac:dyDescent="0.3">
      <c r="B932" s="3"/>
      <c r="C932" s="3"/>
      <c r="D932" s="3"/>
      <c r="E932" s="3"/>
      <c r="G932" s="4"/>
      <c r="H932" s="4"/>
      <c r="I932" s="5"/>
      <c r="J932" s="5"/>
      <c r="K932" s="5"/>
      <c r="L932" s="6"/>
      <c r="M932" s="5"/>
      <c r="N932" s="5"/>
      <c r="O932" s="5"/>
      <c r="P932" s="6"/>
      <c r="Q932" s="5"/>
      <c r="R932" s="122"/>
      <c r="S932" s="122"/>
      <c r="T932" s="122"/>
      <c r="U932" s="7"/>
    </row>
    <row r="933" spans="2:21" s="2" customFormat="1" x14ac:dyDescent="0.3">
      <c r="B933" s="3"/>
      <c r="C933" s="3"/>
      <c r="D933" s="3"/>
      <c r="E933" s="3"/>
      <c r="G933" s="4"/>
      <c r="H933" s="4"/>
      <c r="I933" s="5"/>
      <c r="J933" s="5"/>
      <c r="K933" s="5"/>
      <c r="L933" s="6"/>
      <c r="M933" s="5"/>
      <c r="N933" s="5"/>
      <c r="O933" s="5"/>
      <c r="P933" s="6"/>
      <c r="Q933" s="5"/>
      <c r="R933" s="122"/>
      <c r="S933" s="122"/>
      <c r="T933" s="122"/>
      <c r="U933" s="7"/>
    </row>
    <row r="934" spans="2:21" s="2" customFormat="1" x14ac:dyDescent="0.3">
      <c r="B934" s="3"/>
      <c r="C934" s="3"/>
      <c r="D934" s="3"/>
      <c r="E934" s="3"/>
      <c r="G934" s="4"/>
      <c r="H934" s="4"/>
      <c r="I934" s="5"/>
      <c r="J934" s="5"/>
      <c r="K934" s="5"/>
      <c r="L934" s="6"/>
      <c r="M934" s="5"/>
      <c r="N934" s="5"/>
      <c r="O934" s="5"/>
      <c r="P934" s="6"/>
      <c r="Q934" s="5"/>
      <c r="R934" s="122"/>
      <c r="S934" s="122"/>
      <c r="T934" s="122"/>
      <c r="U934" s="7"/>
    </row>
    <row r="935" spans="2:21" s="2" customFormat="1" x14ac:dyDescent="0.3">
      <c r="B935" s="3"/>
      <c r="C935" s="3"/>
      <c r="D935" s="3"/>
      <c r="E935" s="3"/>
      <c r="G935" s="4"/>
      <c r="H935" s="4"/>
      <c r="I935" s="5"/>
      <c r="J935" s="5"/>
      <c r="K935" s="5"/>
      <c r="L935" s="6"/>
      <c r="M935" s="5"/>
      <c r="N935" s="5"/>
      <c r="O935" s="5"/>
      <c r="P935" s="6"/>
      <c r="Q935" s="5"/>
      <c r="R935" s="122"/>
      <c r="S935" s="122"/>
      <c r="T935" s="122"/>
      <c r="U935" s="7"/>
    </row>
    <row r="936" spans="2:21" s="2" customFormat="1" x14ac:dyDescent="0.3">
      <c r="B936" s="3"/>
      <c r="C936" s="3"/>
      <c r="D936" s="3"/>
      <c r="E936" s="3"/>
      <c r="G936" s="4"/>
      <c r="H936" s="4"/>
      <c r="I936" s="5"/>
      <c r="J936" s="5"/>
      <c r="K936" s="5"/>
      <c r="L936" s="6"/>
      <c r="M936" s="5"/>
      <c r="N936" s="5"/>
      <c r="O936" s="5"/>
      <c r="P936" s="6"/>
      <c r="Q936" s="5"/>
      <c r="R936" s="122"/>
      <c r="S936" s="122"/>
      <c r="T936" s="122"/>
      <c r="U936" s="7"/>
    </row>
    <row r="937" spans="2:21" s="2" customFormat="1" x14ac:dyDescent="0.3">
      <c r="B937" s="3"/>
      <c r="C937" s="3"/>
      <c r="D937" s="3"/>
      <c r="E937" s="3"/>
      <c r="G937" s="4"/>
      <c r="H937" s="4"/>
      <c r="I937" s="5"/>
      <c r="J937" s="5"/>
      <c r="K937" s="5"/>
      <c r="L937" s="6"/>
      <c r="M937" s="5"/>
      <c r="N937" s="5"/>
      <c r="O937" s="5"/>
      <c r="P937" s="6"/>
      <c r="Q937" s="5"/>
      <c r="R937" s="122"/>
      <c r="S937" s="122"/>
      <c r="T937" s="122"/>
      <c r="U937" s="7"/>
    </row>
    <row r="938" spans="2:21" s="2" customFormat="1" x14ac:dyDescent="0.3">
      <c r="B938" s="3"/>
      <c r="C938" s="3"/>
      <c r="D938" s="3"/>
      <c r="E938" s="3"/>
      <c r="G938" s="4"/>
      <c r="H938" s="4"/>
      <c r="I938" s="5"/>
      <c r="J938" s="5"/>
      <c r="K938" s="5"/>
      <c r="L938" s="6"/>
      <c r="M938" s="5"/>
      <c r="N938" s="5"/>
      <c r="O938" s="5"/>
      <c r="P938" s="6"/>
      <c r="Q938" s="5"/>
      <c r="R938" s="122"/>
      <c r="S938" s="122"/>
      <c r="T938" s="122"/>
      <c r="U938" s="7"/>
    </row>
    <row r="939" spans="2:21" s="2" customFormat="1" x14ac:dyDescent="0.3">
      <c r="B939" s="3"/>
      <c r="C939" s="3"/>
      <c r="D939" s="3"/>
      <c r="E939" s="3"/>
      <c r="G939" s="4"/>
      <c r="H939" s="4"/>
      <c r="I939" s="5"/>
      <c r="J939" s="5"/>
      <c r="K939" s="5"/>
      <c r="L939" s="6"/>
      <c r="M939" s="5"/>
      <c r="N939" s="5"/>
      <c r="O939" s="5"/>
      <c r="P939" s="6"/>
      <c r="Q939" s="5"/>
      <c r="R939" s="122"/>
      <c r="S939" s="122"/>
      <c r="T939" s="122"/>
      <c r="U939" s="7"/>
    </row>
    <row r="940" spans="2:21" s="2" customFormat="1" x14ac:dyDescent="0.3">
      <c r="B940" s="3"/>
      <c r="C940" s="3"/>
      <c r="D940" s="3"/>
      <c r="E940" s="3"/>
      <c r="G940" s="4"/>
      <c r="H940" s="4"/>
      <c r="I940" s="5"/>
      <c r="J940" s="5"/>
      <c r="K940" s="5"/>
      <c r="L940" s="6"/>
      <c r="M940" s="5"/>
      <c r="N940" s="5"/>
      <c r="O940" s="5"/>
      <c r="P940" s="6"/>
      <c r="Q940" s="5"/>
      <c r="R940" s="122"/>
      <c r="S940" s="122"/>
      <c r="T940" s="122"/>
      <c r="U940" s="7"/>
    </row>
    <row r="941" spans="2:21" s="2" customFormat="1" x14ac:dyDescent="0.3">
      <c r="B941" s="3"/>
      <c r="C941" s="3"/>
      <c r="D941" s="3"/>
      <c r="E941" s="3"/>
      <c r="G941" s="4"/>
      <c r="H941" s="4"/>
      <c r="I941" s="5"/>
      <c r="J941" s="5"/>
      <c r="K941" s="5"/>
      <c r="L941" s="6"/>
      <c r="M941" s="5"/>
      <c r="N941" s="5"/>
      <c r="O941" s="5"/>
      <c r="P941" s="6"/>
      <c r="Q941" s="5"/>
      <c r="R941" s="122"/>
      <c r="S941" s="122"/>
      <c r="T941" s="122"/>
      <c r="U941" s="7"/>
    </row>
    <row r="942" spans="2:21" s="2" customFormat="1" x14ac:dyDescent="0.3">
      <c r="B942" s="3"/>
      <c r="C942" s="3"/>
      <c r="D942" s="3"/>
      <c r="E942" s="3"/>
      <c r="G942" s="4"/>
      <c r="H942" s="4"/>
      <c r="I942" s="5"/>
      <c r="J942" s="5"/>
      <c r="K942" s="5"/>
      <c r="L942" s="6"/>
      <c r="M942" s="5"/>
      <c r="N942" s="5"/>
      <c r="O942" s="5"/>
      <c r="P942" s="6"/>
      <c r="Q942" s="5"/>
      <c r="R942" s="122"/>
      <c r="S942" s="122"/>
      <c r="T942" s="122"/>
      <c r="U942" s="7"/>
    </row>
    <row r="943" spans="2:21" s="2" customFormat="1" x14ac:dyDescent="0.3">
      <c r="B943" s="3"/>
      <c r="C943" s="3"/>
      <c r="D943" s="3"/>
      <c r="E943" s="3"/>
      <c r="G943" s="4"/>
      <c r="H943" s="4"/>
      <c r="I943" s="5"/>
      <c r="J943" s="5"/>
      <c r="K943" s="5"/>
      <c r="L943" s="6"/>
      <c r="M943" s="5"/>
      <c r="N943" s="5"/>
      <c r="O943" s="5"/>
      <c r="P943" s="6"/>
      <c r="Q943" s="5"/>
      <c r="R943" s="122"/>
      <c r="S943" s="122"/>
      <c r="T943" s="122"/>
      <c r="U943" s="7"/>
    </row>
    <row r="944" spans="2:21" s="2" customFormat="1" x14ac:dyDescent="0.3">
      <c r="B944" s="3"/>
      <c r="C944" s="3"/>
      <c r="D944" s="3"/>
      <c r="E944" s="3"/>
      <c r="G944" s="4"/>
      <c r="H944" s="4"/>
      <c r="I944" s="5"/>
      <c r="J944" s="5"/>
      <c r="K944" s="5"/>
      <c r="L944" s="6"/>
      <c r="M944" s="5"/>
      <c r="N944" s="5"/>
      <c r="O944" s="5"/>
      <c r="P944" s="6"/>
      <c r="Q944" s="5"/>
      <c r="R944" s="122"/>
      <c r="S944" s="122"/>
      <c r="T944" s="122"/>
      <c r="U944" s="7"/>
    </row>
    <row r="945" spans="2:21" s="2" customFormat="1" x14ac:dyDescent="0.3">
      <c r="B945" s="3"/>
      <c r="C945" s="3"/>
      <c r="D945" s="3"/>
      <c r="E945" s="3"/>
      <c r="G945" s="4"/>
      <c r="H945" s="4"/>
      <c r="I945" s="5"/>
      <c r="J945" s="5"/>
      <c r="K945" s="5"/>
      <c r="L945" s="6"/>
      <c r="M945" s="5"/>
      <c r="N945" s="5"/>
      <c r="O945" s="5"/>
      <c r="P945" s="6"/>
      <c r="Q945" s="5"/>
      <c r="R945" s="122"/>
      <c r="S945" s="122"/>
      <c r="T945" s="122"/>
      <c r="U945" s="7"/>
    </row>
    <row r="946" spans="2:21" s="2" customFormat="1" x14ac:dyDescent="0.3">
      <c r="B946" s="3"/>
      <c r="C946" s="3"/>
      <c r="D946" s="3"/>
      <c r="E946" s="3"/>
      <c r="G946" s="4"/>
      <c r="H946" s="4"/>
      <c r="I946" s="5"/>
      <c r="J946" s="5"/>
      <c r="K946" s="5"/>
      <c r="L946" s="6"/>
      <c r="M946" s="5"/>
      <c r="N946" s="5"/>
      <c r="O946" s="5"/>
      <c r="P946" s="6"/>
      <c r="Q946" s="5"/>
      <c r="R946" s="122"/>
      <c r="S946" s="122"/>
      <c r="T946" s="122"/>
      <c r="U946" s="7"/>
    </row>
    <row r="947" spans="2:21" s="2" customFormat="1" x14ac:dyDescent="0.3">
      <c r="B947" s="3"/>
      <c r="C947" s="3"/>
      <c r="D947" s="3"/>
      <c r="E947" s="3"/>
      <c r="G947" s="4"/>
      <c r="H947" s="4"/>
      <c r="I947" s="5"/>
      <c r="J947" s="5"/>
      <c r="K947" s="5"/>
      <c r="L947" s="6"/>
      <c r="M947" s="5"/>
      <c r="N947" s="5"/>
      <c r="O947" s="5"/>
      <c r="P947" s="6"/>
      <c r="Q947" s="5"/>
      <c r="R947" s="122"/>
      <c r="S947" s="122"/>
      <c r="T947" s="122"/>
      <c r="U947" s="7"/>
    </row>
    <row r="948" spans="2:21" s="2" customFormat="1" x14ac:dyDescent="0.3">
      <c r="B948" s="3"/>
      <c r="C948" s="3"/>
      <c r="D948" s="3"/>
      <c r="E948" s="3"/>
      <c r="G948" s="4"/>
      <c r="H948" s="4"/>
      <c r="I948" s="5"/>
      <c r="J948" s="5"/>
      <c r="K948" s="5"/>
      <c r="L948" s="6"/>
      <c r="M948" s="5"/>
      <c r="N948" s="5"/>
      <c r="O948" s="5"/>
      <c r="P948" s="6"/>
      <c r="Q948" s="5"/>
      <c r="R948" s="122"/>
      <c r="S948" s="122"/>
      <c r="T948" s="122"/>
      <c r="U948" s="7"/>
    </row>
    <row r="949" spans="2:21" s="2" customFormat="1" x14ac:dyDescent="0.3">
      <c r="B949" s="3"/>
      <c r="C949" s="3"/>
      <c r="D949" s="3"/>
      <c r="E949" s="3"/>
      <c r="G949" s="4"/>
      <c r="H949" s="4"/>
      <c r="I949" s="5"/>
      <c r="J949" s="5"/>
      <c r="K949" s="5"/>
      <c r="L949" s="6"/>
      <c r="M949" s="5"/>
      <c r="N949" s="5"/>
      <c r="O949" s="5"/>
      <c r="P949" s="6"/>
      <c r="Q949" s="5"/>
      <c r="R949" s="122"/>
      <c r="S949" s="122"/>
      <c r="T949" s="122"/>
      <c r="U949" s="7"/>
    </row>
    <row r="950" spans="2:21" s="2" customFormat="1" x14ac:dyDescent="0.3">
      <c r="B950" s="3"/>
      <c r="C950" s="3"/>
      <c r="D950" s="3"/>
      <c r="E950" s="3"/>
      <c r="G950" s="4"/>
      <c r="H950" s="4"/>
      <c r="I950" s="5"/>
      <c r="J950" s="5"/>
      <c r="K950" s="5"/>
      <c r="L950" s="6"/>
      <c r="M950" s="5"/>
      <c r="N950" s="5"/>
      <c r="O950" s="5"/>
      <c r="P950" s="6"/>
      <c r="Q950" s="5"/>
      <c r="R950" s="122"/>
      <c r="S950" s="122"/>
      <c r="T950" s="122"/>
      <c r="U950" s="7"/>
    </row>
    <row r="951" spans="2:21" s="2" customFormat="1" x14ac:dyDescent="0.3">
      <c r="B951" s="3"/>
      <c r="C951" s="3"/>
      <c r="D951" s="3"/>
      <c r="E951" s="3"/>
      <c r="G951" s="4"/>
      <c r="H951" s="4"/>
      <c r="I951" s="5"/>
      <c r="J951" s="5"/>
      <c r="K951" s="5"/>
      <c r="L951" s="6"/>
      <c r="M951" s="5"/>
      <c r="N951" s="5"/>
      <c r="O951" s="5"/>
      <c r="P951" s="6"/>
      <c r="Q951" s="5"/>
      <c r="R951" s="122"/>
      <c r="S951" s="122"/>
      <c r="T951" s="122"/>
      <c r="U951" s="7"/>
    </row>
    <row r="952" spans="2:21" s="2" customFormat="1" x14ac:dyDescent="0.3">
      <c r="B952" s="3"/>
      <c r="C952" s="3"/>
      <c r="D952" s="3"/>
      <c r="E952" s="3"/>
      <c r="G952" s="4"/>
      <c r="H952" s="4"/>
      <c r="I952" s="5"/>
      <c r="J952" s="5"/>
      <c r="K952" s="5"/>
      <c r="L952" s="6"/>
      <c r="M952" s="5"/>
      <c r="N952" s="5"/>
      <c r="O952" s="5"/>
      <c r="P952" s="6"/>
      <c r="Q952" s="5"/>
      <c r="R952" s="122"/>
      <c r="S952" s="122"/>
      <c r="T952" s="122"/>
      <c r="U952" s="7"/>
    </row>
    <row r="953" spans="2:21" s="2" customFormat="1" x14ac:dyDescent="0.3">
      <c r="B953" s="3"/>
      <c r="C953" s="3"/>
      <c r="D953" s="3"/>
      <c r="E953" s="3"/>
      <c r="G953" s="4"/>
      <c r="H953" s="4"/>
      <c r="I953" s="5"/>
      <c r="J953" s="5"/>
      <c r="K953" s="5"/>
      <c r="L953" s="6"/>
      <c r="M953" s="5"/>
      <c r="N953" s="5"/>
      <c r="O953" s="5"/>
      <c r="P953" s="6"/>
      <c r="Q953" s="5"/>
      <c r="R953" s="122"/>
      <c r="S953" s="122"/>
      <c r="T953" s="122"/>
      <c r="U953" s="7"/>
    </row>
    <row r="954" spans="2:21" s="2" customFormat="1" x14ac:dyDescent="0.3">
      <c r="B954" s="3"/>
      <c r="C954" s="3"/>
      <c r="D954" s="3"/>
      <c r="E954" s="3"/>
      <c r="G954" s="4"/>
      <c r="H954" s="4"/>
      <c r="I954" s="5"/>
      <c r="J954" s="5"/>
      <c r="K954" s="5"/>
      <c r="L954" s="6"/>
      <c r="M954" s="5"/>
      <c r="N954" s="5"/>
      <c r="O954" s="5"/>
      <c r="P954" s="6"/>
      <c r="Q954" s="5"/>
      <c r="R954" s="122"/>
      <c r="S954" s="122"/>
      <c r="T954" s="122"/>
      <c r="U954" s="7"/>
    </row>
    <row r="955" spans="2:21" s="2" customFormat="1" x14ac:dyDescent="0.3">
      <c r="B955" s="3"/>
      <c r="C955" s="3"/>
      <c r="D955" s="3"/>
      <c r="E955" s="3"/>
      <c r="G955" s="4"/>
      <c r="H955" s="4"/>
      <c r="I955" s="5"/>
      <c r="J955" s="5"/>
      <c r="K955" s="5"/>
      <c r="L955" s="6"/>
      <c r="M955" s="5"/>
      <c r="N955" s="5"/>
      <c r="O955" s="5"/>
      <c r="P955" s="6"/>
      <c r="Q955" s="5"/>
      <c r="R955" s="122"/>
      <c r="S955" s="122"/>
      <c r="T955" s="122"/>
      <c r="U955" s="7"/>
    </row>
    <row r="956" spans="2:21" s="2" customFormat="1" x14ac:dyDescent="0.3">
      <c r="B956" s="3"/>
      <c r="C956" s="3"/>
      <c r="D956" s="3"/>
      <c r="E956" s="3"/>
      <c r="G956" s="4"/>
      <c r="H956" s="4"/>
      <c r="I956" s="5"/>
      <c r="J956" s="5"/>
      <c r="K956" s="5"/>
      <c r="L956" s="6"/>
      <c r="M956" s="5"/>
      <c r="N956" s="5"/>
      <c r="O956" s="5"/>
      <c r="P956" s="6"/>
      <c r="Q956" s="5"/>
      <c r="R956" s="122"/>
      <c r="S956" s="122"/>
      <c r="T956" s="122"/>
      <c r="U956" s="7"/>
    </row>
    <row r="957" spans="2:21" s="2" customFormat="1" x14ac:dyDescent="0.3">
      <c r="B957" s="3"/>
      <c r="C957" s="3"/>
      <c r="D957" s="3"/>
      <c r="E957" s="3"/>
      <c r="G957" s="4"/>
      <c r="H957" s="4"/>
      <c r="I957" s="5"/>
      <c r="J957" s="5"/>
      <c r="K957" s="5"/>
      <c r="L957" s="6"/>
      <c r="M957" s="5"/>
      <c r="N957" s="5"/>
      <c r="O957" s="5"/>
      <c r="P957" s="6"/>
      <c r="Q957" s="5"/>
      <c r="R957" s="122"/>
      <c r="S957" s="122"/>
      <c r="T957" s="122"/>
      <c r="U957" s="7"/>
    </row>
    <row r="958" spans="2:21" s="2" customFormat="1" x14ac:dyDescent="0.3">
      <c r="B958" s="3"/>
      <c r="C958" s="3"/>
      <c r="D958" s="3"/>
      <c r="E958" s="3"/>
      <c r="G958" s="4"/>
      <c r="H958" s="4"/>
      <c r="I958" s="5"/>
      <c r="J958" s="5"/>
      <c r="K958" s="5"/>
      <c r="L958" s="6"/>
      <c r="M958" s="5"/>
      <c r="N958" s="5"/>
      <c r="O958" s="5"/>
      <c r="P958" s="6"/>
      <c r="Q958" s="5"/>
      <c r="R958" s="122"/>
      <c r="S958" s="122"/>
      <c r="T958" s="122"/>
      <c r="U958" s="7"/>
    </row>
    <row r="959" spans="2:21" s="2" customFormat="1" x14ac:dyDescent="0.3">
      <c r="B959" s="3"/>
      <c r="C959" s="3"/>
      <c r="D959" s="3"/>
      <c r="E959" s="3"/>
      <c r="G959" s="4"/>
      <c r="H959" s="4"/>
      <c r="I959" s="5"/>
      <c r="J959" s="5"/>
      <c r="K959" s="5"/>
      <c r="L959" s="6"/>
      <c r="M959" s="5"/>
      <c r="N959" s="5"/>
      <c r="O959" s="5"/>
      <c r="P959" s="6"/>
      <c r="Q959" s="5"/>
      <c r="R959" s="122"/>
      <c r="S959" s="122"/>
      <c r="T959" s="122"/>
      <c r="U959" s="7"/>
    </row>
    <row r="960" spans="2:21" s="2" customFormat="1" x14ac:dyDescent="0.3">
      <c r="B960" s="3"/>
      <c r="C960" s="3"/>
      <c r="D960" s="3"/>
      <c r="E960" s="3"/>
      <c r="G960" s="4"/>
      <c r="H960" s="4"/>
      <c r="I960" s="5"/>
      <c r="J960" s="5"/>
      <c r="K960" s="5"/>
      <c r="L960" s="6"/>
      <c r="M960" s="5"/>
      <c r="N960" s="5"/>
      <c r="O960" s="5"/>
      <c r="P960" s="6"/>
      <c r="Q960" s="5"/>
      <c r="R960" s="122"/>
      <c r="S960" s="122"/>
      <c r="T960" s="122"/>
      <c r="U960" s="7"/>
    </row>
    <row r="961" spans="2:21" s="2" customFormat="1" x14ac:dyDescent="0.3">
      <c r="B961" s="3"/>
      <c r="C961" s="3"/>
      <c r="D961" s="3"/>
      <c r="E961" s="3"/>
      <c r="G961" s="4"/>
      <c r="H961" s="4"/>
      <c r="I961" s="5"/>
      <c r="J961" s="5"/>
      <c r="K961" s="5"/>
      <c r="L961" s="6"/>
      <c r="M961" s="5"/>
      <c r="N961" s="5"/>
      <c r="O961" s="5"/>
      <c r="P961" s="6"/>
      <c r="Q961" s="5"/>
      <c r="R961" s="122"/>
      <c r="S961" s="122"/>
      <c r="T961" s="122"/>
      <c r="U961" s="7"/>
    </row>
    <row r="962" spans="2:21" s="2" customFormat="1" x14ac:dyDescent="0.3">
      <c r="B962" s="3"/>
      <c r="C962" s="3"/>
      <c r="D962" s="3"/>
      <c r="E962" s="3"/>
      <c r="G962" s="4"/>
      <c r="H962" s="4"/>
      <c r="I962" s="5"/>
      <c r="J962" s="5"/>
      <c r="K962" s="5"/>
      <c r="L962" s="6"/>
      <c r="M962" s="5"/>
      <c r="N962" s="5"/>
      <c r="O962" s="5"/>
      <c r="P962" s="6"/>
      <c r="Q962" s="5"/>
      <c r="R962" s="122"/>
      <c r="S962" s="122"/>
      <c r="T962" s="122"/>
      <c r="U962" s="7"/>
    </row>
    <row r="963" spans="2:21" s="2" customFormat="1" x14ac:dyDescent="0.3">
      <c r="B963" s="3"/>
      <c r="C963" s="3"/>
      <c r="D963" s="3"/>
      <c r="E963" s="3"/>
      <c r="G963" s="4"/>
      <c r="H963" s="4"/>
      <c r="I963" s="5"/>
      <c r="J963" s="5"/>
      <c r="K963" s="5"/>
      <c r="L963" s="6"/>
      <c r="M963" s="5"/>
      <c r="N963" s="5"/>
      <c r="O963" s="5"/>
      <c r="P963" s="6"/>
      <c r="Q963" s="5"/>
      <c r="R963" s="122"/>
      <c r="S963" s="122"/>
      <c r="T963" s="122"/>
      <c r="U963" s="7"/>
    </row>
    <row r="964" spans="2:21" s="2" customFormat="1" x14ac:dyDescent="0.3">
      <c r="B964" s="3"/>
      <c r="C964" s="3"/>
      <c r="D964" s="3"/>
      <c r="E964" s="3"/>
      <c r="G964" s="4"/>
      <c r="H964" s="4"/>
      <c r="I964" s="5"/>
      <c r="J964" s="5"/>
      <c r="K964" s="5"/>
      <c r="L964" s="6"/>
      <c r="M964" s="5"/>
      <c r="N964" s="5"/>
      <c r="O964" s="5"/>
      <c r="P964" s="6"/>
      <c r="Q964" s="5"/>
      <c r="R964" s="122"/>
      <c r="S964" s="122"/>
      <c r="T964" s="122"/>
      <c r="U964" s="7"/>
    </row>
    <row r="965" spans="2:21" s="2" customFormat="1" x14ac:dyDescent="0.3">
      <c r="B965" s="3"/>
      <c r="C965" s="3"/>
      <c r="D965" s="3"/>
      <c r="E965" s="3"/>
      <c r="G965" s="4"/>
      <c r="H965" s="4"/>
      <c r="I965" s="5"/>
      <c r="J965" s="5"/>
      <c r="K965" s="5"/>
      <c r="L965" s="6"/>
      <c r="M965" s="5"/>
      <c r="N965" s="5"/>
      <c r="O965" s="5"/>
      <c r="P965" s="6"/>
      <c r="Q965" s="5"/>
      <c r="R965" s="122"/>
      <c r="S965" s="122"/>
      <c r="T965" s="122"/>
      <c r="U965" s="7"/>
    </row>
    <row r="966" spans="2:21" s="2" customFormat="1" x14ac:dyDescent="0.3">
      <c r="B966" s="3"/>
      <c r="C966" s="3"/>
      <c r="D966" s="3"/>
      <c r="E966" s="3"/>
      <c r="G966" s="4"/>
      <c r="H966" s="4"/>
      <c r="I966" s="5"/>
      <c r="J966" s="5"/>
      <c r="K966" s="5"/>
      <c r="L966" s="6"/>
      <c r="M966" s="5"/>
      <c r="N966" s="5"/>
      <c r="O966" s="5"/>
      <c r="P966" s="6"/>
      <c r="Q966" s="5"/>
      <c r="R966" s="122"/>
      <c r="S966" s="122"/>
      <c r="T966" s="122"/>
      <c r="U966" s="7"/>
    </row>
    <row r="967" spans="2:21" s="2" customFormat="1" x14ac:dyDescent="0.3">
      <c r="B967" s="3"/>
      <c r="C967" s="3"/>
      <c r="D967" s="3"/>
      <c r="E967" s="3"/>
      <c r="G967" s="4"/>
      <c r="H967" s="4"/>
      <c r="I967" s="5"/>
      <c r="J967" s="5"/>
      <c r="K967" s="5"/>
      <c r="L967" s="6"/>
      <c r="M967" s="5"/>
      <c r="N967" s="5"/>
      <c r="O967" s="5"/>
      <c r="P967" s="6"/>
      <c r="Q967" s="5"/>
      <c r="R967" s="122"/>
      <c r="S967" s="122"/>
      <c r="T967" s="122"/>
      <c r="U967" s="7"/>
    </row>
    <row r="968" spans="2:21" s="2" customFormat="1" x14ac:dyDescent="0.3">
      <c r="B968" s="3"/>
      <c r="C968" s="3"/>
      <c r="D968" s="3"/>
      <c r="E968" s="3"/>
      <c r="G968" s="4"/>
      <c r="H968" s="4"/>
      <c r="I968" s="5"/>
      <c r="J968" s="5"/>
      <c r="K968" s="5"/>
      <c r="L968" s="6"/>
      <c r="M968" s="5"/>
      <c r="N968" s="5"/>
      <c r="O968" s="5"/>
      <c r="P968" s="6"/>
      <c r="Q968" s="5"/>
      <c r="R968" s="122"/>
      <c r="S968" s="122"/>
      <c r="T968" s="122"/>
      <c r="U968" s="7"/>
    </row>
    <row r="969" spans="2:21" s="2" customFormat="1" x14ac:dyDescent="0.3">
      <c r="B969" s="3"/>
      <c r="C969" s="3"/>
      <c r="D969" s="3"/>
      <c r="E969" s="3"/>
      <c r="G969" s="4"/>
      <c r="H969" s="4"/>
      <c r="I969" s="5"/>
      <c r="J969" s="5"/>
      <c r="K969" s="5"/>
      <c r="L969" s="6"/>
      <c r="M969" s="5"/>
      <c r="N969" s="5"/>
      <c r="O969" s="5"/>
      <c r="P969" s="6"/>
      <c r="Q969" s="5"/>
      <c r="R969" s="122"/>
      <c r="S969" s="122"/>
      <c r="T969" s="122"/>
      <c r="U969" s="7"/>
    </row>
    <row r="970" spans="2:21" s="2" customFormat="1" x14ac:dyDescent="0.3">
      <c r="B970" s="3"/>
      <c r="C970" s="3"/>
      <c r="D970" s="3"/>
      <c r="E970" s="3"/>
      <c r="G970" s="4"/>
      <c r="H970" s="4"/>
      <c r="I970" s="5"/>
      <c r="J970" s="5"/>
      <c r="K970" s="5"/>
      <c r="L970" s="6"/>
      <c r="M970" s="5"/>
      <c r="N970" s="5"/>
      <c r="O970" s="5"/>
      <c r="P970" s="6"/>
      <c r="Q970" s="5"/>
      <c r="R970" s="122"/>
      <c r="S970" s="122"/>
      <c r="T970" s="122"/>
      <c r="U970" s="7"/>
    </row>
    <row r="971" spans="2:21" s="2" customFormat="1" x14ac:dyDescent="0.3">
      <c r="B971" s="3"/>
      <c r="C971" s="3"/>
      <c r="D971" s="3"/>
      <c r="E971" s="3"/>
      <c r="G971" s="4"/>
      <c r="H971" s="4"/>
      <c r="I971" s="5"/>
      <c r="J971" s="5"/>
      <c r="K971" s="5"/>
      <c r="L971" s="6"/>
      <c r="M971" s="5"/>
      <c r="N971" s="5"/>
      <c r="O971" s="5"/>
      <c r="P971" s="6"/>
      <c r="Q971" s="5"/>
      <c r="R971" s="122"/>
      <c r="S971" s="122"/>
      <c r="T971" s="122"/>
      <c r="U971" s="7"/>
    </row>
    <row r="972" spans="2:21" s="2" customFormat="1" x14ac:dyDescent="0.3">
      <c r="B972" s="3"/>
      <c r="C972" s="3"/>
      <c r="D972" s="3"/>
      <c r="E972" s="3"/>
      <c r="G972" s="4"/>
      <c r="H972" s="4"/>
      <c r="I972" s="5"/>
      <c r="J972" s="5"/>
      <c r="K972" s="5"/>
      <c r="L972" s="6"/>
      <c r="M972" s="5"/>
      <c r="N972" s="5"/>
      <c r="O972" s="5"/>
      <c r="P972" s="6"/>
      <c r="Q972" s="5"/>
      <c r="R972" s="122"/>
      <c r="S972" s="122"/>
      <c r="T972" s="122"/>
      <c r="U972" s="7"/>
    </row>
    <row r="973" spans="2:21" s="2" customFormat="1" x14ac:dyDescent="0.3">
      <c r="B973" s="3"/>
      <c r="C973" s="3"/>
      <c r="D973" s="3"/>
      <c r="E973" s="3"/>
      <c r="G973" s="4"/>
      <c r="H973" s="4"/>
      <c r="I973" s="5"/>
      <c r="J973" s="5"/>
      <c r="K973" s="5"/>
      <c r="L973" s="6"/>
      <c r="M973" s="5"/>
      <c r="N973" s="5"/>
      <c r="O973" s="5"/>
      <c r="P973" s="6"/>
      <c r="Q973" s="5"/>
      <c r="R973" s="122"/>
      <c r="S973" s="122"/>
      <c r="T973" s="122"/>
      <c r="U973" s="7"/>
    </row>
    <row r="974" spans="2:21" s="2" customFormat="1" x14ac:dyDescent="0.3">
      <c r="B974" s="3"/>
      <c r="C974" s="3"/>
      <c r="D974" s="3"/>
      <c r="E974" s="3"/>
      <c r="G974" s="4"/>
      <c r="H974" s="4"/>
      <c r="I974" s="5"/>
      <c r="J974" s="5"/>
      <c r="K974" s="5"/>
      <c r="L974" s="6"/>
      <c r="M974" s="5"/>
      <c r="N974" s="5"/>
      <c r="O974" s="5"/>
      <c r="P974" s="6"/>
      <c r="Q974" s="5"/>
      <c r="R974" s="122"/>
      <c r="S974" s="122"/>
      <c r="T974" s="122"/>
      <c r="U974" s="7"/>
    </row>
    <row r="975" spans="2:21" s="2" customFormat="1" x14ac:dyDescent="0.3">
      <c r="B975" s="3"/>
      <c r="C975" s="3"/>
      <c r="D975" s="3"/>
      <c r="E975" s="3"/>
      <c r="G975" s="4"/>
      <c r="H975" s="4"/>
      <c r="I975" s="5"/>
      <c r="J975" s="5"/>
      <c r="K975" s="5"/>
      <c r="L975" s="6"/>
      <c r="M975" s="5"/>
      <c r="N975" s="5"/>
      <c r="O975" s="5"/>
      <c r="P975" s="6"/>
      <c r="Q975" s="5"/>
      <c r="R975" s="122"/>
      <c r="S975" s="122"/>
      <c r="T975" s="122"/>
      <c r="U975" s="7"/>
    </row>
    <row r="976" spans="2:21" s="2" customFormat="1" x14ac:dyDescent="0.3">
      <c r="B976" s="3"/>
      <c r="C976" s="3"/>
      <c r="D976" s="3"/>
      <c r="E976" s="3"/>
      <c r="G976" s="4"/>
      <c r="H976" s="4"/>
      <c r="I976" s="5"/>
      <c r="J976" s="5"/>
      <c r="K976" s="5"/>
      <c r="L976" s="6"/>
      <c r="M976" s="5"/>
      <c r="N976" s="5"/>
      <c r="O976" s="5"/>
      <c r="P976" s="6"/>
      <c r="Q976" s="5"/>
      <c r="R976" s="122"/>
      <c r="S976" s="122"/>
      <c r="T976" s="122"/>
      <c r="U976" s="7"/>
    </row>
    <row r="977" spans="2:21" s="2" customFormat="1" x14ac:dyDescent="0.3">
      <c r="B977" s="3"/>
      <c r="C977" s="3"/>
      <c r="D977" s="3"/>
      <c r="E977" s="3"/>
      <c r="G977" s="4"/>
      <c r="H977" s="4"/>
      <c r="I977" s="5"/>
      <c r="J977" s="5"/>
      <c r="K977" s="5"/>
      <c r="L977" s="6"/>
      <c r="M977" s="5"/>
      <c r="N977" s="5"/>
      <c r="O977" s="5"/>
      <c r="P977" s="6"/>
      <c r="Q977" s="5"/>
      <c r="R977" s="122"/>
      <c r="S977" s="122"/>
      <c r="T977" s="122"/>
      <c r="U977" s="7"/>
    </row>
    <row r="978" spans="2:21" s="2" customFormat="1" x14ac:dyDescent="0.3">
      <c r="B978" s="3"/>
      <c r="C978" s="3"/>
      <c r="D978" s="3"/>
      <c r="E978" s="3"/>
      <c r="G978" s="4"/>
      <c r="H978" s="4"/>
      <c r="I978" s="5"/>
      <c r="J978" s="5"/>
      <c r="K978" s="5"/>
      <c r="L978" s="6"/>
      <c r="M978" s="5"/>
      <c r="N978" s="5"/>
      <c r="O978" s="5"/>
      <c r="P978" s="6"/>
      <c r="Q978" s="5"/>
      <c r="R978" s="122"/>
      <c r="S978" s="122"/>
      <c r="T978" s="122"/>
      <c r="U978" s="7"/>
    </row>
    <row r="979" spans="2:21" s="2" customFormat="1" x14ac:dyDescent="0.3">
      <c r="B979" s="3"/>
      <c r="C979" s="3"/>
      <c r="D979" s="3"/>
      <c r="E979" s="3"/>
      <c r="G979" s="4"/>
      <c r="H979" s="4"/>
      <c r="I979" s="5"/>
      <c r="J979" s="5"/>
      <c r="K979" s="5"/>
      <c r="L979" s="6"/>
      <c r="M979" s="5"/>
      <c r="N979" s="5"/>
      <c r="O979" s="5"/>
      <c r="P979" s="6"/>
      <c r="Q979" s="5"/>
      <c r="R979" s="122"/>
      <c r="S979" s="122"/>
      <c r="T979" s="122"/>
      <c r="U979" s="7"/>
    </row>
    <row r="980" spans="2:21" s="2" customFormat="1" x14ac:dyDescent="0.3">
      <c r="B980" s="3"/>
      <c r="C980" s="3"/>
      <c r="D980" s="3"/>
      <c r="E980" s="3"/>
      <c r="G980" s="4"/>
      <c r="H980" s="4"/>
      <c r="I980" s="5"/>
      <c r="J980" s="5"/>
      <c r="K980" s="5"/>
      <c r="L980" s="6"/>
      <c r="M980" s="5"/>
      <c r="N980" s="5"/>
      <c r="O980" s="5"/>
      <c r="P980" s="6"/>
      <c r="Q980" s="5"/>
      <c r="R980" s="122"/>
      <c r="S980" s="122"/>
      <c r="T980" s="122"/>
      <c r="U980" s="7"/>
    </row>
    <row r="981" spans="2:21" s="2" customFormat="1" x14ac:dyDescent="0.3">
      <c r="B981" s="3"/>
      <c r="C981" s="3"/>
      <c r="D981" s="3"/>
      <c r="E981" s="3"/>
      <c r="G981" s="4"/>
      <c r="H981" s="4"/>
      <c r="I981" s="5"/>
      <c r="J981" s="5"/>
      <c r="K981" s="5"/>
      <c r="L981" s="6"/>
      <c r="M981" s="5"/>
      <c r="N981" s="5"/>
      <c r="O981" s="5"/>
      <c r="P981" s="6"/>
      <c r="Q981" s="5"/>
      <c r="R981" s="122"/>
      <c r="S981" s="122"/>
      <c r="T981" s="122"/>
      <c r="U981" s="7"/>
    </row>
    <row r="982" spans="2:21" s="2" customFormat="1" x14ac:dyDescent="0.3">
      <c r="B982" s="3"/>
      <c r="C982" s="3"/>
      <c r="D982" s="3"/>
      <c r="E982" s="3"/>
      <c r="G982" s="4"/>
      <c r="H982" s="4"/>
      <c r="I982" s="5"/>
      <c r="J982" s="5"/>
      <c r="K982" s="5"/>
      <c r="L982" s="6"/>
      <c r="M982" s="5"/>
      <c r="N982" s="5"/>
      <c r="O982" s="5"/>
      <c r="P982" s="6"/>
      <c r="Q982" s="5"/>
      <c r="R982" s="122"/>
      <c r="S982" s="122"/>
      <c r="T982" s="122"/>
      <c r="U982" s="7"/>
    </row>
    <row r="983" spans="2:21" s="2" customFormat="1" x14ac:dyDescent="0.3">
      <c r="B983" s="3"/>
      <c r="C983" s="3"/>
      <c r="D983" s="3"/>
      <c r="E983" s="3"/>
      <c r="G983" s="4"/>
      <c r="H983" s="4"/>
      <c r="I983" s="5"/>
      <c r="J983" s="5"/>
      <c r="K983" s="5"/>
      <c r="L983" s="6"/>
      <c r="M983" s="5"/>
      <c r="N983" s="5"/>
      <c r="O983" s="5"/>
      <c r="P983" s="6"/>
      <c r="Q983" s="5"/>
      <c r="R983" s="122"/>
      <c r="S983" s="122"/>
      <c r="T983" s="122"/>
      <c r="U983" s="7"/>
    </row>
    <row r="984" spans="2:21" s="2" customFormat="1" x14ac:dyDescent="0.3">
      <c r="B984" s="3"/>
      <c r="C984" s="3"/>
      <c r="D984" s="3"/>
      <c r="E984" s="3"/>
      <c r="G984" s="4"/>
      <c r="H984" s="4"/>
      <c r="I984" s="5"/>
      <c r="J984" s="5"/>
      <c r="K984" s="5"/>
      <c r="L984" s="6"/>
      <c r="M984" s="5"/>
      <c r="N984" s="5"/>
      <c r="O984" s="5"/>
      <c r="P984" s="6"/>
      <c r="Q984" s="5"/>
      <c r="R984" s="122"/>
      <c r="S984" s="122"/>
      <c r="T984" s="122"/>
      <c r="U984" s="7"/>
    </row>
    <row r="985" spans="2:21" s="2" customFormat="1" x14ac:dyDescent="0.3">
      <c r="B985" s="3"/>
      <c r="C985" s="3"/>
      <c r="D985" s="3"/>
      <c r="E985" s="3"/>
      <c r="G985" s="4"/>
      <c r="H985" s="4"/>
      <c r="I985" s="5"/>
      <c r="J985" s="5"/>
      <c r="K985" s="5"/>
      <c r="L985" s="6"/>
      <c r="M985" s="5"/>
      <c r="N985" s="5"/>
      <c r="O985" s="5"/>
      <c r="P985" s="6"/>
      <c r="Q985" s="5"/>
      <c r="R985" s="122"/>
      <c r="S985" s="122"/>
      <c r="T985" s="122"/>
      <c r="U985" s="7"/>
    </row>
    <row r="986" spans="2:21" s="2" customFormat="1" x14ac:dyDescent="0.3">
      <c r="B986" s="3"/>
      <c r="C986" s="3"/>
      <c r="D986" s="3"/>
      <c r="E986" s="3"/>
      <c r="G986" s="4"/>
      <c r="H986" s="4"/>
      <c r="I986" s="5"/>
      <c r="J986" s="5"/>
      <c r="K986" s="5"/>
      <c r="L986" s="6"/>
      <c r="M986" s="5"/>
      <c r="N986" s="5"/>
      <c r="O986" s="5"/>
      <c r="P986" s="6"/>
      <c r="Q986" s="5"/>
      <c r="R986" s="122"/>
      <c r="S986" s="122"/>
      <c r="T986" s="122"/>
      <c r="U986" s="7"/>
    </row>
    <row r="987" spans="2:21" s="2" customFormat="1" x14ac:dyDescent="0.3">
      <c r="B987" s="3"/>
      <c r="C987" s="3"/>
      <c r="D987" s="3"/>
      <c r="E987" s="3"/>
      <c r="G987" s="4"/>
      <c r="H987" s="4"/>
      <c r="I987" s="5"/>
      <c r="J987" s="5"/>
      <c r="K987" s="5"/>
      <c r="L987" s="6"/>
      <c r="M987" s="5"/>
      <c r="N987" s="5"/>
      <c r="O987" s="5"/>
      <c r="P987" s="6"/>
      <c r="Q987" s="5"/>
      <c r="R987" s="122"/>
      <c r="S987" s="122"/>
      <c r="T987" s="122"/>
      <c r="U987" s="7"/>
    </row>
    <row r="988" spans="2:21" s="2" customFormat="1" x14ac:dyDescent="0.3">
      <c r="B988" s="3"/>
      <c r="C988" s="3"/>
      <c r="D988" s="3"/>
      <c r="E988" s="3"/>
      <c r="G988" s="4"/>
      <c r="H988" s="4"/>
      <c r="I988" s="5"/>
      <c r="J988" s="5"/>
      <c r="K988" s="5"/>
      <c r="L988" s="6"/>
      <c r="M988" s="5"/>
      <c r="N988" s="5"/>
      <c r="O988" s="5"/>
      <c r="P988" s="6"/>
      <c r="Q988" s="5"/>
      <c r="R988" s="122"/>
      <c r="S988" s="122"/>
      <c r="T988" s="122"/>
      <c r="U988" s="7"/>
    </row>
    <row r="989" spans="2:21" s="2" customFormat="1" x14ac:dyDescent="0.3">
      <c r="B989" s="3"/>
      <c r="C989" s="3"/>
      <c r="D989" s="3"/>
      <c r="E989" s="3"/>
      <c r="G989" s="4"/>
      <c r="H989" s="4"/>
      <c r="I989" s="5"/>
      <c r="J989" s="5"/>
      <c r="K989" s="5"/>
      <c r="L989" s="6"/>
      <c r="M989" s="5"/>
      <c r="N989" s="5"/>
      <c r="O989" s="5"/>
      <c r="P989" s="6"/>
      <c r="Q989" s="5"/>
      <c r="R989" s="122"/>
      <c r="S989" s="122"/>
      <c r="T989" s="122"/>
      <c r="U989" s="7"/>
    </row>
    <row r="990" spans="2:21" s="2" customFormat="1" x14ac:dyDescent="0.3">
      <c r="B990" s="3"/>
      <c r="C990" s="3"/>
      <c r="D990" s="3"/>
      <c r="E990" s="3"/>
      <c r="G990" s="4"/>
      <c r="H990" s="4"/>
      <c r="I990" s="5"/>
      <c r="J990" s="5"/>
      <c r="K990" s="5"/>
      <c r="L990" s="6"/>
      <c r="M990" s="5"/>
      <c r="N990" s="5"/>
      <c r="O990" s="5"/>
      <c r="P990" s="6"/>
      <c r="Q990" s="5"/>
      <c r="R990" s="122"/>
      <c r="S990" s="122"/>
      <c r="T990" s="122"/>
      <c r="U990" s="7"/>
    </row>
    <row r="991" spans="2:21" s="2" customFormat="1" x14ac:dyDescent="0.3">
      <c r="B991" s="3"/>
      <c r="C991" s="3"/>
      <c r="D991" s="3"/>
      <c r="E991" s="3"/>
      <c r="G991" s="4"/>
      <c r="H991" s="4"/>
      <c r="I991" s="5"/>
      <c r="J991" s="5"/>
      <c r="K991" s="5"/>
      <c r="L991" s="6"/>
      <c r="M991" s="5"/>
      <c r="N991" s="5"/>
      <c r="O991" s="5"/>
      <c r="P991" s="6"/>
      <c r="Q991" s="5"/>
      <c r="R991" s="122"/>
      <c r="S991" s="122"/>
      <c r="T991" s="122"/>
      <c r="U991" s="7"/>
    </row>
    <row r="992" spans="2:21" s="2" customFormat="1" x14ac:dyDescent="0.3">
      <c r="B992" s="3"/>
      <c r="C992" s="3"/>
      <c r="D992" s="3"/>
      <c r="E992" s="3"/>
      <c r="G992" s="4"/>
      <c r="H992" s="4"/>
      <c r="I992" s="5"/>
      <c r="J992" s="5"/>
      <c r="K992" s="5"/>
      <c r="L992" s="6"/>
      <c r="M992" s="5"/>
      <c r="N992" s="5"/>
      <c r="O992" s="5"/>
      <c r="P992" s="6"/>
      <c r="Q992" s="5"/>
      <c r="R992" s="122"/>
      <c r="S992" s="122"/>
      <c r="T992" s="122"/>
      <c r="U992" s="7"/>
    </row>
    <row r="993" spans="2:21" s="2" customFormat="1" x14ac:dyDescent="0.3">
      <c r="B993" s="3"/>
      <c r="C993" s="3"/>
      <c r="D993" s="3"/>
      <c r="E993" s="3"/>
      <c r="G993" s="4"/>
      <c r="H993" s="4"/>
      <c r="I993" s="5"/>
      <c r="J993" s="5"/>
      <c r="K993" s="5"/>
      <c r="L993" s="6"/>
      <c r="M993" s="5"/>
      <c r="N993" s="5"/>
      <c r="O993" s="5"/>
      <c r="P993" s="6"/>
      <c r="Q993" s="5"/>
      <c r="R993" s="122"/>
      <c r="S993" s="122"/>
      <c r="T993" s="122"/>
      <c r="U993" s="7"/>
    </row>
    <row r="994" spans="2:21" s="2" customFormat="1" x14ac:dyDescent="0.3">
      <c r="B994" s="3"/>
      <c r="C994" s="3"/>
      <c r="D994" s="3"/>
      <c r="E994" s="3"/>
      <c r="G994" s="4"/>
      <c r="H994" s="4"/>
      <c r="I994" s="5"/>
      <c r="J994" s="5"/>
      <c r="K994" s="5"/>
      <c r="L994" s="6"/>
      <c r="M994" s="5"/>
      <c r="N994" s="5"/>
      <c r="O994" s="5"/>
      <c r="P994" s="6"/>
      <c r="Q994" s="5"/>
      <c r="R994" s="122"/>
      <c r="S994" s="122"/>
      <c r="T994" s="122"/>
      <c r="U994" s="7"/>
    </row>
    <row r="995" spans="2:21" s="2" customFormat="1" x14ac:dyDescent="0.3">
      <c r="B995" s="3"/>
      <c r="C995" s="3"/>
      <c r="D995" s="3"/>
      <c r="E995" s="3"/>
      <c r="G995" s="4"/>
      <c r="H995" s="4"/>
      <c r="I995" s="5"/>
      <c r="J995" s="5"/>
      <c r="K995" s="5"/>
      <c r="L995" s="6"/>
      <c r="M995" s="5"/>
      <c r="N995" s="5"/>
      <c r="O995" s="5"/>
      <c r="P995" s="6"/>
      <c r="Q995" s="5"/>
      <c r="R995" s="122"/>
      <c r="S995" s="122"/>
      <c r="T995" s="122"/>
      <c r="U995" s="7"/>
    </row>
    <row r="996" spans="2:21" s="2" customFormat="1" x14ac:dyDescent="0.3">
      <c r="B996" s="3"/>
      <c r="C996" s="3"/>
      <c r="D996" s="3"/>
      <c r="E996" s="3"/>
      <c r="G996" s="4"/>
      <c r="H996" s="4"/>
      <c r="I996" s="5"/>
      <c r="J996" s="5"/>
      <c r="K996" s="5"/>
      <c r="L996" s="6"/>
      <c r="M996" s="5"/>
      <c r="N996" s="5"/>
      <c r="O996" s="5"/>
      <c r="P996" s="6"/>
      <c r="Q996" s="5"/>
      <c r="R996" s="122"/>
      <c r="S996" s="122"/>
      <c r="T996" s="122"/>
      <c r="U996" s="7"/>
    </row>
    <row r="997" spans="2:21" s="2" customFormat="1" x14ac:dyDescent="0.3">
      <c r="B997" s="3"/>
      <c r="C997" s="3"/>
      <c r="D997" s="3"/>
      <c r="E997" s="3"/>
      <c r="G997" s="4"/>
      <c r="H997" s="4"/>
      <c r="I997" s="5"/>
      <c r="J997" s="5"/>
      <c r="K997" s="5"/>
      <c r="L997" s="6"/>
      <c r="M997" s="5"/>
      <c r="N997" s="5"/>
      <c r="O997" s="5"/>
      <c r="P997" s="6"/>
      <c r="Q997" s="5"/>
      <c r="R997" s="122"/>
      <c r="S997" s="122"/>
      <c r="T997" s="122"/>
      <c r="U997" s="7"/>
    </row>
    <row r="998" spans="2:21" s="2" customFormat="1" x14ac:dyDescent="0.3">
      <c r="B998" s="3"/>
      <c r="C998" s="3"/>
      <c r="D998" s="3"/>
      <c r="E998" s="3"/>
      <c r="G998" s="4"/>
      <c r="H998" s="4"/>
      <c r="I998" s="5"/>
      <c r="J998" s="5"/>
      <c r="K998" s="5"/>
      <c r="L998" s="6"/>
      <c r="M998" s="5"/>
      <c r="N998" s="5"/>
      <c r="O998" s="5"/>
      <c r="P998" s="6"/>
      <c r="Q998" s="5"/>
      <c r="R998" s="122"/>
      <c r="S998" s="122"/>
      <c r="T998" s="122"/>
      <c r="U998" s="7"/>
    </row>
    <row r="999" spans="2:21" s="2" customFormat="1" x14ac:dyDescent="0.3">
      <c r="B999" s="3"/>
      <c r="C999" s="3"/>
      <c r="D999" s="3"/>
      <c r="E999" s="3"/>
      <c r="G999" s="4"/>
      <c r="H999" s="4"/>
      <c r="I999" s="5"/>
      <c r="J999" s="5"/>
      <c r="K999" s="5"/>
      <c r="L999" s="6"/>
      <c r="M999" s="5"/>
      <c r="N999" s="5"/>
      <c r="O999" s="5"/>
      <c r="P999" s="6"/>
      <c r="Q999" s="5"/>
      <c r="R999" s="122"/>
      <c r="S999" s="122"/>
      <c r="T999" s="122"/>
      <c r="U999" s="7"/>
    </row>
    <row r="1000" spans="2:21" s="2" customFormat="1" x14ac:dyDescent="0.3">
      <c r="B1000" s="3"/>
      <c r="C1000" s="3"/>
      <c r="D1000" s="3"/>
      <c r="E1000" s="3"/>
      <c r="G1000" s="4"/>
      <c r="H1000" s="4"/>
      <c r="I1000" s="5"/>
      <c r="J1000" s="5"/>
      <c r="K1000" s="5"/>
      <c r="L1000" s="6"/>
      <c r="M1000" s="5"/>
      <c r="N1000" s="5"/>
      <c r="O1000" s="5"/>
      <c r="P1000" s="6"/>
      <c r="Q1000" s="5"/>
      <c r="R1000" s="122"/>
      <c r="S1000" s="122"/>
      <c r="T1000" s="122"/>
      <c r="U1000" s="7"/>
    </row>
    <row r="1001" spans="2:21" s="2" customFormat="1" x14ac:dyDescent="0.3">
      <c r="B1001" s="3"/>
      <c r="C1001" s="3"/>
      <c r="D1001" s="3"/>
      <c r="E1001" s="3"/>
      <c r="G1001" s="4"/>
      <c r="H1001" s="4"/>
      <c r="I1001" s="5"/>
      <c r="J1001" s="5"/>
      <c r="K1001" s="5"/>
      <c r="L1001" s="6"/>
      <c r="M1001" s="5"/>
      <c r="N1001" s="5"/>
      <c r="O1001" s="5"/>
      <c r="P1001" s="6"/>
      <c r="Q1001" s="5"/>
      <c r="R1001" s="122"/>
      <c r="S1001" s="122"/>
      <c r="T1001" s="122"/>
      <c r="U1001" s="7"/>
    </row>
    <row r="1002" spans="2:21" s="2" customFormat="1" x14ac:dyDescent="0.3">
      <c r="B1002" s="3"/>
      <c r="C1002" s="3"/>
      <c r="D1002" s="3"/>
      <c r="E1002" s="3"/>
      <c r="G1002" s="4"/>
      <c r="H1002" s="4"/>
      <c r="I1002" s="5"/>
      <c r="J1002" s="5"/>
      <c r="K1002" s="5"/>
      <c r="L1002" s="6"/>
      <c r="M1002" s="5"/>
      <c r="N1002" s="5"/>
      <c r="O1002" s="5"/>
      <c r="P1002" s="6"/>
      <c r="Q1002" s="5"/>
      <c r="R1002" s="122"/>
      <c r="S1002" s="122"/>
      <c r="T1002" s="122"/>
      <c r="U1002" s="7"/>
    </row>
    <row r="1003" spans="2:21" s="2" customFormat="1" x14ac:dyDescent="0.3">
      <c r="B1003" s="3"/>
      <c r="C1003" s="3"/>
      <c r="D1003" s="3"/>
      <c r="E1003" s="3"/>
      <c r="G1003" s="4"/>
      <c r="H1003" s="4"/>
      <c r="I1003" s="5"/>
      <c r="J1003" s="5"/>
      <c r="K1003" s="5"/>
      <c r="L1003" s="6"/>
      <c r="M1003" s="5"/>
      <c r="N1003" s="5"/>
      <c r="O1003" s="5"/>
      <c r="P1003" s="6"/>
      <c r="Q1003" s="5"/>
      <c r="R1003" s="122"/>
      <c r="S1003" s="122"/>
      <c r="T1003" s="122"/>
      <c r="U1003" s="7"/>
    </row>
    <row r="1004" spans="2:21" s="2" customFormat="1" x14ac:dyDescent="0.3">
      <c r="B1004" s="3"/>
      <c r="C1004" s="3"/>
      <c r="D1004" s="3"/>
      <c r="E1004" s="3"/>
      <c r="G1004" s="4"/>
      <c r="H1004" s="4"/>
      <c r="I1004" s="5"/>
      <c r="J1004" s="5"/>
      <c r="K1004" s="5"/>
      <c r="L1004" s="6"/>
      <c r="M1004" s="5"/>
      <c r="N1004" s="5"/>
      <c r="O1004" s="5"/>
      <c r="P1004" s="6"/>
      <c r="Q1004" s="5"/>
      <c r="R1004" s="122"/>
      <c r="S1004" s="122"/>
      <c r="T1004" s="122"/>
      <c r="U1004" s="7"/>
    </row>
    <row r="1005" spans="2:21" s="2" customFormat="1" x14ac:dyDescent="0.3">
      <c r="B1005" s="3"/>
      <c r="C1005" s="3"/>
      <c r="D1005" s="3"/>
      <c r="E1005" s="3"/>
      <c r="G1005" s="4"/>
      <c r="H1005" s="4"/>
      <c r="I1005" s="5"/>
      <c r="J1005" s="5"/>
      <c r="K1005" s="5"/>
      <c r="L1005" s="6"/>
      <c r="M1005" s="5"/>
      <c r="N1005" s="5"/>
      <c r="O1005" s="5"/>
      <c r="P1005" s="6"/>
      <c r="Q1005" s="5"/>
      <c r="R1005" s="122"/>
      <c r="S1005" s="122"/>
      <c r="T1005" s="122"/>
      <c r="U1005" s="7"/>
    </row>
    <row r="1006" spans="2:21" s="2" customFormat="1" x14ac:dyDescent="0.3">
      <c r="B1006" s="3"/>
      <c r="C1006" s="3"/>
      <c r="D1006" s="3"/>
      <c r="E1006" s="3"/>
      <c r="G1006" s="4"/>
      <c r="H1006" s="4"/>
      <c r="I1006" s="5"/>
      <c r="J1006" s="5"/>
      <c r="K1006" s="5"/>
      <c r="L1006" s="6"/>
      <c r="M1006" s="5"/>
      <c r="N1006" s="5"/>
      <c r="O1006" s="5"/>
      <c r="P1006" s="6"/>
      <c r="Q1006" s="5"/>
      <c r="R1006" s="122"/>
      <c r="S1006" s="122"/>
      <c r="T1006" s="122"/>
      <c r="U1006" s="7"/>
    </row>
    <row r="1007" spans="2:21" s="2" customFormat="1" x14ac:dyDescent="0.3">
      <c r="B1007" s="3"/>
      <c r="C1007" s="3"/>
      <c r="D1007" s="3"/>
      <c r="E1007" s="3"/>
      <c r="G1007" s="4"/>
      <c r="H1007" s="4"/>
      <c r="I1007" s="5"/>
      <c r="J1007" s="5"/>
      <c r="K1007" s="5"/>
      <c r="L1007" s="6"/>
      <c r="M1007" s="5"/>
      <c r="N1007" s="5"/>
      <c r="O1007" s="5"/>
      <c r="P1007" s="6"/>
      <c r="Q1007" s="5"/>
      <c r="R1007" s="122"/>
      <c r="S1007" s="122"/>
      <c r="T1007" s="122"/>
      <c r="U1007" s="7"/>
    </row>
    <row r="1008" spans="2:21" s="2" customFormat="1" x14ac:dyDescent="0.3">
      <c r="B1008" s="3"/>
      <c r="C1008" s="3"/>
      <c r="D1008" s="3"/>
      <c r="E1008" s="3"/>
      <c r="G1008" s="4"/>
      <c r="H1008" s="4"/>
      <c r="I1008" s="5"/>
      <c r="J1008" s="5"/>
      <c r="K1008" s="5"/>
      <c r="L1008" s="6"/>
      <c r="M1008" s="5"/>
      <c r="N1008" s="5"/>
      <c r="O1008" s="5"/>
      <c r="P1008" s="6"/>
      <c r="Q1008" s="5"/>
      <c r="R1008" s="122"/>
      <c r="S1008" s="122"/>
      <c r="T1008" s="122"/>
      <c r="U1008" s="7"/>
    </row>
    <row r="1009" spans="2:21" s="2" customFormat="1" x14ac:dyDescent="0.3">
      <c r="B1009" s="3"/>
      <c r="C1009" s="3"/>
      <c r="D1009" s="3"/>
      <c r="E1009" s="3"/>
      <c r="G1009" s="4"/>
      <c r="H1009" s="4"/>
      <c r="I1009" s="5"/>
      <c r="J1009" s="5"/>
      <c r="K1009" s="5"/>
      <c r="L1009" s="6"/>
      <c r="M1009" s="5"/>
      <c r="N1009" s="5"/>
      <c r="O1009" s="5"/>
      <c r="P1009" s="6"/>
      <c r="Q1009" s="5"/>
      <c r="R1009" s="122"/>
      <c r="S1009" s="122"/>
      <c r="T1009" s="122"/>
      <c r="U1009" s="7"/>
    </row>
    <row r="1010" spans="2:21" s="2" customFormat="1" x14ac:dyDescent="0.3">
      <c r="B1010" s="3"/>
      <c r="C1010" s="3"/>
      <c r="D1010" s="3"/>
      <c r="E1010" s="3"/>
      <c r="G1010" s="4"/>
      <c r="H1010" s="4"/>
      <c r="I1010" s="5"/>
      <c r="J1010" s="5"/>
      <c r="K1010" s="5"/>
      <c r="L1010" s="6"/>
      <c r="M1010" s="5"/>
      <c r="N1010" s="5"/>
      <c r="O1010" s="5"/>
      <c r="P1010" s="6"/>
      <c r="Q1010" s="5"/>
      <c r="R1010" s="122"/>
      <c r="S1010" s="122"/>
      <c r="T1010" s="122"/>
      <c r="U1010" s="7"/>
    </row>
    <row r="1011" spans="2:21" s="2" customFormat="1" x14ac:dyDescent="0.3">
      <c r="B1011" s="3"/>
      <c r="C1011" s="3"/>
      <c r="D1011" s="3"/>
      <c r="E1011" s="3"/>
      <c r="G1011" s="4"/>
      <c r="H1011" s="4"/>
      <c r="I1011" s="5"/>
      <c r="J1011" s="5"/>
      <c r="K1011" s="5"/>
      <c r="L1011" s="6"/>
      <c r="M1011" s="5"/>
      <c r="N1011" s="5"/>
      <c r="O1011" s="5"/>
      <c r="P1011" s="6"/>
      <c r="Q1011" s="5"/>
      <c r="R1011" s="122"/>
      <c r="S1011" s="122"/>
      <c r="T1011" s="122"/>
      <c r="U1011" s="7"/>
    </row>
    <row r="1012" spans="2:21" s="2" customFormat="1" x14ac:dyDescent="0.3">
      <c r="B1012" s="3"/>
      <c r="C1012" s="3"/>
      <c r="D1012" s="3"/>
      <c r="E1012" s="3"/>
      <c r="G1012" s="4"/>
      <c r="H1012" s="4"/>
      <c r="I1012" s="5"/>
      <c r="J1012" s="5"/>
      <c r="K1012" s="5"/>
      <c r="L1012" s="6"/>
      <c r="M1012" s="5"/>
      <c r="N1012" s="5"/>
      <c r="O1012" s="5"/>
      <c r="P1012" s="6"/>
      <c r="Q1012" s="5"/>
      <c r="R1012" s="122"/>
      <c r="S1012" s="122"/>
      <c r="T1012" s="122"/>
      <c r="U1012" s="7"/>
    </row>
    <row r="1013" spans="2:21" s="2" customFormat="1" x14ac:dyDescent="0.3">
      <c r="B1013" s="3"/>
      <c r="C1013" s="3"/>
      <c r="D1013" s="3"/>
      <c r="E1013" s="3"/>
      <c r="G1013" s="4"/>
      <c r="H1013" s="4"/>
      <c r="I1013" s="5"/>
      <c r="J1013" s="5"/>
      <c r="K1013" s="5"/>
      <c r="L1013" s="6"/>
      <c r="M1013" s="5"/>
      <c r="N1013" s="5"/>
      <c r="O1013" s="5"/>
      <c r="P1013" s="6"/>
      <c r="Q1013" s="5"/>
      <c r="R1013" s="122"/>
      <c r="S1013" s="122"/>
      <c r="T1013" s="122"/>
      <c r="U1013" s="7"/>
    </row>
    <row r="1014" spans="2:21" s="2" customFormat="1" x14ac:dyDescent="0.3">
      <c r="B1014" s="3"/>
      <c r="C1014" s="3"/>
      <c r="D1014" s="3"/>
      <c r="E1014" s="3"/>
      <c r="G1014" s="4"/>
      <c r="H1014" s="4"/>
      <c r="I1014" s="5"/>
      <c r="J1014" s="5"/>
      <c r="K1014" s="5"/>
      <c r="L1014" s="6"/>
      <c r="M1014" s="5"/>
      <c r="N1014" s="5"/>
      <c r="O1014" s="5"/>
      <c r="P1014" s="6"/>
      <c r="Q1014" s="5"/>
      <c r="R1014" s="122"/>
      <c r="S1014" s="122"/>
      <c r="T1014" s="122"/>
      <c r="U1014" s="7"/>
    </row>
    <row r="1015" spans="2:21" s="2" customFormat="1" x14ac:dyDescent="0.3">
      <c r="B1015" s="3"/>
      <c r="C1015" s="3"/>
      <c r="D1015" s="3"/>
      <c r="E1015" s="3"/>
      <c r="G1015" s="4"/>
      <c r="H1015" s="4"/>
      <c r="I1015" s="5"/>
      <c r="J1015" s="5"/>
      <c r="K1015" s="5"/>
      <c r="L1015" s="6"/>
      <c r="M1015" s="5"/>
      <c r="N1015" s="5"/>
      <c r="O1015" s="5"/>
      <c r="P1015" s="6"/>
      <c r="Q1015" s="5"/>
      <c r="R1015" s="122"/>
      <c r="S1015" s="122"/>
      <c r="T1015" s="122"/>
      <c r="U1015" s="7"/>
    </row>
    <row r="1016" spans="2:21" s="2" customFormat="1" x14ac:dyDescent="0.3">
      <c r="B1016" s="3"/>
      <c r="C1016" s="3"/>
      <c r="D1016" s="3"/>
      <c r="E1016" s="3"/>
      <c r="G1016" s="4"/>
      <c r="H1016" s="4"/>
      <c r="I1016" s="5"/>
      <c r="J1016" s="5"/>
      <c r="K1016" s="5"/>
      <c r="L1016" s="6"/>
      <c r="M1016" s="5"/>
      <c r="N1016" s="5"/>
      <c r="O1016" s="5"/>
      <c r="P1016" s="6"/>
      <c r="Q1016" s="5"/>
      <c r="R1016" s="122"/>
      <c r="S1016" s="122"/>
      <c r="T1016" s="122"/>
      <c r="U1016" s="7"/>
    </row>
    <row r="1017" spans="2:21" s="2" customFormat="1" x14ac:dyDescent="0.3">
      <c r="B1017" s="3"/>
      <c r="C1017" s="3"/>
      <c r="D1017" s="3"/>
      <c r="E1017" s="3"/>
      <c r="G1017" s="4"/>
      <c r="H1017" s="4"/>
      <c r="I1017" s="5"/>
      <c r="J1017" s="5"/>
      <c r="K1017" s="5"/>
      <c r="L1017" s="6"/>
      <c r="M1017" s="5"/>
      <c r="N1017" s="5"/>
      <c r="O1017" s="5"/>
      <c r="P1017" s="6"/>
      <c r="Q1017" s="5"/>
      <c r="R1017" s="122"/>
      <c r="S1017" s="122"/>
      <c r="T1017" s="122"/>
      <c r="U1017" s="7"/>
    </row>
    <row r="1018" spans="2:21" s="2" customFormat="1" x14ac:dyDescent="0.3">
      <c r="B1018" s="3"/>
      <c r="C1018" s="3"/>
      <c r="D1018" s="3"/>
      <c r="E1018" s="3"/>
      <c r="G1018" s="4"/>
      <c r="H1018" s="4"/>
      <c r="I1018" s="5"/>
      <c r="J1018" s="5"/>
      <c r="K1018" s="5"/>
      <c r="L1018" s="6"/>
      <c r="M1018" s="5"/>
      <c r="N1018" s="5"/>
      <c r="O1018" s="5"/>
      <c r="P1018" s="6"/>
      <c r="Q1018" s="5"/>
      <c r="R1018" s="122"/>
      <c r="S1018" s="122"/>
      <c r="T1018" s="122"/>
      <c r="U1018" s="7"/>
    </row>
    <row r="1019" spans="2:21" s="2" customFormat="1" x14ac:dyDescent="0.3">
      <c r="B1019" s="3"/>
      <c r="C1019" s="3"/>
      <c r="D1019" s="3"/>
      <c r="E1019" s="3"/>
      <c r="G1019" s="4"/>
      <c r="H1019" s="4"/>
      <c r="I1019" s="5"/>
      <c r="J1019" s="5"/>
      <c r="K1019" s="5"/>
      <c r="L1019" s="6"/>
      <c r="M1019" s="5"/>
      <c r="N1019" s="5"/>
      <c r="O1019" s="5"/>
      <c r="P1019" s="6"/>
      <c r="Q1019" s="5"/>
      <c r="R1019" s="122"/>
      <c r="S1019" s="122"/>
      <c r="T1019" s="122"/>
      <c r="U1019" s="7"/>
    </row>
    <row r="1020" spans="2:21" s="2" customFormat="1" x14ac:dyDescent="0.3">
      <c r="B1020" s="3"/>
      <c r="C1020" s="3"/>
      <c r="D1020" s="3"/>
      <c r="E1020" s="3"/>
      <c r="G1020" s="4"/>
      <c r="H1020" s="4"/>
      <c r="I1020" s="5"/>
      <c r="J1020" s="5"/>
      <c r="K1020" s="5"/>
      <c r="L1020" s="6"/>
      <c r="M1020" s="5"/>
      <c r="N1020" s="5"/>
      <c r="O1020" s="5"/>
      <c r="P1020" s="6"/>
      <c r="Q1020" s="5"/>
      <c r="R1020" s="122"/>
      <c r="S1020" s="122"/>
      <c r="T1020" s="122"/>
      <c r="U1020" s="7"/>
    </row>
    <row r="1021" spans="2:21" s="2" customFormat="1" x14ac:dyDescent="0.3">
      <c r="B1021" s="3"/>
      <c r="C1021" s="3"/>
      <c r="D1021" s="3"/>
      <c r="E1021" s="3"/>
      <c r="G1021" s="4"/>
      <c r="H1021" s="4"/>
      <c r="I1021" s="5"/>
      <c r="J1021" s="5"/>
      <c r="K1021" s="5"/>
      <c r="L1021" s="6"/>
      <c r="M1021" s="5"/>
      <c r="N1021" s="5"/>
      <c r="O1021" s="5"/>
      <c r="P1021" s="6"/>
      <c r="Q1021" s="5"/>
      <c r="R1021" s="122"/>
      <c r="S1021" s="122"/>
      <c r="T1021" s="122"/>
      <c r="U1021" s="7"/>
    </row>
    <row r="1022" spans="2:21" s="2" customFormat="1" x14ac:dyDescent="0.3">
      <c r="B1022" s="3"/>
      <c r="C1022" s="3"/>
      <c r="D1022" s="3"/>
      <c r="E1022" s="3"/>
      <c r="G1022" s="4"/>
      <c r="H1022" s="4"/>
      <c r="I1022" s="5"/>
      <c r="J1022" s="5"/>
      <c r="K1022" s="5"/>
      <c r="L1022" s="6"/>
      <c r="M1022" s="5"/>
      <c r="N1022" s="5"/>
      <c r="O1022" s="5"/>
      <c r="P1022" s="6"/>
      <c r="Q1022" s="5"/>
      <c r="R1022" s="122"/>
      <c r="S1022" s="122"/>
      <c r="T1022" s="122"/>
      <c r="U1022" s="7"/>
    </row>
    <row r="1023" spans="2:21" s="2" customFormat="1" x14ac:dyDescent="0.3">
      <c r="B1023" s="3"/>
      <c r="C1023" s="3"/>
      <c r="D1023" s="3"/>
      <c r="E1023" s="3"/>
      <c r="G1023" s="4"/>
      <c r="H1023" s="4"/>
      <c r="I1023" s="5"/>
      <c r="J1023" s="5"/>
      <c r="K1023" s="5"/>
      <c r="L1023" s="6"/>
      <c r="M1023" s="5"/>
      <c r="N1023" s="5"/>
      <c r="O1023" s="5"/>
      <c r="P1023" s="6"/>
      <c r="Q1023" s="5"/>
      <c r="R1023" s="122"/>
      <c r="S1023" s="122"/>
      <c r="T1023" s="122"/>
      <c r="U1023" s="7"/>
    </row>
    <row r="1024" spans="2:21" s="2" customFormat="1" x14ac:dyDescent="0.3">
      <c r="B1024" s="3"/>
      <c r="C1024" s="3"/>
      <c r="D1024" s="3"/>
      <c r="E1024" s="3"/>
      <c r="G1024" s="4"/>
      <c r="H1024" s="4"/>
      <c r="I1024" s="5"/>
      <c r="J1024" s="5"/>
      <c r="K1024" s="5"/>
      <c r="L1024" s="6"/>
      <c r="M1024" s="5"/>
      <c r="N1024" s="5"/>
      <c r="O1024" s="5"/>
      <c r="P1024" s="6"/>
      <c r="Q1024" s="5"/>
      <c r="R1024" s="122"/>
      <c r="S1024" s="122"/>
      <c r="T1024" s="122"/>
      <c r="U1024" s="7"/>
    </row>
    <row r="1025" spans="2:21" s="2" customFormat="1" x14ac:dyDescent="0.3">
      <c r="B1025" s="3"/>
      <c r="C1025" s="3"/>
      <c r="D1025" s="3"/>
      <c r="E1025" s="3"/>
      <c r="G1025" s="4"/>
      <c r="H1025" s="4"/>
      <c r="I1025" s="5"/>
      <c r="J1025" s="5"/>
      <c r="K1025" s="5"/>
      <c r="L1025" s="6"/>
      <c r="M1025" s="5"/>
      <c r="N1025" s="5"/>
      <c r="O1025" s="5"/>
      <c r="P1025" s="6"/>
      <c r="Q1025" s="5"/>
      <c r="R1025" s="122"/>
      <c r="S1025" s="122"/>
      <c r="T1025" s="122"/>
      <c r="U1025" s="7"/>
    </row>
    <row r="1026" spans="2:21" s="2" customFormat="1" x14ac:dyDescent="0.3">
      <c r="B1026" s="3"/>
      <c r="C1026" s="3"/>
      <c r="D1026" s="3"/>
      <c r="E1026" s="3"/>
      <c r="G1026" s="4"/>
      <c r="H1026" s="4"/>
      <c r="I1026" s="5"/>
      <c r="J1026" s="5"/>
      <c r="K1026" s="5"/>
      <c r="L1026" s="6"/>
      <c r="M1026" s="5"/>
      <c r="N1026" s="5"/>
      <c r="O1026" s="5"/>
      <c r="P1026" s="6"/>
      <c r="Q1026" s="5"/>
      <c r="R1026" s="122"/>
      <c r="S1026" s="122"/>
      <c r="T1026" s="122"/>
      <c r="U1026" s="7"/>
    </row>
    <row r="1027" spans="2:21" s="2" customFormat="1" x14ac:dyDescent="0.3">
      <c r="B1027" s="3"/>
      <c r="C1027" s="3"/>
      <c r="D1027" s="3"/>
      <c r="E1027" s="3"/>
      <c r="G1027" s="4"/>
      <c r="H1027" s="4"/>
      <c r="I1027" s="5"/>
      <c r="J1027" s="5"/>
      <c r="K1027" s="5"/>
      <c r="L1027" s="6"/>
      <c r="M1027" s="5"/>
      <c r="N1027" s="5"/>
      <c r="O1027" s="5"/>
      <c r="P1027" s="6"/>
      <c r="Q1027" s="5"/>
      <c r="R1027" s="122"/>
      <c r="S1027" s="122"/>
      <c r="T1027" s="122"/>
      <c r="U1027" s="7"/>
    </row>
    <row r="1028" spans="2:21" s="2" customFormat="1" x14ac:dyDescent="0.3">
      <c r="B1028" s="3"/>
      <c r="C1028" s="3"/>
      <c r="D1028" s="3"/>
      <c r="E1028" s="3"/>
      <c r="G1028" s="4"/>
      <c r="H1028" s="4"/>
      <c r="I1028" s="5"/>
      <c r="J1028" s="5"/>
      <c r="K1028" s="5"/>
      <c r="L1028" s="6"/>
      <c r="M1028" s="5"/>
      <c r="N1028" s="5"/>
      <c r="O1028" s="5"/>
      <c r="P1028" s="6"/>
      <c r="Q1028" s="5"/>
      <c r="R1028" s="122"/>
      <c r="S1028" s="122"/>
      <c r="T1028" s="122"/>
      <c r="U1028" s="7"/>
    </row>
    <row r="1029" spans="2:21" s="2" customFormat="1" x14ac:dyDescent="0.3">
      <c r="B1029" s="3"/>
      <c r="C1029" s="3"/>
      <c r="D1029" s="3"/>
      <c r="E1029" s="3"/>
      <c r="G1029" s="4"/>
      <c r="H1029" s="4"/>
      <c r="I1029" s="5"/>
      <c r="J1029" s="5"/>
      <c r="K1029" s="5"/>
      <c r="L1029" s="6"/>
      <c r="M1029" s="5"/>
      <c r="N1029" s="5"/>
      <c r="O1029" s="5"/>
      <c r="P1029" s="6"/>
      <c r="Q1029" s="5"/>
      <c r="R1029" s="122"/>
      <c r="S1029" s="122"/>
      <c r="T1029" s="122"/>
      <c r="U1029" s="7"/>
    </row>
    <row r="1030" spans="2:21" s="2" customFormat="1" x14ac:dyDescent="0.3">
      <c r="B1030" s="3"/>
      <c r="C1030" s="3"/>
      <c r="D1030" s="3"/>
      <c r="E1030" s="3"/>
      <c r="G1030" s="4"/>
      <c r="H1030" s="4"/>
      <c r="I1030" s="5"/>
      <c r="J1030" s="5"/>
      <c r="K1030" s="5"/>
      <c r="L1030" s="6"/>
      <c r="M1030" s="5"/>
      <c r="N1030" s="5"/>
      <c r="O1030" s="5"/>
      <c r="P1030" s="6"/>
      <c r="Q1030" s="5"/>
      <c r="R1030" s="122"/>
      <c r="S1030" s="122"/>
      <c r="T1030" s="122"/>
      <c r="U1030" s="7"/>
    </row>
    <row r="1031" spans="2:21" s="2" customFormat="1" x14ac:dyDescent="0.3">
      <c r="B1031" s="3"/>
      <c r="C1031" s="3"/>
      <c r="D1031" s="3"/>
      <c r="E1031" s="3"/>
      <c r="G1031" s="4"/>
      <c r="H1031" s="4"/>
      <c r="I1031" s="5"/>
      <c r="J1031" s="5"/>
      <c r="K1031" s="5"/>
      <c r="L1031" s="6"/>
      <c r="M1031" s="5"/>
      <c r="N1031" s="5"/>
      <c r="O1031" s="5"/>
      <c r="P1031" s="6"/>
      <c r="Q1031" s="5"/>
      <c r="R1031" s="122"/>
      <c r="S1031" s="122"/>
      <c r="T1031" s="122"/>
      <c r="U1031" s="7"/>
    </row>
    <row r="1032" spans="2:21" s="2" customFormat="1" x14ac:dyDescent="0.3">
      <c r="B1032" s="3"/>
      <c r="C1032" s="3"/>
      <c r="D1032" s="3"/>
      <c r="E1032" s="3"/>
      <c r="G1032" s="4"/>
      <c r="H1032" s="4"/>
      <c r="I1032" s="5"/>
      <c r="J1032" s="5"/>
      <c r="K1032" s="5"/>
      <c r="L1032" s="6"/>
      <c r="M1032" s="5"/>
      <c r="N1032" s="5"/>
      <c r="O1032" s="5"/>
      <c r="P1032" s="6"/>
      <c r="Q1032" s="5"/>
      <c r="R1032" s="122"/>
      <c r="S1032" s="122"/>
      <c r="T1032" s="122"/>
      <c r="U1032" s="7"/>
    </row>
    <row r="1033" spans="2:21" s="2" customFormat="1" x14ac:dyDescent="0.3">
      <c r="B1033" s="3"/>
      <c r="C1033" s="3"/>
      <c r="D1033" s="3"/>
      <c r="E1033" s="3"/>
      <c r="G1033" s="4"/>
      <c r="H1033" s="4"/>
      <c r="I1033" s="5"/>
      <c r="J1033" s="5"/>
      <c r="K1033" s="5"/>
      <c r="L1033" s="6"/>
      <c r="M1033" s="5"/>
      <c r="N1033" s="5"/>
      <c r="O1033" s="5"/>
      <c r="P1033" s="6"/>
      <c r="Q1033" s="5"/>
      <c r="R1033" s="122"/>
      <c r="S1033" s="122"/>
      <c r="T1033" s="122"/>
      <c r="U1033" s="7"/>
    </row>
    <row r="1034" spans="2:21" s="2" customFormat="1" x14ac:dyDescent="0.3">
      <c r="B1034" s="3"/>
      <c r="C1034" s="3"/>
      <c r="D1034" s="3"/>
      <c r="E1034" s="3"/>
      <c r="G1034" s="4"/>
      <c r="H1034" s="4"/>
      <c r="I1034" s="5"/>
      <c r="J1034" s="5"/>
      <c r="K1034" s="5"/>
      <c r="L1034" s="6"/>
      <c r="M1034" s="5"/>
      <c r="N1034" s="5"/>
      <c r="O1034" s="5"/>
      <c r="P1034" s="6"/>
      <c r="Q1034" s="5"/>
      <c r="R1034" s="122"/>
      <c r="S1034" s="122"/>
      <c r="T1034" s="122"/>
      <c r="U1034" s="7"/>
    </row>
    <row r="1035" spans="2:21" s="2" customFormat="1" x14ac:dyDescent="0.3">
      <c r="B1035" s="3"/>
      <c r="C1035" s="3"/>
      <c r="D1035" s="3"/>
      <c r="E1035" s="3"/>
      <c r="G1035" s="4"/>
      <c r="H1035" s="4"/>
      <c r="I1035" s="5"/>
      <c r="J1035" s="5"/>
      <c r="K1035" s="5"/>
      <c r="L1035" s="6"/>
      <c r="M1035" s="5"/>
      <c r="N1035" s="5"/>
      <c r="O1035" s="5"/>
      <c r="P1035" s="6"/>
      <c r="Q1035" s="5"/>
      <c r="R1035" s="122"/>
      <c r="S1035" s="122"/>
      <c r="T1035" s="122"/>
      <c r="U1035" s="7"/>
    </row>
    <row r="1036" spans="2:21" s="2" customFormat="1" x14ac:dyDescent="0.3">
      <c r="B1036" s="3"/>
      <c r="C1036" s="3"/>
      <c r="D1036" s="3"/>
      <c r="E1036" s="3"/>
      <c r="G1036" s="4"/>
      <c r="H1036" s="4"/>
      <c r="I1036" s="5"/>
      <c r="J1036" s="5"/>
      <c r="K1036" s="5"/>
      <c r="L1036" s="6"/>
      <c r="M1036" s="5"/>
      <c r="N1036" s="5"/>
      <c r="O1036" s="5"/>
      <c r="P1036" s="6"/>
      <c r="Q1036" s="5"/>
      <c r="R1036" s="122"/>
      <c r="S1036" s="122"/>
      <c r="T1036" s="122"/>
      <c r="U1036" s="7"/>
    </row>
    <row r="1037" spans="2:21" s="2" customFormat="1" x14ac:dyDescent="0.3">
      <c r="B1037" s="3"/>
      <c r="C1037" s="3"/>
      <c r="D1037" s="3"/>
      <c r="E1037" s="3"/>
      <c r="G1037" s="4"/>
      <c r="H1037" s="4"/>
      <c r="I1037" s="5"/>
      <c r="J1037" s="5"/>
      <c r="K1037" s="5"/>
      <c r="L1037" s="6"/>
      <c r="M1037" s="5"/>
      <c r="N1037" s="5"/>
      <c r="O1037" s="5"/>
      <c r="P1037" s="6"/>
      <c r="Q1037" s="5"/>
      <c r="R1037" s="122"/>
      <c r="S1037" s="122"/>
      <c r="T1037" s="122"/>
      <c r="U1037" s="7"/>
    </row>
    <row r="1038" spans="2:21" s="2" customFormat="1" x14ac:dyDescent="0.3">
      <c r="B1038" s="3"/>
      <c r="C1038" s="3"/>
      <c r="D1038" s="3"/>
      <c r="E1038" s="3"/>
      <c r="G1038" s="4"/>
      <c r="H1038" s="4"/>
      <c r="I1038" s="5"/>
      <c r="J1038" s="5"/>
      <c r="K1038" s="5"/>
      <c r="L1038" s="6"/>
      <c r="M1038" s="5"/>
      <c r="N1038" s="5"/>
      <c r="O1038" s="5"/>
      <c r="P1038" s="6"/>
      <c r="Q1038" s="5"/>
      <c r="R1038" s="122"/>
      <c r="S1038" s="122"/>
      <c r="T1038" s="122"/>
      <c r="U1038" s="7"/>
    </row>
    <row r="1039" spans="2:21" s="2" customFormat="1" x14ac:dyDescent="0.3">
      <c r="B1039" s="3"/>
      <c r="C1039" s="3"/>
      <c r="D1039" s="3"/>
      <c r="E1039" s="3"/>
      <c r="G1039" s="4"/>
      <c r="H1039" s="4"/>
      <c r="I1039" s="5"/>
      <c r="J1039" s="5"/>
      <c r="K1039" s="5"/>
      <c r="L1039" s="6"/>
      <c r="M1039" s="5"/>
      <c r="N1039" s="5"/>
      <c r="O1039" s="5"/>
      <c r="P1039" s="6"/>
      <c r="Q1039" s="5"/>
      <c r="R1039" s="122"/>
      <c r="S1039" s="122"/>
      <c r="T1039" s="122"/>
      <c r="U1039" s="7"/>
    </row>
    <row r="1040" spans="2:21" s="2" customFormat="1" x14ac:dyDescent="0.3">
      <c r="B1040" s="3"/>
      <c r="C1040" s="3"/>
      <c r="D1040" s="3"/>
      <c r="E1040" s="3"/>
      <c r="G1040" s="4"/>
      <c r="H1040" s="4"/>
      <c r="I1040" s="5"/>
      <c r="J1040" s="5"/>
      <c r="K1040" s="5"/>
      <c r="L1040" s="6"/>
      <c r="M1040" s="5"/>
      <c r="N1040" s="5"/>
      <c r="O1040" s="5"/>
      <c r="P1040" s="6"/>
      <c r="Q1040" s="5"/>
      <c r="R1040" s="122"/>
      <c r="S1040" s="122"/>
      <c r="T1040" s="122"/>
      <c r="U1040" s="7"/>
    </row>
    <row r="1041" spans="2:21" s="2" customFormat="1" x14ac:dyDescent="0.3">
      <c r="B1041" s="3"/>
      <c r="C1041" s="3"/>
      <c r="D1041" s="3"/>
      <c r="E1041" s="3"/>
      <c r="G1041" s="4"/>
      <c r="H1041" s="4"/>
      <c r="I1041" s="5"/>
      <c r="J1041" s="5"/>
      <c r="K1041" s="5"/>
      <c r="L1041" s="6"/>
      <c r="M1041" s="5"/>
      <c r="N1041" s="5"/>
      <c r="O1041" s="5"/>
      <c r="P1041" s="6"/>
      <c r="Q1041" s="5"/>
      <c r="R1041" s="122"/>
      <c r="S1041" s="122"/>
      <c r="T1041" s="122"/>
      <c r="U1041" s="7"/>
    </row>
    <row r="1042" spans="2:21" s="2" customFormat="1" x14ac:dyDescent="0.3">
      <c r="B1042" s="3"/>
      <c r="C1042" s="3"/>
      <c r="D1042" s="3"/>
      <c r="E1042" s="3"/>
      <c r="G1042" s="4"/>
      <c r="H1042" s="4"/>
      <c r="I1042" s="5"/>
      <c r="J1042" s="5"/>
      <c r="K1042" s="5"/>
      <c r="L1042" s="6"/>
      <c r="M1042" s="5"/>
      <c r="N1042" s="5"/>
      <c r="O1042" s="5"/>
      <c r="P1042" s="6"/>
      <c r="Q1042" s="5"/>
      <c r="R1042" s="122"/>
      <c r="S1042" s="122"/>
      <c r="T1042" s="122"/>
      <c r="U1042" s="7"/>
    </row>
    <row r="1043" spans="2:21" s="2" customFormat="1" x14ac:dyDescent="0.3">
      <c r="B1043" s="3"/>
      <c r="C1043" s="3"/>
      <c r="D1043" s="3"/>
      <c r="E1043" s="3"/>
      <c r="G1043" s="4"/>
      <c r="H1043" s="4"/>
      <c r="I1043" s="5"/>
      <c r="J1043" s="5"/>
      <c r="K1043" s="5"/>
      <c r="L1043" s="6"/>
      <c r="M1043" s="5"/>
      <c r="N1043" s="5"/>
      <c r="O1043" s="5"/>
      <c r="P1043" s="6"/>
      <c r="Q1043" s="5"/>
      <c r="R1043" s="122"/>
      <c r="S1043" s="122"/>
      <c r="T1043" s="122"/>
      <c r="U1043" s="7"/>
    </row>
    <row r="1044" spans="2:21" s="2" customFormat="1" x14ac:dyDescent="0.3">
      <c r="B1044" s="3"/>
      <c r="C1044" s="3"/>
      <c r="D1044" s="3"/>
      <c r="E1044" s="3"/>
      <c r="G1044" s="4"/>
      <c r="H1044" s="4"/>
      <c r="I1044" s="5"/>
      <c r="J1044" s="5"/>
      <c r="K1044" s="5"/>
      <c r="L1044" s="6"/>
      <c r="M1044" s="5"/>
      <c r="N1044" s="5"/>
      <c r="O1044" s="5"/>
      <c r="P1044" s="6"/>
      <c r="Q1044" s="5"/>
      <c r="R1044" s="122"/>
      <c r="S1044" s="122"/>
      <c r="T1044" s="122"/>
      <c r="U1044" s="7"/>
    </row>
    <row r="1045" spans="2:21" s="2" customFormat="1" x14ac:dyDescent="0.3">
      <c r="B1045" s="3"/>
      <c r="C1045" s="3"/>
      <c r="D1045" s="3"/>
      <c r="E1045" s="3"/>
      <c r="G1045" s="4"/>
      <c r="H1045" s="4"/>
      <c r="I1045" s="5"/>
      <c r="J1045" s="5"/>
      <c r="K1045" s="5"/>
      <c r="L1045" s="6"/>
      <c r="M1045" s="5"/>
      <c r="N1045" s="5"/>
      <c r="O1045" s="5"/>
      <c r="P1045" s="6"/>
      <c r="Q1045" s="5"/>
      <c r="R1045" s="122"/>
      <c r="S1045" s="122"/>
      <c r="T1045" s="122"/>
      <c r="U1045" s="7"/>
    </row>
    <row r="1046" spans="2:21" s="2" customFormat="1" x14ac:dyDescent="0.3">
      <c r="B1046" s="3"/>
      <c r="C1046" s="3"/>
      <c r="D1046" s="3"/>
      <c r="E1046" s="3"/>
      <c r="G1046" s="4"/>
      <c r="H1046" s="4"/>
      <c r="I1046" s="5"/>
      <c r="J1046" s="5"/>
      <c r="K1046" s="5"/>
      <c r="L1046" s="6"/>
      <c r="M1046" s="5"/>
      <c r="N1046" s="5"/>
      <c r="O1046" s="5"/>
      <c r="P1046" s="6"/>
      <c r="Q1046" s="5"/>
      <c r="R1046" s="122"/>
      <c r="S1046" s="122"/>
      <c r="T1046" s="122"/>
      <c r="U1046" s="7"/>
    </row>
    <row r="1047" spans="2:21" s="2" customFormat="1" x14ac:dyDescent="0.3">
      <c r="B1047" s="3"/>
      <c r="C1047" s="3"/>
      <c r="D1047" s="3"/>
      <c r="E1047" s="3"/>
      <c r="G1047" s="4"/>
      <c r="H1047" s="4"/>
      <c r="I1047" s="5"/>
      <c r="J1047" s="5"/>
      <c r="K1047" s="5"/>
      <c r="L1047" s="6"/>
      <c r="M1047" s="5"/>
      <c r="N1047" s="5"/>
      <c r="O1047" s="5"/>
      <c r="P1047" s="6"/>
      <c r="Q1047" s="5"/>
      <c r="R1047" s="122"/>
      <c r="S1047" s="122"/>
      <c r="T1047" s="122"/>
      <c r="U1047" s="7"/>
    </row>
    <row r="1048" spans="2:21" s="2" customFormat="1" x14ac:dyDescent="0.3">
      <c r="B1048" s="3"/>
      <c r="C1048" s="3"/>
      <c r="D1048" s="3"/>
      <c r="E1048" s="3"/>
      <c r="G1048" s="4"/>
      <c r="H1048" s="4"/>
      <c r="I1048" s="5"/>
      <c r="J1048" s="5"/>
      <c r="K1048" s="5"/>
      <c r="L1048" s="6"/>
      <c r="M1048" s="5"/>
      <c r="N1048" s="5"/>
      <c r="O1048" s="5"/>
      <c r="P1048" s="6"/>
      <c r="Q1048" s="5"/>
      <c r="R1048" s="122"/>
      <c r="S1048" s="122"/>
      <c r="T1048" s="122"/>
      <c r="U1048" s="7"/>
    </row>
    <row r="1049" spans="2:21" s="2" customFormat="1" x14ac:dyDescent="0.3">
      <c r="B1049" s="3"/>
      <c r="C1049" s="3"/>
      <c r="D1049" s="3"/>
      <c r="E1049" s="3"/>
      <c r="G1049" s="4"/>
      <c r="H1049" s="4"/>
      <c r="I1049" s="5"/>
      <c r="J1049" s="5"/>
      <c r="K1049" s="5"/>
      <c r="L1049" s="6"/>
      <c r="M1049" s="5"/>
      <c r="N1049" s="5"/>
      <c r="O1049" s="5"/>
      <c r="P1049" s="6"/>
      <c r="Q1049" s="5"/>
      <c r="R1049" s="122"/>
      <c r="S1049" s="122"/>
      <c r="T1049" s="122"/>
      <c r="U1049" s="7"/>
    </row>
    <row r="1050" spans="2:21" s="2" customFormat="1" x14ac:dyDescent="0.3">
      <c r="B1050" s="3"/>
      <c r="C1050" s="3"/>
      <c r="D1050" s="3"/>
      <c r="E1050" s="3"/>
      <c r="G1050" s="4"/>
      <c r="H1050" s="4"/>
      <c r="I1050" s="5"/>
      <c r="J1050" s="5"/>
      <c r="K1050" s="5"/>
      <c r="L1050" s="6"/>
      <c r="M1050" s="5"/>
      <c r="N1050" s="5"/>
      <c r="O1050" s="5"/>
      <c r="P1050" s="6"/>
      <c r="Q1050" s="5"/>
      <c r="R1050" s="122"/>
      <c r="S1050" s="122"/>
      <c r="T1050" s="122"/>
      <c r="U1050" s="7"/>
    </row>
    <row r="1051" spans="2:21" s="2" customFormat="1" x14ac:dyDescent="0.3">
      <c r="B1051" s="3"/>
      <c r="C1051" s="3"/>
      <c r="D1051" s="3"/>
      <c r="E1051" s="3"/>
      <c r="G1051" s="4"/>
      <c r="H1051" s="4"/>
      <c r="I1051" s="5"/>
      <c r="J1051" s="5"/>
      <c r="K1051" s="5"/>
      <c r="L1051" s="6"/>
      <c r="M1051" s="5"/>
      <c r="N1051" s="5"/>
      <c r="O1051" s="5"/>
      <c r="P1051" s="6"/>
      <c r="Q1051" s="5"/>
      <c r="R1051" s="122"/>
      <c r="S1051" s="122"/>
      <c r="T1051" s="122"/>
      <c r="U1051" s="7"/>
    </row>
    <row r="1052" spans="2:21" s="2" customFormat="1" x14ac:dyDescent="0.3">
      <c r="B1052" s="3"/>
      <c r="C1052" s="3"/>
      <c r="D1052" s="3"/>
      <c r="E1052" s="3"/>
      <c r="G1052" s="4"/>
      <c r="H1052" s="4"/>
      <c r="I1052" s="5"/>
      <c r="J1052" s="5"/>
      <c r="K1052" s="5"/>
      <c r="L1052" s="6"/>
      <c r="M1052" s="5"/>
      <c r="N1052" s="5"/>
      <c r="O1052" s="5"/>
      <c r="P1052" s="6"/>
      <c r="Q1052" s="5"/>
      <c r="R1052" s="122"/>
      <c r="S1052" s="122"/>
      <c r="T1052" s="122"/>
      <c r="U1052" s="7"/>
    </row>
    <row r="1053" spans="2:21" s="2" customFormat="1" x14ac:dyDescent="0.3">
      <c r="B1053" s="3"/>
      <c r="C1053" s="3"/>
      <c r="D1053" s="3"/>
      <c r="E1053" s="3"/>
      <c r="G1053" s="4"/>
      <c r="H1053" s="4"/>
      <c r="I1053" s="5"/>
      <c r="J1053" s="5"/>
      <c r="K1053" s="5"/>
      <c r="L1053" s="6"/>
      <c r="M1053" s="5"/>
      <c r="N1053" s="5"/>
      <c r="O1053" s="5"/>
      <c r="P1053" s="6"/>
      <c r="Q1053" s="5"/>
      <c r="R1053" s="122"/>
      <c r="S1053" s="122"/>
      <c r="T1053" s="122"/>
      <c r="U1053" s="7"/>
    </row>
    <row r="1054" spans="2:21" s="2" customFormat="1" x14ac:dyDescent="0.3">
      <c r="B1054" s="3"/>
      <c r="C1054" s="3"/>
      <c r="D1054" s="3"/>
      <c r="E1054" s="3"/>
      <c r="G1054" s="4"/>
      <c r="H1054" s="4"/>
      <c r="I1054" s="5"/>
      <c r="J1054" s="5"/>
      <c r="K1054" s="5"/>
      <c r="L1054" s="6"/>
      <c r="M1054" s="5"/>
      <c r="N1054" s="5"/>
      <c r="O1054" s="5"/>
      <c r="P1054" s="6"/>
      <c r="Q1054" s="5"/>
      <c r="R1054" s="122"/>
      <c r="S1054" s="122"/>
      <c r="T1054" s="122"/>
      <c r="U1054" s="7"/>
    </row>
    <row r="1055" spans="2:21" s="2" customFormat="1" x14ac:dyDescent="0.3">
      <c r="B1055" s="3"/>
      <c r="C1055" s="3"/>
      <c r="D1055" s="3"/>
      <c r="E1055" s="3"/>
      <c r="G1055" s="4"/>
      <c r="H1055" s="4"/>
      <c r="I1055" s="5"/>
      <c r="J1055" s="5"/>
      <c r="K1055" s="5"/>
      <c r="L1055" s="6"/>
      <c r="M1055" s="5"/>
      <c r="N1055" s="5"/>
      <c r="O1055" s="5"/>
      <c r="P1055" s="6"/>
      <c r="Q1055" s="5"/>
      <c r="R1055" s="122"/>
      <c r="S1055" s="122"/>
      <c r="T1055" s="122"/>
      <c r="U1055" s="7"/>
    </row>
    <row r="1056" spans="2:21" s="2" customFormat="1" x14ac:dyDescent="0.3">
      <c r="B1056" s="3"/>
      <c r="C1056" s="3"/>
      <c r="D1056" s="3"/>
      <c r="E1056" s="3"/>
      <c r="G1056" s="4"/>
      <c r="H1056" s="4"/>
      <c r="I1056" s="5"/>
      <c r="J1056" s="5"/>
      <c r="K1056" s="5"/>
      <c r="L1056" s="6"/>
      <c r="M1056" s="5"/>
      <c r="N1056" s="5"/>
      <c r="O1056" s="5"/>
      <c r="P1056" s="6"/>
      <c r="Q1056" s="5"/>
      <c r="R1056" s="122"/>
      <c r="S1056" s="122"/>
      <c r="T1056" s="122"/>
      <c r="U1056" s="7"/>
    </row>
    <row r="1057" spans="2:21" s="2" customFormat="1" x14ac:dyDescent="0.3">
      <c r="B1057" s="3"/>
      <c r="C1057" s="3"/>
      <c r="D1057" s="3"/>
      <c r="E1057" s="3"/>
      <c r="G1057" s="4"/>
      <c r="H1057" s="4"/>
      <c r="I1057" s="5"/>
      <c r="J1057" s="5"/>
      <c r="K1057" s="5"/>
      <c r="L1057" s="6"/>
      <c r="M1057" s="5"/>
      <c r="N1057" s="5"/>
      <c r="O1057" s="5"/>
      <c r="P1057" s="6"/>
      <c r="Q1057" s="5"/>
      <c r="R1057" s="122"/>
      <c r="S1057" s="122"/>
      <c r="T1057" s="122"/>
      <c r="U1057" s="7"/>
    </row>
    <row r="1058" spans="2:21" s="2" customFormat="1" x14ac:dyDescent="0.3">
      <c r="B1058" s="3"/>
      <c r="C1058" s="3"/>
      <c r="D1058" s="3"/>
      <c r="E1058" s="3"/>
      <c r="G1058" s="4"/>
      <c r="H1058" s="4"/>
      <c r="I1058" s="5"/>
      <c r="J1058" s="5"/>
      <c r="K1058" s="5"/>
      <c r="L1058" s="6"/>
      <c r="M1058" s="5"/>
      <c r="N1058" s="5"/>
      <c r="O1058" s="5"/>
      <c r="P1058" s="6"/>
      <c r="Q1058" s="5"/>
      <c r="R1058" s="122"/>
      <c r="S1058" s="122"/>
      <c r="T1058" s="122"/>
      <c r="U1058" s="7"/>
    </row>
    <row r="1059" spans="2:21" s="2" customFormat="1" x14ac:dyDescent="0.3">
      <c r="B1059" s="3"/>
      <c r="C1059" s="3"/>
      <c r="D1059" s="3"/>
      <c r="E1059" s="3"/>
      <c r="G1059" s="4"/>
      <c r="H1059" s="4"/>
      <c r="I1059" s="5"/>
      <c r="J1059" s="5"/>
      <c r="K1059" s="5"/>
      <c r="L1059" s="6"/>
      <c r="M1059" s="5"/>
      <c r="N1059" s="5"/>
      <c r="O1059" s="5"/>
      <c r="P1059" s="6"/>
      <c r="Q1059" s="5"/>
      <c r="R1059" s="122"/>
      <c r="S1059" s="122"/>
      <c r="T1059" s="122"/>
      <c r="U1059" s="7"/>
    </row>
    <row r="1060" spans="2:21" s="2" customFormat="1" x14ac:dyDescent="0.3">
      <c r="B1060" s="3"/>
      <c r="C1060" s="3"/>
      <c r="D1060" s="3"/>
      <c r="E1060" s="3"/>
      <c r="G1060" s="4"/>
      <c r="H1060" s="4"/>
      <c r="I1060" s="5"/>
      <c r="J1060" s="5"/>
      <c r="K1060" s="5"/>
      <c r="L1060" s="6"/>
      <c r="M1060" s="5"/>
      <c r="N1060" s="5"/>
      <c r="O1060" s="5"/>
      <c r="P1060" s="6"/>
      <c r="Q1060" s="5"/>
      <c r="R1060" s="122"/>
      <c r="S1060" s="122"/>
      <c r="T1060" s="122"/>
      <c r="U1060" s="7"/>
    </row>
    <row r="1061" spans="2:21" s="2" customFormat="1" x14ac:dyDescent="0.3">
      <c r="B1061" s="3"/>
      <c r="C1061" s="3"/>
      <c r="D1061" s="3"/>
      <c r="E1061" s="3"/>
      <c r="G1061" s="4"/>
      <c r="H1061" s="4"/>
      <c r="I1061" s="5"/>
      <c r="J1061" s="5"/>
      <c r="K1061" s="5"/>
      <c r="L1061" s="6"/>
      <c r="M1061" s="5"/>
      <c r="N1061" s="5"/>
      <c r="O1061" s="5"/>
      <c r="P1061" s="6"/>
      <c r="Q1061" s="5"/>
      <c r="R1061" s="122"/>
      <c r="S1061" s="122"/>
      <c r="T1061" s="122"/>
      <c r="U1061" s="7"/>
    </row>
    <row r="1062" spans="2:21" s="2" customFormat="1" x14ac:dyDescent="0.3">
      <c r="B1062" s="3"/>
      <c r="C1062" s="3"/>
      <c r="D1062" s="3"/>
      <c r="E1062" s="3"/>
      <c r="G1062" s="4"/>
      <c r="H1062" s="4"/>
      <c r="I1062" s="5"/>
      <c r="J1062" s="5"/>
      <c r="K1062" s="5"/>
      <c r="L1062" s="6"/>
      <c r="M1062" s="5"/>
      <c r="N1062" s="5"/>
      <c r="O1062" s="5"/>
      <c r="P1062" s="6"/>
      <c r="Q1062" s="5"/>
      <c r="R1062" s="122"/>
      <c r="S1062" s="122"/>
      <c r="T1062" s="122"/>
      <c r="U1062" s="7"/>
    </row>
    <row r="1063" spans="2:21" s="2" customFormat="1" x14ac:dyDescent="0.3">
      <c r="B1063" s="3"/>
      <c r="C1063" s="3"/>
      <c r="D1063" s="3"/>
      <c r="E1063" s="3"/>
      <c r="G1063" s="4"/>
      <c r="H1063" s="4"/>
      <c r="I1063" s="5"/>
      <c r="J1063" s="5"/>
      <c r="K1063" s="5"/>
      <c r="L1063" s="6"/>
      <c r="M1063" s="5"/>
      <c r="N1063" s="5"/>
      <c r="O1063" s="5"/>
      <c r="P1063" s="6"/>
      <c r="Q1063" s="5"/>
      <c r="R1063" s="122"/>
      <c r="S1063" s="122"/>
      <c r="T1063" s="122"/>
      <c r="U1063" s="7"/>
    </row>
    <row r="1064" spans="2:21" s="2" customFormat="1" x14ac:dyDescent="0.3">
      <c r="B1064" s="3"/>
      <c r="C1064" s="3"/>
      <c r="D1064" s="3"/>
      <c r="E1064" s="3"/>
      <c r="G1064" s="4"/>
      <c r="H1064" s="4"/>
      <c r="I1064" s="5"/>
      <c r="J1064" s="5"/>
      <c r="K1064" s="5"/>
      <c r="L1064" s="6"/>
      <c r="M1064" s="5"/>
      <c r="N1064" s="5"/>
      <c r="O1064" s="5"/>
      <c r="P1064" s="6"/>
      <c r="Q1064" s="5"/>
      <c r="R1064" s="122"/>
      <c r="S1064" s="122"/>
      <c r="T1064" s="122"/>
      <c r="U1064" s="7"/>
    </row>
    <row r="1065" spans="2:21" s="2" customFormat="1" x14ac:dyDescent="0.3">
      <c r="B1065" s="3"/>
      <c r="C1065" s="3"/>
      <c r="D1065" s="3"/>
      <c r="E1065" s="3"/>
      <c r="G1065" s="4"/>
      <c r="H1065" s="4"/>
      <c r="I1065" s="5"/>
      <c r="J1065" s="5"/>
      <c r="K1065" s="5"/>
      <c r="L1065" s="6"/>
      <c r="M1065" s="5"/>
      <c r="N1065" s="5"/>
      <c r="O1065" s="5"/>
      <c r="P1065" s="6"/>
      <c r="Q1065" s="5"/>
      <c r="R1065" s="122"/>
      <c r="S1065" s="122"/>
      <c r="T1065" s="122"/>
      <c r="U1065" s="7"/>
    </row>
    <row r="1066" spans="2:21" s="2" customFormat="1" x14ac:dyDescent="0.3">
      <c r="B1066" s="3"/>
      <c r="C1066" s="3"/>
      <c r="D1066" s="3"/>
      <c r="E1066" s="3"/>
      <c r="G1066" s="4"/>
      <c r="H1066" s="4"/>
      <c r="I1066" s="5"/>
      <c r="J1066" s="5"/>
      <c r="K1066" s="5"/>
      <c r="L1066" s="6"/>
      <c r="M1066" s="5"/>
      <c r="N1066" s="5"/>
      <c r="O1066" s="5"/>
      <c r="P1066" s="6"/>
      <c r="Q1066" s="5"/>
      <c r="R1066" s="122"/>
      <c r="S1066" s="122"/>
      <c r="T1066" s="122"/>
      <c r="U1066" s="7"/>
    </row>
    <row r="1067" spans="2:21" s="2" customFormat="1" x14ac:dyDescent="0.3">
      <c r="B1067" s="3"/>
      <c r="C1067" s="3"/>
      <c r="D1067" s="3"/>
      <c r="E1067" s="3"/>
      <c r="G1067" s="4"/>
      <c r="H1067" s="4"/>
      <c r="I1067" s="5"/>
      <c r="J1067" s="5"/>
      <c r="K1067" s="5"/>
      <c r="L1067" s="6"/>
      <c r="M1067" s="5"/>
      <c r="N1067" s="5"/>
      <c r="O1067" s="5"/>
      <c r="P1067" s="6"/>
      <c r="Q1067" s="5"/>
      <c r="R1067" s="122"/>
      <c r="S1067" s="122"/>
      <c r="T1067" s="122"/>
      <c r="U1067" s="7"/>
    </row>
    <row r="1068" spans="2:21" s="2" customFormat="1" x14ac:dyDescent="0.3">
      <c r="B1068" s="3"/>
      <c r="C1068" s="3"/>
      <c r="D1068" s="3"/>
      <c r="E1068" s="3"/>
      <c r="G1068" s="4"/>
      <c r="H1068" s="4"/>
      <c r="I1068" s="5"/>
      <c r="J1068" s="5"/>
      <c r="K1068" s="5"/>
      <c r="L1068" s="6"/>
      <c r="M1068" s="5"/>
      <c r="N1068" s="5"/>
      <c r="O1068" s="5"/>
      <c r="P1068" s="6"/>
      <c r="Q1068" s="5"/>
      <c r="R1068" s="122"/>
      <c r="S1068" s="122"/>
      <c r="T1068" s="122"/>
      <c r="U1068" s="7"/>
    </row>
    <row r="1069" spans="2:21" s="2" customFormat="1" x14ac:dyDescent="0.3">
      <c r="B1069" s="3"/>
      <c r="C1069" s="3"/>
      <c r="D1069" s="3"/>
      <c r="E1069" s="3"/>
      <c r="G1069" s="4"/>
      <c r="H1069" s="4"/>
      <c r="I1069" s="5"/>
      <c r="J1069" s="5"/>
      <c r="K1069" s="5"/>
      <c r="L1069" s="6"/>
      <c r="M1069" s="5"/>
      <c r="N1069" s="5"/>
      <c r="O1069" s="5"/>
      <c r="P1069" s="6"/>
      <c r="Q1069" s="5"/>
      <c r="R1069" s="122"/>
      <c r="S1069" s="122"/>
      <c r="T1069" s="122"/>
      <c r="U1069" s="7"/>
    </row>
    <row r="1070" spans="2:21" s="2" customFormat="1" x14ac:dyDescent="0.3">
      <c r="B1070" s="3"/>
      <c r="C1070" s="3"/>
      <c r="D1070" s="3"/>
      <c r="E1070" s="3"/>
      <c r="G1070" s="4"/>
      <c r="H1070" s="4"/>
      <c r="I1070" s="5"/>
      <c r="J1070" s="5"/>
      <c r="K1070" s="5"/>
      <c r="L1070" s="6"/>
      <c r="M1070" s="5"/>
      <c r="N1070" s="5"/>
      <c r="O1070" s="5"/>
      <c r="P1070" s="6"/>
      <c r="Q1070" s="5"/>
      <c r="R1070" s="122"/>
      <c r="S1070" s="122"/>
      <c r="T1070" s="122"/>
      <c r="U1070" s="7"/>
    </row>
    <row r="1071" spans="2:21" s="2" customFormat="1" x14ac:dyDescent="0.3">
      <c r="B1071" s="3"/>
      <c r="C1071" s="3"/>
      <c r="D1071" s="3"/>
      <c r="E1071" s="3"/>
      <c r="G1071" s="4"/>
      <c r="H1071" s="4"/>
      <c r="I1071" s="5"/>
      <c r="J1071" s="5"/>
      <c r="K1071" s="5"/>
      <c r="L1071" s="6"/>
      <c r="M1071" s="5"/>
      <c r="N1071" s="5"/>
      <c r="O1071" s="5"/>
      <c r="P1071" s="6"/>
      <c r="Q1071" s="5"/>
      <c r="R1071" s="122"/>
      <c r="S1071" s="122"/>
      <c r="T1071" s="122"/>
      <c r="U1071" s="7"/>
    </row>
    <row r="1072" spans="2:21" s="2" customFormat="1" x14ac:dyDescent="0.3">
      <c r="B1072" s="3"/>
      <c r="C1072" s="3"/>
      <c r="D1072" s="3"/>
      <c r="E1072" s="3"/>
      <c r="G1072" s="4"/>
      <c r="H1072" s="4"/>
      <c r="I1072" s="5"/>
      <c r="J1072" s="5"/>
      <c r="K1072" s="5"/>
      <c r="L1072" s="6"/>
      <c r="M1072" s="5"/>
      <c r="N1072" s="5"/>
      <c r="O1072" s="5"/>
      <c r="P1072" s="6"/>
      <c r="Q1072" s="5"/>
      <c r="R1072" s="122"/>
      <c r="S1072" s="122"/>
      <c r="T1072" s="122"/>
      <c r="U1072" s="7"/>
    </row>
    <row r="1073" spans="2:21" s="2" customFormat="1" x14ac:dyDescent="0.3">
      <c r="B1073" s="3"/>
      <c r="C1073" s="3"/>
      <c r="D1073" s="3"/>
      <c r="E1073" s="3"/>
      <c r="G1073" s="4"/>
      <c r="H1073" s="4"/>
      <c r="I1073" s="5"/>
      <c r="J1073" s="5"/>
      <c r="K1073" s="5"/>
      <c r="L1073" s="6"/>
      <c r="M1073" s="5"/>
      <c r="N1073" s="5"/>
      <c r="O1073" s="5"/>
      <c r="P1073" s="6"/>
      <c r="Q1073" s="5"/>
      <c r="R1073" s="122"/>
      <c r="S1073" s="122"/>
      <c r="T1073" s="122"/>
      <c r="U1073" s="7"/>
    </row>
    <row r="1074" spans="2:21" s="2" customFormat="1" x14ac:dyDescent="0.3">
      <c r="B1074" s="3"/>
      <c r="C1074" s="3"/>
      <c r="D1074" s="3"/>
      <c r="E1074" s="3"/>
      <c r="G1074" s="4"/>
      <c r="H1074" s="4"/>
      <c r="I1074" s="5"/>
      <c r="J1074" s="5"/>
      <c r="K1074" s="5"/>
      <c r="L1074" s="6"/>
      <c r="M1074" s="5"/>
      <c r="N1074" s="5"/>
      <c r="O1074" s="5"/>
      <c r="P1074" s="6"/>
      <c r="Q1074" s="5"/>
      <c r="R1074" s="122"/>
      <c r="S1074" s="122"/>
      <c r="T1074" s="122"/>
      <c r="U1074" s="7"/>
    </row>
    <row r="1075" spans="2:21" s="2" customFormat="1" x14ac:dyDescent="0.3">
      <c r="B1075" s="3"/>
      <c r="C1075" s="3"/>
      <c r="D1075" s="3"/>
      <c r="E1075" s="3"/>
      <c r="G1075" s="4"/>
      <c r="H1075" s="4"/>
      <c r="I1075" s="5"/>
      <c r="J1075" s="5"/>
      <c r="K1075" s="5"/>
      <c r="L1075" s="6"/>
      <c r="M1075" s="5"/>
      <c r="N1075" s="5"/>
      <c r="O1075" s="5"/>
      <c r="P1075" s="6"/>
      <c r="Q1075" s="5"/>
      <c r="R1075" s="122"/>
      <c r="S1075" s="122"/>
      <c r="T1075" s="122"/>
      <c r="U1075" s="7"/>
    </row>
    <row r="1076" spans="2:21" s="2" customFormat="1" x14ac:dyDescent="0.3">
      <c r="B1076" s="3"/>
      <c r="C1076" s="3"/>
      <c r="D1076" s="3"/>
      <c r="E1076" s="3"/>
      <c r="G1076" s="4"/>
      <c r="H1076" s="4"/>
      <c r="I1076" s="5"/>
      <c r="J1076" s="5"/>
      <c r="K1076" s="5"/>
      <c r="L1076" s="6"/>
      <c r="M1076" s="5"/>
      <c r="N1076" s="5"/>
      <c r="O1076" s="5"/>
      <c r="P1076" s="6"/>
      <c r="Q1076" s="5"/>
      <c r="R1076" s="122"/>
      <c r="S1076" s="122"/>
      <c r="T1076" s="122"/>
      <c r="U1076" s="7"/>
    </row>
    <row r="1077" spans="2:21" s="2" customFormat="1" x14ac:dyDescent="0.3">
      <c r="B1077" s="3"/>
      <c r="C1077" s="3"/>
      <c r="D1077" s="3"/>
      <c r="E1077" s="3"/>
      <c r="G1077" s="4"/>
      <c r="H1077" s="4"/>
      <c r="I1077" s="5"/>
      <c r="J1077" s="5"/>
      <c r="K1077" s="5"/>
      <c r="L1077" s="6"/>
      <c r="M1077" s="5"/>
      <c r="N1077" s="5"/>
      <c r="O1077" s="5"/>
      <c r="P1077" s="6"/>
      <c r="Q1077" s="5"/>
      <c r="R1077" s="122"/>
      <c r="S1077" s="122"/>
      <c r="T1077" s="122"/>
      <c r="U1077" s="7"/>
    </row>
    <row r="1078" spans="2:21" s="2" customFormat="1" x14ac:dyDescent="0.3">
      <c r="B1078" s="3"/>
      <c r="C1078" s="3"/>
      <c r="D1078" s="3"/>
      <c r="E1078" s="3"/>
      <c r="G1078" s="4"/>
      <c r="H1078" s="4"/>
      <c r="I1078" s="5"/>
      <c r="J1078" s="5"/>
      <c r="K1078" s="5"/>
      <c r="L1078" s="6"/>
      <c r="M1078" s="5"/>
      <c r="N1078" s="5"/>
      <c r="O1078" s="5"/>
      <c r="P1078" s="6"/>
      <c r="Q1078" s="5"/>
      <c r="R1078" s="122"/>
      <c r="S1078" s="122"/>
      <c r="T1078" s="122"/>
      <c r="U1078" s="7"/>
    </row>
    <row r="1079" spans="2:21" s="2" customFormat="1" x14ac:dyDescent="0.3">
      <c r="B1079" s="3"/>
      <c r="C1079" s="3"/>
      <c r="D1079" s="3"/>
      <c r="E1079" s="3"/>
      <c r="G1079" s="4"/>
      <c r="H1079" s="4"/>
      <c r="I1079" s="5"/>
      <c r="J1079" s="5"/>
      <c r="K1079" s="5"/>
      <c r="L1079" s="6"/>
      <c r="M1079" s="5"/>
      <c r="N1079" s="5"/>
      <c r="O1079" s="5"/>
      <c r="P1079" s="6"/>
      <c r="Q1079" s="5"/>
      <c r="R1079" s="122"/>
      <c r="S1079" s="122"/>
      <c r="T1079" s="122"/>
      <c r="U1079" s="7"/>
    </row>
    <row r="1080" spans="2:21" s="2" customFormat="1" x14ac:dyDescent="0.3">
      <c r="B1080" s="3"/>
      <c r="C1080" s="3"/>
      <c r="D1080" s="3"/>
      <c r="E1080" s="3"/>
      <c r="G1080" s="4"/>
      <c r="H1080" s="4"/>
      <c r="I1080" s="5"/>
      <c r="J1080" s="5"/>
      <c r="K1080" s="5"/>
      <c r="L1080" s="6"/>
      <c r="M1080" s="5"/>
      <c r="N1080" s="5"/>
      <c r="O1080" s="5"/>
      <c r="P1080" s="6"/>
      <c r="Q1080" s="5"/>
      <c r="R1080" s="122"/>
      <c r="S1080" s="122"/>
      <c r="T1080" s="122"/>
      <c r="U1080" s="7"/>
    </row>
    <row r="1081" spans="2:21" s="2" customFormat="1" x14ac:dyDescent="0.3">
      <c r="B1081" s="3"/>
      <c r="C1081" s="3"/>
      <c r="D1081" s="3"/>
      <c r="E1081" s="3"/>
      <c r="G1081" s="4"/>
      <c r="H1081" s="4"/>
      <c r="I1081" s="5"/>
      <c r="J1081" s="5"/>
      <c r="K1081" s="5"/>
      <c r="L1081" s="6"/>
      <c r="M1081" s="5"/>
      <c r="N1081" s="5"/>
      <c r="O1081" s="5"/>
      <c r="P1081" s="6"/>
      <c r="Q1081" s="5"/>
      <c r="R1081" s="122"/>
      <c r="S1081" s="122"/>
      <c r="T1081" s="122"/>
      <c r="U1081" s="7"/>
    </row>
    <row r="1082" spans="2:21" s="2" customFormat="1" x14ac:dyDescent="0.3">
      <c r="B1082" s="3"/>
      <c r="C1082" s="3"/>
      <c r="D1082" s="3"/>
      <c r="E1082" s="3"/>
      <c r="G1082" s="4"/>
      <c r="H1082" s="4"/>
      <c r="I1082" s="5"/>
      <c r="J1082" s="5"/>
      <c r="K1082" s="5"/>
      <c r="L1082" s="6"/>
      <c r="M1082" s="5"/>
      <c r="N1082" s="5"/>
      <c r="O1082" s="5"/>
      <c r="P1082" s="6"/>
      <c r="Q1082" s="5"/>
      <c r="R1082" s="122"/>
      <c r="S1082" s="122"/>
      <c r="T1082" s="122"/>
      <c r="U1082" s="7"/>
    </row>
    <row r="1083" spans="2:21" s="2" customFormat="1" x14ac:dyDescent="0.3">
      <c r="B1083" s="3"/>
      <c r="C1083" s="3"/>
      <c r="D1083" s="3"/>
      <c r="E1083" s="3"/>
      <c r="G1083" s="4"/>
      <c r="H1083" s="4"/>
      <c r="I1083" s="5"/>
      <c r="J1083" s="5"/>
      <c r="K1083" s="5"/>
      <c r="L1083" s="6"/>
      <c r="M1083" s="5"/>
      <c r="N1083" s="5"/>
      <c r="O1083" s="5"/>
      <c r="P1083" s="6"/>
      <c r="Q1083" s="5"/>
      <c r="R1083" s="122"/>
      <c r="S1083" s="122"/>
      <c r="T1083" s="122"/>
      <c r="U1083" s="7"/>
    </row>
    <row r="1084" spans="2:21" s="2" customFormat="1" x14ac:dyDescent="0.3">
      <c r="B1084" s="3"/>
      <c r="C1084" s="3"/>
      <c r="D1084" s="3"/>
      <c r="E1084" s="3"/>
      <c r="G1084" s="4"/>
      <c r="H1084" s="4"/>
      <c r="I1084" s="5"/>
      <c r="J1084" s="5"/>
      <c r="K1084" s="5"/>
      <c r="L1084" s="6"/>
      <c r="M1084" s="5"/>
      <c r="N1084" s="5"/>
      <c r="O1084" s="5"/>
      <c r="P1084" s="6"/>
      <c r="Q1084" s="5"/>
      <c r="R1084" s="122"/>
      <c r="S1084" s="122"/>
      <c r="T1084" s="122"/>
      <c r="U1084" s="7"/>
    </row>
    <row r="1085" spans="2:21" s="2" customFormat="1" x14ac:dyDescent="0.3">
      <c r="B1085" s="3"/>
      <c r="C1085" s="3"/>
      <c r="D1085" s="3"/>
      <c r="E1085" s="3"/>
      <c r="G1085" s="4"/>
      <c r="H1085" s="4"/>
      <c r="I1085" s="5"/>
      <c r="J1085" s="5"/>
      <c r="K1085" s="5"/>
      <c r="L1085" s="6"/>
      <c r="M1085" s="5"/>
      <c r="N1085" s="5"/>
      <c r="O1085" s="5"/>
      <c r="P1085" s="6"/>
      <c r="Q1085" s="5"/>
      <c r="R1085" s="122"/>
      <c r="S1085" s="122"/>
      <c r="T1085" s="122"/>
      <c r="U1085" s="7"/>
    </row>
    <row r="1086" spans="2:21" s="2" customFormat="1" x14ac:dyDescent="0.3">
      <c r="B1086" s="3"/>
      <c r="C1086" s="3"/>
      <c r="D1086" s="3"/>
      <c r="E1086" s="3"/>
      <c r="G1086" s="4"/>
      <c r="H1086" s="4"/>
      <c r="I1086" s="5"/>
      <c r="J1086" s="5"/>
      <c r="K1086" s="5"/>
      <c r="L1086" s="6"/>
      <c r="M1086" s="5"/>
      <c r="N1086" s="5"/>
      <c r="O1086" s="5"/>
      <c r="P1086" s="6"/>
      <c r="Q1086" s="5"/>
      <c r="R1086" s="122"/>
      <c r="S1086" s="122"/>
      <c r="T1086" s="122"/>
      <c r="U1086" s="7"/>
    </row>
    <row r="1087" spans="2:21" s="2" customFormat="1" x14ac:dyDescent="0.3">
      <c r="B1087" s="3"/>
      <c r="C1087" s="3"/>
      <c r="D1087" s="3"/>
      <c r="E1087" s="3"/>
      <c r="G1087" s="4"/>
      <c r="H1087" s="4"/>
      <c r="I1087" s="5"/>
      <c r="J1087" s="5"/>
      <c r="K1087" s="5"/>
      <c r="L1087" s="6"/>
      <c r="M1087" s="5"/>
      <c r="N1087" s="5"/>
      <c r="O1087" s="5"/>
      <c r="P1087" s="6"/>
      <c r="Q1087" s="5"/>
      <c r="R1087" s="122"/>
      <c r="S1087" s="122"/>
      <c r="T1087" s="122"/>
      <c r="U1087" s="7"/>
    </row>
    <row r="1088" spans="2:21" s="2" customFormat="1" x14ac:dyDescent="0.3">
      <c r="B1088" s="3"/>
      <c r="C1088" s="3"/>
      <c r="D1088" s="3"/>
      <c r="E1088" s="3"/>
      <c r="G1088" s="4"/>
      <c r="H1088" s="4"/>
      <c r="I1088" s="5"/>
      <c r="J1088" s="5"/>
      <c r="K1088" s="5"/>
      <c r="L1088" s="6"/>
      <c r="M1088" s="5"/>
      <c r="N1088" s="5"/>
      <c r="O1088" s="5"/>
      <c r="P1088" s="6"/>
      <c r="Q1088" s="5"/>
      <c r="R1088" s="122"/>
      <c r="S1088" s="122"/>
      <c r="T1088" s="122"/>
      <c r="U1088" s="7"/>
    </row>
    <row r="1089" spans="2:21" s="2" customFormat="1" x14ac:dyDescent="0.3">
      <c r="B1089" s="3"/>
      <c r="C1089" s="3"/>
      <c r="D1089" s="3"/>
      <c r="E1089" s="3"/>
      <c r="G1089" s="4"/>
      <c r="H1089" s="4"/>
      <c r="I1089" s="5"/>
      <c r="J1089" s="5"/>
      <c r="K1089" s="5"/>
      <c r="L1089" s="6"/>
      <c r="M1089" s="5"/>
      <c r="N1089" s="5"/>
      <c r="O1089" s="5"/>
      <c r="P1089" s="6"/>
      <c r="Q1089" s="5"/>
      <c r="R1089" s="122"/>
      <c r="S1089" s="122"/>
      <c r="T1089" s="122"/>
      <c r="U1089" s="7"/>
    </row>
    <row r="1090" spans="2:21" s="2" customFormat="1" x14ac:dyDescent="0.3">
      <c r="B1090" s="3"/>
      <c r="C1090" s="3"/>
      <c r="D1090" s="3"/>
      <c r="E1090" s="3"/>
      <c r="G1090" s="4"/>
      <c r="H1090" s="4"/>
      <c r="I1090" s="5"/>
      <c r="J1090" s="5"/>
      <c r="K1090" s="5"/>
      <c r="L1090" s="6"/>
      <c r="M1090" s="5"/>
      <c r="N1090" s="5"/>
      <c r="O1090" s="5"/>
      <c r="P1090" s="6"/>
      <c r="Q1090" s="5"/>
      <c r="R1090" s="122"/>
      <c r="S1090" s="122"/>
      <c r="T1090" s="122"/>
      <c r="U1090" s="7"/>
    </row>
    <row r="1091" spans="2:21" s="2" customFormat="1" x14ac:dyDescent="0.3">
      <c r="B1091" s="3"/>
      <c r="C1091" s="3"/>
      <c r="D1091" s="3"/>
      <c r="E1091" s="3"/>
      <c r="G1091" s="4"/>
      <c r="H1091" s="4"/>
      <c r="I1091" s="5"/>
      <c r="J1091" s="5"/>
      <c r="K1091" s="5"/>
      <c r="L1091" s="6"/>
      <c r="M1091" s="5"/>
      <c r="N1091" s="5"/>
      <c r="O1091" s="5"/>
      <c r="P1091" s="6"/>
      <c r="Q1091" s="5"/>
      <c r="R1091" s="122"/>
      <c r="S1091" s="122"/>
      <c r="T1091" s="122"/>
      <c r="U1091" s="7"/>
    </row>
    <row r="1092" spans="2:21" s="2" customFormat="1" x14ac:dyDescent="0.3">
      <c r="B1092" s="3"/>
      <c r="C1092" s="3"/>
      <c r="D1092" s="3"/>
      <c r="E1092" s="3"/>
      <c r="G1092" s="4"/>
      <c r="H1092" s="4"/>
      <c r="I1092" s="5"/>
      <c r="J1092" s="5"/>
      <c r="K1092" s="5"/>
      <c r="L1092" s="6"/>
      <c r="M1092" s="5"/>
      <c r="N1092" s="5"/>
      <c r="O1092" s="5"/>
      <c r="P1092" s="6"/>
      <c r="Q1092" s="5"/>
      <c r="R1092" s="122"/>
      <c r="S1092" s="122"/>
      <c r="T1092" s="122"/>
      <c r="U1092" s="7"/>
    </row>
    <row r="1093" spans="2:21" s="2" customFormat="1" x14ac:dyDescent="0.3">
      <c r="B1093" s="3"/>
      <c r="C1093" s="3"/>
      <c r="D1093" s="3"/>
      <c r="E1093" s="3"/>
      <c r="G1093" s="4"/>
      <c r="H1093" s="4"/>
      <c r="I1093" s="5"/>
      <c r="J1093" s="5"/>
      <c r="K1093" s="5"/>
      <c r="L1093" s="6"/>
      <c r="M1093" s="5"/>
      <c r="N1093" s="5"/>
      <c r="O1093" s="5"/>
      <c r="P1093" s="6"/>
      <c r="Q1093" s="5"/>
      <c r="R1093" s="122"/>
      <c r="S1093" s="122"/>
      <c r="T1093" s="122"/>
      <c r="U1093" s="7"/>
    </row>
    <row r="1094" spans="2:21" s="2" customFormat="1" x14ac:dyDescent="0.3">
      <c r="B1094" s="3"/>
      <c r="C1094" s="3"/>
      <c r="D1094" s="3"/>
      <c r="E1094" s="3"/>
      <c r="G1094" s="4"/>
      <c r="H1094" s="4"/>
      <c r="I1094" s="5"/>
      <c r="J1094" s="5"/>
      <c r="K1094" s="5"/>
      <c r="L1094" s="6"/>
      <c r="M1094" s="5"/>
      <c r="N1094" s="5"/>
      <c r="O1094" s="5"/>
      <c r="P1094" s="6"/>
      <c r="Q1094" s="5"/>
      <c r="R1094" s="122"/>
      <c r="S1094" s="122"/>
      <c r="T1094" s="122"/>
      <c r="U1094" s="7"/>
    </row>
    <row r="1095" spans="2:21" s="2" customFormat="1" x14ac:dyDescent="0.3">
      <c r="B1095" s="3"/>
      <c r="C1095" s="3"/>
      <c r="D1095" s="3"/>
      <c r="E1095" s="3"/>
      <c r="G1095" s="4"/>
      <c r="H1095" s="4"/>
      <c r="I1095" s="5"/>
      <c r="J1095" s="5"/>
      <c r="K1095" s="5"/>
      <c r="L1095" s="6"/>
      <c r="M1095" s="5"/>
      <c r="N1095" s="5"/>
      <c r="O1095" s="5"/>
      <c r="P1095" s="6"/>
      <c r="Q1095" s="5"/>
      <c r="R1095" s="122"/>
      <c r="S1095" s="122"/>
      <c r="T1095" s="122"/>
      <c r="U1095" s="7"/>
    </row>
    <row r="1096" spans="2:21" s="2" customFormat="1" x14ac:dyDescent="0.3">
      <c r="B1096" s="3"/>
      <c r="C1096" s="3"/>
      <c r="D1096" s="3"/>
      <c r="E1096" s="3"/>
      <c r="G1096" s="4"/>
      <c r="H1096" s="4"/>
      <c r="I1096" s="5"/>
      <c r="J1096" s="5"/>
      <c r="K1096" s="5"/>
      <c r="L1096" s="6"/>
      <c r="M1096" s="5"/>
      <c r="N1096" s="5"/>
      <c r="O1096" s="5"/>
      <c r="P1096" s="6"/>
      <c r="Q1096" s="5"/>
      <c r="R1096" s="122"/>
      <c r="S1096" s="122"/>
      <c r="T1096" s="122"/>
      <c r="U1096" s="7"/>
    </row>
    <row r="1097" spans="2:21" s="2" customFormat="1" x14ac:dyDescent="0.3">
      <c r="B1097" s="3"/>
      <c r="C1097" s="3"/>
      <c r="D1097" s="3"/>
      <c r="E1097" s="3"/>
      <c r="G1097" s="4"/>
      <c r="H1097" s="4"/>
      <c r="I1097" s="5"/>
      <c r="J1097" s="5"/>
      <c r="K1097" s="5"/>
      <c r="L1097" s="6"/>
      <c r="M1097" s="5"/>
      <c r="N1097" s="5"/>
      <c r="O1097" s="5"/>
      <c r="P1097" s="6"/>
      <c r="Q1097" s="5"/>
      <c r="R1097" s="122"/>
      <c r="S1097" s="122"/>
      <c r="T1097" s="122"/>
      <c r="U1097" s="7"/>
    </row>
    <row r="1098" spans="2:21" s="2" customFormat="1" x14ac:dyDescent="0.3">
      <c r="B1098" s="3"/>
      <c r="C1098" s="3"/>
      <c r="D1098" s="3"/>
      <c r="E1098" s="3"/>
      <c r="G1098" s="4"/>
      <c r="H1098" s="4"/>
      <c r="I1098" s="5"/>
      <c r="J1098" s="5"/>
      <c r="K1098" s="5"/>
      <c r="L1098" s="6"/>
      <c r="M1098" s="5"/>
      <c r="N1098" s="5"/>
      <c r="O1098" s="5"/>
      <c r="P1098" s="6"/>
      <c r="Q1098" s="5"/>
      <c r="R1098" s="122"/>
      <c r="S1098" s="122"/>
      <c r="T1098" s="122"/>
      <c r="U1098" s="7"/>
    </row>
    <row r="1099" spans="2:21" s="2" customFormat="1" x14ac:dyDescent="0.3">
      <c r="B1099" s="3"/>
      <c r="C1099" s="3"/>
      <c r="D1099" s="3"/>
      <c r="E1099" s="3"/>
      <c r="G1099" s="4"/>
      <c r="H1099" s="4"/>
      <c r="I1099" s="5"/>
      <c r="J1099" s="5"/>
      <c r="K1099" s="5"/>
      <c r="L1099" s="6"/>
      <c r="M1099" s="5"/>
      <c r="N1099" s="5"/>
      <c r="O1099" s="5"/>
      <c r="P1099" s="6"/>
      <c r="Q1099" s="5"/>
      <c r="R1099" s="122"/>
      <c r="S1099" s="122"/>
      <c r="T1099" s="122"/>
      <c r="U1099" s="7"/>
    </row>
    <row r="1100" spans="2:21" s="2" customFormat="1" x14ac:dyDescent="0.3">
      <c r="B1100" s="3"/>
      <c r="C1100" s="3"/>
      <c r="D1100" s="3"/>
      <c r="E1100" s="3"/>
      <c r="G1100" s="4"/>
      <c r="H1100" s="4"/>
      <c r="I1100" s="5"/>
      <c r="J1100" s="5"/>
      <c r="K1100" s="5"/>
      <c r="L1100" s="6"/>
      <c r="M1100" s="5"/>
      <c r="N1100" s="5"/>
      <c r="O1100" s="5"/>
      <c r="P1100" s="6"/>
      <c r="Q1100" s="5"/>
      <c r="R1100" s="122"/>
      <c r="S1100" s="122"/>
      <c r="T1100" s="122"/>
      <c r="U1100" s="7"/>
    </row>
    <row r="1101" spans="2:21" s="2" customFormat="1" x14ac:dyDescent="0.3">
      <c r="B1101" s="3"/>
      <c r="C1101" s="3"/>
      <c r="D1101" s="3"/>
      <c r="E1101" s="3"/>
      <c r="G1101" s="4"/>
      <c r="H1101" s="4"/>
      <c r="I1101" s="5"/>
      <c r="J1101" s="5"/>
      <c r="K1101" s="5"/>
      <c r="L1101" s="6"/>
      <c r="M1101" s="5"/>
      <c r="N1101" s="5"/>
      <c r="O1101" s="5"/>
      <c r="P1101" s="6"/>
      <c r="Q1101" s="5"/>
      <c r="R1101" s="122"/>
      <c r="S1101" s="122"/>
      <c r="T1101" s="122"/>
      <c r="U1101" s="7"/>
    </row>
    <row r="1102" spans="2:21" s="2" customFormat="1" x14ac:dyDescent="0.3">
      <c r="B1102" s="3"/>
      <c r="C1102" s="3"/>
      <c r="D1102" s="3"/>
      <c r="E1102" s="3"/>
      <c r="G1102" s="4"/>
      <c r="H1102" s="4"/>
      <c r="I1102" s="5"/>
      <c r="J1102" s="5"/>
      <c r="K1102" s="5"/>
      <c r="L1102" s="6"/>
      <c r="M1102" s="5"/>
      <c r="N1102" s="5"/>
      <c r="O1102" s="5"/>
      <c r="P1102" s="6"/>
      <c r="Q1102" s="5"/>
      <c r="R1102" s="122"/>
      <c r="S1102" s="122"/>
      <c r="T1102" s="122"/>
      <c r="U1102" s="7"/>
    </row>
    <row r="1103" spans="2:21" s="2" customFormat="1" x14ac:dyDescent="0.3">
      <c r="B1103" s="3"/>
      <c r="C1103" s="3"/>
      <c r="D1103" s="3"/>
      <c r="E1103" s="3"/>
      <c r="G1103" s="4"/>
      <c r="H1103" s="4"/>
      <c r="I1103" s="5"/>
      <c r="J1103" s="5"/>
      <c r="K1103" s="5"/>
      <c r="L1103" s="6"/>
      <c r="M1103" s="5"/>
      <c r="N1103" s="5"/>
      <c r="O1103" s="5"/>
      <c r="P1103" s="6"/>
      <c r="Q1103" s="5"/>
      <c r="R1103" s="122"/>
      <c r="S1103" s="122"/>
      <c r="T1103" s="122"/>
      <c r="U1103" s="7"/>
    </row>
    <row r="1104" spans="2:21" s="2" customFormat="1" x14ac:dyDescent="0.3">
      <c r="B1104" s="3"/>
      <c r="C1104" s="3"/>
      <c r="D1104" s="3"/>
      <c r="E1104" s="3"/>
      <c r="G1104" s="4"/>
      <c r="H1104" s="4"/>
      <c r="I1104" s="5"/>
      <c r="J1104" s="5"/>
      <c r="K1104" s="5"/>
      <c r="L1104" s="6"/>
      <c r="M1104" s="5"/>
      <c r="N1104" s="5"/>
      <c r="O1104" s="5"/>
      <c r="P1104" s="6"/>
      <c r="Q1104" s="5"/>
      <c r="R1104" s="122"/>
      <c r="S1104" s="122"/>
      <c r="T1104" s="122"/>
      <c r="U1104" s="7"/>
    </row>
    <row r="1105" spans="2:21" s="2" customFormat="1" x14ac:dyDescent="0.3">
      <c r="B1105" s="3"/>
      <c r="C1105" s="3"/>
      <c r="D1105" s="3"/>
      <c r="E1105" s="3"/>
      <c r="G1105" s="4"/>
      <c r="H1105" s="4"/>
      <c r="I1105" s="5"/>
      <c r="J1105" s="5"/>
      <c r="K1105" s="5"/>
      <c r="L1105" s="6"/>
      <c r="M1105" s="5"/>
      <c r="N1105" s="5"/>
      <c r="O1105" s="5"/>
      <c r="P1105" s="6"/>
      <c r="Q1105" s="5"/>
      <c r="R1105" s="122"/>
      <c r="S1105" s="122"/>
      <c r="T1105" s="122"/>
      <c r="U1105" s="7"/>
    </row>
    <row r="1106" spans="2:21" s="2" customFormat="1" x14ac:dyDescent="0.3">
      <c r="B1106" s="3"/>
      <c r="C1106" s="3"/>
      <c r="D1106" s="3"/>
      <c r="E1106" s="3"/>
      <c r="G1106" s="4"/>
      <c r="H1106" s="4"/>
      <c r="I1106" s="5"/>
      <c r="J1106" s="5"/>
      <c r="K1106" s="5"/>
      <c r="L1106" s="6"/>
      <c r="M1106" s="5"/>
      <c r="N1106" s="5"/>
      <c r="O1106" s="5"/>
      <c r="P1106" s="6"/>
      <c r="Q1106" s="5"/>
      <c r="R1106" s="122"/>
      <c r="S1106" s="122"/>
      <c r="T1106" s="122"/>
      <c r="U1106" s="7"/>
    </row>
    <row r="1107" spans="2:21" s="2" customFormat="1" x14ac:dyDescent="0.3">
      <c r="B1107" s="3"/>
      <c r="C1107" s="3"/>
      <c r="D1107" s="3"/>
      <c r="E1107" s="3"/>
      <c r="G1107" s="4"/>
      <c r="H1107" s="4"/>
      <c r="I1107" s="5"/>
      <c r="J1107" s="5"/>
      <c r="K1107" s="5"/>
      <c r="L1107" s="6"/>
      <c r="M1107" s="5"/>
      <c r="N1107" s="5"/>
      <c r="O1107" s="5"/>
      <c r="P1107" s="6"/>
      <c r="Q1107" s="5"/>
      <c r="R1107" s="122"/>
      <c r="S1107" s="122"/>
      <c r="T1107" s="122"/>
      <c r="U1107" s="7"/>
    </row>
    <row r="1108" spans="2:21" s="2" customFormat="1" x14ac:dyDescent="0.3">
      <c r="B1108" s="3"/>
      <c r="C1108" s="3"/>
      <c r="D1108" s="3"/>
      <c r="E1108" s="3"/>
      <c r="G1108" s="4"/>
      <c r="H1108" s="4"/>
      <c r="I1108" s="5"/>
      <c r="J1108" s="5"/>
      <c r="K1108" s="5"/>
      <c r="L1108" s="6"/>
      <c r="M1108" s="5"/>
      <c r="N1108" s="5"/>
      <c r="O1108" s="5"/>
      <c r="P1108" s="6"/>
      <c r="Q1108" s="5"/>
      <c r="R1108" s="122"/>
      <c r="S1108" s="122"/>
      <c r="T1108" s="122"/>
      <c r="U1108" s="7"/>
    </row>
    <row r="1109" spans="2:21" s="2" customFormat="1" x14ac:dyDescent="0.3">
      <c r="B1109" s="3"/>
      <c r="C1109" s="3"/>
      <c r="D1109" s="3"/>
      <c r="E1109" s="3"/>
      <c r="G1109" s="4"/>
      <c r="H1109" s="4"/>
      <c r="I1109" s="5"/>
      <c r="J1109" s="5"/>
      <c r="K1109" s="5"/>
      <c r="L1109" s="6"/>
      <c r="M1109" s="5"/>
      <c r="N1109" s="5"/>
      <c r="O1109" s="5"/>
      <c r="P1109" s="6"/>
      <c r="Q1109" s="5"/>
      <c r="R1109" s="122"/>
      <c r="S1109" s="122"/>
      <c r="T1109" s="122"/>
      <c r="U1109" s="7"/>
    </row>
    <row r="1110" spans="2:21" s="2" customFormat="1" x14ac:dyDescent="0.3">
      <c r="B1110" s="3"/>
      <c r="C1110" s="3"/>
      <c r="D1110" s="3"/>
      <c r="E1110" s="3"/>
      <c r="G1110" s="4"/>
      <c r="H1110" s="4"/>
      <c r="I1110" s="5"/>
      <c r="J1110" s="5"/>
      <c r="K1110" s="5"/>
      <c r="L1110" s="6"/>
      <c r="M1110" s="5"/>
      <c r="N1110" s="5"/>
      <c r="O1110" s="5"/>
      <c r="P1110" s="6"/>
      <c r="Q1110" s="5"/>
      <c r="R1110" s="122"/>
      <c r="S1110" s="122"/>
      <c r="T1110" s="122"/>
      <c r="U1110" s="7"/>
    </row>
    <row r="1111" spans="2:21" s="2" customFormat="1" x14ac:dyDescent="0.3">
      <c r="B1111" s="3"/>
      <c r="C1111" s="3"/>
      <c r="D1111" s="3"/>
      <c r="E1111" s="3"/>
      <c r="G1111" s="4"/>
      <c r="H1111" s="4"/>
      <c r="I1111" s="5"/>
      <c r="J1111" s="5"/>
      <c r="K1111" s="5"/>
      <c r="L1111" s="6"/>
      <c r="M1111" s="5"/>
      <c r="N1111" s="5"/>
      <c r="O1111" s="5"/>
      <c r="P1111" s="6"/>
      <c r="Q1111" s="5"/>
      <c r="R1111" s="122"/>
      <c r="S1111" s="122"/>
      <c r="T1111" s="122"/>
      <c r="U1111" s="7"/>
    </row>
    <row r="1112" spans="2:21" s="2" customFormat="1" x14ac:dyDescent="0.3">
      <c r="B1112" s="3"/>
      <c r="C1112" s="3"/>
      <c r="D1112" s="3"/>
      <c r="E1112" s="3"/>
      <c r="G1112" s="4"/>
      <c r="H1112" s="4"/>
      <c r="I1112" s="5"/>
      <c r="J1112" s="5"/>
      <c r="K1112" s="5"/>
      <c r="L1112" s="6"/>
      <c r="M1112" s="5"/>
      <c r="N1112" s="5"/>
      <c r="O1112" s="5"/>
      <c r="P1112" s="6"/>
      <c r="Q1112" s="5"/>
      <c r="R1112" s="122"/>
      <c r="S1112" s="122"/>
      <c r="T1112" s="122"/>
      <c r="U1112" s="7"/>
    </row>
    <row r="1113" spans="2:21" s="2" customFormat="1" x14ac:dyDescent="0.3">
      <c r="B1113" s="3"/>
      <c r="C1113" s="3"/>
      <c r="D1113" s="3"/>
      <c r="E1113" s="3"/>
      <c r="G1113" s="4"/>
      <c r="H1113" s="4"/>
      <c r="I1113" s="5"/>
      <c r="J1113" s="5"/>
      <c r="K1113" s="5"/>
      <c r="L1113" s="6"/>
      <c r="M1113" s="5"/>
      <c r="N1113" s="5"/>
      <c r="O1113" s="5"/>
      <c r="P1113" s="6"/>
      <c r="Q1113" s="5"/>
      <c r="R1113" s="122"/>
      <c r="S1113" s="122"/>
      <c r="T1113" s="122"/>
      <c r="U1113" s="7"/>
    </row>
    <row r="1114" spans="2:21" s="2" customFormat="1" x14ac:dyDescent="0.3">
      <c r="B1114" s="3"/>
      <c r="C1114" s="3"/>
      <c r="D1114" s="3"/>
      <c r="E1114" s="3"/>
      <c r="G1114" s="4"/>
      <c r="H1114" s="4"/>
      <c r="I1114" s="5"/>
      <c r="J1114" s="5"/>
      <c r="K1114" s="5"/>
      <c r="L1114" s="6"/>
      <c r="M1114" s="5"/>
      <c r="N1114" s="5"/>
      <c r="O1114" s="5"/>
      <c r="P1114" s="6"/>
      <c r="Q1114" s="5"/>
      <c r="R1114" s="122"/>
      <c r="S1114" s="122"/>
      <c r="T1114" s="122"/>
      <c r="U1114" s="7"/>
    </row>
    <row r="1115" spans="2:21" s="2" customFormat="1" x14ac:dyDescent="0.3">
      <c r="B1115" s="3"/>
      <c r="C1115" s="3"/>
      <c r="D1115" s="3"/>
      <c r="E1115" s="3"/>
      <c r="G1115" s="4"/>
      <c r="H1115" s="4"/>
      <c r="I1115" s="5"/>
      <c r="J1115" s="5"/>
      <c r="K1115" s="5"/>
      <c r="L1115" s="6"/>
      <c r="M1115" s="5"/>
      <c r="N1115" s="5"/>
      <c r="O1115" s="5"/>
      <c r="P1115" s="6"/>
      <c r="Q1115" s="5"/>
      <c r="R1115" s="122"/>
      <c r="S1115" s="122"/>
      <c r="T1115" s="122"/>
      <c r="U1115" s="7"/>
    </row>
    <row r="1116" spans="2:21" s="2" customFormat="1" x14ac:dyDescent="0.3">
      <c r="B1116" s="3"/>
      <c r="C1116" s="3"/>
      <c r="D1116" s="3"/>
      <c r="E1116" s="3"/>
      <c r="G1116" s="4"/>
      <c r="H1116" s="4"/>
      <c r="I1116" s="5"/>
      <c r="J1116" s="5"/>
      <c r="K1116" s="5"/>
      <c r="L1116" s="6"/>
      <c r="M1116" s="5"/>
      <c r="N1116" s="5"/>
      <c r="O1116" s="5"/>
      <c r="P1116" s="6"/>
      <c r="Q1116" s="5"/>
      <c r="R1116" s="122"/>
      <c r="S1116" s="122"/>
      <c r="T1116" s="122"/>
      <c r="U1116" s="7"/>
    </row>
    <row r="1117" spans="2:21" s="2" customFormat="1" x14ac:dyDescent="0.3">
      <c r="B1117" s="3"/>
      <c r="C1117" s="3"/>
      <c r="D1117" s="3"/>
      <c r="E1117" s="3"/>
      <c r="G1117" s="4"/>
      <c r="H1117" s="4"/>
      <c r="I1117" s="5"/>
      <c r="J1117" s="5"/>
      <c r="K1117" s="5"/>
      <c r="L1117" s="6"/>
      <c r="M1117" s="5"/>
      <c r="N1117" s="5"/>
      <c r="O1117" s="5"/>
      <c r="P1117" s="6"/>
      <c r="Q1117" s="5"/>
      <c r="R1117" s="122"/>
      <c r="S1117" s="122"/>
      <c r="T1117" s="122"/>
      <c r="U1117" s="7"/>
    </row>
    <row r="1118" spans="2:21" s="2" customFormat="1" x14ac:dyDescent="0.3">
      <c r="B1118" s="3"/>
      <c r="C1118" s="3"/>
      <c r="D1118" s="3"/>
      <c r="E1118" s="3"/>
      <c r="G1118" s="4"/>
      <c r="H1118" s="4"/>
      <c r="I1118" s="5"/>
      <c r="J1118" s="5"/>
      <c r="K1118" s="5"/>
      <c r="L1118" s="6"/>
      <c r="M1118" s="5"/>
      <c r="N1118" s="5"/>
      <c r="O1118" s="5"/>
      <c r="P1118" s="6"/>
      <c r="Q1118" s="5"/>
      <c r="R1118" s="122"/>
      <c r="S1118" s="122"/>
      <c r="T1118" s="122"/>
      <c r="U1118" s="7"/>
    </row>
    <row r="1119" spans="2:21" s="2" customFormat="1" x14ac:dyDescent="0.3">
      <c r="B1119" s="3"/>
      <c r="C1119" s="3"/>
      <c r="D1119" s="3"/>
      <c r="E1119" s="3"/>
      <c r="G1119" s="4"/>
      <c r="H1119" s="4"/>
      <c r="I1119" s="5"/>
      <c r="J1119" s="5"/>
      <c r="K1119" s="5"/>
      <c r="L1119" s="6"/>
      <c r="M1119" s="5"/>
      <c r="N1119" s="5"/>
      <c r="O1119" s="5"/>
      <c r="P1119" s="6"/>
      <c r="Q1119" s="5"/>
      <c r="R1119" s="122"/>
      <c r="S1119" s="122"/>
      <c r="T1119" s="122"/>
      <c r="U1119" s="7"/>
    </row>
    <row r="1120" spans="2:21" s="2" customFormat="1" x14ac:dyDescent="0.3">
      <c r="B1120" s="3"/>
      <c r="C1120" s="3"/>
      <c r="D1120" s="3"/>
      <c r="E1120" s="3"/>
      <c r="G1120" s="4"/>
      <c r="H1120" s="4"/>
      <c r="I1120" s="5"/>
      <c r="J1120" s="5"/>
      <c r="K1120" s="5"/>
      <c r="L1120" s="6"/>
      <c r="M1120" s="5"/>
      <c r="N1120" s="5"/>
      <c r="O1120" s="5"/>
      <c r="P1120" s="6"/>
      <c r="Q1120" s="5"/>
      <c r="R1120" s="122"/>
      <c r="S1120" s="122"/>
      <c r="T1120" s="122"/>
      <c r="U1120" s="7"/>
    </row>
    <row r="1121" spans="2:21" s="2" customFormat="1" x14ac:dyDescent="0.3">
      <c r="B1121" s="3"/>
      <c r="C1121" s="3"/>
      <c r="D1121" s="3"/>
      <c r="E1121" s="3"/>
      <c r="G1121" s="4"/>
      <c r="H1121" s="4"/>
      <c r="I1121" s="5"/>
      <c r="J1121" s="5"/>
      <c r="K1121" s="5"/>
      <c r="L1121" s="6"/>
      <c r="M1121" s="5"/>
      <c r="N1121" s="5"/>
      <c r="O1121" s="5"/>
      <c r="P1121" s="6"/>
      <c r="Q1121" s="5"/>
      <c r="R1121" s="122"/>
      <c r="S1121" s="122"/>
      <c r="T1121" s="122"/>
      <c r="U1121" s="7"/>
    </row>
    <row r="1122" spans="2:21" s="2" customFormat="1" x14ac:dyDescent="0.3">
      <c r="B1122" s="3"/>
      <c r="C1122" s="3"/>
      <c r="D1122" s="3"/>
      <c r="E1122" s="3"/>
      <c r="G1122" s="4"/>
      <c r="H1122" s="4"/>
      <c r="I1122" s="5"/>
      <c r="J1122" s="5"/>
      <c r="K1122" s="5"/>
      <c r="L1122" s="6"/>
      <c r="M1122" s="5"/>
      <c r="N1122" s="5"/>
      <c r="O1122" s="5"/>
      <c r="P1122" s="6"/>
      <c r="Q1122" s="5"/>
      <c r="R1122" s="122"/>
      <c r="S1122" s="122"/>
      <c r="T1122" s="122"/>
      <c r="U1122" s="7"/>
    </row>
    <row r="1123" spans="2:21" s="2" customFormat="1" x14ac:dyDescent="0.3">
      <c r="B1123" s="3"/>
      <c r="C1123" s="3"/>
      <c r="D1123" s="3"/>
      <c r="E1123" s="3"/>
      <c r="G1123" s="4"/>
      <c r="H1123" s="4"/>
      <c r="I1123" s="5"/>
      <c r="J1123" s="5"/>
      <c r="K1123" s="5"/>
      <c r="L1123" s="6"/>
      <c r="M1123" s="5"/>
      <c r="N1123" s="5"/>
      <c r="O1123" s="5"/>
      <c r="P1123" s="6"/>
      <c r="Q1123" s="5"/>
      <c r="R1123" s="122"/>
      <c r="S1123" s="122"/>
      <c r="T1123" s="122"/>
      <c r="U1123" s="7"/>
    </row>
    <row r="1124" spans="2:21" s="2" customFormat="1" x14ac:dyDescent="0.3">
      <c r="B1124" s="3"/>
      <c r="C1124" s="3"/>
      <c r="D1124" s="3"/>
      <c r="E1124" s="3"/>
      <c r="G1124" s="4"/>
      <c r="H1124" s="4"/>
      <c r="I1124" s="5"/>
      <c r="J1124" s="5"/>
      <c r="K1124" s="5"/>
      <c r="L1124" s="6"/>
      <c r="M1124" s="5"/>
      <c r="N1124" s="5"/>
      <c r="O1124" s="5"/>
      <c r="P1124" s="6"/>
      <c r="Q1124" s="5"/>
      <c r="R1124" s="122"/>
      <c r="S1124" s="122"/>
      <c r="T1124" s="122"/>
      <c r="U1124" s="7"/>
    </row>
    <row r="1125" spans="2:21" s="2" customFormat="1" x14ac:dyDescent="0.3">
      <c r="B1125" s="3"/>
      <c r="C1125" s="3"/>
      <c r="D1125" s="3"/>
      <c r="E1125" s="3"/>
      <c r="G1125" s="4"/>
      <c r="H1125" s="4"/>
      <c r="I1125" s="5"/>
      <c r="J1125" s="5"/>
      <c r="K1125" s="5"/>
      <c r="L1125" s="6"/>
      <c r="M1125" s="5"/>
      <c r="N1125" s="5"/>
      <c r="O1125" s="5"/>
      <c r="P1125" s="6"/>
      <c r="Q1125" s="5"/>
      <c r="R1125" s="122"/>
      <c r="S1125" s="122"/>
      <c r="T1125" s="122"/>
      <c r="U1125" s="7"/>
    </row>
    <row r="1126" spans="2:21" s="2" customFormat="1" x14ac:dyDescent="0.3">
      <c r="B1126" s="3"/>
      <c r="C1126" s="3"/>
      <c r="D1126" s="3"/>
      <c r="E1126" s="3"/>
      <c r="G1126" s="4"/>
      <c r="H1126" s="4"/>
      <c r="I1126" s="5"/>
      <c r="J1126" s="5"/>
      <c r="K1126" s="5"/>
      <c r="L1126" s="6"/>
      <c r="M1126" s="5"/>
      <c r="N1126" s="5"/>
      <c r="O1126" s="5"/>
      <c r="P1126" s="6"/>
      <c r="Q1126" s="5"/>
      <c r="R1126" s="122"/>
      <c r="S1126" s="122"/>
      <c r="T1126" s="122"/>
      <c r="U1126" s="7"/>
    </row>
    <row r="1127" spans="2:21" s="2" customFormat="1" x14ac:dyDescent="0.3">
      <c r="B1127" s="3"/>
      <c r="C1127" s="3"/>
      <c r="D1127" s="3"/>
      <c r="E1127" s="3"/>
      <c r="G1127" s="4"/>
      <c r="H1127" s="4"/>
      <c r="I1127" s="5"/>
      <c r="J1127" s="5"/>
      <c r="K1127" s="5"/>
      <c r="L1127" s="6"/>
      <c r="M1127" s="5"/>
      <c r="N1127" s="5"/>
      <c r="O1127" s="5"/>
      <c r="P1127" s="6"/>
      <c r="Q1127" s="5"/>
      <c r="R1127" s="122"/>
      <c r="S1127" s="122"/>
      <c r="T1127" s="122"/>
      <c r="U1127" s="7"/>
    </row>
    <row r="1128" spans="2:21" s="2" customFormat="1" x14ac:dyDescent="0.3">
      <c r="B1128" s="3"/>
      <c r="C1128" s="3"/>
      <c r="D1128" s="3"/>
      <c r="E1128" s="3"/>
      <c r="G1128" s="4"/>
      <c r="H1128" s="4"/>
      <c r="I1128" s="5"/>
      <c r="J1128" s="5"/>
      <c r="K1128" s="5"/>
      <c r="L1128" s="6"/>
      <c r="M1128" s="5"/>
      <c r="N1128" s="5"/>
      <c r="O1128" s="5"/>
      <c r="P1128" s="6"/>
      <c r="Q1128" s="5"/>
      <c r="R1128" s="122"/>
      <c r="S1128" s="122"/>
      <c r="T1128" s="122"/>
      <c r="U1128" s="7"/>
    </row>
    <row r="1129" spans="2:21" s="2" customFormat="1" x14ac:dyDescent="0.3">
      <c r="B1129" s="3"/>
      <c r="C1129" s="3"/>
      <c r="D1129" s="3"/>
      <c r="E1129" s="3"/>
      <c r="G1129" s="4"/>
      <c r="H1129" s="4"/>
      <c r="I1129" s="5"/>
      <c r="J1129" s="5"/>
      <c r="K1129" s="5"/>
      <c r="L1129" s="6"/>
      <c r="M1129" s="5"/>
      <c r="N1129" s="5"/>
      <c r="O1129" s="5"/>
      <c r="P1129" s="6"/>
      <c r="Q1129" s="5"/>
      <c r="R1129" s="122"/>
      <c r="S1129" s="122"/>
      <c r="T1129" s="122"/>
      <c r="U1129" s="7"/>
    </row>
    <row r="1130" spans="2:21" s="2" customFormat="1" x14ac:dyDescent="0.3">
      <c r="B1130" s="3"/>
      <c r="C1130" s="3"/>
      <c r="D1130" s="3"/>
      <c r="E1130" s="3"/>
      <c r="G1130" s="4"/>
      <c r="H1130" s="4"/>
      <c r="I1130" s="5"/>
      <c r="J1130" s="5"/>
      <c r="K1130" s="5"/>
      <c r="L1130" s="6"/>
      <c r="M1130" s="5"/>
      <c r="N1130" s="5"/>
      <c r="O1130" s="5"/>
      <c r="P1130" s="6"/>
      <c r="Q1130" s="5"/>
      <c r="R1130" s="122"/>
      <c r="S1130" s="122"/>
      <c r="T1130" s="122"/>
      <c r="U1130" s="7"/>
    </row>
    <row r="1131" spans="2:21" s="2" customFormat="1" x14ac:dyDescent="0.3">
      <c r="B1131" s="3"/>
      <c r="C1131" s="3"/>
      <c r="D1131" s="3"/>
      <c r="E1131" s="3"/>
      <c r="G1131" s="4"/>
      <c r="H1131" s="4"/>
      <c r="I1131" s="5"/>
      <c r="J1131" s="5"/>
      <c r="K1131" s="5"/>
      <c r="L1131" s="6"/>
      <c r="M1131" s="5"/>
      <c r="N1131" s="5"/>
      <c r="O1131" s="5"/>
      <c r="P1131" s="6"/>
      <c r="Q1131" s="5"/>
      <c r="R1131" s="122"/>
      <c r="S1131" s="122"/>
      <c r="T1131" s="122"/>
      <c r="U1131" s="7"/>
    </row>
    <row r="1132" spans="2:21" s="2" customFormat="1" x14ac:dyDescent="0.3">
      <c r="B1132" s="3"/>
      <c r="C1132" s="3"/>
      <c r="D1132" s="3"/>
      <c r="E1132" s="3"/>
      <c r="G1132" s="4"/>
      <c r="H1132" s="4"/>
      <c r="I1132" s="5"/>
      <c r="J1132" s="5"/>
      <c r="K1132" s="5"/>
      <c r="L1132" s="6"/>
      <c r="M1132" s="5"/>
      <c r="N1132" s="5"/>
      <c r="O1132" s="5"/>
      <c r="P1132" s="6"/>
      <c r="Q1132" s="5"/>
      <c r="R1132" s="122"/>
      <c r="S1132" s="122"/>
      <c r="T1132" s="122"/>
      <c r="U1132" s="7"/>
    </row>
    <row r="1133" spans="2:21" s="2" customFormat="1" x14ac:dyDescent="0.3">
      <c r="B1133" s="3"/>
      <c r="C1133" s="3"/>
      <c r="D1133" s="3"/>
      <c r="E1133" s="3"/>
      <c r="G1133" s="4"/>
      <c r="H1133" s="4"/>
      <c r="I1133" s="5"/>
      <c r="J1133" s="5"/>
      <c r="K1133" s="5"/>
      <c r="L1133" s="6"/>
      <c r="M1133" s="5"/>
      <c r="N1133" s="5"/>
      <c r="O1133" s="5"/>
      <c r="P1133" s="6"/>
      <c r="Q1133" s="5"/>
      <c r="R1133" s="122"/>
      <c r="S1133" s="122"/>
      <c r="T1133" s="122"/>
      <c r="U1133" s="7"/>
    </row>
    <row r="1134" spans="2:21" s="2" customFormat="1" x14ac:dyDescent="0.3">
      <c r="B1134" s="3"/>
      <c r="C1134" s="3"/>
      <c r="D1134" s="3"/>
      <c r="E1134" s="3"/>
      <c r="G1134" s="4"/>
      <c r="H1134" s="4"/>
      <c r="I1134" s="5"/>
      <c r="J1134" s="5"/>
      <c r="K1134" s="5"/>
      <c r="L1134" s="6"/>
      <c r="M1134" s="5"/>
      <c r="N1134" s="5"/>
      <c r="O1134" s="5"/>
      <c r="P1134" s="6"/>
      <c r="Q1134" s="5"/>
      <c r="R1134" s="122"/>
      <c r="S1134" s="122"/>
      <c r="T1134" s="122"/>
      <c r="U1134" s="7"/>
    </row>
    <row r="1135" spans="2:21" s="2" customFormat="1" x14ac:dyDescent="0.3">
      <c r="B1135" s="3"/>
      <c r="C1135" s="3"/>
      <c r="D1135" s="3"/>
      <c r="E1135" s="3"/>
      <c r="G1135" s="4"/>
      <c r="H1135" s="4"/>
      <c r="I1135" s="5"/>
      <c r="J1135" s="5"/>
      <c r="K1135" s="5"/>
      <c r="L1135" s="6"/>
      <c r="M1135" s="5"/>
      <c r="N1135" s="5"/>
      <c r="O1135" s="5"/>
      <c r="P1135" s="6"/>
      <c r="Q1135" s="5"/>
      <c r="R1135" s="122"/>
      <c r="S1135" s="122"/>
      <c r="T1135" s="122"/>
      <c r="U1135" s="7"/>
    </row>
    <row r="1136" spans="2:21" s="2" customFormat="1" x14ac:dyDescent="0.3">
      <c r="B1136" s="3"/>
      <c r="C1136" s="3"/>
      <c r="D1136" s="3"/>
      <c r="E1136" s="3"/>
      <c r="G1136" s="4"/>
      <c r="H1136" s="4"/>
      <c r="I1136" s="5"/>
      <c r="J1136" s="5"/>
      <c r="K1136" s="5"/>
      <c r="L1136" s="6"/>
      <c r="M1136" s="5"/>
      <c r="N1136" s="5"/>
      <c r="O1136" s="5"/>
      <c r="P1136" s="6"/>
      <c r="Q1136" s="5"/>
      <c r="R1136" s="122"/>
      <c r="S1136" s="122"/>
      <c r="T1136" s="122"/>
      <c r="U1136" s="7"/>
    </row>
    <row r="1137" spans="2:21" s="2" customFormat="1" x14ac:dyDescent="0.3">
      <c r="B1137" s="3"/>
      <c r="C1137" s="3"/>
      <c r="D1137" s="3"/>
      <c r="E1137" s="3"/>
      <c r="G1137" s="4"/>
      <c r="H1137" s="4"/>
      <c r="I1137" s="5"/>
      <c r="J1137" s="5"/>
      <c r="K1137" s="5"/>
      <c r="L1137" s="6"/>
      <c r="M1137" s="5"/>
      <c r="N1137" s="5"/>
      <c r="O1137" s="5"/>
      <c r="P1137" s="6"/>
      <c r="Q1137" s="5"/>
      <c r="R1137" s="122"/>
      <c r="S1137" s="122"/>
      <c r="T1137" s="122"/>
      <c r="U1137" s="7"/>
    </row>
    <row r="1138" spans="2:21" s="2" customFormat="1" x14ac:dyDescent="0.3">
      <c r="B1138" s="3"/>
      <c r="C1138" s="3"/>
      <c r="D1138" s="3"/>
      <c r="E1138" s="3"/>
      <c r="G1138" s="4"/>
      <c r="H1138" s="4"/>
      <c r="I1138" s="5"/>
      <c r="J1138" s="5"/>
      <c r="K1138" s="5"/>
      <c r="L1138" s="6"/>
      <c r="M1138" s="5"/>
      <c r="N1138" s="5"/>
      <c r="O1138" s="5"/>
      <c r="P1138" s="6"/>
      <c r="Q1138" s="5"/>
      <c r="R1138" s="122"/>
      <c r="S1138" s="122"/>
      <c r="T1138" s="122"/>
      <c r="U1138" s="7"/>
    </row>
    <row r="1139" spans="2:21" s="2" customFormat="1" x14ac:dyDescent="0.3">
      <c r="B1139" s="3"/>
      <c r="C1139" s="3"/>
      <c r="D1139" s="3"/>
      <c r="E1139" s="3"/>
      <c r="G1139" s="4"/>
      <c r="H1139" s="4"/>
      <c r="I1139" s="5"/>
      <c r="J1139" s="5"/>
      <c r="K1139" s="5"/>
      <c r="L1139" s="6"/>
      <c r="M1139" s="5"/>
      <c r="N1139" s="5"/>
      <c r="O1139" s="5"/>
      <c r="P1139" s="6"/>
      <c r="Q1139" s="5"/>
      <c r="R1139" s="122"/>
      <c r="S1139" s="122"/>
      <c r="T1139" s="122"/>
      <c r="U1139" s="7"/>
    </row>
    <row r="1140" spans="2:21" s="2" customFormat="1" x14ac:dyDescent="0.3">
      <c r="B1140" s="3"/>
      <c r="C1140" s="3"/>
      <c r="D1140" s="3"/>
      <c r="E1140" s="3"/>
      <c r="G1140" s="4"/>
      <c r="H1140" s="4"/>
      <c r="I1140" s="5"/>
      <c r="J1140" s="5"/>
      <c r="K1140" s="5"/>
      <c r="L1140" s="6"/>
      <c r="M1140" s="5"/>
      <c r="N1140" s="5"/>
      <c r="O1140" s="5"/>
      <c r="P1140" s="6"/>
      <c r="Q1140" s="5"/>
      <c r="R1140" s="122"/>
      <c r="S1140" s="122"/>
      <c r="T1140" s="122"/>
      <c r="U1140" s="7"/>
    </row>
    <row r="1141" spans="2:21" s="2" customFormat="1" x14ac:dyDescent="0.3">
      <c r="B1141" s="3"/>
      <c r="C1141" s="3"/>
      <c r="D1141" s="3"/>
      <c r="E1141" s="3"/>
      <c r="G1141" s="4"/>
      <c r="H1141" s="4"/>
      <c r="I1141" s="5"/>
      <c r="J1141" s="5"/>
      <c r="K1141" s="5"/>
      <c r="L1141" s="6"/>
      <c r="M1141" s="5"/>
      <c r="N1141" s="5"/>
      <c r="O1141" s="5"/>
      <c r="P1141" s="6"/>
      <c r="Q1141" s="5"/>
      <c r="R1141" s="122"/>
      <c r="S1141" s="122"/>
      <c r="T1141" s="122"/>
      <c r="U1141" s="7"/>
    </row>
    <row r="1142" spans="2:21" s="2" customFormat="1" x14ac:dyDescent="0.3">
      <c r="B1142" s="3"/>
      <c r="C1142" s="3"/>
      <c r="D1142" s="3"/>
      <c r="E1142" s="3"/>
      <c r="G1142" s="4"/>
      <c r="H1142" s="4"/>
      <c r="I1142" s="5"/>
      <c r="J1142" s="5"/>
      <c r="K1142" s="5"/>
      <c r="L1142" s="6"/>
      <c r="M1142" s="5"/>
      <c r="N1142" s="5"/>
      <c r="O1142" s="5"/>
      <c r="P1142" s="6"/>
      <c r="Q1142" s="5"/>
      <c r="R1142" s="122"/>
      <c r="S1142" s="122"/>
      <c r="T1142" s="122"/>
      <c r="U1142" s="7"/>
    </row>
    <row r="1143" spans="2:21" s="2" customFormat="1" x14ac:dyDescent="0.3">
      <c r="B1143" s="3"/>
      <c r="C1143" s="3"/>
      <c r="D1143" s="3"/>
      <c r="E1143" s="3"/>
      <c r="G1143" s="4"/>
      <c r="H1143" s="4"/>
      <c r="I1143" s="5"/>
      <c r="J1143" s="5"/>
      <c r="K1143" s="5"/>
      <c r="L1143" s="6"/>
      <c r="M1143" s="5"/>
      <c r="N1143" s="5"/>
      <c r="O1143" s="5"/>
      <c r="P1143" s="6"/>
      <c r="Q1143" s="5"/>
      <c r="R1143" s="122"/>
      <c r="S1143" s="122"/>
      <c r="T1143" s="122"/>
      <c r="U1143" s="7"/>
    </row>
    <row r="1144" spans="2:21" s="2" customFormat="1" x14ac:dyDescent="0.3">
      <c r="B1144" s="3"/>
      <c r="C1144" s="3"/>
      <c r="D1144" s="3"/>
      <c r="E1144" s="3"/>
      <c r="G1144" s="4"/>
      <c r="H1144" s="4"/>
      <c r="I1144" s="5"/>
      <c r="J1144" s="5"/>
      <c r="K1144" s="5"/>
      <c r="L1144" s="6"/>
      <c r="M1144" s="5"/>
      <c r="N1144" s="5"/>
      <c r="O1144" s="5"/>
      <c r="P1144" s="6"/>
      <c r="Q1144" s="5"/>
      <c r="R1144" s="122"/>
      <c r="S1144" s="122"/>
      <c r="T1144" s="122"/>
      <c r="U1144" s="7"/>
    </row>
    <row r="1145" spans="2:21" s="2" customFormat="1" x14ac:dyDescent="0.3">
      <c r="B1145" s="3"/>
      <c r="C1145" s="3"/>
      <c r="D1145" s="3"/>
      <c r="E1145" s="3"/>
      <c r="G1145" s="4"/>
      <c r="H1145" s="4"/>
      <c r="I1145" s="5"/>
      <c r="J1145" s="5"/>
      <c r="K1145" s="5"/>
      <c r="L1145" s="6"/>
      <c r="M1145" s="5"/>
      <c r="N1145" s="5"/>
      <c r="O1145" s="5"/>
      <c r="P1145" s="6"/>
      <c r="Q1145" s="5"/>
      <c r="R1145" s="122"/>
      <c r="S1145" s="122"/>
      <c r="T1145" s="122"/>
      <c r="U1145" s="7"/>
    </row>
    <row r="1146" spans="2:21" s="2" customFormat="1" x14ac:dyDescent="0.3">
      <c r="B1146" s="3"/>
      <c r="C1146" s="3"/>
      <c r="D1146" s="3"/>
      <c r="E1146" s="3"/>
      <c r="G1146" s="4"/>
      <c r="H1146" s="4"/>
      <c r="I1146" s="5"/>
      <c r="J1146" s="5"/>
      <c r="K1146" s="5"/>
      <c r="L1146" s="6"/>
      <c r="M1146" s="5"/>
      <c r="N1146" s="5"/>
      <c r="O1146" s="5"/>
      <c r="P1146" s="6"/>
      <c r="Q1146" s="5"/>
      <c r="R1146" s="122"/>
      <c r="S1146" s="122"/>
      <c r="T1146" s="122"/>
      <c r="U1146" s="7"/>
    </row>
    <row r="1147" spans="2:21" s="2" customFormat="1" x14ac:dyDescent="0.3">
      <c r="B1147" s="3"/>
      <c r="C1147" s="3"/>
      <c r="D1147" s="3"/>
      <c r="E1147" s="3"/>
      <c r="G1147" s="4"/>
      <c r="H1147" s="4"/>
      <c r="I1147" s="5"/>
      <c r="J1147" s="5"/>
      <c r="K1147" s="5"/>
      <c r="L1147" s="6"/>
      <c r="M1147" s="5"/>
      <c r="N1147" s="5"/>
      <c r="O1147" s="5"/>
      <c r="P1147" s="6"/>
      <c r="Q1147" s="5"/>
      <c r="R1147" s="122"/>
      <c r="S1147" s="122"/>
      <c r="T1147" s="122"/>
      <c r="U1147" s="7"/>
    </row>
    <row r="1148" spans="2:21" s="2" customFormat="1" x14ac:dyDescent="0.3">
      <c r="B1148" s="3"/>
      <c r="C1148" s="3"/>
      <c r="D1148" s="3"/>
      <c r="E1148" s="3"/>
      <c r="G1148" s="4"/>
      <c r="H1148" s="4"/>
      <c r="I1148" s="5"/>
      <c r="J1148" s="5"/>
      <c r="K1148" s="5"/>
      <c r="L1148" s="6"/>
      <c r="M1148" s="5"/>
      <c r="N1148" s="5"/>
      <c r="O1148" s="5"/>
      <c r="P1148" s="6"/>
      <c r="Q1148" s="5"/>
      <c r="R1148" s="122"/>
      <c r="S1148" s="122"/>
      <c r="T1148" s="122"/>
      <c r="U1148" s="7"/>
    </row>
    <row r="1149" spans="2:21" s="2" customFormat="1" x14ac:dyDescent="0.3">
      <c r="B1149" s="3"/>
      <c r="C1149" s="3"/>
      <c r="D1149" s="3"/>
      <c r="E1149" s="3"/>
      <c r="G1149" s="4"/>
      <c r="H1149" s="4"/>
      <c r="I1149" s="5"/>
      <c r="J1149" s="5"/>
      <c r="K1149" s="5"/>
      <c r="L1149" s="6"/>
      <c r="M1149" s="5"/>
      <c r="N1149" s="5"/>
      <c r="O1149" s="5"/>
      <c r="P1149" s="6"/>
      <c r="Q1149" s="5"/>
      <c r="R1149" s="122"/>
      <c r="S1149" s="122"/>
      <c r="T1149" s="122"/>
      <c r="U1149" s="7"/>
    </row>
    <row r="1150" spans="2:21" s="2" customFormat="1" x14ac:dyDescent="0.3">
      <c r="B1150" s="3"/>
      <c r="C1150" s="3"/>
      <c r="D1150" s="3"/>
      <c r="E1150" s="3"/>
      <c r="G1150" s="4"/>
      <c r="H1150" s="4"/>
      <c r="I1150" s="5"/>
      <c r="J1150" s="5"/>
      <c r="K1150" s="5"/>
      <c r="L1150" s="6"/>
      <c r="M1150" s="5"/>
      <c r="N1150" s="5"/>
      <c r="O1150" s="5"/>
      <c r="P1150" s="6"/>
      <c r="Q1150" s="5"/>
      <c r="R1150" s="122"/>
      <c r="S1150" s="122"/>
      <c r="T1150" s="122"/>
      <c r="U1150" s="7"/>
    </row>
    <row r="1151" spans="2:21" s="2" customFormat="1" x14ac:dyDescent="0.3">
      <c r="B1151" s="3"/>
      <c r="C1151" s="3"/>
      <c r="D1151" s="3"/>
      <c r="E1151" s="3"/>
      <c r="G1151" s="4"/>
      <c r="H1151" s="4"/>
      <c r="I1151" s="5"/>
      <c r="J1151" s="5"/>
      <c r="K1151" s="5"/>
      <c r="L1151" s="6"/>
      <c r="M1151" s="5"/>
      <c r="N1151" s="5"/>
      <c r="O1151" s="5"/>
      <c r="P1151" s="6"/>
      <c r="Q1151" s="5"/>
      <c r="R1151" s="122"/>
      <c r="S1151" s="122"/>
      <c r="T1151" s="122"/>
      <c r="U1151" s="7"/>
    </row>
    <row r="1152" spans="2:21" s="2" customFormat="1" x14ac:dyDescent="0.3">
      <c r="B1152" s="3"/>
      <c r="C1152" s="3"/>
      <c r="D1152" s="3"/>
      <c r="E1152" s="3"/>
      <c r="G1152" s="4"/>
      <c r="H1152" s="4"/>
      <c r="I1152" s="5"/>
      <c r="J1152" s="5"/>
      <c r="K1152" s="5"/>
      <c r="L1152" s="6"/>
      <c r="M1152" s="5"/>
      <c r="N1152" s="5"/>
      <c r="O1152" s="5"/>
      <c r="P1152" s="6"/>
      <c r="Q1152" s="5"/>
      <c r="R1152" s="122"/>
      <c r="S1152" s="122"/>
      <c r="T1152" s="122"/>
      <c r="U1152" s="7"/>
    </row>
    <row r="1153" spans="2:21" s="2" customFormat="1" x14ac:dyDescent="0.3">
      <c r="B1153" s="3"/>
      <c r="C1153" s="3"/>
      <c r="D1153" s="3"/>
      <c r="E1153" s="3"/>
      <c r="G1153" s="4"/>
      <c r="H1153" s="4"/>
      <c r="I1153" s="5"/>
      <c r="J1153" s="5"/>
      <c r="K1153" s="5"/>
      <c r="L1153" s="6"/>
      <c r="M1153" s="5"/>
      <c r="N1153" s="5"/>
      <c r="O1153" s="5"/>
      <c r="P1153" s="6"/>
      <c r="Q1153" s="5"/>
      <c r="R1153" s="122"/>
      <c r="S1153" s="122"/>
      <c r="T1153" s="122"/>
      <c r="U1153" s="7"/>
    </row>
    <row r="1154" spans="2:21" s="2" customFormat="1" x14ac:dyDescent="0.3">
      <c r="B1154" s="3"/>
      <c r="C1154" s="3"/>
      <c r="D1154" s="3"/>
      <c r="E1154" s="3"/>
      <c r="G1154" s="4"/>
      <c r="H1154" s="4"/>
      <c r="I1154" s="5"/>
      <c r="J1154" s="5"/>
      <c r="K1154" s="5"/>
      <c r="L1154" s="6"/>
      <c r="M1154" s="5"/>
      <c r="N1154" s="5"/>
      <c r="O1154" s="5"/>
      <c r="P1154" s="6"/>
      <c r="Q1154" s="5"/>
      <c r="R1154" s="122"/>
      <c r="S1154" s="122"/>
      <c r="T1154" s="122"/>
      <c r="U1154" s="7"/>
    </row>
    <row r="1155" spans="2:21" s="2" customFormat="1" x14ac:dyDescent="0.3">
      <c r="B1155" s="3"/>
      <c r="C1155" s="3"/>
      <c r="D1155" s="3"/>
      <c r="E1155" s="3"/>
      <c r="G1155" s="4"/>
      <c r="H1155" s="4"/>
      <c r="I1155" s="5"/>
      <c r="J1155" s="5"/>
      <c r="K1155" s="5"/>
      <c r="L1155" s="6"/>
      <c r="M1155" s="5"/>
      <c r="N1155" s="5"/>
      <c r="O1155" s="5"/>
      <c r="P1155" s="6"/>
      <c r="Q1155" s="5"/>
      <c r="R1155" s="122"/>
      <c r="S1155" s="122"/>
      <c r="T1155" s="122"/>
      <c r="U1155" s="7"/>
    </row>
    <row r="1156" spans="2:21" s="2" customFormat="1" x14ac:dyDescent="0.3">
      <c r="B1156" s="3"/>
      <c r="C1156" s="3"/>
      <c r="D1156" s="3"/>
      <c r="E1156" s="3"/>
      <c r="G1156" s="4"/>
      <c r="H1156" s="4"/>
      <c r="I1156" s="5"/>
      <c r="J1156" s="5"/>
      <c r="K1156" s="5"/>
      <c r="L1156" s="6"/>
      <c r="M1156" s="5"/>
      <c r="N1156" s="5"/>
      <c r="O1156" s="5"/>
      <c r="P1156" s="6"/>
      <c r="Q1156" s="5"/>
      <c r="R1156" s="122"/>
      <c r="S1156" s="122"/>
      <c r="T1156" s="122"/>
      <c r="U1156" s="7"/>
    </row>
    <row r="1157" spans="2:21" s="2" customFormat="1" x14ac:dyDescent="0.3">
      <c r="B1157" s="3"/>
      <c r="C1157" s="3"/>
      <c r="D1157" s="3"/>
      <c r="E1157" s="3"/>
      <c r="G1157" s="4"/>
      <c r="H1157" s="4"/>
      <c r="I1157" s="5"/>
      <c r="J1157" s="5"/>
      <c r="K1157" s="5"/>
      <c r="L1157" s="6"/>
      <c r="M1157" s="5"/>
      <c r="N1157" s="5"/>
      <c r="O1157" s="5"/>
      <c r="P1157" s="6"/>
      <c r="Q1157" s="5"/>
      <c r="R1157" s="122"/>
      <c r="S1157" s="122"/>
      <c r="T1157" s="122"/>
      <c r="U1157" s="7"/>
    </row>
    <row r="1158" spans="2:21" s="2" customFormat="1" x14ac:dyDescent="0.3">
      <c r="B1158" s="3"/>
      <c r="C1158" s="3"/>
      <c r="D1158" s="3"/>
      <c r="E1158" s="3"/>
      <c r="G1158" s="4"/>
      <c r="H1158" s="4"/>
      <c r="I1158" s="5"/>
      <c r="J1158" s="5"/>
      <c r="K1158" s="5"/>
      <c r="L1158" s="6"/>
      <c r="M1158" s="5"/>
      <c r="N1158" s="5"/>
      <c r="O1158" s="5"/>
      <c r="P1158" s="6"/>
      <c r="Q1158" s="5"/>
      <c r="R1158" s="122"/>
      <c r="S1158" s="122"/>
      <c r="T1158" s="122"/>
      <c r="U1158" s="7"/>
    </row>
    <row r="1159" spans="2:21" s="2" customFormat="1" x14ac:dyDescent="0.3">
      <c r="B1159" s="3"/>
      <c r="C1159" s="3"/>
      <c r="D1159" s="3"/>
      <c r="E1159" s="3"/>
      <c r="G1159" s="4"/>
      <c r="H1159" s="4"/>
      <c r="I1159" s="5"/>
      <c r="J1159" s="5"/>
      <c r="K1159" s="5"/>
      <c r="L1159" s="6"/>
      <c r="M1159" s="5"/>
      <c r="N1159" s="5"/>
      <c r="O1159" s="5"/>
      <c r="P1159" s="6"/>
      <c r="Q1159" s="5"/>
      <c r="R1159" s="122"/>
      <c r="S1159" s="122"/>
      <c r="T1159" s="122"/>
      <c r="U1159" s="7"/>
    </row>
    <row r="1160" spans="2:21" s="2" customFormat="1" x14ac:dyDescent="0.3">
      <c r="B1160" s="3"/>
      <c r="C1160" s="3"/>
      <c r="D1160" s="3"/>
      <c r="E1160" s="3"/>
      <c r="G1160" s="4"/>
      <c r="H1160" s="4"/>
      <c r="I1160" s="5"/>
      <c r="J1160" s="5"/>
      <c r="K1160" s="5"/>
      <c r="L1160" s="6"/>
      <c r="M1160" s="5"/>
      <c r="N1160" s="5"/>
      <c r="O1160" s="5"/>
      <c r="P1160" s="6"/>
      <c r="Q1160" s="5"/>
      <c r="R1160" s="122"/>
      <c r="S1160" s="122"/>
      <c r="T1160" s="122"/>
      <c r="U1160" s="7"/>
    </row>
    <row r="1161" spans="2:21" s="2" customFormat="1" x14ac:dyDescent="0.3">
      <c r="B1161" s="3"/>
      <c r="C1161" s="3"/>
      <c r="D1161" s="3"/>
      <c r="E1161" s="3"/>
      <c r="G1161" s="4"/>
      <c r="H1161" s="4"/>
      <c r="I1161" s="5"/>
      <c r="J1161" s="5"/>
      <c r="K1161" s="5"/>
      <c r="L1161" s="6"/>
      <c r="M1161" s="5"/>
      <c r="N1161" s="5"/>
      <c r="O1161" s="5"/>
      <c r="P1161" s="6"/>
      <c r="Q1161" s="5"/>
      <c r="R1161" s="122"/>
      <c r="S1161" s="122"/>
      <c r="T1161" s="122"/>
      <c r="U1161" s="7"/>
    </row>
    <row r="1162" spans="2:21" s="2" customFormat="1" x14ac:dyDescent="0.3">
      <c r="B1162" s="3"/>
      <c r="C1162" s="3"/>
      <c r="D1162" s="3"/>
      <c r="E1162" s="3"/>
      <c r="G1162" s="4"/>
      <c r="H1162" s="4"/>
      <c r="I1162" s="5"/>
      <c r="J1162" s="5"/>
      <c r="K1162" s="5"/>
      <c r="L1162" s="6"/>
      <c r="M1162" s="5"/>
      <c r="N1162" s="5"/>
      <c r="O1162" s="5"/>
      <c r="P1162" s="6"/>
      <c r="Q1162" s="5"/>
      <c r="R1162" s="122"/>
      <c r="S1162" s="122"/>
      <c r="T1162" s="122"/>
      <c r="U1162" s="7"/>
    </row>
    <row r="1163" spans="2:21" s="2" customFormat="1" x14ac:dyDescent="0.3">
      <c r="B1163" s="3"/>
      <c r="C1163" s="3"/>
      <c r="D1163" s="3"/>
      <c r="E1163" s="3"/>
      <c r="G1163" s="4"/>
      <c r="H1163" s="4"/>
      <c r="I1163" s="5"/>
      <c r="J1163" s="5"/>
      <c r="K1163" s="5"/>
      <c r="L1163" s="6"/>
      <c r="M1163" s="5"/>
      <c r="N1163" s="5"/>
      <c r="O1163" s="5"/>
      <c r="P1163" s="6"/>
      <c r="Q1163" s="5"/>
      <c r="R1163" s="122"/>
      <c r="S1163" s="122"/>
      <c r="T1163" s="122"/>
      <c r="U1163" s="7"/>
    </row>
    <row r="1164" spans="2:21" s="2" customFormat="1" x14ac:dyDescent="0.3">
      <c r="B1164" s="3"/>
      <c r="C1164" s="3"/>
      <c r="D1164" s="3"/>
      <c r="E1164" s="3"/>
      <c r="G1164" s="4"/>
      <c r="H1164" s="4"/>
      <c r="I1164" s="5"/>
      <c r="J1164" s="5"/>
      <c r="K1164" s="5"/>
      <c r="L1164" s="6"/>
      <c r="M1164" s="5"/>
      <c r="N1164" s="5"/>
      <c r="O1164" s="5"/>
      <c r="P1164" s="6"/>
      <c r="Q1164" s="5"/>
      <c r="R1164" s="122"/>
      <c r="S1164" s="122"/>
      <c r="T1164" s="122"/>
      <c r="U1164" s="7"/>
    </row>
    <row r="1165" spans="2:21" s="2" customFormat="1" x14ac:dyDescent="0.3">
      <c r="B1165" s="3"/>
      <c r="C1165" s="3"/>
      <c r="D1165" s="3"/>
      <c r="E1165" s="3"/>
      <c r="G1165" s="4"/>
      <c r="H1165" s="4"/>
      <c r="I1165" s="5"/>
      <c r="J1165" s="5"/>
      <c r="K1165" s="5"/>
      <c r="L1165" s="6"/>
      <c r="M1165" s="5"/>
      <c r="N1165" s="5"/>
      <c r="O1165" s="5"/>
      <c r="P1165" s="6"/>
      <c r="Q1165" s="5"/>
      <c r="R1165" s="122"/>
      <c r="S1165" s="122"/>
      <c r="T1165" s="122"/>
      <c r="U1165" s="7"/>
    </row>
    <row r="1166" spans="2:21" s="2" customFormat="1" x14ac:dyDescent="0.3">
      <c r="B1166" s="3"/>
      <c r="C1166" s="3"/>
      <c r="D1166" s="3"/>
      <c r="E1166" s="3"/>
      <c r="G1166" s="4"/>
      <c r="H1166" s="4"/>
      <c r="I1166" s="5"/>
      <c r="J1166" s="5"/>
      <c r="K1166" s="5"/>
      <c r="L1166" s="6"/>
      <c r="M1166" s="5"/>
      <c r="N1166" s="5"/>
      <c r="O1166" s="5"/>
      <c r="P1166" s="6"/>
      <c r="Q1166" s="5"/>
      <c r="R1166" s="122"/>
      <c r="S1166" s="122"/>
      <c r="T1166" s="122"/>
      <c r="U1166" s="7"/>
    </row>
    <row r="1167" spans="2:21" s="2" customFormat="1" x14ac:dyDescent="0.3">
      <c r="B1167" s="3"/>
      <c r="C1167" s="3"/>
      <c r="D1167" s="3"/>
      <c r="E1167" s="3"/>
      <c r="G1167" s="4"/>
      <c r="H1167" s="4"/>
      <c r="I1167" s="5"/>
      <c r="J1167" s="5"/>
      <c r="K1167" s="5"/>
      <c r="L1167" s="6"/>
      <c r="M1167" s="5"/>
      <c r="N1167" s="5"/>
      <c r="O1167" s="5"/>
      <c r="P1167" s="6"/>
      <c r="Q1167" s="5"/>
      <c r="R1167" s="122"/>
      <c r="S1167" s="122"/>
      <c r="T1167" s="122"/>
      <c r="U1167" s="7"/>
    </row>
    <row r="1168" spans="2:21" s="2" customFormat="1" x14ac:dyDescent="0.3">
      <c r="B1168" s="3"/>
      <c r="C1168" s="3"/>
      <c r="D1168" s="3"/>
      <c r="E1168" s="3"/>
      <c r="G1168" s="4"/>
      <c r="H1168" s="4"/>
      <c r="I1168" s="5"/>
      <c r="J1168" s="5"/>
      <c r="K1168" s="5"/>
      <c r="L1168" s="6"/>
      <c r="M1168" s="5"/>
      <c r="N1168" s="5"/>
      <c r="O1168" s="5"/>
      <c r="P1168" s="6"/>
      <c r="Q1168" s="5"/>
      <c r="R1168" s="122"/>
      <c r="S1168" s="122"/>
      <c r="T1168" s="122"/>
      <c r="U1168" s="7"/>
    </row>
    <row r="1169" spans="2:21" s="2" customFormat="1" x14ac:dyDescent="0.3">
      <c r="B1169" s="3"/>
      <c r="C1169" s="3"/>
      <c r="D1169" s="3"/>
      <c r="E1169" s="3"/>
      <c r="G1169" s="4"/>
      <c r="H1169" s="4"/>
      <c r="I1169" s="5"/>
      <c r="J1169" s="5"/>
      <c r="K1169" s="5"/>
      <c r="L1169" s="6"/>
      <c r="M1169" s="5"/>
      <c r="N1169" s="5"/>
      <c r="O1169" s="5"/>
      <c r="P1169" s="6"/>
      <c r="Q1169" s="5"/>
      <c r="R1169" s="122"/>
      <c r="S1169" s="122"/>
      <c r="T1169" s="122"/>
      <c r="U1169" s="7"/>
    </row>
    <row r="1170" spans="2:21" s="2" customFormat="1" x14ac:dyDescent="0.3">
      <c r="B1170" s="3"/>
      <c r="C1170" s="3"/>
      <c r="D1170" s="3"/>
      <c r="E1170" s="3"/>
      <c r="G1170" s="4"/>
      <c r="H1170" s="4"/>
      <c r="I1170" s="5"/>
      <c r="J1170" s="5"/>
      <c r="K1170" s="5"/>
      <c r="L1170" s="6"/>
      <c r="M1170" s="5"/>
      <c r="N1170" s="5"/>
      <c r="O1170" s="5"/>
      <c r="P1170" s="6"/>
      <c r="Q1170" s="5"/>
      <c r="R1170" s="122"/>
      <c r="S1170" s="122"/>
      <c r="T1170" s="122"/>
      <c r="U1170" s="7"/>
    </row>
    <row r="1171" spans="2:21" s="2" customFormat="1" x14ac:dyDescent="0.3">
      <c r="B1171" s="3"/>
      <c r="C1171" s="3"/>
      <c r="D1171" s="3"/>
      <c r="E1171" s="3"/>
      <c r="G1171" s="4"/>
      <c r="H1171" s="4"/>
      <c r="I1171" s="5"/>
      <c r="J1171" s="5"/>
      <c r="K1171" s="5"/>
      <c r="L1171" s="6"/>
      <c r="M1171" s="5"/>
      <c r="N1171" s="5"/>
      <c r="O1171" s="5"/>
      <c r="P1171" s="6"/>
      <c r="Q1171" s="5"/>
      <c r="R1171" s="122"/>
      <c r="S1171" s="122"/>
      <c r="T1171" s="122"/>
      <c r="U1171" s="7"/>
    </row>
    <row r="1172" spans="2:21" s="2" customFormat="1" x14ac:dyDescent="0.3">
      <c r="B1172" s="3"/>
      <c r="C1172" s="3"/>
      <c r="D1172" s="3"/>
      <c r="E1172" s="3"/>
      <c r="G1172" s="4"/>
      <c r="H1172" s="4"/>
      <c r="I1172" s="5"/>
      <c r="J1172" s="5"/>
      <c r="K1172" s="5"/>
      <c r="L1172" s="6"/>
      <c r="M1172" s="5"/>
      <c r="N1172" s="5"/>
      <c r="O1172" s="5"/>
      <c r="P1172" s="6"/>
      <c r="Q1172" s="5"/>
      <c r="R1172" s="122"/>
      <c r="S1172" s="122"/>
      <c r="T1172" s="122"/>
      <c r="U1172" s="7"/>
    </row>
    <row r="1173" spans="2:21" s="2" customFormat="1" x14ac:dyDescent="0.3">
      <c r="B1173" s="3"/>
      <c r="C1173" s="3"/>
      <c r="D1173" s="3"/>
      <c r="E1173" s="3"/>
      <c r="G1173" s="4"/>
      <c r="H1173" s="4"/>
      <c r="I1173" s="5"/>
      <c r="J1173" s="5"/>
      <c r="K1173" s="5"/>
      <c r="L1173" s="6"/>
      <c r="M1173" s="5"/>
      <c r="N1173" s="5"/>
      <c r="O1173" s="5"/>
      <c r="P1173" s="6"/>
      <c r="Q1173" s="5"/>
      <c r="R1173" s="122"/>
      <c r="S1173" s="122"/>
      <c r="T1173" s="122"/>
      <c r="U1173" s="7"/>
    </row>
    <row r="1174" spans="2:21" s="2" customFormat="1" x14ac:dyDescent="0.3">
      <c r="B1174" s="3"/>
      <c r="C1174" s="3"/>
      <c r="D1174" s="3"/>
      <c r="E1174" s="3"/>
      <c r="G1174" s="4"/>
      <c r="H1174" s="4"/>
      <c r="I1174" s="5"/>
      <c r="J1174" s="5"/>
      <c r="K1174" s="5"/>
      <c r="L1174" s="6"/>
      <c r="M1174" s="5"/>
      <c r="N1174" s="5"/>
      <c r="O1174" s="5"/>
      <c r="P1174" s="6"/>
      <c r="Q1174" s="5"/>
      <c r="R1174" s="122"/>
      <c r="S1174" s="122"/>
      <c r="T1174" s="122"/>
      <c r="U1174" s="7"/>
    </row>
    <row r="1175" spans="2:21" s="2" customFormat="1" x14ac:dyDescent="0.3">
      <c r="B1175" s="3"/>
      <c r="C1175" s="3"/>
      <c r="D1175" s="3"/>
      <c r="E1175" s="3"/>
      <c r="G1175" s="4"/>
      <c r="H1175" s="4"/>
      <c r="I1175" s="5"/>
      <c r="J1175" s="5"/>
      <c r="K1175" s="5"/>
      <c r="L1175" s="6"/>
      <c r="M1175" s="5"/>
      <c r="N1175" s="5"/>
      <c r="O1175" s="5"/>
      <c r="P1175" s="6"/>
      <c r="Q1175" s="5"/>
      <c r="R1175" s="122"/>
      <c r="S1175" s="122"/>
      <c r="T1175" s="122"/>
      <c r="U1175" s="7"/>
    </row>
    <row r="1176" spans="2:21" s="2" customFormat="1" x14ac:dyDescent="0.3">
      <c r="B1176" s="3"/>
      <c r="C1176" s="3"/>
      <c r="D1176" s="3"/>
      <c r="E1176" s="3"/>
      <c r="G1176" s="4"/>
      <c r="H1176" s="4"/>
      <c r="I1176" s="5"/>
      <c r="J1176" s="5"/>
      <c r="K1176" s="5"/>
      <c r="L1176" s="6"/>
      <c r="M1176" s="5"/>
      <c r="N1176" s="5"/>
      <c r="O1176" s="5"/>
      <c r="P1176" s="6"/>
      <c r="Q1176" s="5"/>
      <c r="R1176" s="122"/>
      <c r="S1176" s="122"/>
      <c r="T1176" s="122"/>
      <c r="U1176" s="7"/>
    </row>
    <row r="1177" spans="2:21" s="2" customFormat="1" x14ac:dyDescent="0.3">
      <c r="B1177" s="3"/>
      <c r="C1177" s="3"/>
      <c r="D1177" s="3"/>
      <c r="E1177" s="3"/>
      <c r="G1177" s="4"/>
      <c r="H1177" s="4"/>
      <c r="I1177" s="5"/>
      <c r="J1177" s="5"/>
      <c r="K1177" s="5"/>
      <c r="L1177" s="6"/>
      <c r="M1177" s="5"/>
      <c r="N1177" s="5"/>
      <c r="O1177" s="5"/>
      <c r="P1177" s="6"/>
      <c r="Q1177" s="5"/>
      <c r="R1177" s="122"/>
      <c r="S1177" s="122"/>
      <c r="T1177" s="122"/>
      <c r="U1177" s="7"/>
    </row>
    <row r="1178" spans="2:21" s="2" customFormat="1" x14ac:dyDescent="0.3">
      <c r="B1178" s="3"/>
      <c r="C1178" s="3"/>
      <c r="D1178" s="3"/>
      <c r="E1178" s="3"/>
      <c r="G1178" s="4"/>
      <c r="H1178" s="4"/>
      <c r="I1178" s="5"/>
      <c r="J1178" s="5"/>
      <c r="K1178" s="5"/>
      <c r="L1178" s="6"/>
      <c r="M1178" s="5"/>
      <c r="N1178" s="5"/>
      <c r="O1178" s="5"/>
      <c r="P1178" s="6"/>
      <c r="Q1178" s="5"/>
      <c r="R1178" s="122"/>
      <c r="S1178" s="122"/>
      <c r="T1178" s="122"/>
      <c r="U1178" s="7"/>
    </row>
    <row r="1179" spans="2:21" s="2" customFormat="1" x14ac:dyDescent="0.3">
      <c r="B1179" s="3"/>
      <c r="C1179" s="3"/>
      <c r="D1179" s="3"/>
      <c r="E1179" s="3"/>
      <c r="G1179" s="4"/>
      <c r="H1179" s="4"/>
      <c r="I1179" s="5"/>
      <c r="J1179" s="5"/>
      <c r="K1179" s="5"/>
      <c r="L1179" s="6"/>
      <c r="M1179" s="5"/>
      <c r="N1179" s="5"/>
      <c r="O1179" s="5"/>
      <c r="P1179" s="6"/>
      <c r="Q1179" s="5"/>
      <c r="R1179" s="122"/>
      <c r="S1179" s="122"/>
      <c r="T1179" s="122"/>
      <c r="U1179" s="7"/>
    </row>
    <row r="1180" spans="2:21" s="2" customFormat="1" x14ac:dyDescent="0.3">
      <c r="B1180" s="3"/>
      <c r="C1180" s="3"/>
      <c r="D1180" s="3"/>
      <c r="E1180" s="3"/>
      <c r="G1180" s="4"/>
      <c r="H1180" s="4"/>
      <c r="I1180" s="5"/>
      <c r="J1180" s="5"/>
      <c r="K1180" s="5"/>
      <c r="L1180" s="6"/>
      <c r="M1180" s="5"/>
      <c r="N1180" s="5"/>
      <c r="O1180" s="5"/>
      <c r="P1180" s="6"/>
      <c r="Q1180" s="5"/>
      <c r="R1180" s="122"/>
      <c r="S1180" s="122"/>
      <c r="T1180" s="122"/>
      <c r="U1180" s="7"/>
    </row>
    <row r="1181" spans="2:21" s="2" customFormat="1" x14ac:dyDescent="0.3">
      <c r="B1181" s="3"/>
      <c r="C1181" s="3"/>
      <c r="D1181" s="3"/>
      <c r="E1181" s="3"/>
      <c r="G1181" s="4"/>
      <c r="H1181" s="4"/>
      <c r="I1181" s="5"/>
      <c r="J1181" s="5"/>
      <c r="K1181" s="5"/>
      <c r="L1181" s="6"/>
      <c r="M1181" s="5"/>
      <c r="N1181" s="5"/>
      <c r="O1181" s="5"/>
      <c r="P1181" s="6"/>
      <c r="Q1181" s="5"/>
      <c r="R1181" s="122"/>
      <c r="S1181" s="122"/>
      <c r="T1181" s="122"/>
      <c r="U1181" s="7"/>
    </row>
    <row r="1182" spans="2:21" s="2" customFormat="1" x14ac:dyDescent="0.3">
      <c r="B1182" s="3"/>
      <c r="C1182" s="3"/>
      <c r="D1182" s="3"/>
      <c r="E1182" s="3"/>
      <c r="G1182" s="4"/>
      <c r="H1182" s="4"/>
      <c r="I1182" s="5"/>
      <c r="J1182" s="5"/>
      <c r="K1182" s="5"/>
      <c r="L1182" s="6"/>
      <c r="M1182" s="5"/>
      <c r="N1182" s="5"/>
      <c r="O1182" s="5"/>
      <c r="P1182" s="6"/>
      <c r="Q1182" s="5"/>
      <c r="R1182" s="122"/>
      <c r="S1182" s="122"/>
      <c r="T1182" s="122"/>
      <c r="U1182" s="7"/>
    </row>
    <row r="1183" spans="2:21" s="2" customFormat="1" x14ac:dyDescent="0.3">
      <c r="B1183" s="3"/>
      <c r="C1183" s="3"/>
      <c r="D1183" s="3"/>
      <c r="E1183" s="3"/>
      <c r="G1183" s="4"/>
      <c r="H1183" s="4"/>
      <c r="I1183" s="5"/>
      <c r="J1183" s="5"/>
      <c r="K1183" s="5"/>
      <c r="L1183" s="6"/>
      <c r="M1183" s="5"/>
      <c r="N1183" s="5"/>
      <c r="O1183" s="5"/>
      <c r="P1183" s="6"/>
      <c r="Q1183" s="5"/>
      <c r="R1183" s="122"/>
      <c r="S1183" s="122"/>
      <c r="T1183" s="122"/>
      <c r="U1183" s="7"/>
    </row>
    <row r="1184" spans="2:21" s="2" customFormat="1" x14ac:dyDescent="0.3">
      <c r="B1184" s="3"/>
      <c r="C1184" s="3"/>
      <c r="D1184" s="3"/>
      <c r="E1184" s="3"/>
      <c r="G1184" s="4"/>
      <c r="H1184" s="4"/>
      <c r="I1184" s="5"/>
      <c r="J1184" s="5"/>
      <c r="K1184" s="5"/>
      <c r="L1184" s="6"/>
      <c r="M1184" s="5"/>
      <c r="N1184" s="5"/>
      <c r="O1184" s="5"/>
      <c r="P1184" s="6"/>
      <c r="Q1184" s="5"/>
      <c r="R1184" s="122"/>
      <c r="S1184" s="122"/>
      <c r="T1184" s="122"/>
      <c r="U1184" s="7"/>
    </row>
    <row r="1185" spans="2:21" s="2" customFormat="1" x14ac:dyDescent="0.3">
      <c r="B1185" s="3"/>
      <c r="C1185" s="3"/>
      <c r="D1185" s="3"/>
      <c r="E1185" s="3"/>
      <c r="G1185" s="4"/>
      <c r="H1185" s="4"/>
      <c r="I1185" s="5"/>
      <c r="J1185" s="5"/>
      <c r="K1185" s="5"/>
      <c r="L1185" s="6"/>
      <c r="M1185" s="5"/>
      <c r="N1185" s="5"/>
      <c r="O1185" s="5"/>
      <c r="P1185" s="6"/>
      <c r="Q1185" s="5"/>
      <c r="R1185" s="122"/>
      <c r="S1185" s="122"/>
      <c r="T1185" s="122"/>
      <c r="U1185" s="7"/>
    </row>
    <row r="1186" spans="2:21" s="2" customFormat="1" x14ac:dyDescent="0.3">
      <c r="B1186" s="3"/>
      <c r="C1186" s="3"/>
      <c r="D1186" s="3"/>
      <c r="E1186" s="3"/>
      <c r="G1186" s="4"/>
      <c r="H1186" s="4"/>
      <c r="I1186" s="5"/>
      <c r="J1186" s="5"/>
      <c r="K1186" s="5"/>
      <c r="L1186" s="6"/>
      <c r="M1186" s="5"/>
      <c r="N1186" s="5"/>
      <c r="O1186" s="5"/>
      <c r="P1186" s="6"/>
      <c r="Q1186" s="5"/>
      <c r="R1186" s="122"/>
      <c r="S1186" s="122"/>
      <c r="T1186" s="122"/>
      <c r="U1186" s="7"/>
    </row>
    <row r="1187" spans="2:21" s="2" customFormat="1" x14ac:dyDescent="0.3">
      <c r="B1187" s="3"/>
      <c r="C1187" s="3"/>
      <c r="D1187" s="3"/>
      <c r="E1187" s="3"/>
      <c r="G1187" s="4"/>
      <c r="H1187" s="4"/>
      <c r="I1187" s="5"/>
      <c r="J1187" s="5"/>
      <c r="K1187" s="5"/>
      <c r="L1187" s="6"/>
      <c r="M1187" s="5"/>
      <c r="N1187" s="5"/>
      <c r="O1187" s="5"/>
      <c r="P1187" s="6"/>
      <c r="Q1187" s="5"/>
      <c r="R1187" s="122"/>
      <c r="S1187" s="122"/>
      <c r="T1187" s="122"/>
      <c r="U1187" s="7"/>
    </row>
    <row r="1188" spans="2:21" s="2" customFormat="1" x14ac:dyDescent="0.3">
      <c r="B1188" s="3"/>
      <c r="C1188" s="3"/>
      <c r="D1188" s="3"/>
      <c r="E1188" s="3"/>
      <c r="G1188" s="4"/>
      <c r="H1188" s="4"/>
      <c r="I1188" s="5"/>
      <c r="J1188" s="5"/>
      <c r="K1188" s="5"/>
      <c r="L1188" s="6"/>
      <c r="M1188" s="5"/>
      <c r="N1188" s="5"/>
      <c r="O1188" s="5"/>
      <c r="P1188" s="6"/>
      <c r="Q1188" s="5"/>
      <c r="R1188" s="122"/>
      <c r="S1188" s="122"/>
      <c r="T1188" s="122"/>
      <c r="U1188" s="7"/>
    </row>
    <row r="1189" spans="2:21" s="2" customFormat="1" x14ac:dyDescent="0.3">
      <c r="B1189" s="3"/>
      <c r="C1189" s="3"/>
      <c r="D1189" s="3"/>
      <c r="E1189" s="3"/>
      <c r="G1189" s="4"/>
      <c r="H1189" s="4"/>
      <c r="I1189" s="5"/>
      <c r="J1189" s="5"/>
      <c r="K1189" s="5"/>
      <c r="L1189" s="6"/>
      <c r="M1189" s="5"/>
      <c r="N1189" s="5"/>
      <c r="O1189" s="5"/>
      <c r="P1189" s="6"/>
      <c r="Q1189" s="5"/>
      <c r="R1189" s="122"/>
      <c r="S1189" s="122"/>
      <c r="T1189" s="122"/>
      <c r="U1189" s="7"/>
    </row>
    <row r="1190" spans="2:21" s="2" customFormat="1" x14ac:dyDescent="0.3">
      <c r="B1190" s="3"/>
      <c r="C1190" s="3"/>
      <c r="D1190" s="3"/>
      <c r="E1190" s="3"/>
      <c r="G1190" s="4"/>
      <c r="H1190" s="4"/>
      <c r="I1190" s="5"/>
      <c r="J1190" s="5"/>
      <c r="K1190" s="5"/>
      <c r="L1190" s="6"/>
      <c r="M1190" s="5"/>
      <c r="N1190" s="5"/>
      <c r="O1190" s="5"/>
      <c r="P1190" s="6"/>
      <c r="Q1190" s="5"/>
      <c r="R1190" s="122"/>
      <c r="S1190" s="122"/>
      <c r="T1190" s="122"/>
      <c r="U1190" s="7"/>
    </row>
    <row r="1191" spans="2:21" s="2" customFormat="1" x14ac:dyDescent="0.3">
      <c r="B1191" s="3"/>
      <c r="C1191" s="3"/>
      <c r="D1191" s="3"/>
      <c r="E1191" s="3"/>
      <c r="G1191" s="4"/>
      <c r="H1191" s="4"/>
      <c r="I1191" s="5"/>
      <c r="J1191" s="5"/>
      <c r="K1191" s="5"/>
      <c r="L1191" s="6"/>
      <c r="M1191" s="5"/>
      <c r="N1191" s="5"/>
      <c r="O1191" s="5"/>
      <c r="P1191" s="6"/>
      <c r="Q1191" s="5"/>
      <c r="R1191" s="122"/>
      <c r="S1191" s="122"/>
      <c r="T1191" s="122"/>
      <c r="U1191" s="7"/>
    </row>
    <row r="1192" spans="2:21" s="2" customFormat="1" x14ac:dyDescent="0.3">
      <c r="B1192" s="3"/>
      <c r="C1192" s="3"/>
      <c r="D1192" s="3"/>
      <c r="E1192" s="3"/>
      <c r="G1192" s="4"/>
      <c r="H1192" s="4"/>
      <c r="I1192" s="5"/>
      <c r="J1192" s="5"/>
      <c r="K1192" s="5"/>
      <c r="L1192" s="6"/>
      <c r="M1192" s="5"/>
      <c r="N1192" s="5"/>
      <c r="O1192" s="5"/>
      <c r="P1192" s="6"/>
      <c r="Q1192" s="5"/>
      <c r="R1192" s="122"/>
      <c r="S1192" s="122"/>
      <c r="T1192" s="122"/>
      <c r="U1192" s="7"/>
    </row>
    <row r="1193" spans="2:21" s="2" customFormat="1" x14ac:dyDescent="0.3">
      <c r="B1193" s="3"/>
      <c r="C1193" s="3"/>
      <c r="D1193" s="3"/>
      <c r="E1193" s="3"/>
      <c r="G1193" s="4"/>
      <c r="H1193" s="4"/>
      <c r="I1193" s="5"/>
      <c r="J1193" s="5"/>
      <c r="K1193" s="5"/>
      <c r="L1193" s="6"/>
      <c r="M1193" s="5"/>
      <c r="N1193" s="5"/>
      <c r="O1193" s="5"/>
      <c r="P1193" s="6"/>
      <c r="Q1193" s="5"/>
      <c r="R1193" s="122"/>
      <c r="S1193" s="122"/>
      <c r="T1193" s="122"/>
      <c r="U1193" s="7"/>
    </row>
    <row r="1194" spans="2:21" s="2" customFormat="1" x14ac:dyDescent="0.3">
      <c r="B1194" s="3"/>
      <c r="C1194" s="3"/>
      <c r="D1194" s="3"/>
      <c r="E1194" s="3"/>
      <c r="G1194" s="4"/>
      <c r="H1194" s="4"/>
      <c r="I1194" s="5"/>
      <c r="J1194" s="5"/>
      <c r="K1194" s="5"/>
      <c r="L1194" s="6"/>
      <c r="M1194" s="5"/>
      <c r="N1194" s="5"/>
      <c r="O1194" s="5"/>
      <c r="P1194" s="6"/>
      <c r="Q1194" s="5"/>
      <c r="R1194" s="122"/>
      <c r="S1194" s="122"/>
      <c r="T1194" s="122"/>
      <c r="U1194" s="7"/>
    </row>
    <row r="1195" spans="2:21" s="2" customFormat="1" x14ac:dyDescent="0.3">
      <c r="B1195" s="3"/>
      <c r="C1195" s="3"/>
      <c r="D1195" s="3"/>
      <c r="E1195" s="3"/>
      <c r="G1195" s="4"/>
      <c r="H1195" s="4"/>
      <c r="I1195" s="5"/>
      <c r="J1195" s="5"/>
      <c r="K1195" s="5"/>
      <c r="L1195" s="6"/>
      <c r="M1195" s="5"/>
      <c r="N1195" s="5"/>
      <c r="O1195" s="5"/>
      <c r="P1195" s="6"/>
      <c r="Q1195" s="5"/>
      <c r="R1195" s="122"/>
      <c r="S1195" s="122"/>
      <c r="T1195" s="122"/>
      <c r="U1195" s="7"/>
    </row>
    <row r="1196" spans="2:21" s="2" customFormat="1" x14ac:dyDescent="0.3">
      <c r="B1196" s="3"/>
      <c r="C1196" s="3"/>
      <c r="D1196" s="3"/>
      <c r="E1196" s="3"/>
      <c r="G1196" s="4"/>
      <c r="H1196" s="4"/>
      <c r="I1196" s="5"/>
      <c r="J1196" s="5"/>
      <c r="K1196" s="5"/>
      <c r="L1196" s="6"/>
      <c r="M1196" s="5"/>
      <c r="N1196" s="5"/>
      <c r="O1196" s="5"/>
      <c r="P1196" s="6"/>
      <c r="Q1196" s="5"/>
      <c r="R1196" s="122"/>
      <c r="S1196" s="122"/>
      <c r="T1196" s="122"/>
      <c r="U1196" s="7"/>
    </row>
    <row r="1197" spans="2:21" s="2" customFormat="1" x14ac:dyDescent="0.3">
      <c r="B1197" s="3"/>
      <c r="C1197" s="3"/>
      <c r="D1197" s="3"/>
      <c r="E1197" s="3"/>
      <c r="G1197" s="4"/>
      <c r="H1197" s="4"/>
      <c r="I1197" s="5"/>
      <c r="J1197" s="5"/>
      <c r="K1197" s="5"/>
      <c r="L1197" s="6"/>
      <c r="M1197" s="5"/>
      <c r="N1197" s="5"/>
      <c r="O1197" s="5"/>
      <c r="P1197" s="6"/>
      <c r="Q1197" s="5"/>
      <c r="R1197" s="122"/>
      <c r="S1197" s="122"/>
      <c r="T1197" s="122"/>
      <c r="U1197" s="7"/>
    </row>
    <row r="1198" spans="2:21" s="2" customFormat="1" x14ac:dyDescent="0.3">
      <c r="B1198" s="3"/>
      <c r="C1198" s="3"/>
      <c r="D1198" s="3"/>
      <c r="E1198" s="3"/>
      <c r="G1198" s="4"/>
      <c r="H1198" s="4"/>
      <c r="I1198" s="5"/>
      <c r="J1198" s="5"/>
      <c r="K1198" s="5"/>
      <c r="L1198" s="6"/>
      <c r="M1198" s="5"/>
      <c r="N1198" s="5"/>
      <c r="O1198" s="5"/>
      <c r="P1198" s="6"/>
      <c r="Q1198" s="5"/>
      <c r="R1198" s="122"/>
      <c r="S1198" s="122"/>
      <c r="T1198" s="122"/>
      <c r="U1198" s="7"/>
    </row>
    <row r="1199" spans="2:21" s="2" customFormat="1" x14ac:dyDescent="0.3">
      <c r="B1199" s="3"/>
      <c r="C1199" s="3"/>
      <c r="D1199" s="3"/>
      <c r="E1199" s="3"/>
      <c r="G1199" s="4"/>
      <c r="H1199" s="4"/>
      <c r="I1199" s="5"/>
      <c r="J1199" s="5"/>
      <c r="K1199" s="5"/>
      <c r="L1199" s="6"/>
      <c r="M1199" s="5"/>
      <c r="N1199" s="5"/>
      <c r="O1199" s="5"/>
      <c r="P1199" s="6"/>
      <c r="Q1199" s="5"/>
      <c r="R1199" s="122"/>
      <c r="S1199" s="122"/>
      <c r="T1199" s="122"/>
      <c r="U1199" s="7"/>
    </row>
    <row r="1200" spans="2:21" s="2" customFormat="1" x14ac:dyDescent="0.3">
      <c r="B1200" s="3"/>
      <c r="C1200" s="3"/>
      <c r="D1200" s="3"/>
      <c r="E1200" s="3"/>
      <c r="G1200" s="4"/>
      <c r="H1200" s="4"/>
      <c r="I1200" s="5"/>
      <c r="J1200" s="5"/>
      <c r="K1200" s="5"/>
      <c r="L1200" s="6"/>
      <c r="M1200" s="5"/>
      <c r="N1200" s="5"/>
      <c r="O1200" s="5"/>
      <c r="P1200" s="6"/>
      <c r="Q1200" s="5"/>
      <c r="R1200" s="122"/>
      <c r="S1200" s="122"/>
      <c r="T1200" s="122"/>
      <c r="U1200" s="7"/>
    </row>
    <row r="1201" spans="2:21" s="2" customFormat="1" x14ac:dyDescent="0.3">
      <c r="B1201" s="3"/>
      <c r="C1201" s="3"/>
      <c r="D1201" s="3"/>
      <c r="E1201" s="3"/>
      <c r="G1201" s="4"/>
      <c r="H1201" s="4"/>
      <c r="I1201" s="5"/>
      <c r="J1201" s="5"/>
      <c r="K1201" s="5"/>
      <c r="L1201" s="6"/>
      <c r="M1201" s="5"/>
      <c r="N1201" s="5"/>
      <c r="O1201" s="5"/>
      <c r="P1201" s="6"/>
      <c r="Q1201" s="5"/>
      <c r="R1201" s="122"/>
      <c r="S1201" s="122"/>
      <c r="T1201" s="122"/>
      <c r="U1201" s="7"/>
    </row>
    <row r="1202" spans="2:21" s="2" customFormat="1" x14ac:dyDescent="0.3">
      <c r="B1202" s="3"/>
      <c r="C1202" s="3"/>
      <c r="D1202" s="3"/>
      <c r="E1202" s="3"/>
      <c r="G1202" s="4"/>
      <c r="H1202" s="4"/>
      <c r="I1202" s="5"/>
      <c r="J1202" s="5"/>
      <c r="K1202" s="5"/>
      <c r="L1202" s="6"/>
      <c r="M1202" s="5"/>
      <c r="N1202" s="5"/>
      <c r="O1202" s="5"/>
      <c r="P1202" s="6"/>
      <c r="Q1202" s="5"/>
      <c r="R1202" s="122"/>
      <c r="S1202" s="122"/>
      <c r="T1202" s="122"/>
      <c r="U1202" s="7"/>
    </row>
    <row r="1203" spans="2:21" s="2" customFormat="1" x14ac:dyDescent="0.3">
      <c r="B1203" s="3"/>
      <c r="C1203" s="3"/>
      <c r="D1203" s="3"/>
      <c r="E1203" s="3"/>
      <c r="G1203" s="4"/>
      <c r="H1203" s="4"/>
      <c r="I1203" s="5"/>
      <c r="J1203" s="5"/>
      <c r="K1203" s="5"/>
      <c r="L1203" s="6"/>
      <c r="M1203" s="5"/>
      <c r="N1203" s="5"/>
      <c r="O1203" s="5"/>
      <c r="P1203" s="6"/>
      <c r="Q1203" s="5"/>
      <c r="R1203" s="122"/>
      <c r="S1203" s="122"/>
      <c r="T1203" s="122"/>
      <c r="U1203" s="7"/>
    </row>
    <row r="1204" spans="2:21" s="2" customFormat="1" x14ac:dyDescent="0.3">
      <c r="B1204" s="3"/>
      <c r="C1204" s="3"/>
      <c r="D1204" s="3"/>
      <c r="E1204" s="3"/>
      <c r="G1204" s="4"/>
      <c r="H1204" s="4"/>
      <c r="I1204" s="5"/>
      <c r="J1204" s="5"/>
      <c r="K1204" s="5"/>
      <c r="L1204" s="6"/>
      <c r="M1204" s="5"/>
      <c r="N1204" s="5"/>
      <c r="O1204" s="5"/>
      <c r="P1204" s="6"/>
      <c r="Q1204" s="5"/>
      <c r="R1204" s="122"/>
      <c r="S1204" s="122"/>
      <c r="T1204" s="122"/>
      <c r="U1204" s="7"/>
    </row>
    <row r="1205" spans="2:21" s="2" customFormat="1" x14ac:dyDescent="0.3">
      <c r="B1205" s="3"/>
      <c r="C1205" s="3"/>
      <c r="D1205" s="3"/>
      <c r="E1205" s="3"/>
      <c r="G1205" s="4"/>
      <c r="H1205" s="4"/>
      <c r="I1205" s="5"/>
      <c r="J1205" s="5"/>
      <c r="K1205" s="5"/>
      <c r="L1205" s="6"/>
      <c r="M1205" s="5"/>
      <c r="N1205" s="5"/>
      <c r="O1205" s="5"/>
      <c r="P1205" s="6"/>
      <c r="Q1205" s="5"/>
      <c r="R1205" s="122"/>
      <c r="S1205" s="122"/>
      <c r="T1205" s="122"/>
      <c r="U1205" s="7"/>
    </row>
    <row r="1206" spans="2:21" s="2" customFormat="1" x14ac:dyDescent="0.3">
      <c r="B1206" s="3"/>
      <c r="C1206" s="3"/>
      <c r="D1206" s="3"/>
      <c r="E1206" s="3"/>
      <c r="G1206" s="4"/>
      <c r="H1206" s="4"/>
      <c r="I1206" s="5"/>
      <c r="J1206" s="5"/>
      <c r="K1206" s="5"/>
      <c r="L1206" s="6"/>
      <c r="M1206" s="5"/>
      <c r="N1206" s="5"/>
      <c r="O1206" s="5"/>
      <c r="P1206" s="6"/>
      <c r="Q1206" s="5"/>
      <c r="R1206" s="122"/>
      <c r="S1206" s="122"/>
      <c r="T1206" s="122"/>
      <c r="U1206" s="7"/>
    </row>
    <row r="1207" spans="2:21" s="2" customFormat="1" x14ac:dyDescent="0.3">
      <c r="B1207" s="3"/>
      <c r="C1207" s="3"/>
      <c r="D1207" s="3"/>
      <c r="E1207" s="3"/>
      <c r="G1207" s="4"/>
      <c r="H1207" s="4"/>
      <c r="I1207" s="5"/>
      <c r="J1207" s="5"/>
      <c r="K1207" s="5"/>
      <c r="L1207" s="6"/>
      <c r="M1207" s="5"/>
      <c r="N1207" s="5"/>
      <c r="O1207" s="5"/>
      <c r="P1207" s="6"/>
      <c r="Q1207" s="5"/>
      <c r="R1207" s="122"/>
      <c r="S1207" s="122"/>
      <c r="T1207" s="122"/>
      <c r="U1207" s="7"/>
    </row>
    <row r="1208" spans="2:21" s="2" customFormat="1" x14ac:dyDescent="0.3">
      <c r="B1208" s="3"/>
      <c r="C1208" s="3"/>
      <c r="D1208" s="3"/>
      <c r="E1208" s="3"/>
      <c r="G1208" s="4"/>
      <c r="H1208" s="4"/>
      <c r="I1208" s="5"/>
      <c r="J1208" s="5"/>
      <c r="K1208" s="5"/>
      <c r="L1208" s="6"/>
      <c r="M1208" s="5"/>
      <c r="N1208" s="5"/>
      <c r="O1208" s="5"/>
      <c r="P1208" s="6"/>
      <c r="Q1208" s="5"/>
      <c r="R1208" s="122"/>
      <c r="S1208" s="122"/>
      <c r="T1208" s="122"/>
      <c r="U1208" s="7"/>
    </row>
    <row r="1209" spans="2:21" s="2" customFormat="1" x14ac:dyDescent="0.3">
      <c r="B1209" s="3"/>
      <c r="C1209" s="3"/>
      <c r="D1209" s="3"/>
      <c r="E1209" s="3"/>
      <c r="G1209" s="4"/>
      <c r="H1209" s="4"/>
      <c r="I1209" s="5"/>
      <c r="J1209" s="5"/>
      <c r="K1209" s="5"/>
      <c r="L1209" s="6"/>
      <c r="M1209" s="5"/>
      <c r="N1209" s="5"/>
      <c r="O1209" s="5"/>
      <c r="P1209" s="6"/>
      <c r="Q1209" s="5"/>
      <c r="R1209" s="122"/>
      <c r="S1209" s="122"/>
      <c r="T1209" s="122"/>
      <c r="U1209" s="7"/>
    </row>
    <row r="1210" spans="2:21" s="2" customFormat="1" x14ac:dyDescent="0.3">
      <c r="B1210" s="3"/>
      <c r="C1210" s="3"/>
      <c r="D1210" s="3"/>
      <c r="E1210" s="3"/>
      <c r="G1210" s="4"/>
      <c r="H1210" s="4"/>
      <c r="I1210" s="5"/>
      <c r="J1210" s="5"/>
      <c r="K1210" s="5"/>
      <c r="L1210" s="6"/>
      <c r="M1210" s="5"/>
      <c r="N1210" s="5"/>
      <c r="O1210" s="5"/>
      <c r="P1210" s="6"/>
      <c r="Q1210" s="5"/>
      <c r="R1210" s="122"/>
      <c r="S1210" s="122"/>
      <c r="T1210" s="122"/>
      <c r="U1210" s="7"/>
    </row>
    <row r="1211" spans="2:21" s="2" customFormat="1" x14ac:dyDescent="0.3">
      <c r="B1211" s="3"/>
      <c r="C1211" s="3"/>
      <c r="D1211" s="3"/>
      <c r="E1211" s="3"/>
      <c r="G1211" s="4"/>
      <c r="H1211" s="4"/>
      <c r="I1211" s="5"/>
      <c r="J1211" s="5"/>
      <c r="K1211" s="5"/>
      <c r="L1211" s="6"/>
      <c r="M1211" s="5"/>
      <c r="N1211" s="5"/>
      <c r="O1211" s="5"/>
      <c r="P1211" s="6"/>
      <c r="Q1211" s="5"/>
      <c r="R1211" s="122"/>
      <c r="S1211" s="122"/>
      <c r="T1211" s="122"/>
      <c r="U1211" s="7"/>
    </row>
    <row r="1212" spans="2:21" s="2" customFormat="1" x14ac:dyDescent="0.3">
      <c r="B1212" s="3"/>
      <c r="C1212" s="3"/>
      <c r="D1212" s="3"/>
      <c r="E1212" s="3"/>
      <c r="G1212" s="4"/>
      <c r="H1212" s="4"/>
      <c r="I1212" s="5"/>
      <c r="J1212" s="5"/>
      <c r="K1212" s="5"/>
      <c r="L1212" s="6"/>
      <c r="M1212" s="5"/>
      <c r="N1212" s="5"/>
      <c r="O1212" s="5"/>
      <c r="P1212" s="6"/>
      <c r="Q1212" s="5"/>
      <c r="R1212" s="122"/>
      <c r="S1212" s="122"/>
      <c r="T1212" s="122"/>
      <c r="U1212" s="7"/>
    </row>
    <row r="1213" spans="2:21" s="2" customFormat="1" x14ac:dyDescent="0.3">
      <c r="B1213" s="3"/>
      <c r="C1213" s="3"/>
      <c r="D1213" s="3"/>
      <c r="E1213" s="3"/>
      <c r="G1213" s="4"/>
      <c r="H1213" s="4"/>
      <c r="I1213" s="5"/>
      <c r="J1213" s="5"/>
      <c r="K1213" s="5"/>
      <c r="L1213" s="6"/>
      <c r="M1213" s="5"/>
      <c r="N1213" s="5"/>
      <c r="O1213" s="5"/>
      <c r="P1213" s="6"/>
      <c r="Q1213" s="5"/>
      <c r="R1213" s="122"/>
      <c r="S1213" s="122"/>
      <c r="T1213" s="122"/>
      <c r="U1213" s="7"/>
    </row>
    <row r="1214" spans="2:21" s="2" customFormat="1" x14ac:dyDescent="0.3">
      <c r="B1214" s="3"/>
      <c r="C1214" s="3"/>
      <c r="D1214" s="3"/>
      <c r="E1214" s="3"/>
      <c r="G1214" s="4"/>
      <c r="H1214" s="4"/>
      <c r="I1214" s="5"/>
      <c r="J1214" s="5"/>
      <c r="K1214" s="5"/>
      <c r="L1214" s="6"/>
      <c r="M1214" s="5"/>
      <c r="N1214" s="5"/>
      <c r="O1214" s="5"/>
      <c r="P1214" s="6"/>
      <c r="Q1214" s="5"/>
      <c r="R1214" s="122"/>
      <c r="S1214" s="122"/>
      <c r="T1214" s="122"/>
      <c r="U1214" s="7"/>
    </row>
    <row r="1215" spans="2:21" s="2" customFormat="1" x14ac:dyDescent="0.3">
      <c r="B1215" s="3"/>
      <c r="C1215" s="3"/>
      <c r="D1215" s="3"/>
      <c r="E1215" s="3"/>
      <c r="G1215" s="4"/>
      <c r="H1215" s="4"/>
      <c r="I1215" s="5"/>
      <c r="J1215" s="5"/>
      <c r="K1215" s="5"/>
      <c r="L1215" s="6"/>
      <c r="M1215" s="5"/>
      <c r="N1215" s="5"/>
      <c r="O1215" s="5"/>
      <c r="P1215" s="6"/>
      <c r="Q1215" s="5"/>
      <c r="R1215" s="122"/>
      <c r="S1215" s="122"/>
      <c r="T1215" s="122"/>
      <c r="U1215" s="7"/>
    </row>
    <row r="1216" spans="2:21" s="2" customFormat="1" x14ac:dyDescent="0.3">
      <c r="B1216" s="3"/>
      <c r="C1216" s="3"/>
      <c r="D1216" s="3"/>
      <c r="E1216" s="3"/>
      <c r="G1216" s="4"/>
      <c r="H1216" s="4"/>
      <c r="I1216" s="5"/>
      <c r="J1216" s="5"/>
      <c r="K1216" s="5"/>
      <c r="L1216" s="6"/>
      <c r="M1216" s="5"/>
      <c r="N1216" s="5"/>
      <c r="O1216" s="5"/>
      <c r="P1216" s="6"/>
      <c r="Q1216" s="5"/>
      <c r="R1216" s="122"/>
      <c r="S1216" s="122"/>
      <c r="T1216" s="122"/>
      <c r="U1216" s="7"/>
    </row>
    <row r="1217" spans="2:21" s="2" customFormat="1" x14ac:dyDescent="0.3">
      <c r="B1217" s="3"/>
      <c r="C1217" s="3"/>
      <c r="D1217" s="3"/>
      <c r="E1217" s="3"/>
      <c r="G1217" s="4"/>
      <c r="H1217" s="4"/>
      <c r="I1217" s="5"/>
      <c r="J1217" s="5"/>
      <c r="K1217" s="5"/>
      <c r="L1217" s="6"/>
      <c r="M1217" s="5"/>
      <c r="N1217" s="5"/>
      <c r="O1217" s="5"/>
      <c r="P1217" s="6"/>
      <c r="Q1217" s="5"/>
      <c r="R1217" s="122"/>
      <c r="S1217" s="122"/>
      <c r="T1217" s="122"/>
      <c r="U1217" s="7"/>
    </row>
    <row r="1218" spans="2:21" s="2" customFormat="1" x14ac:dyDescent="0.3">
      <c r="B1218" s="3"/>
      <c r="C1218" s="3"/>
      <c r="D1218" s="3"/>
      <c r="E1218" s="3"/>
      <c r="G1218" s="4"/>
      <c r="H1218" s="4"/>
      <c r="I1218" s="5"/>
      <c r="J1218" s="5"/>
      <c r="K1218" s="5"/>
      <c r="L1218" s="6"/>
      <c r="M1218" s="5"/>
      <c r="N1218" s="5"/>
      <c r="O1218" s="5"/>
      <c r="P1218" s="6"/>
      <c r="Q1218" s="5"/>
      <c r="R1218" s="122"/>
      <c r="S1218" s="122"/>
      <c r="T1218" s="122"/>
      <c r="U1218" s="7"/>
    </row>
    <row r="1219" spans="2:21" s="2" customFormat="1" x14ac:dyDescent="0.3">
      <c r="B1219" s="3"/>
      <c r="C1219" s="3"/>
      <c r="D1219" s="3"/>
      <c r="E1219" s="3"/>
      <c r="G1219" s="4"/>
      <c r="H1219" s="4"/>
      <c r="I1219" s="5"/>
      <c r="J1219" s="5"/>
      <c r="K1219" s="5"/>
      <c r="L1219" s="6"/>
      <c r="M1219" s="5"/>
      <c r="N1219" s="5"/>
      <c r="O1219" s="5"/>
      <c r="P1219" s="6"/>
      <c r="Q1219" s="5"/>
      <c r="R1219" s="122"/>
      <c r="S1219" s="122"/>
      <c r="T1219" s="122"/>
      <c r="U1219" s="7"/>
    </row>
    <row r="1220" spans="2:21" s="2" customFormat="1" x14ac:dyDescent="0.3">
      <c r="B1220" s="3"/>
      <c r="C1220" s="3"/>
      <c r="D1220" s="3"/>
      <c r="E1220" s="3"/>
      <c r="G1220" s="4"/>
      <c r="H1220" s="4"/>
      <c r="I1220" s="5"/>
      <c r="J1220" s="5"/>
      <c r="K1220" s="5"/>
      <c r="L1220" s="6"/>
      <c r="M1220" s="5"/>
      <c r="N1220" s="5"/>
      <c r="O1220" s="5"/>
      <c r="P1220" s="6"/>
      <c r="Q1220" s="5"/>
      <c r="R1220" s="122"/>
      <c r="S1220" s="122"/>
      <c r="T1220" s="122"/>
      <c r="U1220" s="7"/>
    </row>
    <row r="1221" spans="2:21" s="2" customFormat="1" x14ac:dyDescent="0.3">
      <c r="B1221" s="3"/>
      <c r="C1221" s="3"/>
      <c r="D1221" s="3"/>
      <c r="E1221" s="3"/>
      <c r="G1221" s="4"/>
      <c r="H1221" s="4"/>
      <c r="I1221" s="5"/>
      <c r="J1221" s="5"/>
      <c r="K1221" s="5"/>
      <c r="L1221" s="6"/>
      <c r="M1221" s="5"/>
      <c r="N1221" s="5"/>
      <c r="O1221" s="5"/>
      <c r="P1221" s="6"/>
      <c r="Q1221" s="5"/>
      <c r="R1221" s="122"/>
      <c r="S1221" s="122"/>
      <c r="T1221" s="122"/>
      <c r="U1221" s="7"/>
    </row>
    <row r="1222" spans="2:21" s="2" customFormat="1" x14ac:dyDescent="0.3">
      <c r="B1222" s="3"/>
      <c r="C1222" s="3"/>
      <c r="D1222" s="3"/>
      <c r="E1222" s="3"/>
      <c r="G1222" s="4"/>
      <c r="H1222" s="4"/>
      <c r="I1222" s="5"/>
      <c r="J1222" s="5"/>
      <c r="K1222" s="5"/>
      <c r="L1222" s="6"/>
      <c r="M1222" s="5"/>
      <c r="N1222" s="5"/>
      <c r="O1222" s="5"/>
      <c r="P1222" s="6"/>
      <c r="Q1222" s="5"/>
      <c r="R1222" s="122"/>
      <c r="S1222" s="122"/>
      <c r="T1222" s="122"/>
      <c r="U1222" s="7"/>
    </row>
    <row r="1223" spans="2:21" s="2" customFormat="1" x14ac:dyDescent="0.3">
      <c r="B1223" s="3"/>
      <c r="C1223" s="3"/>
      <c r="D1223" s="3"/>
      <c r="E1223" s="3"/>
      <c r="G1223" s="4"/>
      <c r="H1223" s="4"/>
      <c r="I1223" s="5"/>
      <c r="J1223" s="5"/>
      <c r="K1223" s="5"/>
      <c r="L1223" s="6"/>
      <c r="M1223" s="5"/>
      <c r="N1223" s="5"/>
      <c r="O1223" s="5"/>
      <c r="P1223" s="6"/>
      <c r="Q1223" s="5"/>
      <c r="R1223" s="122"/>
      <c r="S1223" s="122"/>
      <c r="T1223" s="122"/>
      <c r="U1223" s="7"/>
    </row>
    <row r="1224" spans="2:21" s="2" customFormat="1" x14ac:dyDescent="0.3">
      <c r="B1224" s="3"/>
      <c r="C1224" s="3"/>
      <c r="D1224" s="3"/>
      <c r="E1224" s="3"/>
      <c r="G1224" s="4"/>
      <c r="H1224" s="4"/>
      <c r="I1224" s="5"/>
      <c r="J1224" s="5"/>
      <c r="K1224" s="5"/>
      <c r="L1224" s="6"/>
      <c r="M1224" s="5"/>
      <c r="N1224" s="5"/>
      <c r="O1224" s="5"/>
      <c r="P1224" s="6"/>
      <c r="Q1224" s="5"/>
      <c r="R1224" s="122"/>
      <c r="S1224" s="122"/>
      <c r="T1224" s="122"/>
      <c r="U1224" s="7"/>
    </row>
    <row r="1225" spans="2:21" s="2" customFormat="1" x14ac:dyDescent="0.3">
      <c r="B1225" s="3"/>
      <c r="C1225" s="3"/>
      <c r="D1225" s="3"/>
      <c r="E1225" s="3"/>
      <c r="G1225" s="4"/>
      <c r="H1225" s="4"/>
      <c r="I1225" s="5"/>
      <c r="J1225" s="5"/>
      <c r="K1225" s="5"/>
      <c r="L1225" s="6"/>
      <c r="M1225" s="5"/>
      <c r="N1225" s="5"/>
      <c r="O1225" s="5"/>
      <c r="P1225" s="6"/>
      <c r="Q1225" s="5"/>
      <c r="R1225" s="122"/>
      <c r="S1225" s="122"/>
      <c r="T1225" s="122"/>
      <c r="U1225" s="7"/>
    </row>
    <row r="1226" spans="2:21" s="2" customFormat="1" x14ac:dyDescent="0.3">
      <c r="B1226" s="3"/>
      <c r="C1226" s="3"/>
      <c r="D1226" s="3"/>
      <c r="E1226" s="3"/>
      <c r="G1226" s="4"/>
      <c r="H1226" s="4"/>
      <c r="I1226" s="5"/>
      <c r="J1226" s="5"/>
      <c r="K1226" s="5"/>
      <c r="L1226" s="6"/>
      <c r="M1226" s="5"/>
      <c r="N1226" s="5"/>
      <c r="O1226" s="5"/>
      <c r="P1226" s="6"/>
      <c r="Q1226" s="5"/>
      <c r="R1226" s="122"/>
      <c r="S1226" s="122"/>
      <c r="T1226" s="122"/>
      <c r="U1226" s="7"/>
    </row>
    <row r="1227" spans="2:21" s="2" customFormat="1" x14ac:dyDescent="0.3">
      <c r="B1227" s="3"/>
      <c r="C1227" s="3"/>
      <c r="D1227" s="3"/>
      <c r="E1227" s="3"/>
      <c r="G1227" s="4"/>
      <c r="H1227" s="4"/>
      <c r="I1227" s="5"/>
      <c r="J1227" s="5"/>
      <c r="K1227" s="5"/>
      <c r="L1227" s="6"/>
      <c r="M1227" s="5"/>
      <c r="N1227" s="5"/>
      <c r="O1227" s="5"/>
      <c r="P1227" s="6"/>
      <c r="Q1227" s="5"/>
      <c r="R1227" s="122"/>
      <c r="S1227" s="122"/>
      <c r="T1227" s="122"/>
      <c r="U1227" s="7"/>
    </row>
    <row r="1228" spans="2:21" s="2" customFormat="1" x14ac:dyDescent="0.3">
      <c r="B1228" s="3"/>
      <c r="C1228" s="3"/>
      <c r="D1228" s="3"/>
      <c r="E1228" s="3"/>
      <c r="G1228" s="4"/>
      <c r="H1228" s="4"/>
      <c r="I1228" s="5"/>
      <c r="J1228" s="5"/>
      <c r="K1228" s="5"/>
      <c r="L1228" s="6"/>
      <c r="M1228" s="5"/>
      <c r="N1228" s="5"/>
      <c r="O1228" s="5"/>
      <c r="P1228" s="6"/>
      <c r="Q1228" s="5"/>
      <c r="R1228" s="122"/>
      <c r="S1228" s="122"/>
      <c r="T1228" s="122"/>
      <c r="U1228" s="7"/>
    </row>
    <row r="1229" spans="2:21" s="2" customFormat="1" x14ac:dyDescent="0.3">
      <c r="B1229" s="3"/>
      <c r="C1229" s="3"/>
      <c r="D1229" s="3"/>
      <c r="E1229" s="3"/>
      <c r="G1229" s="4"/>
      <c r="H1229" s="4"/>
      <c r="I1229" s="5"/>
      <c r="J1229" s="5"/>
      <c r="K1229" s="5"/>
      <c r="L1229" s="6"/>
      <c r="M1229" s="5"/>
      <c r="N1229" s="5"/>
      <c r="O1229" s="5"/>
      <c r="P1229" s="6"/>
      <c r="Q1229" s="5"/>
      <c r="R1229" s="122"/>
      <c r="S1229" s="122"/>
      <c r="T1229" s="122"/>
      <c r="U1229" s="7"/>
    </row>
    <row r="1230" spans="2:21" s="2" customFormat="1" x14ac:dyDescent="0.3">
      <c r="B1230" s="3"/>
      <c r="C1230" s="3"/>
      <c r="D1230" s="3"/>
      <c r="E1230" s="3"/>
      <c r="G1230" s="4"/>
      <c r="H1230" s="4"/>
      <c r="I1230" s="5"/>
      <c r="J1230" s="5"/>
      <c r="K1230" s="5"/>
      <c r="L1230" s="6"/>
      <c r="M1230" s="5"/>
      <c r="N1230" s="5"/>
      <c r="O1230" s="5"/>
      <c r="P1230" s="6"/>
      <c r="Q1230" s="5"/>
      <c r="R1230" s="122"/>
      <c r="S1230" s="122"/>
      <c r="T1230" s="122"/>
      <c r="U1230" s="7"/>
    </row>
    <row r="1231" spans="2:21" s="2" customFormat="1" x14ac:dyDescent="0.3">
      <c r="B1231" s="3"/>
      <c r="C1231" s="3"/>
      <c r="D1231" s="3"/>
      <c r="E1231" s="3"/>
      <c r="G1231" s="4"/>
      <c r="H1231" s="4"/>
      <c r="I1231" s="5"/>
      <c r="J1231" s="5"/>
      <c r="K1231" s="5"/>
      <c r="L1231" s="6"/>
      <c r="M1231" s="5"/>
      <c r="N1231" s="5"/>
      <c r="O1231" s="5"/>
      <c r="P1231" s="6"/>
      <c r="Q1231" s="5"/>
      <c r="R1231" s="122"/>
      <c r="S1231" s="122"/>
      <c r="T1231" s="122"/>
      <c r="U1231" s="7"/>
    </row>
    <row r="1232" spans="2:21" s="2" customFormat="1" x14ac:dyDescent="0.3">
      <c r="B1232" s="3"/>
      <c r="C1232" s="3"/>
      <c r="D1232" s="3"/>
      <c r="E1232" s="3"/>
      <c r="G1232" s="4"/>
      <c r="H1232" s="4"/>
      <c r="I1232" s="5"/>
      <c r="J1232" s="5"/>
      <c r="K1232" s="5"/>
      <c r="L1232" s="6"/>
      <c r="M1232" s="5"/>
      <c r="N1232" s="5"/>
      <c r="O1232" s="5"/>
      <c r="P1232" s="6"/>
      <c r="Q1232" s="5"/>
      <c r="R1232" s="122"/>
      <c r="S1232" s="122"/>
      <c r="T1232" s="122"/>
      <c r="U1232" s="7"/>
    </row>
    <row r="1233" spans="2:21" s="2" customFormat="1" x14ac:dyDescent="0.3">
      <c r="B1233" s="3"/>
      <c r="C1233" s="3"/>
      <c r="D1233" s="3"/>
      <c r="E1233" s="3"/>
      <c r="G1233" s="4"/>
      <c r="H1233" s="4"/>
      <c r="I1233" s="5"/>
      <c r="J1233" s="5"/>
      <c r="K1233" s="5"/>
      <c r="L1233" s="6"/>
      <c r="M1233" s="5"/>
      <c r="N1233" s="5"/>
      <c r="O1233" s="5"/>
      <c r="P1233" s="6"/>
      <c r="Q1233" s="5"/>
      <c r="R1233" s="122"/>
      <c r="S1233" s="122"/>
      <c r="T1233" s="122"/>
      <c r="U1233" s="7"/>
    </row>
    <row r="1234" spans="2:21" s="2" customFormat="1" x14ac:dyDescent="0.3">
      <c r="B1234" s="3"/>
      <c r="C1234" s="3"/>
      <c r="D1234" s="3"/>
      <c r="E1234" s="3"/>
      <c r="G1234" s="4"/>
      <c r="H1234" s="4"/>
      <c r="I1234" s="5"/>
      <c r="J1234" s="5"/>
      <c r="K1234" s="5"/>
      <c r="L1234" s="6"/>
      <c r="M1234" s="5"/>
      <c r="N1234" s="5"/>
      <c r="O1234" s="5"/>
      <c r="P1234" s="6"/>
      <c r="Q1234" s="5"/>
      <c r="R1234" s="122"/>
      <c r="S1234" s="122"/>
      <c r="T1234" s="122"/>
      <c r="U1234" s="7"/>
    </row>
    <row r="1235" spans="2:21" s="2" customFormat="1" x14ac:dyDescent="0.3">
      <c r="B1235" s="3"/>
      <c r="C1235" s="3"/>
      <c r="D1235" s="3"/>
      <c r="E1235" s="3"/>
      <c r="G1235" s="4"/>
      <c r="H1235" s="4"/>
      <c r="I1235" s="5"/>
      <c r="J1235" s="5"/>
      <c r="K1235" s="5"/>
      <c r="L1235" s="6"/>
      <c r="M1235" s="5"/>
      <c r="N1235" s="5"/>
      <c r="O1235" s="5"/>
      <c r="P1235" s="6"/>
      <c r="Q1235" s="5"/>
      <c r="R1235" s="122"/>
      <c r="S1235" s="122"/>
      <c r="T1235" s="122"/>
      <c r="U1235" s="7"/>
    </row>
    <row r="1236" spans="2:21" s="2" customFormat="1" x14ac:dyDescent="0.3">
      <c r="B1236" s="3"/>
      <c r="C1236" s="3"/>
      <c r="D1236" s="3"/>
      <c r="E1236" s="3"/>
      <c r="G1236" s="4"/>
      <c r="H1236" s="4"/>
      <c r="I1236" s="5"/>
      <c r="J1236" s="5"/>
      <c r="K1236" s="5"/>
      <c r="L1236" s="6"/>
      <c r="M1236" s="5"/>
      <c r="N1236" s="5"/>
      <c r="O1236" s="5"/>
      <c r="P1236" s="6"/>
      <c r="Q1236" s="5"/>
      <c r="R1236" s="122"/>
      <c r="S1236" s="122"/>
      <c r="T1236" s="122"/>
      <c r="U1236" s="7"/>
    </row>
    <row r="1237" spans="2:21" s="2" customFormat="1" x14ac:dyDescent="0.3">
      <c r="B1237" s="3"/>
      <c r="C1237" s="3"/>
      <c r="D1237" s="3"/>
      <c r="E1237" s="3"/>
      <c r="G1237" s="4"/>
      <c r="H1237" s="4"/>
      <c r="I1237" s="5"/>
      <c r="J1237" s="5"/>
      <c r="K1237" s="5"/>
      <c r="L1237" s="6"/>
      <c r="M1237" s="5"/>
      <c r="N1237" s="5"/>
      <c r="O1237" s="5"/>
      <c r="P1237" s="6"/>
      <c r="Q1237" s="5"/>
      <c r="R1237" s="122"/>
      <c r="S1237" s="122"/>
      <c r="T1237" s="122"/>
      <c r="U1237" s="7"/>
    </row>
    <row r="1238" spans="2:21" s="2" customFormat="1" x14ac:dyDescent="0.3">
      <c r="B1238" s="3"/>
      <c r="C1238" s="3"/>
      <c r="D1238" s="3"/>
      <c r="E1238" s="3"/>
      <c r="G1238" s="4"/>
      <c r="H1238" s="4"/>
      <c r="I1238" s="5"/>
      <c r="J1238" s="5"/>
      <c r="K1238" s="5"/>
      <c r="L1238" s="6"/>
      <c r="M1238" s="5"/>
      <c r="N1238" s="5"/>
      <c r="O1238" s="5"/>
      <c r="P1238" s="6"/>
      <c r="Q1238" s="5"/>
      <c r="R1238" s="122"/>
      <c r="S1238" s="122"/>
      <c r="T1238" s="122"/>
      <c r="U1238" s="7"/>
    </row>
    <row r="1239" spans="2:21" s="2" customFormat="1" x14ac:dyDescent="0.3">
      <c r="B1239" s="3"/>
      <c r="C1239" s="3"/>
      <c r="D1239" s="3"/>
      <c r="E1239" s="3"/>
      <c r="G1239" s="4"/>
      <c r="H1239" s="4"/>
      <c r="I1239" s="5"/>
      <c r="J1239" s="5"/>
      <c r="K1239" s="5"/>
      <c r="L1239" s="6"/>
      <c r="M1239" s="5"/>
      <c r="N1239" s="5"/>
      <c r="O1239" s="5"/>
      <c r="P1239" s="6"/>
      <c r="Q1239" s="5"/>
      <c r="R1239" s="122"/>
      <c r="S1239" s="122"/>
      <c r="T1239" s="122"/>
      <c r="U1239" s="7"/>
    </row>
    <row r="1240" spans="2:21" s="2" customFormat="1" x14ac:dyDescent="0.3">
      <c r="B1240" s="3"/>
      <c r="C1240" s="3"/>
      <c r="D1240" s="3"/>
      <c r="E1240" s="3"/>
      <c r="G1240" s="4"/>
      <c r="H1240" s="4"/>
      <c r="I1240" s="5"/>
      <c r="J1240" s="5"/>
      <c r="K1240" s="5"/>
      <c r="L1240" s="6"/>
      <c r="M1240" s="5"/>
      <c r="N1240" s="5"/>
      <c r="O1240" s="5"/>
      <c r="P1240" s="6"/>
      <c r="Q1240" s="5"/>
      <c r="R1240" s="122"/>
      <c r="S1240" s="122"/>
      <c r="T1240" s="122"/>
      <c r="U1240" s="7"/>
    </row>
    <row r="1241" spans="2:21" s="2" customFormat="1" x14ac:dyDescent="0.3">
      <c r="B1241" s="3"/>
      <c r="C1241" s="3"/>
      <c r="D1241" s="3"/>
      <c r="E1241" s="3"/>
      <c r="G1241" s="4"/>
      <c r="H1241" s="4"/>
      <c r="I1241" s="5"/>
      <c r="J1241" s="5"/>
      <c r="K1241" s="5"/>
      <c r="L1241" s="6"/>
      <c r="M1241" s="5"/>
      <c r="N1241" s="5"/>
      <c r="O1241" s="5"/>
      <c r="P1241" s="6"/>
      <c r="Q1241" s="5"/>
      <c r="R1241" s="122"/>
      <c r="S1241" s="122"/>
      <c r="T1241" s="122"/>
      <c r="U1241" s="7"/>
    </row>
    <row r="1242" spans="2:21" s="2" customFormat="1" x14ac:dyDescent="0.3">
      <c r="B1242" s="3"/>
      <c r="C1242" s="3"/>
      <c r="D1242" s="3"/>
      <c r="E1242" s="3"/>
      <c r="G1242" s="4"/>
      <c r="H1242" s="4"/>
      <c r="I1242" s="5"/>
      <c r="J1242" s="5"/>
      <c r="K1242" s="5"/>
      <c r="L1242" s="6"/>
      <c r="M1242" s="5"/>
      <c r="N1242" s="5"/>
      <c r="O1242" s="5"/>
      <c r="P1242" s="6"/>
      <c r="Q1242" s="5"/>
      <c r="R1242" s="122"/>
      <c r="S1242" s="122"/>
      <c r="T1242" s="122"/>
      <c r="U1242" s="7"/>
    </row>
    <row r="1243" spans="2:21" s="2" customFormat="1" x14ac:dyDescent="0.3">
      <c r="B1243" s="3"/>
      <c r="C1243" s="3"/>
      <c r="D1243" s="3"/>
      <c r="E1243" s="3"/>
      <c r="G1243" s="4"/>
      <c r="H1243" s="4"/>
      <c r="I1243" s="5"/>
      <c r="J1243" s="5"/>
      <c r="K1243" s="5"/>
      <c r="L1243" s="6"/>
      <c r="M1243" s="5"/>
      <c r="N1243" s="5"/>
      <c r="O1243" s="5"/>
      <c r="P1243" s="6"/>
      <c r="Q1243" s="5"/>
      <c r="R1243" s="122"/>
      <c r="S1243" s="122"/>
      <c r="T1243" s="122"/>
      <c r="U1243" s="7"/>
    </row>
    <row r="1244" spans="2:21" s="2" customFormat="1" x14ac:dyDescent="0.3">
      <c r="B1244" s="3"/>
      <c r="C1244" s="3"/>
      <c r="D1244" s="3"/>
      <c r="E1244" s="3"/>
      <c r="G1244" s="4"/>
      <c r="H1244" s="4"/>
      <c r="I1244" s="5"/>
      <c r="J1244" s="5"/>
      <c r="K1244" s="5"/>
      <c r="L1244" s="6"/>
      <c r="M1244" s="5"/>
      <c r="N1244" s="5"/>
      <c r="O1244" s="5"/>
      <c r="P1244" s="6"/>
      <c r="Q1244" s="5"/>
      <c r="R1244" s="122"/>
      <c r="S1244" s="122"/>
      <c r="T1244" s="122"/>
      <c r="U1244" s="7"/>
    </row>
    <row r="1245" spans="2:21" s="2" customFormat="1" x14ac:dyDescent="0.3">
      <c r="B1245" s="3"/>
      <c r="C1245" s="3"/>
      <c r="D1245" s="3"/>
      <c r="E1245" s="3"/>
      <c r="G1245" s="4"/>
      <c r="H1245" s="4"/>
      <c r="I1245" s="5"/>
      <c r="J1245" s="5"/>
      <c r="K1245" s="5"/>
      <c r="L1245" s="6"/>
      <c r="M1245" s="5"/>
      <c r="N1245" s="5"/>
      <c r="O1245" s="5"/>
      <c r="P1245" s="6"/>
      <c r="Q1245" s="5"/>
      <c r="R1245" s="122"/>
      <c r="S1245" s="122"/>
      <c r="T1245" s="122"/>
      <c r="U1245" s="7"/>
    </row>
    <row r="1246" spans="2:21" s="2" customFormat="1" x14ac:dyDescent="0.3">
      <c r="B1246" s="3"/>
      <c r="C1246" s="3"/>
      <c r="D1246" s="3"/>
      <c r="E1246" s="3"/>
      <c r="G1246" s="4"/>
      <c r="H1246" s="4"/>
      <c r="I1246" s="5"/>
      <c r="J1246" s="5"/>
      <c r="K1246" s="5"/>
      <c r="L1246" s="6"/>
      <c r="M1246" s="5"/>
      <c r="N1246" s="5"/>
      <c r="O1246" s="5"/>
      <c r="P1246" s="6"/>
      <c r="Q1246" s="5"/>
      <c r="R1246" s="122"/>
      <c r="S1246" s="122"/>
      <c r="T1246" s="122"/>
      <c r="U1246" s="7"/>
    </row>
    <row r="1247" spans="2:21" s="2" customFormat="1" x14ac:dyDescent="0.3">
      <c r="B1247" s="3"/>
      <c r="C1247" s="3"/>
      <c r="D1247" s="3"/>
      <c r="E1247" s="3"/>
      <c r="G1247" s="4"/>
      <c r="H1247" s="4"/>
      <c r="I1247" s="5"/>
      <c r="J1247" s="5"/>
      <c r="K1247" s="5"/>
      <c r="L1247" s="6"/>
      <c r="M1247" s="5"/>
      <c r="N1247" s="5"/>
      <c r="O1247" s="5"/>
      <c r="P1247" s="6"/>
      <c r="Q1247" s="5"/>
      <c r="R1247" s="122"/>
      <c r="S1247" s="122"/>
      <c r="T1247" s="122"/>
      <c r="U1247" s="7"/>
    </row>
    <row r="1248" spans="2:21" s="2" customFormat="1" x14ac:dyDescent="0.3">
      <c r="B1248" s="3"/>
      <c r="C1248" s="3"/>
      <c r="D1248" s="3"/>
      <c r="E1248" s="3"/>
      <c r="G1248" s="4"/>
      <c r="H1248" s="4"/>
      <c r="I1248" s="5"/>
      <c r="J1248" s="5"/>
      <c r="K1248" s="5"/>
      <c r="L1248" s="6"/>
      <c r="M1248" s="5"/>
      <c r="N1248" s="5"/>
      <c r="O1248" s="5"/>
      <c r="P1248" s="6"/>
      <c r="Q1248" s="5"/>
      <c r="R1248" s="122"/>
      <c r="S1248" s="122"/>
      <c r="T1248" s="122"/>
      <c r="U1248" s="7"/>
    </row>
    <row r="1249" spans="2:21" s="2" customFormat="1" x14ac:dyDescent="0.3">
      <c r="B1249" s="3"/>
      <c r="C1249" s="3"/>
      <c r="D1249" s="3"/>
      <c r="E1249" s="3"/>
      <c r="G1249" s="4"/>
      <c r="H1249" s="4"/>
      <c r="I1249" s="5"/>
      <c r="J1249" s="5"/>
      <c r="K1249" s="5"/>
      <c r="L1249" s="6"/>
      <c r="M1249" s="5"/>
      <c r="N1249" s="5"/>
      <c r="O1249" s="5"/>
      <c r="P1249" s="6"/>
      <c r="Q1249" s="5"/>
      <c r="R1249" s="122"/>
      <c r="S1249" s="122"/>
      <c r="T1249" s="122"/>
      <c r="U1249" s="7"/>
    </row>
    <row r="1250" spans="2:21" s="2" customFormat="1" x14ac:dyDescent="0.3">
      <c r="B1250" s="3"/>
      <c r="C1250" s="3"/>
      <c r="D1250" s="3"/>
      <c r="E1250" s="3"/>
      <c r="G1250" s="4"/>
      <c r="H1250" s="4"/>
      <c r="I1250" s="5"/>
      <c r="J1250" s="5"/>
      <c r="K1250" s="5"/>
      <c r="L1250" s="6"/>
      <c r="M1250" s="5"/>
      <c r="N1250" s="5"/>
      <c r="O1250" s="5"/>
      <c r="P1250" s="6"/>
      <c r="Q1250" s="5"/>
      <c r="R1250" s="122"/>
      <c r="S1250" s="122"/>
      <c r="T1250" s="122"/>
      <c r="U1250" s="7"/>
    </row>
    <row r="1251" spans="2:21" s="2" customFormat="1" x14ac:dyDescent="0.3">
      <c r="B1251" s="3"/>
      <c r="C1251" s="3"/>
      <c r="D1251" s="3"/>
      <c r="E1251" s="3"/>
      <c r="G1251" s="4"/>
      <c r="H1251" s="4"/>
      <c r="I1251" s="5"/>
      <c r="J1251" s="5"/>
      <c r="K1251" s="5"/>
      <c r="L1251" s="6"/>
      <c r="M1251" s="5"/>
      <c r="N1251" s="5"/>
      <c r="O1251" s="5"/>
      <c r="P1251" s="6"/>
      <c r="Q1251" s="5"/>
      <c r="R1251" s="122"/>
      <c r="S1251" s="122"/>
      <c r="T1251" s="122"/>
      <c r="U1251" s="7"/>
    </row>
    <row r="1252" spans="2:21" s="2" customFormat="1" x14ac:dyDescent="0.3">
      <c r="B1252" s="3"/>
      <c r="C1252" s="3"/>
      <c r="D1252" s="3"/>
      <c r="E1252" s="3"/>
      <c r="G1252" s="4"/>
      <c r="H1252" s="4"/>
      <c r="I1252" s="5"/>
      <c r="J1252" s="5"/>
      <c r="K1252" s="5"/>
      <c r="L1252" s="6"/>
      <c r="M1252" s="5"/>
      <c r="N1252" s="5"/>
      <c r="O1252" s="5"/>
      <c r="P1252" s="6"/>
      <c r="Q1252" s="5"/>
      <c r="R1252" s="122"/>
      <c r="S1252" s="122"/>
      <c r="T1252" s="122"/>
      <c r="U1252" s="7"/>
    </row>
    <row r="1253" spans="2:21" s="2" customFormat="1" x14ac:dyDescent="0.3">
      <c r="B1253" s="3"/>
      <c r="C1253" s="3"/>
      <c r="D1253" s="3"/>
      <c r="E1253" s="3"/>
      <c r="G1253" s="4"/>
      <c r="H1253" s="4"/>
      <c r="I1253" s="5"/>
      <c r="J1253" s="5"/>
      <c r="K1253" s="5"/>
      <c r="L1253" s="6"/>
      <c r="M1253" s="5"/>
      <c r="N1253" s="5"/>
      <c r="O1253" s="5"/>
      <c r="P1253" s="6"/>
      <c r="Q1253" s="5"/>
      <c r="R1253" s="122"/>
      <c r="S1253" s="122"/>
      <c r="T1253" s="122"/>
      <c r="U1253" s="7"/>
    </row>
    <row r="1254" spans="2:21" s="2" customFormat="1" x14ac:dyDescent="0.3">
      <c r="B1254" s="3"/>
      <c r="C1254" s="3"/>
      <c r="D1254" s="3"/>
      <c r="E1254" s="3"/>
      <c r="G1254" s="4"/>
      <c r="H1254" s="4"/>
      <c r="I1254" s="5"/>
      <c r="J1254" s="5"/>
      <c r="K1254" s="5"/>
      <c r="L1254" s="6"/>
      <c r="M1254" s="5"/>
      <c r="N1254" s="5"/>
      <c r="O1254" s="5"/>
      <c r="P1254" s="6"/>
      <c r="Q1254" s="5"/>
      <c r="R1254" s="122"/>
      <c r="S1254" s="122"/>
      <c r="T1254" s="122"/>
      <c r="U1254" s="7"/>
    </row>
    <row r="1255" spans="2:21" s="2" customFormat="1" x14ac:dyDescent="0.3">
      <c r="B1255" s="3"/>
      <c r="C1255" s="3"/>
      <c r="D1255" s="3"/>
      <c r="E1255" s="3"/>
      <c r="G1255" s="4"/>
      <c r="H1255" s="4"/>
      <c r="I1255" s="5"/>
      <c r="J1255" s="5"/>
      <c r="K1255" s="5"/>
      <c r="L1255" s="6"/>
      <c r="M1255" s="5"/>
      <c r="N1255" s="5"/>
      <c r="O1255" s="5"/>
      <c r="P1255" s="6"/>
      <c r="Q1255" s="5"/>
      <c r="R1255" s="122"/>
      <c r="S1255" s="122"/>
      <c r="T1255" s="122"/>
      <c r="U1255" s="7"/>
    </row>
    <row r="1256" spans="2:21" s="2" customFormat="1" x14ac:dyDescent="0.3">
      <c r="B1256" s="3"/>
      <c r="C1256" s="3"/>
      <c r="D1256" s="3"/>
      <c r="E1256" s="3"/>
      <c r="G1256" s="4"/>
      <c r="H1256" s="4"/>
      <c r="I1256" s="5"/>
      <c r="J1256" s="5"/>
      <c r="K1256" s="5"/>
      <c r="L1256" s="6"/>
      <c r="M1256" s="5"/>
      <c r="N1256" s="5"/>
      <c r="O1256" s="5"/>
      <c r="P1256" s="6"/>
      <c r="Q1256" s="5"/>
      <c r="R1256" s="122"/>
      <c r="S1256" s="122"/>
      <c r="T1256" s="122"/>
      <c r="U1256" s="7"/>
    </row>
    <row r="1257" spans="2:21" s="2" customFormat="1" x14ac:dyDescent="0.3">
      <c r="B1257" s="3"/>
      <c r="C1257" s="3"/>
      <c r="D1257" s="3"/>
      <c r="E1257" s="3"/>
      <c r="G1257" s="4"/>
      <c r="H1257" s="4"/>
      <c r="I1257" s="5"/>
      <c r="J1257" s="5"/>
      <c r="K1257" s="5"/>
      <c r="L1257" s="6"/>
      <c r="M1257" s="5"/>
      <c r="N1257" s="5"/>
      <c r="O1257" s="5"/>
      <c r="P1257" s="6"/>
      <c r="Q1257" s="5"/>
      <c r="R1257" s="122"/>
      <c r="S1257" s="122"/>
      <c r="T1257" s="122"/>
      <c r="U1257" s="7"/>
    </row>
    <row r="1258" spans="2:21" s="2" customFormat="1" x14ac:dyDescent="0.3">
      <c r="B1258" s="3"/>
      <c r="C1258" s="3"/>
      <c r="D1258" s="3"/>
      <c r="E1258" s="3"/>
      <c r="G1258" s="4"/>
      <c r="H1258" s="4"/>
      <c r="I1258" s="5"/>
      <c r="J1258" s="5"/>
      <c r="K1258" s="5"/>
      <c r="L1258" s="6"/>
      <c r="M1258" s="5"/>
      <c r="N1258" s="5"/>
      <c r="O1258" s="5"/>
      <c r="P1258" s="6"/>
      <c r="Q1258" s="5"/>
      <c r="R1258" s="122"/>
      <c r="S1258" s="122"/>
      <c r="T1258" s="122"/>
      <c r="U1258" s="7"/>
    </row>
    <row r="1259" spans="2:21" s="2" customFormat="1" x14ac:dyDescent="0.3">
      <c r="B1259" s="3"/>
      <c r="C1259" s="3"/>
      <c r="D1259" s="3"/>
      <c r="E1259" s="3"/>
      <c r="G1259" s="4"/>
      <c r="H1259" s="4"/>
      <c r="I1259" s="5"/>
      <c r="J1259" s="5"/>
      <c r="K1259" s="5"/>
      <c r="L1259" s="6"/>
      <c r="M1259" s="5"/>
      <c r="N1259" s="5"/>
      <c r="O1259" s="5"/>
      <c r="P1259" s="6"/>
      <c r="Q1259" s="5"/>
      <c r="R1259" s="122"/>
      <c r="S1259" s="122"/>
      <c r="T1259" s="122"/>
      <c r="U1259" s="7"/>
    </row>
    <row r="1260" spans="2:21" s="2" customFormat="1" x14ac:dyDescent="0.3">
      <c r="B1260" s="3"/>
      <c r="C1260" s="3"/>
      <c r="D1260" s="3"/>
      <c r="E1260" s="3"/>
      <c r="G1260" s="4"/>
      <c r="H1260" s="4"/>
      <c r="I1260" s="5"/>
      <c r="J1260" s="5"/>
      <c r="K1260" s="5"/>
      <c r="L1260" s="6"/>
      <c r="M1260" s="5"/>
      <c r="N1260" s="5"/>
      <c r="O1260" s="5"/>
      <c r="P1260" s="6"/>
      <c r="Q1260" s="5"/>
      <c r="R1260" s="122"/>
      <c r="S1260" s="122"/>
      <c r="T1260" s="122"/>
      <c r="U1260" s="7"/>
    </row>
    <row r="1261" spans="2:21" s="2" customFormat="1" x14ac:dyDescent="0.3">
      <c r="B1261" s="3"/>
      <c r="C1261" s="3"/>
      <c r="D1261" s="3"/>
      <c r="E1261" s="3"/>
      <c r="G1261" s="4"/>
      <c r="H1261" s="4"/>
      <c r="I1261" s="5"/>
      <c r="J1261" s="5"/>
      <c r="K1261" s="5"/>
      <c r="L1261" s="6"/>
      <c r="M1261" s="5"/>
      <c r="N1261" s="5"/>
      <c r="O1261" s="5"/>
      <c r="P1261" s="6"/>
      <c r="Q1261" s="5"/>
      <c r="R1261" s="122"/>
      <c r="S1261" s="122"/>
      <c r="T1261" s="122"/>
      <c r="U1261" s="7"/>
    </row>
    <row r="1262" spans="2:21" s="2" customFormat="1" x14ac:dyDescent="0.3">
      <c r="B1262" s="3"/>
      <c r="C1262" s="3"/>
      <c r="D1262" s="3"/>
      <c r="E1262" s="3"/>
      <c r="G1262" s="4"/>
      <c r="H1262" s="4"/>
      <c r="I1262" s="5"/>
      <c r="J1262" s="5"/>
      <c r="K1262" s="5"/>
      <c r="L1262" s="6"/>
      <c r="M1262" s="5"/>
      <c r="N1262" s="5"/>
      <c r="O1262" s="5"/>
      <c r="P1262" s="6"/>
      <c r="Q1262" s="5"/>
      <c r="R1262" s="122"/>
      <c r="S1262" s="122"/>
      <c r="T1262" s="122"/>
      <c r="U1262" s="7"/>
    </row>
    <row r="1263" spans="2:21" s="2" customFormat="1" x14ac:dyDescent="0.3">
      <c r="B1263" s="3"/>
      <c r="C1263" s="3"/>
      <c r="D1263" s="3"/>
      <c r="E1263" s="3"/>
      <c r="G1263" s="4"/>
      <c r="H1263" s="4"/>
      <c r="I1263" s="5"/>
      <c r="J1263" s="5"/>
      <c r="K1263" s="5"/>
      <c r="L1263" s="6"/>
      <c r="M1263" s="5"/>
      <c r="N1263" s="5"/>
      <c r="O1263" s="5"/>
      <c r="P1263" s="6"/>
      <c r="Q1263" s="5"/>
      <c r="R1263" s="122"/>
      <c r="S1263" s="122"/>
      <c r="T1263" s="122"/>
      <c r="U1263" s="7"/>
    </row>
    <row r="1264" spans="2:21" s="2" customFormat="1" x14ac:dyDescent="0.3">
      <c r="B1264" s="3"/>
      <c r="C1264" s="3"/>
      <c r="D1264" s="3"/>
      <c r="E1264" s="3"/>
      <c r="G1264" s="4"/>
      <c r="H1264" s="4"/>
      <c r="I1264" s="5"/>
      <c r="J1264" s="5"/>
      <c r="K1264" s="5"/>
      <c r="L1264" s="6"/>
      <c r="M1264" s="5"/>
      <c r="N1264" s="5"/>
      <c r="O1264" s="5"/>
      <c r="P1264" s="6"/>
      <c r="Q1264" s="5"/>
      <c r="R1264" s="122"/>
      <c r="S1264" s="122"/>
      <c r="T1264" s="122"/>
      <c r="U1264" s="7"/>
    </row>
    <row r="1265" spans="2:21" s="2" customFormat="1" x14ac:dyDescent="0.3">
      <c r="B1265" s="3"/>
      <c r="C1265" s="3"/>
      <c r="D1265" s="3"/>
      <c r="E1265" s="3"/>
      <c r="G1265" s="4"/>
      <c r="H1265" s="4"/>
      <c r="I1265" s="5"/>
      <c r="J1265" s="5"/>
      <c r="K1265" s="5"/>
      <c r="L1265" s="6"/>
      <c r="M1265" s="5"/>
      <c r="N1265" s="5"/>
      <c r="O1265" s="5"/>
      <c r="P1265" s="6"/>
      <c r="Q1265" s="5"/>
      <c r="R1265" s="122"/>
      <c r="S1265" s="122"/>
      <c r="T1265" s="122"/>
      <c r="U1265" s="7"/>
    </row>
    <row r="1266" spans="2:21" s="2" customFormat="1" x14ac:dyDescent="0.3">
      <c r="B1266" s="3"/>
      <c r="C1266" s="3"/>
      <c r="D1266" s="3"/>
      <c r="E1266" s="3"/>
      <c r="G1266" s="4"/>
      <c r="H1266" s="4"/>
      <c r="I1266" s="5"/>
      <c r="J1266" s="5"/>
      <c r="K1266" s="5"/>
      <c r="L1266" s="6"/>
      <c r="M1266" s="5"/>
      <c r="N1266" s="5"/>
      <c r="O1266" s="5"/>
      <c r="P1266" s="6"/>
      <c r="Q1266" s="5"/>
      <c r="R1266" s="122"/>
      <c r="S1266" s="122"/>
      <c r="T1266" s="122"/>
      <c r="U1266" s="7"/>
    </row>
    <row r="1267" spans="2:21" s="2" customFormat="1" x14ac:dyDescent="0.3">
      <c r="B1267" s="3"/>
      <c r="C1267" s="3"/>
      <c r="D1267" s="3"/>
      <c r="E1267" s="3"/>
      <c r="G1267" s="4"/>
      <c r="H1267" s="4"/>
      <c r="I1267" s="5"/>
      <c r="J1267" s="5"/>
      <c r="K1267" s="5"/>
      <c r="L1267" s="6"/>
      <c r="M1267" s="5"/>
      <c r="N1267" s="5"/>
      <c r="O1267" s="5"/>
      <c r="P1267" s="6"/>
      <c r="Q1267" s="5"/>
      <c r="R1267" s="122"/>
      <c r="S1267" s="122"/>
      <c r="T1267" s="122"/>
      <c r="U1267" s="7"/>
    </row>
    <row r="1268" spans="2:21" s="2" customFormat="1" x14ac:dyDescent="0.3">
      <c r="B1268" s="3"/>
      <c r="C1268" s="3"/>
      <c r="D1268" s="3"/>
      <c r="E1268" s="3"/>
      <c r="G1268" s="4"/>
      <c r="H1268" s="4"/>
      <c r="I1268" s="5"/>
      <c r="J1268" s="5"/>
      <c r="K1268" s="5"/>
      <c r="L1268" s="6"/>
      <c r="M1268" s="5"/>
      <c r="N1268" s="5"/>
      <c r="O1268" s="5"/>
      <c r="P1268" s="6"/>
      <c r="Q1268" s="5"/>
      <c r="R1268" s="122"/>
      <c r="S1268" s="122"/>
      <c r="T1268" s="122"/>
      <c r="U1268" s="7"/>
    </row>
    <row r="1269" spans="2:21" s="2" customFormat="1" x14ac:dyDescent="0.3">
      <c r="B1269" s="3"/>
      <c r="C1269" s="3"/>
      <c r="D1269" s="3"/>
      <c r="E1269" s="3"/>
      <c r="G1269" s="4"/>
      <c r="H1269" s="4"/>
      <c r="I1269" s="5"/>
      <c r="J1269" s="5"/>
      <c r="K1269" s="5"/>
      <c r="L1269" s="6"/>
      <c r="M1269" s="5"/>
      <c r="N1269" s="5"/>
      <c r="O1269" s="5"/>
      <c r="P1269" s="6"/>
      <c r="Q1269" s="5"/>
      <c r="R1269" s="122"/>
      <c r="S1269" s="122"/>
      <c r="T1269" s="122"/>
      <c r="U1269" s="7"/>
    </row>
    <row r="1270" spans="2:21" s="2" customFormat="1" x14ac:dyDescent="0.3">
      <c r="B1270" s="3"/>
      <c r="C1270" s="3"/>
      <c r="D1270" s="3"/>
      <c r="E1270" s="3"/>
      <c r="G1270" s="4"/>
      <c r="H1270" s="4"/>
      <c r="I1270" s="5"/>
      <c r="J1270" s="5"/>
      <c r="K1270" s="5"/>
      <c r="L1270" s="6"/>
      <c r="M1270" s="5"/>
      <c r="N1270" s="5"/>
      <c r="O1270" s="5"/>
      <c r="P1270" s="6"/>
      <c r="Q1270" s="5"/>
      <c r="R1270" s="122"/>
      <c r="S1270" s="122"/>
      <c r="T1270" s="122"/>
      <c r="U1270" s="7"/>
    </row>
    <row r="1271" spans="2:21" s="2" customFormat="1" x14ac:dyDescent="0.3">
      <c r="B1271" s="3"/>
      <c r="C1271" s="3"/>
      <c r="D1271" s="3"/>
      <c r="E1271" s="3"/>
      <c r="G1271" s="4"/>
      <c r="H1271" s="4"/>
      <c r="I1271" s="5"/>
      <c r="J1271" s="5"/>
      <c r="K1271" s="5"/>
      <c r="L1271" s="6"/>
      <c r="M1271" s="5"/>
      <c r="N1271" s="5"/>
      <c r="O1271" s="5"/>
      <c r="P1271" s="6"/>
      <c r="Q1271" s="5"/>
      <c r="R1271" s="122"/>
      <c r="S1271" s="122"/>
      <c r="T1271" s="122"/>
      <c r="U1271" s="7"/>
    </row>
    <row r="1272" spans="2:21" s="2" customFormat="1" x14ac:dyDescent="0.3">
      <c r="B1272" s="3"/>
      <c r="C1272" s="3"/>
      <c r="D1272" s="3"/>
      <c r="E1272" s="3"/>
      <c r="G1272" s="4"/>
      <c r="H1272" s="4"/>
      <c r="I1272" s="5"/>
      <c r="J1272" s="5"/>
      <c r="K1272" s="5"/>
      <c r="L1272" s="6"/>
      <c r="M1272" s="5"/>
      <c r="N1272" s="5"/>
      <c r="O1272" s="5"/>
      <c r="P1272" s="6"/>
      <c r="Q1272" s="5"/>
      <c r="R1272" s="122"/>
      <c r="S1272" s="122"/>
      <c r="T1272" s="122"/>
      <c r="U1272" s="7"/>
    </row>
    <row r="1273" spans="2:21" s="2" customFormat="1" x14ac:dyDescent="0.3">
      <c r="B1273" s="3"/>
      <c r="C1273" s="3"/>
      <c r="D1273" s="3"/>
      <c r="E1273" s="3"/>
      <c r="G1273" s="4"/>
      <c r="H1273" s="4"/>
      <c r="I1273" s="5"/>
      <c r="J1273" s="5"/>
      <c r="K1273" s="5"/>
      <c r="L1273" s="6"/>
      <c r="M1273" s="5"/>
      <c r="N1273" s="5"/>
      <c r="O1273" s="5"/>
      <c r="P1273" s="6"/>
      <c r="Q1273" s="5"/>
      <c r="R1273" s="122"/>
      <c r="S1273" s="122"/>
      <c r="T1273" s="122"/>
      <c r="U1273" s="7"/>
    </row>
    <row r="1274" spans="2:21" s="2" customFormat="1" x14ac:dyDescent="0.3">
      <c r="B1274" s="3"/>
      <c r="C1274" s="3"/>
      <c r="D1274" s="3"/>
      <c r="E1274" s="3"/>
      <c r="G1274" s="4"/>
      <c r="H1274" s="4"/>
      <c r="I1274" s="5"/>
      <c r="J1274" s="5"/>
      <c r="K1274" s="5"/>
      <c r="L1274" s="6"/>
      <c r="M1274" s="5"/>
      <c r="N1274" s="5"/>
      <c r="O1274" s="5"/>
      <c r="P1274" s="6"/>
      <c r="Q1274" s="5"/>
      <c r="R1274" s="122"/>
      <c r="S1274" s="122"/>
      <c r="T1274" s="122"/>
      <c r="U1274" s="7"/>
    </row>
    <row r="1275" spans="2:21" s="2" customFormat="1" x14ac:dyDescent="0.3">
      <c r="B1275" s="3"/>
      <c r="C1275" s="3"/>
      <c r="D1275" s="3"/>
      <c r="E1275" s="3"/>
      <c r="G1275" s="4"/>
      <c r="H1275" s="4"/>
      <c r="I1275" s="5"/>
      <c r="J1275" s="5"/>
      <c r="K1275" s="5"/>
      <c r="L1275" s="6"/>
      <c r="M1275" s="5"/>
      <c r="N1275" s="5"/>
      <c r="O1275" s="5"/>
      <c r="P1275" s="6"/>
      <c r="Q1275" s="5"/>
      <c r="R1275" s="122"/>
      <c r="S1275" s="122"/>
      <c r="T1275" s="122"/>
      <c r="U1275" s="7"/>
    </row>
    <row r="1276" spans="2:21" s="2" customFormat="1" x14ac:dyDescent="0.3">
      <c r="B1276" s="3"/>
      <c r="C1276" s="3"/>
      <c r="D1276" s="3"/>
      <c r="E1276" s="3"/>
      <c r="G1276" s="4"/>
      <c r="H1276" s="4"/>
      <c r="I1276" s="5"/>
      <c r="J1276" s="5"/>
      <c r="K1276" s="5"/>
      <c r="L1276" s="6"/>
      <c r="M1276" s="5"/>
      <c r="N1276" s="5"/>
      <c r="O1276" s="5"/>
      <c r="P1276" s="6"/>
      <c r="Q1276" s="5"/>
      <c r="R1276" s="122"/>
      <c r="S1276" s="122"/>
      <c r="T1276" s="122"/>
      <c r="U1276" s="7"/>
    </row>
    <row r="1277" spans="2:21" s="2" customFormat="1" x14ac:dyDescent="0.3">
      <c r="B1277" s="3"/>
      <c r="C1277" s="3"/>
      <c r="D1277" s="3"/>
      <c r="E1277" s="3"/>
      <c r="G1277" s="4"/>
      <c r="H1277" s="4"/>
      <c r="I1277" s="5"/>
      <c r="J1277" s="5"/>
      <c r="K1277" s="5"/>
      <c r="L1277" s="6"/>
      <c r="M1277" s="5"/>
      <c r="N1277" s="5"/>
      <c r="O1277" s="5"/>
      <c r="P1277" s="6"/>
      <c r="Q1277" s="5"/>
      <c r="R1277" s="122"/>
      <c r="S1277" s="122"/>
      <c r="T1277" s="122"/>
      <c r="U1277" s="7"/>
    </row>
    <row r="1278" spans="2:21" s="2" customFormat="1" x14ac:dyDescent="0.3">
      <c r="B1278" s="3"/>
      <c r="C1278" s="3"/>
      <c r="D1278" s="3"/>
      <c r="E1278" s="3"/>
      <c r="G1278" s="4"/>
      <c r="H1278" s="4"/>
      <c r="I1278" s="5"/>
      <c r="J1278" s="5"/>
      <c r="K1278" s="5"/>
      <c r="L1278" s="6"/>
      <c r="M1278" s="5"/>
      <c r="N1278" s="5"/>
      <c r="O1278" s="5"/>
      <c r="P1278" s="6"/>
      <c r="Q1278" s="5"/>
      <c r="R1278" s="122"/>
      <c r="S1278" s="122"/>
      <c r="T1278" s="122"/>
      <c r="U1278" s="7"/>
    </row>
    <row r="1279" spans="2:21" s="2" customFormat="1" x14ac:dyDescent="0.3">
      <c r="B1279" s="3"/>
      <c r="C1279" s="3"/>
      <c r="D1279" s="3"/>
      <c r="E1279" s="3"/>
      <c r="G1279" s="4"/>
      <c r="H1279" s="4"/>
      <c r="I1279" s="5"/>
      <c r="J1279" s="5"/>
      <c r="K1279" s="5"/>
      <c r="L1279" s="6"/>
      <c r="M1279" s="5"/>
      <c r="N1279" s="5"/>
      <c r="O1279" s="5"/>
      <c r="P1279" s="6"/>
      <c r="Q1279" s="5"/>
      <c r="R1279" s="122"/>
      <c r="S1279" s="122"/>
      <c r="T1279" s="122"/>
      <c r="U1279" s="7"/>
    </row>
    <row r="1280" spans="2:21" s="2" customFormat="1" x14ac:dyDescent="0.3">
      <c r="B1280" s="3"/>
      <c r="C1280" s="3"/>
      <c r="D1280" s="3"/>
      <c r="E1280" s="3"/>
      <c r="G1280" s="4"/>
      <c r="H1280" s="4"/>
      <c r="I1280" s="5"/>
      <c r="J1280" s="5"/>
      <c r="K1280" s="5"/>
      <c r="L1280" s="6"/>
      <c r="M1280" s="5"/>
      <c r="N1280" s="5"/>
      <c r="O1280" s="5"/>
      <c r="P1280" s="6"/>
      <c r="Q1280" s="5"/>
      <c r="R1280" s="122"/>
      <c r="S1280" s="122"/>
      <c r="T1280" s="122"/>
      <c r="U1280" s="7"/>
    </row>
    <row r="1281" spans="2:21" s="2" customFormat="1" x14ac:dyDescent="0.3">
      <c r="B1281" s="3"/>
      <c r="C1281" s="3"/>
      <c r="D1281" s="3"/>
      <c r="E1281" s="3"/>
      <c r="G1281" s="4"/>
      <c r="H1281" s="4"/>
      <c r="I1281" s="5"/>
      <c r="J1281" s="5"/>
      <c r="K1281" s="5"/>
      <c r="L1281" s="6"/>
      <c r="M1281" s="5"/>
      <c r="N1281" s="5"/>
      <c r="O1281" s="5"/>
      <c r="P1281" s="6"/>
      <c r="Q1281" s="5"/>
      <c r="R1281" s="122"/>
      <c r="S1281" s="122"/>
      <c r="T1281" s="122"/>
      <c r="U1281" s="7"/>
    </row>
    <row r="1282" spans="2:21" s="2" customFormat="1" x14ac:dyDescent="0.3">
      <c r="B1282" s="3"/>
      <c r="C1282" s="3"/>
      <c r="D1282" s="3"/>
      <c r="E1282" s="3"/>
      <c r="G1282" s="4"/>
      <c r="H1282" s="4"/>
      <c r="I1282" s="5"/>
      <c r="J1282" s="5"/>
      <c r="K1282" s="5"/>
      <c r="L1282" s="6"/>
      <c r="M1282" s="5"/>
      <c r="N1282" s="5"/>
      <c r="O1282" s="5"/>
      <c r="P1282" s="6"/>
      <c r="Q1282" s="5"/>
      <c r="R1282" s="122"/>
      <c r="S1282" s="122"/>
      <c r="T1282" s="122"/>
      <c r="U1282" s="7"/>
    </row>
    <row r="1283" spans="2:21" s="2" customFormat="1" x14ac:dyDescent="0.3">
      <c r="B1283" s="3"/>
      <c r="C1283" s="3"/>
      <c r="D1283" s="3"/>
      <c r="E1283" s="3"/>
      <c r="G1283" s="4"/>
      <c r="H1283" s="4"/>
      <c r="I1283" s="5"/>
      <c r="J1283" s="5"/>
      <c r="K1283" s="5"/>
      <c r="L1283" s="6"/>
      <c r="M1283" s="5"/>
      <c r="N1283" s="5"/>
      <c r="O1283" s="5"/>
      <c r="P1283" s="6"/>
      <c r="Q1283" s="5"/>
      <c r="R1283" s="122"/>
      <c r="S1283" s="122"/>
      <c r="T1283" s="122"/>
      <c r="U1283" s="7"/>
    </row>
    <row r="1284" spans="2:21" s="2" customFormat="1" x14ac:dyDescent="0.3">
      <c r="B1284" s="3"/>
      <c r="C1284" s="3"/>
      <c r="D1284" s="3"/>
      <c r="E1284" s="3"/>
      <c r="G1284" s="4"/>
      <c r="H1284" s="4"/>
      <c r="I1284" s="5"/>
      <c r="J1284" s="5"/>
      <c r="K1284" s="5"/>
      <c r="L1284" s="6"/>
      <c r="M1284" s="5"/>
      <c r="N1284" s="5"/>
      <c r="O1284" s="5"/>
      <c r="P1284" s="6"/>
      <c r="Q1284" s="5"/>
      <c r="R1284" s="122"/>
      <c r="S1284" s="122"/>
      <c r="T1284" s="122"/>
      <c r="U1284" s="7"/>
    </row>
    <row r="1285" spans="2:21" s="2" customFormat="1" x14ac:dyDescent="0.3">
      <c r="B1285" s="3"/>
      <c r="C1285" s="3"/>
      <c r="D1285" s="3"/>
      <c r="E1285" s="3"/>
      <c r="G1285" s="4"/>
      <c r="H1285" s="4"/>
      <c r="I1285" s="5"/>
      <c r="J1285" s="5"/>
      <c r="K1285" s="5"/>
      <c r="L1285" s="6"/>
      <c r="M1285" s="5"/>
      <c r="N1285" s="5"/>
      <c r="O1285" s="5"/>
      <c r="P1285" s="6"/>
      <c r="Q1285" s="5"/>
      <c r="R1285" s="122"/>
      <c r="S1285" s="122"/>
      <c r="T1285" s="122"/>
      <c r="U1285" s="7"/>
    </row>
    <row r="1286" spans="2:21" s="2" customFormat="1" x14ac:dyDescent="0.3">
      <c r="B1286" s="3"/>
      <c r="C1286" s="3"/>
      <c r="D1286" s="3"/>
      <c r="E1286" s="3"/>
      <c r="G1286" s="4"/>
      <c r="H1286" s="4"/>
      <c r="I1286" s="5"/>
      <c r="J1286" s="5"/>
      <c r="K1286" s="5"/>
      <c r="L1286" s="6"/>
      <c r="M1286" s="5"/>
      <c r="N1286" s="5"/>
      <c r="O1286" s="5"/>
      <c r="P1286" s="6"/>
      <c r="Q1286" s="5"/>
      <c r="R1286" s="122"/>
      <c r="S1286" s="122"/>
      <c r="T1286" s="122"/>
      <c r="U1286" s="7"/>
    </row>
    <row r="1287" spans="2:21" s="2" customFormat="1" x14ac:dyDescent="0.3">
      <c r="B1287" s="3"/>
      <c r="C1287" s="3"/>
      <c r="D1287" s="3"/>
      <c r="E1287" s="3"/>
      <c r="G1287" s="4"/>
      <c r="H1287" s="4"/>
      <c r="I1287" s="5"/>
      <c r="J1287" s="5"/>
      <c r="K1287" s="5"/>
      <c r="L1287" s="6"/>
      <c r="M1287" s="5"/>
      <c r="N1287" s="5"/>
      <c r="O1287" s="5"/>
      <c r="P1287" s="6"/>
      <c r="Q1287" s="5"/>
      <c r="R1287" s="122"/>
      <c r="S1287" s="122"/>
      <c r="T1287" s="122"/>
      <c r="U1287" s="7"/>
    </row>
    <row r="1288" spans="2:21" s="2" customFormat="1" x14ac:dyDescent="0.3">
      <c r="B1288" s="3"/>
      <c r="C1288" s="3"/>
      <c r="D1288" s="3"/>
      <c r="E1288" s="3"/>
      <c r="G1288" s="4"/>
      <c r="H1288" s="4"/>
      <c r="I1288" s="5"/>
      <c r="J1288" s="5"/>
      <c r="K1288" s="5"/>
      <c r="L1288" s="6"/>
      <c r="M1288" s="5"/>
      <c r="N1288" s="5"/>
      <c r="O1288" s="5"/>
      <c r="P1288" s="6"/>
      <c r="Q1288" s="5"/>
      <c r="R1288" s="122"/>
      <c r="S1288" s="122"/>
      <c r="T1288" s="122"/>
      <c r="U1288" s="7"/>
    </row>
    <row r="1289" spans="2:21" s="2" customFormat="1" x14ac:dyDescent="0.3">
      <c r="B1289" s="3"/>
      <c r="C1289" s="3"/>
      <c r="D1289" s="3"/>
      <c r="E1289" s="3"/>
      <c r="G1289" s="4"/>
      <c r="H1289" s="4"/>
      <c r="I1289" s="5"/>
      <c r="J1289" s="5"/>
      <c r="K1289" s="5"/>
      <c r="L1289" s="6"/>
      <c r="M1289" s="5"/>
      <c r="N1289" s="5"/>
      <c r="O1289" s="5"/>
      <c r="P1289" s="6"/>
      <c r="Q1289" s="5"/>
      <c r="R1289" s="122"/>
      <c r="S1289" s="122"/>
      <c r="T1289" s="122"/>
      <c r="U1289" s="7"/>
    </row>
    <row r="1290" spans="2:21" s="2" customFormat="1" x14ac:dyDescent="0.3">
      <c r="B1290" s="3"/>
      <c r="C1290" s="3"/>
      <c r="D1290" s="3"/>
      <c r="E1290" s="3"/>
      <c r="G1290" s="4"/>
      <c r="H1290" s="4"/>
      <c r="I1290" s="5"/>
      <c r="J1290" s="5"/>
      <c r="K1290" s="5"/>
      <c r="L1290" s="6"/>
      <c r="M1290" s="5"/>
      <c r="N1290" s="5"/>
      <c r="O1290" s="5"/>
      <c r="P1290" s="6"/>
      <c r="Q1290" s="5"/>
      <c r="R1290" s="122"/>
      <c r="S1290" s="122"/>
      <c r="T1290" s="122"/>
      <c r="U1290" s="7"/>
    </row>
    <row r="1291" spans="2:21" s="2" customFormat="1" x14ac:dyDescent="0.3">
      <c r="B1291" s="3"/>
      <c r="C1291" s="3"/>
      <c r="D1291" s="3"/>
      <c r="E1291" s="3"/>
      <c r="G1291" s="4"/>
      <c r="H1291" s="4"/>
      <c r="I1291" s="5"/>
      <c r="J1291" s="5"/>
      <c r="K1291" s="5"/>
      <c r="L1291" s="6"/>
      <c r="M1291" s="5"/>
      <c r="N1291" s="5"/>
      <c r="O1291" s="5"/>
      <c r="P1291" s="6"/>
      <c r="Q1291" s="5"/>
      <c r="R1291" s="122"/>
      <c r="S1291" s="122"/>
      <c r="T1291" s="122"/>
      <c r="U1291" s="7"/>
    </row>
    <row r="1292" spans="2:21" s="2" customFormat="1" x14ac:dyDescent="0.3">
      <c r="B1292" s="3"/>
      <c r="C1292" s="3"/>
      <c r="D1292" s="3"/>
      <c r="E1292" s="3"/>
      <c r="G1292" s="4"/>
      <c r="H1292" s="4"/>
      <c r="I1292" s="5"/>
      <c r="J1292" s="5"/>
      <c r="K1292" s="5"/>
      <c r="L1292" s="6"/>
      <c r="M1292" s="5"/>
      <c r="N1292" s="5"/>
      <c r="O1292" s="5"/>
      <c r="P1292" s="6"/>
      <c r="Q1292" s="5"/>
      <c r="R1292" s="122"/>
      <c r="S1292" s="122"/>
      <c r="T1292" s="122"/>
      <c r="U1292" s="7"/>
    </row>
    <row r="1293" spans="2:21" s="2" customFormat="1" x14ac:dyDescent="0.3">
      <c r="B1293" s="3"/>
      <c r="C1293" s="3"/>
      <c r="D1293" s="3"/>
      <c r="E1293" s="3"/>
      <c r="G1293" s="4"/>
      <c r="H1293" s="4"/>
      <c r="I1293" s="5"/>
      <c r="J1293" s="5"/>
      <c r="K1293" s="5"/>
      <c r="L1293" s="6"/>
      <c r="M1293" s="5"/>
      <c r="N1293" s="5"/>
      <c r="O1293" s="5"/>
      <c r="P1293" s="6"/>
      <c r="Q1293" s="5"/>
      <c r="R1293" s="122"/>
      <c r="S1293" s="122"/>
      <c r="T1293" s="122"/>
      <c r="U1293" s="7"/>
    </row>
    <row r="1294" spans="2:21" s="2" customFormat="1" x14ac:dyDescent="0.3">
      <c r="B1294" s="3"/>
      <c r="C1294" s="3"/>
      <c r="D1294" s="3"/>
      <c r="E1294" s="3"/>
      <c r="G1294" s="4"/>
      <c r="H1294" s="4"/>
      <c r="I1294" s="5"/>
      <c r="J1294" s="5"/>
      <c r="K1294" s="5"/>
      <c r="L1294" s="6"/>
      <c r="M1294" s="5"/>
      <c r="N1294" s="5"/>
      <c r="O1294" s="5"/>
      <c r="P1294" s="6"/>
      <c r="Q1294" s="5"/>
      <c r="R1294" s="122"/>
      <c r="S1294" s="122"/>
      <c r="T1294" s="122"/>
      <c r="U1294" s="7"/>
    </row>
    <row r="1295" spans="2:21" s="2" customFormat="1" x14ac:dyDescent="0.3">
      <c r="B1295" s="3"/>
      <c r="C1295" s="3"/>
      <c r="D1295" s="3"/>
      <c r="E1295" s="3"/>
      <c r="G1295" s="4"/>
      <c r="H1295" s="4"/>
      <c r="I1295" s="5"/>
      <c r="J1295" s="5"/>
      <c r="K1295" s="5"/>
      <c r="L1295" s="6"/>
      <c r="M1295" s="5"/>
      <c r="N1295" s="5"/>
      <c r="O1295" s="5"/>
      <c r="P1295" s="6"/>
      <c r="Q1295" s="5"/>
      <c r="R1295" s="122"/>
      <c r="S1295" s="122"/>
      <c r="T1295" s="122"/>
      <c r="U1295" s="7"/>
    </row>
    <row r="1296" spans="2:21" s="2" customFormat="1" x14ac:dyDescent="0.3">
      <c r="B1296" s="3"/>
      <c r="C1296" s="3"/>
      <c r="D1296" s="3"/>
      <c r="E1296" s="3"/>
      <c r="G1296" s="4"/>
      <c r="H1296" s="4"/>
      <c r="I1296" s="5"/>
      <c r="J1296" s="5"/>
      <c r="K1296" s="5"/>
      <c r="L1296" s="6"/>
      <c r="M1296" s="5"/>
      <c r="N1296" s="5"/>
      <c r="O1296" s="5"/>
      <c r="P1296" s="6"/>
      <c r="Q1296" s="5"/>
      <c r="R1296" s="122"/>
      <c r="S1296" s="122"/>
      <c r="T1296" s="122"/>
      <c r="U1296" s="7"/>
    </row>
    <row r="1297" spans="2:21" s="2" customFormat="1" x14ac:dyDescent="0.3">
      <c r="B1297" s="3"/>
      <c r="C1297" s="3"/>
      <c r="D1297" s="3"/>
      <c r="E1297" s="3"/>
      <c r="G1297" s="4"/>
      <c r="H1297" s="4"/>
      <c r="I1297" s="5"/>
      <c r="J1297" s="5"/>
      <c r="K1297" s="5"/>
      <c r="L1297" s="6"/>
      <c r="M1297" s="5"/>
      <c r="N1297" s="5"/>
      <c r="O1297" s="5"/>
      <c r="P1297" s="6"/>
      <c r="Q1297" s="5"/>
      <c r="R1297" s="122"/>
      <c r="S1297" s="122"/>
      <c r="T1297" s="122"/>
      <c r="U1297" s="7"/>
    </row>
    <row r="1298" spans="2:21" s="2" customFormat="1" x14ac:dyDescent="0.3">
      <c r="B1298" s="3"/>
      <c r="C1298" s="3"/>
      <c r="D1298" s="3"/>
      <c r="E1298" s="3"/>
      <c r="G1298" s="4"/>
      <c r="H1298" s="4"/>
      <c r="I1298" s="5"/>
      <c r="J1298" s="5"/>
      <c r="K1298" s="5"/>
      <c r="L1298" s="6"/>
      <c r="M1298" s="5"/>
      <c r="N1298" s="5"/>
      <c r="O1298" s="5"/>
      <c r="P1298" s="6"/>
      <c r="Q1298" s="5"/>
      <c r="R1298" s="122"/>
      <c r="S1298" s="122"/>
      <c r="T1298" s="122"/>
      <c r="U1298" s="7"/>
    </row>
    <row r="1299" spans="2:21" s="2" customFormat="1" x14ac:dyDescent="0.3">
      <c r="B1299" s="3"/>
      <c r="C1299" s="3"/>
      <c r="D1299" s="3"/>
      <c r="E1299" s="3"/>
      <c r="G1299" s="4"/>
      <c r="H1299" s="4"/>
      <c r="I1299" s="5"/>
      <c r="J1299" s="5"/>
      <c r="K1299" s="5"/>
      <c r="L1299" s="6"/>
      <c r="M1299" s="5"/>
      <c r="N1299" s="5"/>
      <c r="O1299" s="5"/>
      <c r="P1299" s="6"/>
      <c r="Q1299" s="5"/>
      <c r="R1299" s="122"/>
      <c r="S1299" s="122"/>
      <c r="T1299" s="122"/>
      <c r="U1299" s="7"/>
    </row>
    <row r="1300" spans="2:21" s="2" customFormat="1" x14ac:dyDescent="0.3">
      <c r="B1300" s="3"/>
      <c r="C1300" s="3"/>
      <c r="D1300" s="3"/>
      <c r="E1300" s="3"/>
      <c r="G1300" s="4"/>
      <c r="H1300" s="4"/>
      <c r="I1300" s="5"/>
      <c r="J1300" s="5"/>
      <c r="K1300" s="5"/>
      <c r="L1300" s="6"/>
      <c r="M1300" s="5"/>
      <c r="N1300" s="5"/>
      <c r="O1300" s="5"/>
      <c r="P1300" s="6"/>
      <c r="Q1300" s="5"/>
      <c r="R1300" s="122"/>
      <c r="S1300" s="122"/>
      <c r="T1300" s="122"/>
      <c r="U1300" s="7"/>
    </row>
    <row r="1301" spans="2:21" s="2" customFormat="1" x14ac:dyDescent="0.3">
      <c r="B1301" s="3"/>
      <c r="C1301" s="3"/>
      <c r="D1301" s="3"/>
      <c r="E1301" s="3"/>
      <c r="G1301" s="4"/>
      <c r="H1301" s="4"/>
      <c r="I1301" s="5"/>
      <c r="J1301" s="5"/>
      <c r="K1301" s="5"/>
      <c r="L1301" s="6"/>
      <c r="M1301" s="5"/>
      <c r="N1301" s="5"/>
      <c r="O1301" s="5"/>
      <c r="P1301" s="6"/>
      <c r="Q1301" s="5"/>
      <c r="R1301" s="122"/>
      <c r="S1301" s="122"/>
      <c r="T1301" s="122"/>
      <c r="U1301" s="7"/>
    </row>
    <row r="1302" spans="2:21" s="2" customFormat="1" x14ac:dyDescent="0.3">
      <c r="B1302" s="3"/>
      <c r="C1302" s="3"/>
      <c r="D1302" s="3"/>
      <c r="E1302" s="3"/>
      <c r="G1302" s="4"/>
      <c r="H1302" s="4"/>
      <c r="I1302" s="5"/>
      <c r="J1302" s="5"/>
      <c r="K1302" s="5"/>
      <c r="L1302" s="6"/>
      <c r="M1302" s="5"/>
      <c r="N1302" s="5"/>
      <c r="O1302" s="5"/>
      <c r="P1302" s="6"/>
      <c r="Q1302" s="5"/>
      <c r="R1302" s="122"/>
      <c r="S1302" s="122"/>
      <c r="T1302" s="122"/>
      <c r="U1302" s="7"/>
    </row>
    <row r="1303" spans="2:21" s="2" customFormat="1" x14ac:dyDescent="0.3">
      <c r="B1303" s="3"/>
      <c r="C1303" s="3"/>
      <c r="D1303" s="3"/>
      <c r="E1303" s="3"/>
      <c r="G1303" s="4"/>
      <c r="H1303" s="4"/>
      <c r="I1303" s="5"/>
      <c r="J1303" s="5"/>
      <c r="K1303" s="5"/>
      <c r="L1303" s="6"/>
      <c r="M1303" s="5"/>
      <c r="N1303" s="5"/>
      <c r="O1303" s="5"/>
      <c r="P1303" s="6"/>
      <c r="Q1303" s="5"/>
      <c r="R1303" s="122"/>
      <c r="S1303" s="122"/>
      <c r="T1303" s="122"/>
      <c r="U1303" s="7"/>
    </row>
    <row r="1304" spans="2:21" s="2" customFormat="1" x14ac:dyDescent="0.3">
      <c r="B1304" s="3"/>
      <c r="C1304" s="3"/>
      <c r="D1304" s="3"/>
      <c r="E1304" s="3"/>
      <c r="G1304" s="4"/>
      <c r="H1304" s="4"/>
      <c r="I1304" s="5"/>
      <c r="J1304" s="5"/>
      <c r="K1304" s="5"/>
      <c r="L1304" s="6"/>
      <c r="M1304" s="5"/>
      <c r="N1304" s="5"/>
      <c r="O1304" s="5"/>
      <c r="P1304" s="6"/>
      <c r="Q1304" s="5"/>
      <c r="R1304" s="122"/>
      <c r="S1304" s="122"/>
      <c r="T1304" s="122"/>
      <c r="U1304" s="7"/>
    </row>
    <row r="1305" spans="2:21" s="2" customFormat="1" x14ac:dyDescent="0.3">
      <c r="B1305" s="3"/>
      <c r="C1305" s="3"/>
      <c r="D1305" s="3"/>
      <c r="E1305" s="3"/>
      <c r="G1305" s="4"/>
      <c r="H1305" s="4"/>
      <c r="I1305" s="5"/>
      <c r="J1305" s="5"/>
      <c r="K1305" s="5"/>
      <c r="L1305" s="6"/>
      <c r="M1305" s="5"/>
      <c r="N1305" s="5"/>
      <c r="O1305" s="5"/>
      <c r="P1305" s="6"/>
      <c r="Q1305" s="5"/>
      <c r="R1305" s="122"/>
      <c r="S1305" s="122"/>
      <c r="T1305" s="122"/>
      <c r="U1305" s="7"/>
    </row>
    <row r="1306" spans="2:21" s="2" customFormat="1" x14ac:dyDescent="0.3">
      <c r="B1306" s="3"/>
      <c r="C1306" s="3"/>
      <c r="D1306" s="3"/>
      <c r="E1306" s="3"/>
      <c r="G1306" s="4"/>
      <c r="H1306" s="4"/>
      <c r="I1306" s="5"/>
      <c r="J1306" s="5"/>
      <c r="K1306" s="5"/>
      <c r="L1306" s="6"/>
      <c r="M1306" s="5"/>
      <c r="N1306" s="5"/>
      <c r="O1306" s="5"/>
      <c r="P1306" s="6"/>
      <c r="Q1306" s="5"/>
      <c r="R1306" s="122"/>
      <c r="S1306" s="122"/>
      <c r="T1306" s="122"/>
      <c r="U1306" s="7"/>
    </row>
    <row r="1307" spans="2:21" s="2" customFormat="1" x14ac:dyDescent="0.3">
      <c r="B1307" s="3"/>
      <c r="C1307" s="3"/>
      <c r="D1307" s="3"/>
      <c r="E1307" s="3"/>
      <c r="G1307" s="4"/>
      <c r="H1307" s="4"/>
      <c r="I1307" s="5"/>
      <c r="J1307" s="5"/>
      <c r="K1307" s="5"/>
      <c r="L1307" s="6"/>
      <c r="M1307" s="5"/>
      <c r="N1307" s="5"/>
      <c r="O1307" s="5"/>
      <c r="P1307" s="6"/>
      <c r="Q1307" s="5"/>
      <c r="R1307" s="122"/>
      <c r="S1307" s="122"/>
      <c r="T1307" s="122"/>
      <c r="U1307" s="7"/>
    </row>
    <row r="1308" spans="2:21" s="2" customFormat="1" x14ac:dyDescent="0.3">
      <c r="B1308" s="3"/>
      <c r="C1308" s="3"/>
      <c r="D1308" s="3"/>
      <c r="E1308" s="3"/>
      <c r="G1308" s="4"/>
      <c r="H1308" s="4"/>
      <c r="I1308" s="5"/>
      <c r="J1308" s="5"/>
      <c r="K1308" s="5"/>
      <c r="L1308" s="6"/>
      <c r="M1308" s="5"/>
      <c r="N1308" s="5"/>
      <c r="O1308" s="5"/>
      <c r="P1308" s="6"/>
      <c r="Q1308" s="5"/>
      <c r="R1308" s="122"/>
      <c r="S1308" s="122"/>
      <c r="T1308" s="122"/>
      <c r="U1308" s="7"/>
    </row>
    <row r="1309" spans="2:21" s="2" customFormat="1" x14ac:dyDescent="0.3">
      <c r="B1309" s="3"/>
      <c r="C1309" s="3"/>
      <c r="D1309" s="3"/>
      <c r="E1309" s="3"/>
      <c r="G1309" s="4"/>
      <c r="H1309" s="4"/>
      <c r="I1309" s="5"/>
      <c r="J1309" s="5"/>
      <c r="K1309" s="5"/>
      <c r="L1309" s="6"/>
      <c r="M1309" s="5"/>
      <c r="N1309" s="5"/>
      <c r="O1309" s="5"/>
      <c r="P1309" s="6"/>
      <c r="Q1309" s="5"/>
      <c r="R1309" s="122"/>
      <c r="S1309" s="122"/>
      <c r="T1309" s="122"/>
      <c r="U1309" s="7"/>
    </row>
    <row r="1310" spans="2:21" s="2" customFormat="1" x14ac:dyDescent="0.3">
      <c r="B1310" s="3"/>
      <c r="C1310" s="3"/>
      <c r="D1310" s="3"/>
      <c r="E1310" s="3"/>
      <c r="G1310" s="4"/>
      <c r="H1310" s="4"/>
      <c r="I1310" s="5"/>
      <c r="J1310" s="5"/>
      <c r="K1310" s="5"/>
      <c r="L1310" s="6"/>
      <c r="M1310" s="5"/>
      <c r="N1310" s="5"/>
      <c r="O1310" s="5"/>
      <c r="P1310" s="6"/>
      <c r="Q1310" s="5"/>
      <c r="R1310" s="122"/>
      <c r="S1310" s="122"/>
      <c r="T1310" s="122"/>
      <c r="U1310" s="7"/>
    </row>
    <row r="1311" spans="2:21" s="2" customFormat="1" x14ac:dyDescent="0.3">
      <c r="B1311" s="3"/>
      <c r="C1311" s="3"/>
      <c r="D1311" s="3"/>
      <c r="E1311" s="3"/>
      <c r="G1311" s="4"/>
      <c r="H1311" s="4"/>
      <c r="I1311" s="5"/>
      <c r="J1311" s="5"/>
      <c r="K1311" s="5"/>
      <c r="L1311" s="6"/>
      <c r="M1311" s="5"/>
      <c r="N1311" s="5"/>
      <c r="O1311" s="5"/>
      <c r="P1311" s="6"/>
      <c r="Q1311" s="5"/>
      <c r="R1311" s="122"/>
      <c r="S1311" s="122"/>
      <c r="T1311" s="122"/>
      <c r="U1311" s="7"/>
    </row>
    <row r="1312" spans="2:21" s="2" customFormat="1" x14ac:dyDescent="0.3">
      <c r="B1312" s="3"/>
      <c r="C1312" s="3"/>
      <c r="D1312" s="3"/>
      <c r="E1312" s="3"/>
      <c r="G1312" s="4"/>
      <c r="H1312" s="4"/>
      <c r="I1312" s="5"/>
      <c r="J1312" s="5"/>
      <c r="K1312" s="5"/>
      <c r="L1312" s="6"/>
      <c r="M1312" s="5"/>
      <c r="N1312" s="5"/>
      <c r="O1312" s="5"/>
      <c r="P1312" s="6"/>
      <c r="Q1312" s="5"/>
      <c r="R1312" s="122"/>
      <c r="S1312" s="122"/>
      <c r="T1312" s="122"/>
      <c r="U1312" s="7"/>
    </row>
    <row r="1313" spans="2:21" s="2" customFormat="1" x14ac:dyDescent="0.3">
      <c r="B1313" s="3"/>
      <c r="C1313" s="3"/>
      <c r="D1313" s="3"/>
      <c r="E1313" s="3"/>
      <c r="G1313" s="4"/>
      <c r="H1313" s="4"/>
      <c r="I1313" s="5"/>
      <c r="J1313" s="5"/>
      <c r="K1313" s="5"/>
      <c r="L1313" s="6"/>
      <c r="M1313" s="5"/>
      <c r="N1313" s="5"/>
      <c r="O1313" s="5"/>
      <c r="P1313" s="6"/>
      <c r="Q1313" s="5"/>
      <c r="R1313" s="122"/>
      <c r="S1313" s="122"/>
      <c r="T1313" s="122"/>
      <c r="U1313" s="7"/>
    </row>
    <row r="1314" spans="2:21" s="2" customFormat="1" x14ac:dyDescent="0.3">
      <c r="B1314" s="3"/>
      <c r="C1314" s="3"/>
      <c r="D1314" s="3"/>
      <c r="E1314" s="3"/>
      <c r="G1314" s="4"/>
      <c r="H1314" s="4"/>
      <c r="I1314" s="5"/>
      <c r="J1314" s="5"/>
      <c r="K1314" s="5"/>
      <c r="L1314" s="6"/>
      <c r="M1314" s="5"/>
      <c r="N1314" s="5"/>
      <c r="O1314" s="5"/>
      <c r="P1314" s="6"/>
      <c r="Q1314" s="5"/>
      <c r="R1314" s="122"/>
      <c r="S1314" s="122"/>
      <c r="T1314" s="122"/>
      <c r="U1314" s="7"/>
    </row>
    <row r="1315" spans="2:21" s="2" customFormat="1" x14ac:dyDescent="0.3">
      <c r="B1315" s="3"/>
      <c r="C1315" s="3"/>
      <c r="D1315" s="3"/>
      <c r="E1315" s="3"/>
      <c r="G1315" s="4"/>
      <c r="H1315" s="4"/>
      <c r="I1315" s="5"/>
      <c r="J1315" s="5"/>
      <c r="K1315" s="5"/>
      <c r="L1315" s="6"/>
      <c r="M1315" s="5"/>
      <c r="N1315" s="5"/>
      <c r="O1315" s="5"/>
      <c r="P1315" s="6"/>
      <c r="Q1315" s="5"/>
      <c r="R1315" s="122"/>
      <c r="S1315" s="122"/>
      <c r="T1315" s="122"/>
      <c r="U1315" s="7"/>
    </row>
    <row r="1316" spans="2:21" s="2" customFormat="1" x14ac:dyDescent="0.3">
      <c r="B1316" s="3"/>
      <c r="C1316" s="3"/>
      <c r="D1316" s="3"/>
      <c r="E1316" s="3"/>
      <c r="G1316" s="4"/>
      <c r="H1316" s="4"/>
      <c r="I1316" s="5"/>
      <c r="J1316" s="5"/>
      <c r="K1316" s="5"/>
      <c r="L1316" s="6"/>
      <c r="M1316" s="5"/>
      <c r="N1316" s="5"/>
      <c r="O1316" s="5"/>
      <c r="P1316" s="6"/>
      <c r="Q1316" s="5"/>
      <c r="R1316" s="122"/>
      <c r="S1316" s="122"/>
      <c r="T1316" s="122"/>
      <c r="U1316" s="7"/>
    </row>
    <row r="1317" spans="2:21" s="2" customFormat="1" x14ac:dyDescent="0.3">
      <c r="B1317" s="3"/>
      <c r="C1317" s="3"/>
      <c r="D1317" s="3"/>
      <c r="E1317" s="3"/>
      <c r="G1317" s="4"/>
      <c r="H1317" s="4"/>
      <c r="I1317" s="5"/>
      <c r="J1317" s="5"/>
      <c r="K1317" s="5"/>
      <c r="L1317" s="6"/>
      <c r="M1317" s="5"/>
      <c r="N1317" s="5"/>
      <c r="O1317" s="5"/>
      <c r="P1317" s="6"/>
      <c r="Q1317" s="5"/>
      <c r="R1317" s="122"/>
      <c r="S1317" s="122"/>
      <c r="T1317" s="122"/>
      <c r="U1317" s="7"/>
    </row>
    <row r="1318" spans="2:21" s="2" customFormat="1" x14ac:dyDescent="0.3">
      <c r="B1318" s="3"/>
      <c r="C1318" s="3"/>
      <c r="D1318" s="3"/>
      <c r="E1318" s="3"/>
      <c r="G1318" s="4"/>
      <c r="H1318" s="4"/>
      <c r="I1318" s="5"/>
      <c r="J1318" s="5"/>
      <c r="K1318" s="5"/>
      <c r="L1318" s="6"/>
      <c r="M1318" s="5"/>
      <c r="N1318" s="5"/>
      <c r="O1318" s="5"/>
      <c r="P1318" s="6"/>
      <c r="Q1318" s="5"/>
      <c r="R1318" s="122"/>
      <c r="S1318" s="122"/>
      <c r="T1318" s="122"/>
      <c r="U1318" s="7"/>
    </row>
    <row r="1319" spans="2:21" s="2" customFormat="1" x14ac:dyDescent="0.3">
      <c r="B1319" s="3"/>
      <c r="C1319" s="3"/>
      <c r="D1319" s="3"/>
      <c r="E1319" s="3"/>
      <c r="G1319" s="4"/>
      <c r="H1319" s="4"/>
      <c r="I1319" s="5"/>
      <c r="J1319" s="5"/>
      <c r="K1319" s="5"/>
      <c r="L1319" s="6"/>
      <c r="M1319" s="5"/>
      <c r="N1319" s="5"/>
      <c r="O1319" s="5"/>
      <c r="P1319" s="6"/>
      <c r="Q1319" s="5"/>
      <c r="R1319" s="122"/>
      <c r="S1319" s="122"/>
      <c r="T1319" s="122"/>
      <c r="U1319" s="7"/>
    </row>
    <row r="1320" spans="2:21" s="2" customFormat="1" x14ac:dyDescent="0.3">
      <c r="B1320" s="3"/>
      <c r="C1320" s="3"/>
      <c r="D1320" s="3"/>
      <c r="E1320" s="3"/>
      <c r="G1320" s="4"/>
      <c r="H1320" s="4"/>
      <c r="I1320" s="5"/>
      <c r="J1320" s="5"/>
      <c r="K1320" s="5"/>
      <c r="L1320" s="6"/>
      <c r="M1320" s="5"/>
      <c r="N1320" s="5"/>
      <c r="O1320" s="5"/>
      <c r="P1320" s="6"/>
      <c r="Q1320" s="5"/>
      <c r="R1320" s="122"/>
      <c r="S1320" s="122"/>
      <c r="T1320" s="122"/>
      <c r="U1320" s="7"/>
    </row>
    <row r="1321" spans="2:21" s="2" customFormat="1" x14ac:dyDescent="0.3">
      <c r="B1321" s="3"/>
      <c r="C1321" s="3"/>
      <c r="D1321" s="3"/>
      <c r="E1321" s="3"/>
      <c r="G1321" s="4"/>
      <c r="H1321" s="4"/>
      <c r="I1321" s="5"/>
      <c r="J1321" s="5"/>
      <c r="K1321" s="5"/>
      <c r="L1321" s="6"/>
      <c r="M1321" s="5"/>
      <c r="N1321" s="5"/>
      <c r="O1321" s="5"/>
      <c r="P1321" s="6"/>
      <c r="Q1321" s="5"/>
      <c r="R1321" s="122"/>
      <c r="S1321" s="122"/>
      <c r="T1321" s="122"/>
      <c r="U1321" s="7"/>
    </row>
    <row r="1322" spans="2:21" s="2" customFormat="1" x14ac:dyDescent="0.3">
      <c r="B1322" s="3"/>
      <c r="C1322" s="3"/>
      <c r="D1322" s="3"/>
      <c r="E1322" s="3"/>
      <c r="G1322" s="4"/>
      <c r="H1322" s="4"/>
      <c r="I1322" s="5"/>
      <c r="J1322" s="5"/>
      <c r="K1322" s="5"/>
      <c r="L1322" s="6"/>
      <c r="M1322" s="5"/>
      <c r="N1322" s="5"/>
      <c r="O1322" s="5"/>
      <c r="P1322" s="6"/>
      <c r="Q1322" s="5"/>
      <c r="R1322" s="122"/>
      <c r="S1322" s="122"/>
      <c r="T1322" s="122"/>
      <c r="U1322" s="7"/>
    </row>
    <row r="1323" spans="2:21" s="2" customFormat="1" x14ac:dyDescent="0.3">
      <c r="B1323" s="3"/>
      <c r="C1323" s="3"/>
      <c r="D1323" s="3"/>
      <c r="E1323" s="3"/>
      <c r="G1323" s="4"/>
      <c r="H1323" s="4"/>
      <c r="I1323" s="5"/>
      <c r="J1323" s="5"/>
      <c r="K1323" s="5"/>
      <c r="L1323" s="6"/>
      <c r="M1323" s="5"/>
      <c r="N1323" s="5"/>
      <c r="O1323" s="5"/>
      <c r="P1323" s="6"/>
      <c r="Q1323" s="5"/>
      <c r="R1323" s="122"/>
      <c r="S1323" s="122"/>
      <c r="T1323" s="122"/>
      <c r="U1323" s="7"/>
    </row>
    <row r="1324" spans="2:21" s="2" customFormat="1" x14ac:dyDescent="0.3">
      <c r="B1324" s="3"/>
      <c r="C1324" s="3"/>
      <c r="D1324" s="3"/>
      <c r="E1324" s="3"/>
      <c r="G1324" s="4"/>
      <c r="H1324" s="4"/>
      <c r="I1324" s="5"/>
      <c r="J1324" s="5"/>
      <c r="K1324" s="5"/>
      <c r="L1324" s="6"/>
      <c r="M1324" s="5"/>
      <c r="N1324" s="5"/>
      <c r="O1324" s="5"/>
      <c r="P1324" s="6"/>
      <c r="Q1324" s="5"/>
      <c r="R1324" s="122"/>
      <c r="S1324" s="122"/>
      <c r="T1324" s="122"/>
      <c r="U1324" s="7"/>
    </row>
    <row r="1325" spans="2:21" s="2" customFormat="1" x14ac:dyDescent="0.3">
      <c r="B1325" s="3"/>
      <c r="C1325" s="3"/>
      <c r="D1325" s="3"/>
      <c r="E1325" s="3"/>
      <c r="G1325" s="4"/>
      <c r="H1325" s="4"/>
      <c r="I1325" s="5"/>
      <c r="J1325" s="5"/>
      <c r="K1325" s="5"/>
      <c r="L1325" s="6"/>
      <c r="M1325" s="5"/>
      <c r="N1325" s="5"/>
      <c r="O1325" s="5"/>
      <c r="P1325" s="6"/>
      <c r="Q1325" s="5"/>
      <c r="R1325" s="122"/>
      <c r="S1325" s="122"/>
      <c r="T1325" s="122"/>
      <c r="U1325" s="7"/>
    </row>
    <row r="1326" spans="2:21" s="2" customFormat="1" x14ac:dyDescent="0.3">
      <c r="B1326" s="3"/>
      <c r="C1326" s="3"/>
      <c r="D1326" s="3"/>
      <c r="E1326" s="3"/>
      <c r="G1326" s="4"/>
      <c r="H1326" s="4"/>
      <c r="I1326" s="5"/>
      <c r="J1326" s="5"/>
      <c r="K1326" s="5"/>
      <c r="L1326" s="6"/>
      <c r="M1326" s="5"/>
      <c r="N1326" s="5"/>
      <c r="O1326" s="5"/>
      <c r="P1326" s="6"/>
      <c r="Q1326" s="5"/>
      <c r="R1326" s="122"/>
      <c r="S1326" s="122"/>
      <c r="T1326" s="122"/>
      <c r="U1326" s="7"/>
    </row>
    <row r="1327" spans="2:21" s="2" customFormat="1" x14ac:dyDescent="0.3">
      <c r="B1327" s="3"/>
      <c r="C1327" s="3"/>
      <c r="D1327" s="3"/>
      <c r="E1327" s="3"/>
      <c r="G1327" s="4"/>
      <c r="H1327" s="4"/>
      <c r="I1327" s="5"/>
      <c r="J1327" s="5"/>
      <c r="K1327" s="5"/>
      <c r="L1327" s="6"/>
      <c r="M1327" s="5"/>
      <c r="N1327" s="5"/>
      <c r="O1327" s="5"/>
      <c r="P1327" s="6"/>
      <c r="Q1327" s="5"/>
      <c r="R1327" s="122"/>
      <c r="S1327" s="122"/>
      <c r="T1327" s="122"/>
      <c r="U1327" s="7"/>
    </row>
    <row r="1328" spans="2:21" s="2" customFormat="1" x14ac:dyDescent="0.3">
      <c r="B1328" s="3"/>
      <c r="C1328" s="3"/>
      <c r="D1328" s="3"/>
      <c r="E1328" s="3"/>
      <c r="G1328" s="4"/>
      <c r="H1328" s="4"/>
      <c r="I1328" s="5"/>
      <c r="J1328" s="5"/>
      <c r="K1328" s="5"/>
      <c r="L1328" s="6"/>
      <c r="M1328" s="5"/>
      <c r="N1328" s="5"/>
      <c r="O1328" s="5"/>
      <c r="P1328" s="6"/>
      <c r="Q1328" s="5"/>
      <c r="R1328" s="122"/>
      <c r="S1328" s="122"/>
      <c r="T1328" s="122"/>
      <c r="U1328" s="7"/>
    </row>
    <row r="1329" spans="2:21" s="2" customFormat="1" x14ac:dyDescent="0.3">
      <c r="B1329" s="3"/>
      <c r="C1329" s="3"/>
      <c r="D1329" s="3"/>
      <c r="E1329" s="3"/>
      <c r="G1329" s="4"/>
      <c r="H1329" s="4"/>
      <c r="I1329" s="5"/>
      <c r="J1329" s="5"/>
      <c r="K1329" s="5"/>
      <c r="L1329" s="6"/>
      <c r="M1329" s="5"/>
      <c r="N1329" s="5"/>
      <c r="O1329" s="5"/>
      <c r="P1329" s="6"/>
      <c r="Q1329" s="5"/>
      <c r="R1329" s="122"/>
      <c r="S1329" s="122"/>
      <c r="T1329" s="122"/>
      <c r="U1329" s="7"/>
    </row>
    <row r="1330" spans="2:21" s="2" customFormat="1" x14ac:dyDescent="0.3">
      <c r="B1330" s="3"/>
      <c r="C1330" s="3"/>
      <c r="D1330" s="3"/>
      <c r="E1330" s="3"/>
      <c r="G1330" s="4"/>
      <c r="H1330" s="4"/>
      <c r="I1330" s="5"/>
      <c r="J1330" s="5"/>
      <c r="K1330" s="5"/>
      <c r="L1330" s="6"/>
      <c r="M1330" s="5"/>
      <c r="N1330" s="5"/>
      <c r="O1330" s="5"/>
      <c r="P1330" s="6"/>
      <c r="Q1330" s="5"/>
      <c r="R1330" s="122"/>
      <c r="S1330" s="122"/>
      <c r="T1330" s="122"/>
      <c r="U1330" s="7"/>
    </row>
    <row r="1331" spans="2:21" s="2" customFormat="1" x14ac:dyDescent="0.3">
      <c r="B1331" s="3"/>
      <c r="C1331" s="3"/>
      <c r="D1331" s="3"/>
      <c r="E1331" s="3"/>
      <c r="G1331" s="4"/>
      <c r="H1331" s="4"/>
      <c r="I1331" s="5"/>
      <c r="J1331" s="5"/>
      <c r="K1331" s="5"/>
      <c r="L1331" s="6"/>
      <c r="M1331" s="5"/>
      <c r="N1331" s="5"/>
      <c r="O1331" s="5"/>
      <c r="P1331" s="6"/>
      <c r="Q1331" s="5"/>
      <c r="R1331" s="122"/>
      <c r="S1331" s="122"/>
      <c r="T1331" s="122"/>
      <c r="U1331" s="7"/>
    </row>
    <row r="1332" spans="2:21" s="2" customFormat="1" x14ac:dyDescent="0.3">
      <c r="B1332" s="3"/>
      <c r="C1332" s="3"/>
      <c r="D1332" s="3"/>
      <c r="E1332" s="3"/>
      <c r="G1332" s="4"/>
      <c r="H1332" s="4"/>
      <c r="I1332" s="5"/>
      <c r="J1332" s="5"/>
      <c r="K1332" s="5"/>
      <c r="L1332" s="6"/>
      <c r="M1332" s="5"/>
      <c r="N1332" s="5"/>
      <c r="O1332" s="5"/>
      <c r="P1332" s="6"/>
      <c r="Q1332" s="5"/>
      <c r="R1332" s="122"/>
      <c r="S1332" s="122"/>
      <c r="T1332" s="122"/>
      <c r="U1332" s="7"/>
    </row>
    <row r="1333" spans="2:21" s="2" customFormat="1" x14ac:dyDescent="0.3">
      <c r="B1333" s="3"/>
      <c r="C1333" s="3"/>
      <c r="D1333" s="3"/>
      <c r="E1333" s="3"/>
      <c r="G1333" s="4"/>
      <c r="H1333" s="4"/>
      <c r="I1333" s="5"/>
      <c r="J1333" s="5"/>
      <c r="K1333" s="5"/>
      <c r="L1333" s="6"/>
      <c r="M1333" s="5"/>
      <c r="N1333" s="5"/>
      <c r="O1333" s="5"/>
      <c r="P1333" s="6"/>
      <c r="Q1333" s="5"/>
      <c r="R1333" s="122"/>
      <c r="S1333" s="122"/>
      <c r="T1333" s="122"/>
      <c r="U1333" s="7"/>
    </row>
    <row r="1334" spans="2:21" s="2" customFormat="1" x14ac:dyDescent="0.3">
      <c r="B1334" s="3"/>
      <c r="C1334" s="3"/>
      <c r="D1334" s="3"/>
      <c r="E1334" s="3"/>
      <c r="G1334" s="4"/>
      <c r="H1334" s="4"/>
      <c r="I1334" s="5"/>
      <c r="J1334" s="5"/>
      <c r="K1334" s="5"/>
      <c r="L1334" s="6"/>
      <c r="M1334" s="5"/>
      <c r="N1334" s="5"/>
      <c r="O1334" s="5"/>
      <c r="P1334" s="6"/>
      <c r="Q1334" s="5"/>
      <c r="R1334" s="122"/>
      <c r="S1334" s="122"/>
      <c r="T1334" s="122"/>
      <c r="U1334" s="7"/>
    </row>
    <row r="1335" spans="2:21" s="2" customFormat="1" x14ac:dyDescent="0.3">
      <c r="B1335" s="3"/>
      <c r="C1335" s="3"/>
      <c r="D1335" s="3"/>
      <c r="E1335" s="3"/>
      <c r="G1335" s="4"/>
      <c r="H1335" s="4"/>
      <c r="I1335" s="5"/>
      <c r="J1335" s="5"/>
      <c r="K1335" s="5"/>
      <c r="L1335" s="6"/>
      <c r="M1335" s="5"/>
      <c r="N1335" s="5"/>
      <c r="O1335" s="5"/>
      <c r="P1335" s="6"/>
      <c r="Q1335" s="5"/>
      <c r="R1335" s="122"/>
      <c r="S1335" s="122"/>
      <c r="T1335" s="122"/>
      <c r="U1335" s="7"/>
    </row>
    <row r="1336" spans="2:21" s="2" customFormat="1" x14ac:dyDescent="0.3">
      <c r="B1336" s="3"/>
      <c r="C1336" s="3"/>
      <c r="D1336" s="3"/>
      <c r="E1336" s="3"/>
      <c r="G1336" s="4"/>
      <c r="H1336" s="4"/>
      <c r="I1336" s="5"/>
      <c r="J1336" s="5"/>
      <c r="K1336" s="5"/>
      <c r="L1336" s="6"/>
      <c r="M1336" s="5"/>
      <c r="N1336" s="5"/>
      <c r="O1336" s="5"/>
      <c r="P1336" s="6"/>
      <c r="Q1336" s="5"/>
      <c r="R1336" s="122"/>
      <c r="S1336" s="122"/>
      <c r="T1336" s="122"/>
      <c r="U1336" s="7"/>
    </row>
    <row r="1337" spans="2:21" s="2" customFormat="1" x14ac:dyDescent="0.3">
      <c r="B1337" s="3"/>
      <c r="C1337" s="3"/>
      <c r="D1337" s="3"/>
      <c r="E1337" s="3"/>
      <c r="G1337" s="4"/>
      <c r="H1337" s="4"/>
      <c r="I1337" s="5"/>
      <c r="J1337" s="5"/>
      <c r="K1337" s="5"/>
      <c r="L1337" s="6"/>
      <c r="M1337" s="5"/>
      <c r="N1337" s="5"/>
      <c r="O1337" s="5"/>
      <c r="P1337" s="6"/>
      <c r="Q1337" s="5"/>
      <c r="R1337" s="122"/>
      <c r="S1337" s="122"/>
      <c r="T1337" s="122"/>
      <c r="U1337" s="7"/>
    </row>
    <row r="1338" spans="2:21" s="2" customFormat="1" x14ac:dyDescent="0.3">
      <c r="B1338" s="3"/>
      <c r="C1338" s="3"/>
      <c r="D1338" s="3"/>
      <c r="E1338" s="3"/>
      <c r="G1338" s="4"/>
      <c r="H1338" s="4"/>
      <c r="I1338" s="5"/>
      <c r="J1338" s="5"/>
      <c r="K1338" s="5"/>
      <c r="L1338" s="6"/>
      <c r="M1338" s="5"/>
      <c r="N1338" s="5"/>
      <c r="O1338" s="5"/>
      <c r="P1338" s="6"/>
      <c r="Q1338" s="5"/>
      <c r="R1338" s="122"/>
      <c r="S1338" s="122"/>
      <c r="T1338" s="122"/>
      <c r="U1338" s="7"/>
    </row>
    <row r="1339" spans="2:21" s="2" customFormat="1" x14ac:dyDescent="0.3">
      <c r="B1339" s="3"/>
      <c r="C1339" s="3"/>
      <c r="D1339" s="3"/>
      <c r="E1339" s="3"/>
      <c r="G1339" s="4"/>
      <c r="H1339" s="4"/>
      <c r="I1339" s="5"/>
      <c r="J1339" s="5"/>
      <c r="K1339" s="5"/>
      <c r="L1339" s="6"/>
      <c r="M1339" s="5"/>
      <c r="N1339" s="5"/>
      <c r="O1339" s="5"/>
      <c r="P1339" s="6"/>
      <c r="Q1339" s="5"/>
      <c r="R1339" s="122"/>
      <c r="S1339" s="122"/>
      <c r="T1339" s="122"/>
      <c r="U1339" s="7"/>
    </row>
    <row r="1340" spans="2:21" s="2" customFormat="1" x14ac:dyDescent="0.3">
      <c r="B1340" s="3"/>
      <c r="C1340" s="3"/>
      <c r="D1340" s="3"/>
      <c r="E1340" s="3"/>
      <c r="G1340" s="4"/>
      <c r="H1340" s="4"/>
      <c r="I1340" s="5"/>
      <c r="J1340" s="5"/>
      <c r="K1340" s="5"/>
      <c r="L1340" s="6"/>
      <c r="M1340" s="5"/>
      <c r="N1340" s="5"/>
      <c r="O1340" s="5"/>
      <c r="P1340" s="6"/>
      <c r="Q1340" s="5"/>
      <c r="R1340" s="122"/>
      <c r="S1340" s="122"/>
      <c r="T1340" s="122"/>
      <c r="U1340" s="7"/>
    </row>
    <row r="1341" spans="2:21" s="2" customFormat="1" x14ac:dyDescent="0.3">
      <c r="B1341" s="3"/>
      <c r="C1341" s="3"/>
      <c r="D1341" s="3"/>
      <c r="E1341" s="3"/>
      <c r="G1341" s="4"/>
      <c r="H1341" s="4"/>
      <c r="I1341" s="5"/>
      <c r="J1341" s="5"/>
      <c r="K1341" s="5"/>
      <c r="L1341" s="6"/>
      <c r="M1341" s="5"/>
      <c r="N1341" s="5"/>
      <c r="O1341" s="5"/>
      <c r="P1341" s="6"/>
      <c r="Q1341" s="5"/>
      <c r="R1341" s="122"/>
      <c r="S1341" s="122"/>
      <c r="T1341" s="122"/>
      <c r="U1341" s="7"/>
    </row>
    <row r="1342" spans="2:21" s="2" customFormat="1" x14ac:dyDescent="0.3">
      <c r="B1342" s="3"/>
      <c r="C1342" s="3"/>
      <c r="D1342" s="3"/>
      <c r="E1342" s="3"/>
      <c r="G1342" s="4"/>
      <c r="H1342" s="4"/>
      <c r="I1342" s="5"/>
      <c r="J1342" s="5"/>
      <c r="K1342" s="5"/>
      <c r="L1342" s="6"/>
      <c r="M1342" s="5"/>
      <c r="N1342" s="5"/>
      <c r="O1342" s="5"/>
      <c r="P1342" s="6"/>
      <c r="Q1342" s="5"/>
      <c r="R1342" s="122"/>
      <c r="S1342" s="122"/>
      <c r="T1342" s="122"/>
      <c r="U1342" s="7"/>
    </row>
    <row r="1343" spans="2:21" s="2" customFormat="1" x14ac:dyDescent="0.3">
      <c r="B1343" s="3"/>
      <c r="C1343" s="3"/>
      <c r="D1343" s="3"/>
      <c r="E1343" s="3"/>
      <c r="G1343" s="4"/>
      <c r="H1343" s="4"/>
      <c r="I1343" s="5"/>
      <c r="J1343" s="5"/>
      <c r="K1343" s="5"/>
      <c r="L1343" s="6"/>
      <c r="M1343" s="5"/>
      <c r="N1343" s="5"/>
      <c r="O1343" s="5"/>
      <c r="P1343" s="6"/>
      <c r="Q1343" s="5"/>
      <c r="R1343" s="122"/>
      <c r="S1343" s="122"/>
      <c r="T1343" s="122"/>
      <c r="U1343" s="7"/>
    </row>
    <row r="1344" spans="2:21" s="2" customFormat="1" x14ac:dyDescent="0.3">
      <c r="B1344" s="3"/>
      <c r="C1344" s="3"/>
      <c r="D1344" s="3"/>
      <c r="E1344" s="3"/>
      <c r="G1344" s="4"/>
      <c r="H1344" s="4"/>
      <c r="I1344" s="5"/>
      <c r="J1344" s="5"/>
      <c r="K1344" s="5"/>
      <c r="L1344" s="6"/>
      <c r="M1344" s="5"/>
      <c r="N1344" s="5"/>
      <c r="O1344" s="5"/>
      <c r="P1344" s="6"/>
      <c r="Q1344" s="5"/>
      <c r="R1344" s="122"/>
      <c r="S1344" s="122"/>
      <c r="T1344" s="122"/>
      <c r="U1344" s="7"/>
    </row>
    <row r="1345" spans="2:21" s="2" customFormat="1" x14ac:dyDescent="0.3">
      <c r="B1345" s="3"/>
      <c r="C1345" s="3"/>
      <c r="D1345" s="3"/>
      <c r="E1345" s="3"/>
      <c r="G1345" s="4"/>
      <c r="H1345" s="4"/>
      <c r="I1345" s="5"/>
      <c r="J1345" s="5"/>
      <c r="K1345" s="5"/>
      <c r="L1345" s="6"/>
      <c r="M1345" s="5"/>
      <c r="N1345" s="5"/>
      <c r="O1345" s="5"/>
      <c r="P1345" s="6"/>
      <c r="Q1345" s="5"/>
      <c r="R1345" s="122"/>
      <c r="S1345" s="122"/>
      <c r="T1345" s="122"/>
      <c r="U1345" s="7"/>
    </row>
    <row r="1346" spans="2:21" s="2" customFormat="1" x14ac:dyDescent="0.3">
      <c r="B1346" s="3"/>
      <c r="C1346" s="3"/>
      <c r="D1346" s="3"/>
      <c r="E1346" s="3"/>
      <c r="G1346" s="4"/>
      <c r="H1346" s="4"/>
      <c r="I1346" s="5"/>
      <c r="J1346" s="5"/>
      <c r="K1346" s="5"/>
      <c r="L1346" s="6"/>
      <c r="M1346" s="5"/>
      <c r="N1346" s="5"/>
      <c r="O1346" s="5"/>
      <c r="P1346" s="6"/>
      <c r="Q1346" s="5"/>
      <c r="R1346" s="122"/>
      <c r="S1346" s="122"/>
      <c r="T1346" s="122"/>
      <c r="U1346" s="7"/>
    </row>
    <row r="1347" spans="2:21" s="2" customFormat="1" x14ac:dyDescent="0.3">
      <c r="B1347" s="3"/>
      <c r="C1347" s="3"/>
      <c r="D1347" s="3"/>
      <c r="E1347" s="3"/>
      <c r="G1347" s="4"/>
      <c r="H1347" s="4"/>
      <c r="I1347" s="5"/>
      <c r="J1347" s="5"/>
      <c r="K1347" s="5"/>
      <c r="L1347" s="6"/>
      <c r="M1347" s="5"/>
      <c r="N1347" s="5"/>
      <c r="O1347" s="5"/>
      <c r="P1347" s="6"/>
      <c r="Q1347" s="5"/>
      <c r="R1347" s="122"/>
      <c r="S1347" s="122"/>
      <c r="T1347" s="122"/>
      <c r="U1347" s="7"/>
    </row>
    <row r="1348" spans="2:21" s="2" customFormat="1" x14ac:dyDescent="0.3">
      <c r="B1348" s="3"/>
      <c r="C1348" s="3"/>
      <c r="D1348" s="3"/>
      <c r="E1348" s="3"/>
      <c r="G1348" s="4"/>
      <c r="H1348" s="4"/>
      <c r="I1348" s="5"/>
      <c r="J1348" s="5"/>
      <c r="K1348" s="5"/>
      <c r="L1348" s="6"/>
      <c r="M1348" s="5"/>
      <c r="N1348" s="5"/>
      <c r="O1348" s="5"/>
      <c r="P1348" s="6"/>
      <c r="Q1348" s="5"/>
      <c r="R1348" s="122"/>
      <c r="S1348" s="122"/>
      <c r="T1348" s="122"/>
      <c r="U1348" s="7"/>
    </row>
    <row r="1349" spans="2:21" s="2" customFormat="1" x14ac:dyDescent="0.3">
      <c r="B1349" s="3"/>
      <c r="C1349" s="3"/>
      <c r="D1349" s="3"/>
      <c r="E1349" s="3"/>
      <c r="G1349" s="4"/>
      <c r="H1349" s="4"/>
      <c r="I1349" s="5"/>
      <c r="J1349" s="5"/>
      <c r="K1349" s="5"/>
      <c r="L1349" s="6"/>
      <c r="M1349" s="5"/>
      <c r="N1349" s="5"/>
      <c r="O1349" s="5"/>
      <c r="P1349" s="6"/>
      <c r="Q1349" s="5"/>
      <c r="R1349" s="122"/>
      <c r="S1349" s="122"/>
      <c r="T1349" s="122"/>
      <c r="U1349" s="7"/>
    </row>
    <row r="1350" spans="2:21" s="2" customFormat="1" x14ac:dyDescent="0.3">
      <c r="B1350" s="3"/>
      <c r="C1350" s="3"/>
      <c r="D1350" s="3"/>
      <c r="E1350" s="3"/>
      <c r="G1350" s="4"/>
      <c r="H1350" s="4"/>
      <c r="I1350" s="5"/>
      <c r="J1350" s="5"/>
      <c r="K1350" s="5"/>
      <c r="L1350" s="6"/>
      <c r="M1350" s="5"/>
      <c r="N1350" s="5"/>
      <c r="O1350" s="5"/>
      <c r="P1350" s="6"/>
      <c r="Q1350" s="5"/>
      <c r="R1350" s="122"/>
      <c r="S1350" s="122"/>
      <c r="T1350" s="122"/>
      <c r="U1350" s="7"/>
    </row>
    <row r="1351" spans="2:21" s="2" customFormat="1" x14ac:dyDescent="0.3">
      <c r="B1351" s="3"/>
      <c r="C1351" s="3"/>
      <c r="D1351" s="3"/>
      <c r="E1351" s="3"/>
      <c r="G1351" s="4"/>
      <c r="H1351" s="4"/>
      <c r="I1351" s="5"/>
      <c r="J1351" s="5"/>
      <c r="K1351" s="5"/>
      <c r="L1351" s="6"/>
      <c r="M1351" s="5"/>
      <c r="N1351" s="5"/>
      <c r="O1351" s="5"/>
      <c r="P1351" s="6"/>
      <c r="Q1351" s="5"/>
      <c r="R1351" s="122"/>
      <c r="S1351" s="122"/>
      <c r="T1351" s="122"/>
      <c r="U1351" s="7"/>
    </row>
    <row r="1352" spans="2:21" s="2" customFormat="1" x14ac:dyDescent="0.3">
      <c r="B1352" s="3"/>
      <c r="C1352" s="3"/>
      <c r="D1352" s="3"/>
      <c r="E1352" s="3"/>
      <c r="G1352" s="4"/>
      <c r="H1352" s="4"/>
      <c r="I1352" s="5"/>
      <c r="J1352" s="5"/>
      <c r="K1352" s="5"/>
      <c r="L1352" s="6"/>
      <c r="M1352" s="5"/>
      <c r="N1352" s="5"/>
      <c r="O1352" s="5"/>
      <c r="P1352" s="6"/>
      <c r="Q1352" s="5"/>
      <c r="R1352" s="122"/>
      <c r="S1352" s="122"/>
      <c r="T1352" s="122"/>
      <c r="U1352" s="7"/>
    </row>
    <row r="1353" spans="2:21" s="2" customFormat="1" x14ac:dyDescent="0.3">
      <c r="B1353" s="3"/>
      <c r="C1353" s="3"/>
      <c r="D1353" s="3"/>
      <c r="E1353" s="3"/>
      <c r="G1353" s="4"/>
      <c r="H1353" s="4"/>
      <c r="I1353" s="5"/>
      <c r="J1353" s="5"/>
      <c r="K1353" s="5"/>
      <c r="L1353" s="6"/>
      <c r="M1353" s="5"/>
      <c r="N1353" s="5"/>
      <c r="O1353" s="5"/>
      <c r="P1353" s="6"/>
      <c r="Q1353" s="5"/>
      <c r="R1353" s="122"/>
      <c r="S1353" s="122"/>
      <c r="T1353" s="122"/>
      <c r="U1353" s="7"/>
    </row>
    <row r="1354" spans="2:21" s="2" customFormat="1" x14ac:dyDescent="0.3">
      <c r="B1354" s="3"/>
      <c r="C1354" s="3"/>
      <c r="D1354" s="3"/>
      <c r="E1354" s="3"/>
      <c r="G1354" s="4"/>
      <c r="H1354" s="4"/>
      <c r="I1354" s="5"/>
      <c r="J1354" s="5"/>
      <c r="K1354" s="5"/>
      <c r="L1354" s="6"/>
      <c r="M1354" s="5"/>
      <c r="N1354" s="5"/>
      <c r="O1354" s="5"/>
      <c r="P1354" s="6"/>
      <c r="Q1354" s="5"/>
      <c r="R1354" s="122"/>
      <c r="S1354" s="122"/>
      <c r="T1354" s="122"/>
      <c r="U1354" s="7"/>
    </row>
    <row r="1355" spans="2:21" s="2" customFormat="1" x14ac:dyDescent="0.3">
      <c r="B1355" s="3"/>
      <c r="C1355" s="3"/>
      <c r="D1355" s="3"/>
      <c r="E1355" s="3"/>
      <c r="G1355" s="4"/>
      <c r="H1355" s="4"/>
      <c r="I1355" s="5"/>
      <c r="J1355" s="5"/>
      <c r="K1355" s="5"/>
      <c r="L1355" s="6"/>
      <c r="M1355" s="5"/>
      <c r="N1355" s="5"/>
      <c r="O1355" s="5"/>
      <c r="P1355" s="6"/>
      <c r="Q1355" s="5"/>
      <c r="R1355" s="122"/>
      <c r="S1355" s="122"/>
      <c r="T1355" s="122"/>
      <c r="U1355" s="7"/>
    </row>
    <row r="1356" spans="2:21" s="2" customFormat="1" x14ac:dyDescent="0.3">
      <c r="B1356" s="3"/>
      <c r="C1356" s="3"/>
      <c r="D1356" s="3"/>
      <c r="E1356" s="3"/>
      <c r="G1356" s="4"/>
      <c r="H1356" s="4"/>
      <c r="I1356" s="5"/>
      <c r="J1356" s="5"/>
      <c r="K1356" s="5"/>
      <c r="L1356" s="6"/>
      <c r="M1356" s="5"/>
      <c r="N1356" s="5"/>
      <c r="O1356" s="5"/>
      <c r="P1356" s="6"/>
      <c r="Q1356" s="5"/>
      <c r="R1356" s="122"/>
      <c r="S1356" s="122"/>
      <c r="T1356" s="122"/>
      <c r="U1356" s="7"/>
    </row>
    <row r="1357" spans="2:21" s="2" customFormat="1" x14ac:dyDescent="0.3">
      <c r="B1357" s="3"/>
      <c r="C1357" s="3"/>
      <c r="D1357" s="3"/>
      <c r="E1357" s="3"/>
      <c r="G1357" s="4"/>
      <c r="H1357" s="4"/>
      <c r="I1357" s="5"/>
      <c r="J1357" s="5"/>
      <c r="K1357" s="5"/>
      <c r="L1357" s="6"/>
      <c r="M1357" s="5"/>
      <c r="N1357" s="5"/>
      <c r="O1357" s="5"/>
      <c r="P1357" s="6"/>
      <c r="Q1357" s="5"/>
      <c r="R1357" s="122"/>
      <c r="S1357" s="122"/>
      <c r="T1357" s="122"/>
      <c r="U1357" s="7"/>
    </row>
    <row r="1358" spans="2:21" s="2" customFormat="1" x14ac:dyDescent="0.3">
      <c r="B1358" s="3"/>
      <c r="C1358" s="3"/>
      <c r="D1358" s="3"/>
      <c r="E1358" s="3"/>
      <c r="G1358" s="4"/>
      <c r="H1358" s="4"/>
      <c r="I1358" s="5"/>
      <c r="J1358" s="5"/>
      <c r="K1358" s="5"/>
      <c r="L1358" s="6"/>
      <c r="M1358" s="5"/>
      <c r="N1358" s="5"/>
      <c r="O1358" s="5"/>
      <c r="P1358" s="6"/>
      <c r="Q1358" s="5"/>
      <c r="R1358" s="122"/>
      <c r="S1358" s="122"/>
      <c r="T1358" s="122"/>
      <c r="U1358" s="7"/>
    </row>
    <row r="1359" spans="2:21" s="2" customFormat="1" x14ac:dyDescent="0.3">
      <c r="B1359" s="3"/>
      <c r="C1359" s="3"/>
      <c r="D1359" s="3"/>
      <c r="E1359" s="3"/>
      <c r="G1359" s="4"/>
      <c r="H1359" s="4"/>
      <c r="I1359" s="5"/>
      <c r="J1359" s="5"/>
      <c r="K1359" s="5"/>
      <c r="L1359" s="6"/>
      <c r="M1359" s="5"/>
      <c r="N1359" s="5"/>
      <c r="O1359" s="5"/>
      <c r="P1359" s="6"/>
      <c r="Q1359" s="5"/>
      <c r="R1359" s="122"/>
      <c r="S1359" s="122"/>
      <c r="T1359" s="122"/>
      <c r="U1359" s="7"/>
    </row>
    <row r="1360" spans="2:21" s="2" customFormat="1" x14ac:dyDescent="0.3">
      <c r="B1360" s="3"/>
      <c r="C1360" s="3"/>
      <c r="D1360" s="3"/>
      <c r="E1360" s="3"/>
      <c r="G1360" s="4"/>
      <c r="H1360" s="4"/>
      <c r="I1360" s="5"/>
      <c r="J1360" s="5"/>
      <c r="K1360" s="5"/>
      <c r="L1360" s="6"/>
      <c r="M1360" s="5"/>
      <c r="N1360" s="5"/>
      <c r="O1360" s="5"/>
      <c r="P1360" s="6"/>
      <c r="Q1360" s="5"/>
      <c r="R1360" s="122"/>
      <c r="S1360" s="122"/>
      <c r="T1360" s="122"/>
      <c r="U1360" s="7"/>
    </row>
    <row r="1361" spans="2:21" s="2" customFormat="1" x14ac:dyDescent="0.3">
      <c r="B1361" s="3"/>
      <c r="C1361" s="3"/>
      <c r="D1361" s="3"/>
      <c r="E1361" s="3"/>
      <c r="G1361" s="4"/>
      <c r="H1361" s="4"/>
      <c r="I1361" s="5"/>
      <c r="J1361" s="5"/>
      <c r="K1361" s="5"/>
      <c r="L1361" s="6"/>
      <c r="M1361" s="5"/>
      <c r="N1361" s="5"/>
      <c r="O1361" s="5"/>
      <c r="P1361" s="6"/>
      <c r="Q1361" s="5"/>
      <c r="R1361" s="122"/>
      <c r="S1361" s="122"/>
      <c r="T1361" s="122"/>
      <c r="U1361" s="7"/>
    </row>
    <row r="1362" spans="2:21" s="2" customFormat="1" x14ac:dyDescent="0.3">
      <c r="B1362" s="3"/>
      <c r="C1362" s="3"/>
      <c r="D1362" s="3"/>
      <c r="E1362" s="3"/>
      <c r="G1362" s="4"/>
      <c r="H1362" s="4"/>
      <c r="I1362" s="5"/>
      <c r="J1362" s="5"/>
      <c r="K1362" s="5"/>
      <c r="L1362" s="6"/>
      <c r="M1362" s="5"/>
      <c r="N1362" s="5"/>
      <c r="O1362" s="5"/>
      <c r="P1362" s="6"/>
      <c r="Q1362" s="5"/>
      <c r="R1362" s="122"/>
      <c r="S1362" s="122"/>
      <c r="T1362" s="122"/>
      <c r="U1362" s="7"/>
    </row>
    <row r="1363" spans="2:21" s="2" customFormat="1" x14ac:dyDescent="0.3">
      <c r="B1363" s="3"/>
      <c r="C1363" s="3"/>
      <c r="D1363" s="3"/>
      <c r="E1363" s="3"/>
      <c r="G1363" s="4"/>
      <c r="H1363" s="4"/>
      <c r="I1363" s="5"/>
      <c r="J1363" s="5"/>
      <c r="K1363" s="5"/>
      <c r="L1363" s="6"/>
      <c r="M1363" s="5"/>
      <c r="N1363" s="5"/>
      <c r="O1363" s="5"/>
      <c r="P1363" s="6"/>
      <c r="Q1363" s="5"/>
      <c r="R1363" s="122"/>
      <c r="S1363" s="122"/>
      <c r="T1363" s="122"/>
      <c r="U1363" s="7"/>
    </row>
    <row r="1364" spans="2:21" s="2" customFormat="1" x14ac:dyDescent="0.3">
      <c r="B1364" s="3"/>
      <c r="C1364" s="3"/>
      <c r="D1364" s="3"/>
      <c r="E1364" s="3"/>
      <c r="G1364" s="4"/>
      <c r="H1364" s="4"/>
      <c r="I1364" s="5"/>
      <c r="J1364" s="5"/>
      <c r="K1364" s="5"/>
      <c r="L1364" s="6"/>
      <c r="M1364" s="5"/>
      <c r="N1364" s="5"/>
      <c r="O1364" s="5"/>
      <c r="P1364" s="6"/>
      <c r="Q1364" s="5"/>
      <c r="R1364" s="122"/>
      <c r="S1364" s="122"/>
      <c r="T1364" s="122"/>
      <c r="U1364" s="7"/>
    </row>
    <row r="1365" spans="2:21" s="2" customFormat="1" x14ac:dyDescent="0.3">
      <c r="B1365" s="3"/>
      <c r="C1365" s="3"/>
      <c r="D1365" s="3"/>
      <c r="E1365" s="3"/>
      <c r="G1365" s="4"/>
      <c r="H1365" s="4"/>
      <c r="I1365" s="5"/>
      <c r="J1365" s="5"/>
      <c r="K1365" s="5"/>
      <c r="L1365" s="6"/>
      <c r="M1365" s="5"/>
      <c r="N1365" s="5"/>
      <c r="O1365" s="5"/>
      <c r="P1365" s="6"/>
      <c r="Q1365" s="5"/>
      <c r="R1365" s="122"/>
      <c r="S1365" s="122"/>
      <c r="T1365" s="122"/>
      <c r="U1365" s="7"/>
    </row>
    <row r="1366" spans="2:21" s="2" customFormat="1" x14ac:dyDescent="0.3">
      <c r="B1366" s="3"/>
      <c r="C1366" s="3"/>
      <c r="D1366" s="3"/>
      <c r="E1366" s="3"/>
      <c r="G1366" s="4"/>
      <c r="H1366" s="4"/>
      <c r="I1366" s="5"/>
      <c r="J1366" s="5"/>
      <c r="K1366" s="5"/>
      <c r="L1366" s="6"/>
      <c r="M1366" s="5"/>
      <c r="N1366" s="5"/>
      <c r="O1366" s="5"/>
      <c r="P1366" s="6"/>
      <c r="Q1366" s="5"/>
      <c r="R1366" s="122"/>
      <c r="S1366" s="122"/>
      <c r="T1366" s="122"/>
      <c r="U1366" s="7"/>
    </row>
    <row r="1367" spans="2:21" s="2" customFormat="1" x14ac:dyDescent="0.3">
      <c r="B1367" s="3"/>
      <c r="C1367" s="3"/>
      <c r="D1367" s="3"/>
      <c r="E1367" s="3"/>
      <c r="G1367" s="4"/>
      <c r="H1367" s="4"/>
      <c r="I1367" s="5"/>
      <c r="J1367" s="5"/>
      <c r="K1367" s="5"/>
      <c r="L1367" s="6"/>
      <c r="M1367" s="5"/>
      <c r="N1367" s="5"/>
      <c r="O1367" s="5"/>
      <c r="P1367" s="6"/>
      <c r="Q1367" s="5"/>
      <c r="R1367" s="122"/>
      <c r="S1367" s="122"/>
      <c r="T1367" s="122"/>
      <c r="U1367" s="7"/>
    </row>
    <row r="1368" spans="2:21" s="2" customFormat="1" x14ac:dyDescent="0.3">
      <c r="B1368" s="3"/>
      <c r="C1368" s="3"/>
      <c r="D1368" s="3"/>
      <c r="E1368" s="3"/>
      <c r="G1368" s="4"/>
      <c r="H1368" s="4"/>
      <c r="I1368" s="5"/>
      <c r="J1368" s="5"/>
      <c r="K1368" s="5"/>
      <c r="L1368" s="6"/>
      <c r="M1368" s="5"/>
      <c r="N1368" s="5"/>
      <c r="O1368" s="5"/>
      <c r="P1368" s="6"/>
      <c r="Q1368" s="5"/>
      <c r="R1368" s="122"/>
      <c r="S1368" s="122"/>
      <c r="T1368" s="122"/>
      <c r="U1368" s="7"/>
    </row>
    <row r="1369" spans="2:21" s="2" customFormat="1" x14ac:dyDescent="0.3">
      <c r="B1369" s="3"/>
      <c r="C1369" s="3"/>
      <c r="D1369" s="3"/>
      <c r="E1369" s="3"/>
      <c r="G1369" s="4"/>
      <c r="H1369" s="4"/>
      <c r="I1369" s="5"/>
      <c r="J1369" s="5"/>
      <c r="K1369" s="5"/>
      <c r="L1369" s="6"/>
      <c r="M1369" s="5"/>
      <c r="N1369" s="5"/>
      <c r="O1369" s="5"/>
      <c r="P1369" s="6"/>
      <c r="Q1369" s="5"/>
      <c r="R1369" s="122"/>
      <c r="S1369" s="122"/>
      <c r="T1369" s="122"/>
      <c r="U1369" s="7"/>
    </row>
    <row r="1370" spans="2:21" s="2" customFormat="1" x14ac:dyDescent="0.3">
      <c r="B1370" s="3"/>
      <c r="C1370" s="3"/>
      <c r="D1370" s="3"/>
      <c r="E1370" s="3"/>
      <c r="G1370" s="4"/>
      <c r="H1370" s="4"/>
      <c r="I1370" s="5"/>
      <c r="J1370" s="5"/>
      <c r="K1370" s="5"/>
      <c r="L1370" s="6"/>
      <c r="M1370" s="5"/>
      <c r="N1370" s="5"/>
      <c r="O1370" s="5"/>
      <c r="P1370" s="6"/>
      <c r="Q1370" s="5"/>
      <c r="R1370" s="122"/>
      <c r="S1370" s="122"/>
      <c r="T1370" s="122"/>
      <c r="U1370" s="7"/>
    </row>
    <row r="1371" spans="2:21" s="2" customFormat="1" x14ac:dyDescent="0.3">
      <c r="B1371" s="3"/>
      <c r="C1371" s="3"/>
      <c r="D1371" s="3"/>
      <c r="E1371" s="3"/>
      <c r="G1371" s="4"/>
      <c r="H1371" s="4"/>
      <c r="I1371" s="5"/>
      <c r="J1371" s="5"/>
      <c r="K1371" s="5"/>
      <c r="L1371" s="6"/>
      <c r="M1371" s="5"/>
      <c r="N1371" s="5"/>
      <c r="O1371" s="5"/>
      <c r="P1371" s="6"/>
      <c r="Q1371" s="5"/>
      <c r="R1371" s="122"/>
      <c r="S1371" s="122"/>
      <c r="T1371" s="122"/>
      <c r="U1371" s="7"/>
    </row>
    <row r="1372" spans="2:21" s="2" customFormat="1" x14ac:dyDescent="0.3">
      <c r="B1372" s="3"/>
      <c r="C1372" s="3"/>
      <c r="D1372" s="3"/>
      <c r="E1372" s="3"/>
      <c r="G1372" s="4"/>
      <c r="H1372" s="4"/>
      <c r="I1372" s="5"/>
      <c r="J1372" s="5"/>
      <c r="K1372" s="5"/>
      <c r="L1372" s="6"/>
      <c r="M1372" s="5"/>
      <c r="N1372" s="5"/>
      <c r="O1372" s="5"/>
      <c r="P1372" s="6"/>
      <c r="Q1372" s="5"/>
      <c r="R1372" s="122"/>
      <c r="S1372" s="122"/>
      <c r="T1372" s="122"/>
      <c r="U1372" s="7"/>
    </row>
    <row r="1373" spans="2:21" s="2" customFormat="1" x14ac:dyDescent="0.3">
      <c r="B1373" s="3"/>
      <c r="C1373" s="3"/>
      <c r="D1373" s="3"/>
      <c r="E1373" s="3"/>
      <c r="G1373" s="4"/>
      <c r="H1373" s="4"/>
      <c r="I1373" s="5"/>
      <c r="J1373" s="5"/>
      <c r="K1373" s="5"/>
      <c r="L1373" s="6"/>
      <c r="M1373" s="5"/>
      <c r="N1373" s="5"/>
      <c r="O1373" s="5"/>
      <c r="P1373" s="6"/>
      <c r="Q1373" s="5"/>
      <c r="R1373" s="122"/>
      <c r="S1373" s="122"/>
      <c r="T1373" s="122"/>
      <c r="U1373" s="7"/>
    </row>
    <row r="1374" spans="2:21" s="2" customFormat="1" x14ac:dyDescent="0.3">
      <c r="B1374" s="3"/>
      <c r="C1374" s="3"/>
      <c r="D1374" s="3"/>
      <c r="E1374" s="3"/>
      <c r="G1374" s="4"/>
      <c r="H1374" s="4"/>
      <c r="I1374" s="5"/>
      <c r="J1374" s="5"/>
      <c r="K1374" s="5"/>
      <c r="L1374" s="6"/>
      <c r="M1374" s="5"/>
      <c r="N1374" s="5"/>
      <c r="O1374" s="5"/>
      <c r="P1374" s="6"/>
      <c r="Q1374" s="5"/>
      <c r="R1374" s="122"/>
      <c r="S1374" s="122"/>
      <c r="T1374" s="122"/>
      <c r="U1374" s="7"/>
    </row>
    <row r="1375" spans="2:21" s="2" customFormat="1" x14ac:dyDescent="0.3">
      <c r="B1375" s="3"/>
      <c r="C1375" s="3"/>
      <c r="D1375" s="3"/>
      <c r="E1375" s="3"/>
      <c r="G1375" s="4"/>
      <c r="H1375" s="4"/>
      <c r="I1375" s="5"/>
      <c r="J1375" s="5"/>
      <c r="K1375" s="5"/>
      <c r="L1375" s="6"/>
      <c r="M1375" s="5"/>
      <c r="N1375" s="5"/>
      <c r="O1375" s="5"/>
      <c r="P1375" s="6"/>
      <c r="Q1375" s="5"/>
      <c r="R1375" s="122"/>
      <c r="S1375" s="122"/>
      <c r="T1375" s="122"/>
      <c r="U1375" s="7"/>
    </row>
    <row r="1376" spans="2:21" s="2" customFormat="1" x14ac:dyDescent="0.3">
      <c r="B1376" s="3"/>
      <c r="C1376" s="3"/>
      <c r="D1376" s="3"/>
      <c r="E1376" s="3"/>
      <c r="G1376" s="4"/>
      <c r="H1376" s="4"/>
      <c r="I1376" s="5"/>
      <c r="J1376" s="5"/>
      <c r="K1376" s="5"/>
      <c r="L1376" s="6"/>
      <c r="M1376" s="5"/>
      <c r="N1376" s="5"/>
      <c r="O1376" s="5"/>
      <c r="P1376" s="6"/>
      <c r="Q1376" s="5"/>
      <c r="R1376" s="122"/>
      <c r="S1376" s="122"/>
      <c r="T1376" s="122"/>
      <c r="U1376" s="7"/>
    </row>
    <row r="1377" spans="2:21" s="2" customFormat="1" x14ac:dyDescent="0.3">
      <c r="B1377" s="3"/>
      <c r="C1377" s="3"/>
      <c r="D1377" s="3"/>
      <c r="E1377" s="3"/>
      <c r="G1377" s="4"/>
      <c r="H1377" s="4"/>
      <c r="I1377" s="5"/>
      <c r="J1377" s="5"/>
      <c r="K1377" s="5"/>
      <c r="L1377" s="6"/>
      <c r="M1377" s="5"/>
      <c r="N1377" s="5"/>
      <c r="O1377" s="5"/>
      <c r="P1377" s="6"/>
      <c r="Q1377" s="5"/>
      <c r="R1377" s="122"/>
      <c r="S1377" s="122"/>
      <c r="T1377" s="122"/>
      <c r="U1377" s="7"/>
    </row>
    <row r="1378" spans="2:21" s="2" customFormat="1" x14ac:dyDescent="0.3">
      <c r="B1378" s="3"/>
      <c r="C1378" s="3"/>
      <c r="D1378" s="3"/>
      <c r="E1378" s="3"/>
      <c r="G1378" s="4"/>
      <c r="H1378" s="4"/>
      <c r="I1378" s="5"/>
      <c r="J1378" s="5"/>
      <c r="K1378" s="5"/>
      <c r="L1378" s="6"/>
      <c r="M1378" s="5"/>
      <c r="N1378" s="5"/>
      <c r="O1378" s="5"/>
      <c r="P1378" s="6"/>
      <c r="Q1378" s="5"/>
      <c r="R1378" s="122"/>
      <c r="S1378" s="122"/>
      <c r="T1378" s="122"/>
      <c r="U1378" s="7"/>
    </row>
    <row r="1379" spans="2:21" s="2" customFormat="1" x14ac:dyDescent="0.3">
      <c r="B1379" s="3"/>
      <c r="C1379" s="3"/>
      <c r="D1379" s="3"/>
      <c r="E1379" s="3"/>
      <c r="G1379" s="4"/>
      <c r="H1379" s="4"/>
      <c r="I1379" s="5"/>
      <c r="J1379" s="5"/>
      <c r="K1379" s="5"/>
      <c r="L1379" s="6"/>
      <c r="M1379" s="5"/>
      <c r="N1379" s="5"/>
      <c r="O1379" s="5"/>
      <c r="P1379" s="6"/>
      <c r="Q1379" s="5"/>
      <c r="R1379" s="122"/>
      <c r="S1379" s="122"/>
      <c r="T1379" s="122"/>
      <c r="U1379" s="7"/>
    </row>
    <row r="1380" spans="2:21" s="2" customFormat="1" x14ac:dyDescent="0.3">
      <c r="B1380" s="3"/>
      <c r="C1380" s="3"/>
      <c r="D1380" s="3"/>
      <c r="E1380" s="3"/>
      <c r="G1380" s="4"/>
      <c r="H1380" s="4"/>
      <c r="I1380" s="5"/>
      <c r="J1380" s="5"/>
      <c r="K1380" s="5"/>
      <c r="L1380" s="6"/>
      <c r="M1380" s="5"/>
      <c r="N1380" s="5"/>
      <c r="O1380" s="5"/>
      <c r="P1380" s="6"/>
      <c r="Q1380" s="5"/>
      <c r="R1380" s="122"/>
      <c r="S1380" s="122"/>
      <c r="T1380" s="122"/>
      <c r="U1380" s="7"/>
    </row>
    <row r="1381" spans="2:21" s="2" customFormat="1" x14ac:dyDescent="0.3">
      <c r="B1381" s="3"/>
      <c r="C1381" s="3"/>
      <c r="D1381" s="3"/>
      <c r="E1381" s="3"/>
      <c r="G1381" s="4"/>
      <c r="H1381" s="4"/>
      <c r="I1381" s="5"/>
      <c r="J1381" s="5"/>
      <c r="K1381" s="5"/>
      <c r="L1381" s="6"/>
      <c r="M1381" s="5"/>
      <c r="N1381" s="5"/>
      <c r="O1381" s="5"/>
      <c r="P1381" s="6"/>
      <c r="Q1381" s="5"/>
      <c r="R1381" s="122"/>
      <c r="S1381" s="122"/>
      <c r="T1381" s="122"/>
      <c r="U1381" s="7"/>
    </row>
    <row r="1382" spans="2:21" s="2" customFormat="1" x14ac:dyDescent="0.3">
      <c r="B1382" s="3"/>
      <c r="C1382" s="3"/>
      <c r="D1382" s="3"/>
      <c r="E1382" s="3"/>
      <c r="G1382" s="4"/>
      <c r="H1382" s="4"/>
      <c r="I1382" s="5"/>
      <c r="J1382" s="5"/>
      <c r="K1382" s="5"/>
      <c r="L1382" s="6"/>
      <c r="M1382" s="5"/>
      <c r="N1382" s="5"/>
      <c r="O1382" s="5"/>
      <c r="P1382" s="6"/>
      <c r="Q1382" s="5"/>
      <c r="R1382" s="122"/>
      <c r="S1382" s="122"/>
      <c r="T1382" s="122"/>
      <c r="U1382" s="7"/>
    </row>
    <row r="1383" spans="2:21" s="2" customFormat="1" x14ac:dyDescent="0.3">
      <c r="B1383" s="3"/>
      <c r="C1383" s="3"/>
      <c r="D1383" s="3"/>
      <c r="E1383" s="3"/>
      <c r="G1383" s="4"/>
      <c r="H1383" s="4"/>
      <c r="I1383" s="5"/>
      <c r="J1383" s="5"/>
      <c r="K1383" s="5"/>
      <c r="L1383" s="6"/>
      <c r="M1383" s="5"/>
      <c r="N1383" s="5"/>
      <c r="O1383" s="5"/>
      <c r="P1383" s="6"/>
      <c r="Q1383" s="5"/>
      <c r="R1383" s="122"/>
      <c r="S1383" s="122"/>
      <c r="T1383" s="122"/>
      <c r="U1383" s="7"/>
    </row>
    <row r="1384" spans="2:21" s="2" customFormat="1" x14ac:dyDescent="0.3">
      <c r="B1384" s="3"/>
      <c r="C1384" s="3"/>
      <c r="D1384" s="3"/>
      <c r="E1384" s="3"/>
      <c r="G1384" s="4"/>
      <c r="H1384" s="4"/>
      <c r="I1384" s="5"/>
      <c r="J1384" s="5"/>
      <c r="K1384" s="5"/>
      <c r="L1384" s="6"/>
      <c r="M1384" s="5"/>
      <c r="N1384" s="5"/>
      <c r="O1384" s="5"/>
      <c r="P1384" s="6"/>
      <c r="Q1384" s="5"/>
      <c r="R1384" s="122"/>
      <c r="S1384" s="122"/>
      <c r="T1384" s="122"/>
      <c r="U1384" s="7"/>
    </row>
    <row r="1385" spans="2:21" s="2" customFormat="1" x14ac:dyDescent="0.3">
      <c r="B1385" s="3"/>
      <c r="C1385" s="3"/>
      <c r="D1385" s="3"/>
      <c r="E1385" s="3"/>
      <c r="G1385" s="4"/>
      <c r="H1385" s="4"/>
      <c r="I1385" s="5"/>
      <c r="J1385" s="5"/>
      <c r="K1385" s="5"/>
      <c r="L1385" s="6"/>
      <c r="M1385" s="5"/>
      <c r="N1385" s="5"/>
      <c r="O1385" s="5"/>
      <c r="P1385" s="6"/>
      <c r="Q1385" s="5"/>
      <c r="R1385" s="122"/>
      <c r="S1385" s="122"/>
      <c r="T1385" s="122"/>
      <c r="U1385" s="7"/>
    </row>
    <row r="1386" spans="2:21" s="2" customFormat="1" x14ac:dyDescent="0.3">
      <c r="B1386" s="3"/>
      <c r="C1386" s="3"/>
      <c r="D1386" s="3"/>
      <c r="E1386" s="3"/>
      <c r="G1386" s="4"/>
      <c r="H1386" s="4"/>
      <c r="I1386" s="5"/>
      <c r="J1386" s="5"/>
      <c r="K1386" s="5"/>
      <c r="L1386" s="6"/>
      <c r="M1386" s="5"/>
      <c r="N1386" s="5"/>
      <c r="O1386" s="5"/>
      <c r="P1386" s="6"/>
      <c r="Q1386" s="5"/>
      <c r="R1386" s="122"/>
      <c r="S1386" s="122"/>
      <c r="T1386" s="122"/>
      <c r="U1386" s="7"/>
    </row>
    <row r="1387" spans="2:21" s="2" customFormat="1" x14ac:dyDescent="0.3">
      <c r="B1387" s="3"/>
      <c r="C1387" s="3"/>
      <c r="D1387" s="3"/>
      <c r="E1387" s="3"/>
      <c r="G1387" s="4"/>
      <c r="H1387" s="4"/>
      <c r="I1387" s="5"/>
      <c r="J1387" s="5"/>
      <c r="K1387" s="5"/>
      <c r="L1387" s="6"/>
      <c r="M1387" s="5"/>
      <c r="N1387" s="5"/>
      <c r="O1387" s="5"/>
      <c r="P1387" s="6"/>
      <c r="Q1387" s="5"/>
      <c r="R1387" s="122"/>
      <c r="S1387" s="122"/>
      <c r="T1387" s="122"/>
      <c r="U1387" s="7"/>
    </row>
    <row r="1388" spans="2:21" s="2" customFormat="1" x14ac:dyDescent="0.3">
      <c r="B1388" s="3"/>
      <c r="C1388" s="3"/>
      <c r="D1388" s="3"/>
      <c r="E1388" s="3"/>
      <c r="G1388" s="4"/>
      <c r="H1388" s="4"/>
      <c r="I1388" s="5"/>
      <c r="J1388" s="5"/>
      <c r="K1388" s="5"/>
      <c r="L1388" s="6"/>
      <c r="M1388" s="5"/>
      <c r="N1388" s="5"/>
      <c r="O1388" s="5"/>
      <c r="P1388" s="6"/>
      <c r="Q1388" s="5"/>
      <c r="R1388" s="122"/>
      <c r="S1388" s="122"/>
      <c r="T1388" s="122"/>
      <c r="U1388" s="7"/>
    </row>
    <row r="1389" spans="2:21" s="2" customFormat="1" x14ac:dyDescent="0.3">
      <c r="B1389" s="3"/>
      <c r="C1389" s="3"/>
      <c r="D1389" s="3"/>
      <c r="E1389" s="3"/>
      <c r="G1389" s="4"/>
      <c r="H1389" s="4"/>
      <c r="I1389" s="5"/>
      <c r="J1389" s="5"/>
      <c r="K1389" s="5"/>
      <c r="L1389" s="6"/>
      <c r="M1389" s="5"/>
      <c r="N1389" s="5"/>
      <c r="O1389" s="5"/>
      <c r="P1389" s="6"/>
      <c r="Q1389" s="5"/>
      <c r="R1389" s="122"/>
      <c r="S1389" s="122"/>
      <c r="T1389" s="122"/>
      <c r="U1389" s="7"/>
    </row>
    <row r="1390" spans="2:21" s="2" customFormat="1" x14ac:dyDescent="0.3">
      <c r="B1390" s="3"/>
      <c r="C1390" s="3"/>
      <c r="D1390" s="3"/>
      <c r="E1390" s="3"/>
      <c r="G1390" s="4"/>
      <c r="H1390" s="4"/>
      <c r="I1390" s="5"/>
      <c r="J1390" s="5"/>
      <c r="K1390" s="5"/>
      <c r="L1390" s="6"/>
      <c r="M1390" s="5"/>
      <c r="N1390" s="5"/>
      <c r="O1390" s="5"/>
      <c r="P1390" s="6"/>
      <c r="Q1390" s="5"/>
      <c r="R1390" s="122"/>
      <c r="S1390" s="122"/>
      <c r="T1390" s="122"/>
      <c r="U1390" s="7"/>
    </row>
    <row r="1391" spans="2:21" s="2" customFormat="1" x14ac:dyDescent="0.3">
      <c r="B1391" s="3"/>
      <c r="C1391" s="3"/>
      <c r="D1391" s="3"/>
      <c r="E1391" s="3"/>
      <c r="G1391" s="4"/>
      <c r="H1391" s="4"/>
      <c r="I1391" s="5"/>
      <c r="J1391" s="5"/>
      <c r="K1391" s="5"/>
      <c r="L1391" s="6"/>
      <c r="M1391" s="5"/>
      <c r="N1391" s="5"/>
      <c r="O1391" s="5"/>
      <c r="P1391" s="6"/>
      <c r="Q1391" s="5"/>
      <c r="R1391" s="122"/>
      <c r="S1391" s="122"/>
      <c r="T1391" s="122"/>
      <c r="U1391" s="7"/>
    </row>
    <row r="1392" spans="2:21" s="2" customFormat="1" x14ac:dyDescent="0.3">
      <c r="B1392" s="3"/>
      <c r="C1392" s="3"/>
      <c r="D1392" s="3"/>
      <c r="E1392" s="3"/>
      <c r="G1392" s="4"/>
      <c r="H1392" s="4"/>
      <c r="I1392" s="5"/>
      <c r="J1392" s="5"/>
      <c r="K1392" s="5"/>
      <c r="L1392" s="6"/>
      <c r="M1392" s="5"/>
      <c r="N1392" s="5"/>
      <c r="O1392" s="5"/>
      <c r="P1392" s="6"/>
      <c r="Q1392" s="5"/>
      <c r="R1392" s="122"/>
      <c r="S1392" s="122"/>
      <c r="T1392" s="122"/>
      <c r="U1392" s="7"/>
    </row>
    <row r="1393" spans="2:21" s="2" customFormat="1" x14ac:dyDescent="0.3">
      <c r="B1393" s="3"/>
      <c r="C1393" s="3"/>
      <c r="D1393" s="3"/>
      <c r="E1393" s="3"/>
      <c r="G1393" s="4"/>
      <c r="H1393" s="4"/>
      <c r="I1393" s="5"/>
      <c r="J1393" s="5"/>
      <c r="K1393" s="5"/>
      <c r="L1393" s="6"/>
      <c r="M1393" s="5"/>
      <c r="N1393" s="5"/>
      <c r="O1393" s="5"/>
      <c r="P1393" s="6"/>
      <c r="Q1393" s="5"/>
      <c r="R1393" s="122"/>
      <c r="S1393" s="122"/>
      <c r="T1393" s="122"/>
      <c r="U1393" s="7"/>
    </row>
    <row r="1394" spans="2:21" s="2" customFormat="1" x14ac:dyDescent="0.3">
      <c r="B1394" s="3"/>
      <c r="C1394" s="3"/>
      <c r="D1394" s="3"/>
      <c r="E1394" s="3"/>
      <c r="G1394" s="4"/>
      <c r="H1394" s="4"/>
      <c r="I1394" s="5"/>
      <c r="J1394" s="5"/>
      <c r="K1394" s="5"/>
      <c r="L1394" s="6"/>
      <c r="M1394" s="5"/>
      <c r="N1394" s="5"/>
      <c r="O1394" s="5"/>
      <c r="P1394" s="6"/>
      <c r="Q1394" s="5"/>
      <c r="R1394" s="122"/>
      <c r="S1394" s="122"/>
      <c r="T1394" s="122"/>
      <c r="U1394" s="7"/>
    </row>
    <row r="1395" spans="2:21" s="2" customFormat="1" x14ac:dyDescent="0.3">
      <c r="B1395" s="3"/>
      <c r="C1395" s="3"/>
      <c r="D1395" s="3"/>
      <c r="E1395" s="3"/>
      <c r="G1395" s="4"/>
      <c r="H1395" s="4"/>
      <c r="I1395" s="5"/>
      <c r="J1395" s="5"/>
      <c r="K1395" s="5"/>
      <c r="L1395" s="6"/>
      <c r="M1395" s="5"/>
      <c r="N1395" s="5"/>
      <c r="O1395" s="5"/>
      <c r="P1395" s="6"/>
      <c r="Q1395" s="5"/>
      <c r="R1395" s="122"/>
      <c r="S1395" s="122"/>
      <c r="T1395" s="122"/>
      <c r="U1395" s="7"/>
    </row>
    <row r="1396" spans="2:21" s="2" customFormat="1" x14ac:dyDescent="0.3">
      <c r="B1396" s="3"/>
      <c r="C1396" s="3"/>
      <c r="D1396" s="3"/>
      <c r="E1396" s="3"/>
      <c r="G1396" s="4"/>
      <c r="H1396" s="4"/>
      <c r="I1396" s="5"/>
      <c r="J1396" s="5"/>
      <c r="K1396" s="5"/>
      <c r="L1396" s="6"/>
      <c r="M1396" s="5"/>
      <c r="N1396" s="5"/>
      <c r="O1396" s="5"/>
      <c r="P1396" s="6"/>
      <c r="Q1396" s="5"/>
      <c r="R1396" s="122"/>
      <c r="S1396" s="122"/>
      <c r="T1396" s="122"/>
      <c r="U1396" s="7"/>
    </row>
    <row r="1397" spans="2:21" s="2" customFormat="1" x14ac:dyDescent="0.3">
      <c r="B1397" s="3"/>
      <c r="C1397" s="3"/>
      <c r="D1397" s="3"/>
      <c r="E1397" s="3"/>
      <c r="G1397" s="4"/>
      <c r="H1397" s="4"/>
      <c r="I1397" s="5"/>
      <c r="J1397" s="5"/>
      <c r="K1397" s="5"/>
      <c r="L1397" s="6"/>
      <c r="M1397" s="5"/>
      <c r="N1397" s="5"/>
      <c r="O1397" s="5"/>
      <c r="P1397" s="6"/>
      <c r="Q1397" s="5"/>
      <c r="R1397" s="122"/>
      <c r="S1397" s="122"/>
      <c r="T1397" s="122"/>
      <c r="U1397" s="7"/>
    </row>
    <row r="1398" spans="2:21" s="2" customFormat="1" x14ac:dyDescent="0.3">
      <c r="B1398" s="3"/>
      <c r="C1398" s="3"/>
      <c r="D1398" s="3"/>
      <c r="E1398" s="3"/>
      <c r="G1398" s="4"/>
      <c r="H1398" s="4"/>
      <c r="I1398" s="5"/>
      <c r="J1398" s="5"/>
      <c r="K1398" s="5"/>
      <c r="L1398" s="6"/>
      <c r="M1398" s="5"/>
      <c r="N1398" s="5"/>
      <c r="O1398" s="5"/>
      <c r="P1398" s="6"/>
      <c r="Q1398" s="5"/>
      <c r="R1398" s="122"/>
      <c r="S1398" s="122"/>
      <c r="T1398" s="122"/>
      <c r="U1398" s="7"/>
    </row>
    <row r="1399" spans="2:21" s="2" customFormat="1" x14ac:dyDescent="0.3">
      <c r="B1399" s="3"/>
      <c r="C1399" s="3"/>
      <c r="D1399" s="3"/>
      <c r="E1399" s="3"/>
      <c r="G1399" s="4"/>
      <c r="H1399" s="4"/>
      <c r="I1399" s="5"/>
      <c r="J1399" s="5"/>
      <c r="K1399" s="5"/>
      <c r="L1399" s="6"/>
      <c r="M1399" s="5"/>
      <c r="N1399" s="5"/>
      <c r="O1399" s="5"/>
      <c r="P1399" s="6"/>
      <c r="Q1399" s="5"/>
      <c r="R1399" s="122"/>
      <c r="S1399" s="122"/>
      <c r="T1399" s="122"/>
      <c r="U1399" s="7"/>
    </row>
    <row r="1400" spans="2:21" s="2" customFormat="1" x14ac:dyDescent="0.3">
      <c r="B1400" s="3"/>
      <c r="C1400" s="3"/>
      <c r="D1400" s="3"/>
      <c r="E1400" s="3"/>
      <c r="G1400" s="4"/>
      <c r="H1400" s="4"/>
      <c r="I1400" s="5"/>
      <c r="J1400" s="5"/>
      <c r="K1400" s="5"/>
      <c r="L1400" s="6"/>
      <c r="M1400" s="5"/>
      <c r="N1400" s="5"/>
      <c r="O1400" s="5"/>
      <c r="P1400" s="6"/>
      <c r="Q1400" s="5"/>
      <c r="R1400" s="122"/>
      <c r="S1400" s="122"/>
      <c r="T1400" s="122"/>
      <c r="U1400" s="7"/>
    </row>
    <row r="1401" spans="2:21" s="2" customFormat="1" x14ac:dyDescent="0.3">
      <c r="B1401" s="3"/>
      <c r="C1401" s="3"/>
      <c r="D1401" s="3"/>
      <c r="E1401" s="3"/>
      <c r="G1401" s="4"/>
      <c r="H1401" s="4"/>
      <c r="I1401" s="5"/>
      <c r="J1401" s="5"/>
      <c r="K1401" s="5"/>
      <c r="L1401" s="6"/>
      <c r="M1401" s="5"/>
      <c r="N1401" s="5"/>
      <c r="O1401" s="5"/>
      <c r="P1401" s="6"/>
      <c r="Q1401" s="5"/>
      <c r="R1401" s="122"/>
      <c r="S1401" s="122"/>
      <c r="T1401" s="122"/>
      <c r="U1401" s="7"/>
    </row>
    <row r="1402" spans="2:21" s="2" customFormat="1" x14ac:dyDescent="0.3">
      <c r="B1402" s="3"/>
      <c r="C1402" s="3"/>
      <c r="D1402" s="3"/>
      <c r="E1402" s="3"/>
      <c r="G1402" s="4"/>
      <c r="H1402" s="4"/>
      <c r="I1402" s="5"/>
      <c r="J1402" s="5"/>
      <c r="K1402" s="5"/>
      <c r="L1402" s="6"/>
      <c r="M1402" s="5"/>
      <c r="N1402" s="5"/>
      <c r="O1402" s="5"/>
      <c r="P1402" s="6"/>
      <c r="Q1402" s="5"/>
      <c r="R1402" s="122"/>
      <c r="S1402" s="122"/>
      <c r="T1402" s="122"/>
      <c r="U1402" s="7"/>
    </row>
    <row r="1403" spans="2:21" s="2" customFormat="1" x14ac:dyDescent="0.3">
      <c r="B1403" s="3"/>
      <c r="C1403" s="3"/>
      <c r="D1403" s="3"/>
      <c r="E1403" s="3"/>
      <c r="G1403" s="4"/>
      <c r="H1403" s="4"/>
      <c r="I1403" s="5"/>
      <c r="J1403" s="5"/>
      <c r="K1403" s="5"/>
      <c r="L1403" s="6"/>
      <c r="M1403" s="5"/>
      <c r="N1403" s="5"/>
      <c r="O1403" s="5"/>
      <c r="P1403" s="6"/>
      <c r="Q1403" s="5"/>
      <c r="R1403" s="122"/>
      <c r="S1403" s="122"/>
      <c r="T1403" s="122"/>
      <c r="U1403" s="7"/>
    </row>
    <row r="1404" spans="2:21" s="2" customFormat="1" x14ac:dyDescent="0.3">
      <c r="B1404" s="3"/>
      <c r="C1404" s="3"/>
      <c r="D1404" s="3"/>
      <c r="E1404" s="3"/>
      <c r="G1404" s="4"/>
      <c r="H1404" s="4"/>
      <c r="I1404" s="5"/>
      <c r="J1404" s="5"/>
      <c r="K1404" s="5"/>
      <c r="L1404" s="6"/>
      <c r="M1404" s="5"/>
      <c r="N1404" s="5"/>
      <c r="O1404" s="5"/>
      <c r="P1404" s="6"/>
      <c r="Q1404" s="5"/>
      <c r="R1404" s="122"/>
      <c r="S1404" s="122"/>
      <c r="T1404" s="122"/>
      <c r="U1404" s="7"/>
    </row>
    <row r="1405" spans="2:21" s="2" customFormat="1" x14ac:dyDescent="0.3">
      <c r="B1405" s="3"/>
      <c r="C1405" s="3"/>
      <c r="D1405" s="3"/>
      <c r="E1405" s="3"/>
      <c r="G1405" s="4"/>
      <c r="H1405" s="4"/>
      <c r="I1405" s="5"/>
      <c r="J1405" s="5"/>
      <c r="K1405" s="5"/>
      <c r="L1405" s="6"/>
      <c r="M1405" s="5"/>
      <c r="N1405" s="5"/>
      <c r="O1405" s="5"/>
      <c r="P1405" s="6"/>
      <c r="Q1405" s="5"/>
      <c r="R1405" s="122"/>
      <c r="S1405" s="122"/>
      <c r="T1405" s="122"/>
      <c r="U1405" s="7"/>
    </row>
    <row r="1406" spans="2:21" s="2" customFormat="1" x14ac:dyDescent="0.3">
      <c r="B1406" s="3"/>
      <c r="C1406" s="3"/>
      <c r="D1406" s="3"/>
      <c r="E1406" s="3"/>
      <c r="G1406" s="4"/>
      <c r="H1406" s="4"/>
      <c r="I1406" s="5"/>
      <c r="J1406" s="5"/>
      <c r="K1406" s="5"/>
      <c r="L1406" s="6"/>
      <c r="M1406" s="5"/>
      <c r="N1406" s="5"/>
      <c r="O1406" s="5"/>
      <c r="P1406" s="6"/>
      <c r="Q1406" s="5"/>
      <c r="R1406" s="122"/>
      <c r="S1406" s="122"/>
      <c r="T1406" s="122"/>
      <c r="U1406" s="7"/>
    </row>
    <row r="1407" spans="2:21" s="2" customFormat="1" x14ac:dyDescent="0.3">
      <c r="B1407" s="3"/>
      <c r="C1407" s="3"/>
      <c r="D1407" s="3"/>
      <c r="E1407" s="3"/>
      <c r="G1407" s="4"/>
      <c r="H1407" s="4"/>
      <c r="I1407" s="5"/>
      <c r="J1407" s="5"/>
      <c r="K1407" s="5"/>
      <c r="L1407" s="6"/>
      <c r="M1407" s="5"/>
      <c r="N1407" s="5"/>
      <c r="O1407" s="5"/>
      <c r="P1407" s="6"/>
      <c r="Q1407" s="5"/>
      <c r="R1407" s="122"/>
      <c r="S1407" s="122"/>
      <c r="T1407" s="122"/>
      <c r="U1407" s="7"/>
    </row>
    <row r="1408" spans="2:21" s="2" customFormat="1" x14ac:dyDescent="0.3">
      <c r="B1408" s="3"/>
      <c r="C1408" s="3"/>
      <c r="D1408" s="3"/>
      <c r="E1408" s="3"/>
      <c r="G1408" s="4"/>
      <c r="H1408" s="4"/>
      <c r="I1408" s="5"/>
      <c r="J1408" s="5"/>
      <c r="K1408" s="5"/>
      <c r="L1408" s="6"/>
      <c r="M1408" s="5"/>
      <c r="N1408" s="5"/>
      <c r="O1408" s="5"/>
      <c r="P1408" s="6"/>
      <c r="Q1408" s="5"/>
      <c r="R1408" s="122"/>
      <c r="S1408" s="122"/>
      <c r="T1408" s="122"/>
      <c r="U1408" s="7"/>
    </row>
    <row r="1409" spans="2:21" s="2" customFormat="1" x14ac:dyDescent="0.3">
      <c r="B1409" s="3"/>
      <c r="C1409" s="3"/>
      <c r="D1409" s="3"/>
      <c r="E1409" s="3"/>
      <c r="G1409" s="4"/>
      <c r="H1409" s="4"/>
      <c r="I1409" s="5"/>
      <c r="J1409" s="5"/>
      <c r="K1409" s="5"/>
      <c r="L1409" s="6"/>
      <c r="M1409" s="5"/>
      <c r="N1409" s="5"/>
      <c r="O1409" s="5"/>
      <c r="P1409" s="6"/>
      <c r="Q1409" s="5"/>
      <c r="R1409" s="122"/>
      <c r="S1409" s="122"/>
      <c r="T1409" s="122"/>
      <c r="U1409" s="7"/>
    </row>
    <row r="1410" spans="2:21" s="2" customFormat="1" x14ac:dyDescent="0.3">
      <c r="B1410" s="3"/>
      <c r="C1410" s="3"/>
      <c r="D1410" s="3"/>
      <c r="E1410" s="3"/>
      <c r="G1410" s="4"/>
      <c r="H1410" s="4"/>
      <c r="I1410" s="5"/>
      <c r="J1410" s="5"/>
      <c r="K1410" s="5"/>
      <c r="L1410" s="6"/>
      <c r="M1410" s="5"/>
      <c r="N1410" s="5"/>
      <c r="O1410" s="5"/>
      <c r="P1410" s="6"/>
      <c r="Q1410" s="5"/>
      <c r="R1410" s="122"/>
      <c r="S1410" s="122"/>
      <c r="T1410" s="122"/>
      <c r="U1410" s="7"/>
    </row>
    <row r="1411" spans="2:21" s="2" customFormat="1" x14ac:dyDescent="0.3">
      <c r="B1411" s="3"/>
      <c r="C1411" s="3"/>
      <c r="D1411" s="3"/>
      <c r="E1411" s="3"/>
      <c r="G1411" s="4"/>
      <c r="H1411" s="4"/>
      <c r="I1411" s="5"/>
      <c r="J1411" s="5"/>
      <c r="K1411" s="5"/>
      <c r="L1411" s="6"/>
      <c r="M1411" s="5"/>
      <c r="N1411" s="5"/>
      <c r="O1411" s="5"/>
      <c r="P1411" s="6"/>
      <c r="Q1411" s="5"/>
      <c r="R1411" s="122"/>
      <c r="S1411" s="122"/>
      <c r="T1411" s="122"/>
      <c r="U1411" s="7"/>
    </row>
    <row r="1412" spans="2:21" s="2" customFormat="1" x14ac:dyDescent="0.3">
      <c r="B1412" s="3"/>
      <c r="C1412" s="3"/>
      <c r="D1412" s="3"/>
      <c r="E1412" s="3"/>
      <c r="G1412" s="4"/>
      <c r="H1412" s="4"/>
      <c r="I1412" s="5"/>
      <c r="J1412" s="5"/>
      <c r="K1412" s="5"/>
      <c r="L1412" s="6"/>
      <c r="M1412" s="5"/>
      <c r="N1412" s="5"/>
      <c r="O1412" s="5"/>
      <c r="P1412" s="6"/>
      <c r="Q1412" s="5"/>
      <c r="R1412" s="122"/>
      <c r="S1412" s="122"/>
      <c r="T1412" s="122"/>
      <c r="U1412" s="7"/>
    </row>
    <row r="1413" spans="2:21" s="2" customFormat="1" x14ac:dyDescent="0.3">
      <c r="B1413" s="3"/>
      <c r="C1413" s="3"/>
      <c r="D1413" s="3"/>
      <c r="E1413" s="3"/>
      <c r="G1413" s="4"/>
      <c r="H1413" s="4"/>
      <c r="I1413" s="5"/>
      <c r="J1413" s="5"/>
      <c r="K1413" s="5"/>
      <c r="L1413" s="6"/>
      <c r="M1413" s="5"/>
      <c r="N1413" s="5"/>
      <c r="O1413" s="5"/>
      <c r="P1413" s="6"/>
      <c r="Q1413" s="5"/>
      <c r="R1413" s="122"/>
      <c r="S1413" s="122"/>
      <c r="T1413" s="122"/>
      <c r="U1413" s="7"/>
    </row>
    <row r="1414" spans="2:21" s="2" customFormat="1" x14ac:dyDescent="0.3">
      <c r="B1414" s="3"/>
      <c r="C1414" s="3"/>
      <c r="D1414" s="3"/>
      <c r="E1414" s="3"/>
      <c r="G1414" s="4"/>
      <c r="H1414" s="4"/>
      <c r="I1414" s="5"/>
      <c r="J1414" s="5"/>
      <c r="K1414" s="5"/>
      <c r="L1414" s="6"/>
      <c r="M1414" s="5"/>
      <c r="N1414" s="5"/>
      <c r="O1414" s="5"/>
      <c r="P1414" s="6"/>
      <c r="Q1414" s="5"/>
      <c r="R1414" s="122"/>
      <c r="S1414" s="122"/>
      <c r="T1414" s="122"/>
      <c r="U1414" s="7"/>
    </row>
    <row r="1415" spans="2:21" s="2" customFormat="1" x14ac:dyDescent="0.3">
      <c r="B1415" s="3"/>
      <c r="C1415" s="3"/>
      <c r="D1415" s="3"/>
      <c r="E1415" s="3"/>
      <c r="G1415" s="4"/>
      <c r="H1415" s="4"/>
      <c r="I1415" s="5"/>
      <c r="J1415" s="5"/>
      <c r="K1415" s="5"/>
      <c r="L1415" s="6"/>
      <c r="M1415" s="5"/>
      <c r="N1415" s="5"/>
      <c r="O1415" s="5"/>
      <c r="P1415" s="6"/>
      <c r="Q1415" s="5"/>
      <c r="R1415" s="122"/>
      <c r="S1415" s="122"/>
      <c r="T1415" s="122"/>
      <c r="U1415" s="7"/>
    </row>
    <row r="1416" spans="2:21" s="2" customFormat="1" x14ac:dyDescent="0.3">
      <c r="B1416" s="3"/>
      <c r="C1416" s="3"/>
      <c r="D1416" s="3"/>
      <c r="E1416" s="3"/>
      <c r="G1416" s="4"/>
      <c r="H1416" s="4"/>
      <c r="I1416" s="5"/>
      <c r="J1416" s="5"/>
      <c r="K1416" s="5"/>
      <c r="L1416" s="6"/>
      <c r="M1416" s="5"/>
      <c r="N1416" s="5"/>
      <c r="O1416" s="5"/>
      <c r="P1416" s="6"/>
      <c r="Q1416" s="5"/>
      <c r="R1416" s="122"/>
      <c r="S1416" s="122"/>
      <c r="T1416" s="122"/>
      <c r="U1416" s="7"/>
    </row>
    <row r="1417" spans="2:21" s="2" customFormat="1" x14ac:dyDescent="0.3">
      <c r="B1417" s="3"/>
      <c r="C1417" s="3"/>
      <c r="D1417" s="3"/>
      <c r="E1417" s="3"/>
      <c r="G1417" s="4"/>
      <c r="H1417" s="4"/>
      <c r="I1417" s="5"/>
      <c r="J1417" s="5"/>
      <c r="K1417" s="5"/>
      <c r="L1417" s="6"/>
      <c r="M1417" s="5"/>
      <c r="N1417" s="5"/>
      <c r="O1417" s="5"/>
      <c r="P1417" s="6"/>
      <c r="Q1417" s="5"/>
      <c r="R1417" s="122"/>
      <c r="S1417" s="122"/>
      <c r="T1417" s="122"/>
      <c r="U1417" s="7"/>
    </row>
    <row r="1418" spans="2:21" s="2" customFormat="1" x14ac:dyDescent="0.3">
      <c r="B1418" s="3"/>
      <c r="C1418" s="3"/>
      <c r="D1418" s="3"/>
      <c r="E1418" s="3"/>
      <c r="G1418" s="4"/>
      <c r="H1418" s="4"/>
      <c r="I1418" s="5"/>
      <c r="J1418" s="5"/>
      <c r="K1418" s="5"/>
      <c r="L1418" s="6"/>
      <c r="M1418" s="5"/>
      <c r="N1418" s="5"/>
      <c r="O1418" s="5"/>
      <c r="P1418" s="6"/>
      <c r="Q1418" s="5"/>
      <c r="R1418" s="122"/>
      <c r="S1418" s="122"/>
      <c r="T1418" s="122"/>
      <c r="U1418" s="7"/>
    </row>
    <row r="1419" spans="2:21" s="2" customFormat="1" x14ac:dyDescent="0.3">
      <c r="B1419" s="3"/>
      <c r="C1419" s="3"/>
      <c r="D1419" s="3"/>
      <c r="E1419" s="3"/>
      <c r="G1419" s="4"/>
      <c r="H1419" s="4"/>
      <c r="I1419" s="5"/>
      <c r="J1419" s="5"/>
      <c r="K1419" s="5"/>
      <c r="L1419" s="6"/>
      <c r="M1419" s="5"/>
      <c r="N1419" s="5"/>
      <c r="O1419" s="5"/>
      <c r="P1419" s="6"/>
      <c r="Q1419" s="5"/>
      <c r="R1419" s="122"/>
      <c r="S1419" s="122"/>
      <c r="T1419" s="122"/>
      <c r="U1419" s="7"/>
    </row>
    <row r="1420" spans="2:21" s="2" customFormat="1" x14ac:dyDescent="0.3">
      <c r="B1420" s="3"/>
      <c r="C1420" s="3"/>
      <c r="D1420" s="3"/>
      <c r="E1420" s="3"/>
      <c r="G1420" s="4"/>
      <c r="H1420" s="4"/>
      <c r="I1420" s="5"/>
      <c r="J1420" s="5"/>
      <c r="K1420" s="5"/>
      <c r="L1420" s="6"/>
      <c r="M1420" s="5"/>
      <c r="N1420" s="5"/>
      <c r="O1420" s="5"/>
      <c r="P1420" s="6"/>
      <c r="Q1420" s="5"/>
      <c r="R1420" s="122"/>
      <c r="S1420" s="122"/>
      <c r="T1420" s="122"/>
      <c r="U1420" s="7"/>
    </row>
    <row r="1421" spans="2:21" s="2" customFormat="1" x14ac:dyDescent="0.3">
      <c r="B1421" s="3"/>
      <c r="C1421" s="3"/>
      <c r="D1421" s="3"/>
      <c r="E1421" s="3"/>
      <c r="G1421" s="4"/>
      <c r="H1421" s="4"/>
      <c r="I1421" s="5"/>
      <c r="J1421" s="5"/>
      <c r="K1421" s="5"/>
      <c r="L1421" s="6"/>
      <c r="M1421" s="5"/>
      <c r="N1421" s="5"/>
      <c r="O1421" s="5"/>
      <c r="P1421" s="6"/>
      <c r="Q1421" s="5"/>
      <c r="R1421" s="122"/>
      <c r="S1421" s="122"/>
      <c r="T1421" s="122"/>
      <c r="U1421" s="7"/>
    </row>
    <row r="1422" spans="2:21" s="2" customFormat="1" x14ac:dyDescent="0.3">
      <c r="B1422" s="3"/>
      <c r="C1422" s="3"/>
      <c r="D1422" s="3"/>
      <c r="E1422" s="3"/>
      <c r="G1422" s="4"/>
      <c r="H1422" s="4"/>
      <c r="I1422" s="5"/>
      <c r="J1422" s="5"/>
      <c r="K1422" s="5"/>
      <c r="L1422" s="6"/>
      <c r="M1422" s="5"/>
      <c r="N1422" s="5"/>
      <c r="O1422" s="5"/>
      <c r="P1422" s="6"/>
      <c r="Q1422" s="5"/>
      <c r="R1422" s="122"/>
      <c r="S1422" s="122"/>
      <c r="T1422" s="122"/>
      <c r="U1422" s="7"/>
    </row>
    <row r="1423" spans="2:21" s="2" customFormat="1" x14ac:dyDescent="0.3">
      <c r="B1423" s="3"/>
      <c r="C1423" s="3"/>
      <c r="D1423" s="3"/>
      <c r="E1423" s="3"/>
      <c r="G1423" s="4"/>
      <c r="H1423" s="4"/>
      <c r="I1423" s="5"/>
      <c r="J1423" s="5"/>
      <c r="K1423" s="5"/>
      <c r="L1423" s="6"/>
      <c r="M1423" s="5"/>
      <c r="N1423" s="5"/>
      <c r="O1423" s="5"/>
      <c r="P1423" s="6"/>
      <c r="Q1423" s="5"/>
      <c r="R1423" s="122"/>
      <c r="S1423" s="122"/>
      <c r="T1423" s="122"/>
      <c r="U1423" s="7"/>
    </row>
    <row r="1424" spans="2:21" s="2" customFormat="1" x14ac:dyDescent="0.3">
      <c r="B1424" s="3"/>
      <c r="C1424" s="3"/>
      <c r="D1424" s="3"/>
      <c r="E1424" s="3"/>
      <c r="G1424" s="4"/>
      <c r="H1424" s="4"/>
      <c r="I1424" s="5"/>
      <c r="J1424" s="5"/>
      <c r="K1424" s="5"/>
      <c r="L1424" s="6"/>
      <c r="M1424" s="5"/>
      <c r="N1424" s="5"/>
      <c r="O1424" s="5"/>
      <c r="P1424" s="6"/>
      <c r="Q1424" s="5"/>
      <c r="R1424" s="122"/>
      <c r="S1424" s="122"/>
      <c r="T1424" s="122"/>
      <c r="U1424" s="7"/>
    </row>
    <row r="1425" spans="2:21" s="2" customFormat="1" x14ac:dyDescent="0.3">
      <c r="B1425" s="3"/>
      <c r="C1425" s="3"/>
      <c r="D1425" s="3"/>
      <c r="E1425" s="3"/>
      <c r="G1425" s="4"/>
      <c r="H1425" s="4"/>
      <c r="I1425" s="5"/>
      <c r="J1425" s="5"/>
      <c r="K1425" s="5"/>
      <c r="L1425" s="6"/>
      <c r="M1425" s="5"/>
      <c r="N1425" s="5"/>
      <c r="O1425" s="5"/>
      <c r="P1425" s="6"/>
      <c r="Q1425" s="5"/>
      <c r="R1425" s="122"/>
      <c r="S1425" s="122"/>
      <c r="T1425" s="122"/>
      <c r="U1425" s="7"/>
    </row>
    <row r="1426" spans="2:21" s="2" customFormat="1" x14ac:dyDescent="0.3">
      <c r="B1426" s="3"/>
      <c r="C1426" s="3"/>
      <c r="D1426" s="3"/>
      <c r="E1426" s="3"/>
      <c r="G1426" s="4"/>
      <c r="H1426" s="4"/>
      <c r="I1426" s="5"/>
      <c r="J1426" s="5"/>
      <c r="K1426" s="5"/>
      <c r="L1426" s="6"/>
      <c r="M1426" s="5"/>
      <c r="N1426" s="5"/>
      <c r="O1426" s="5"/>
      <c r="P1426" s="6"/>
      <c r="Q1426" s="5"/>
      <c r="R1426" s="122"/>
      <c r="S1426" s="122"/>
      <c r="T1426" s="122"/>
      <c r="U1426" s="7"/>
    </row>
    <row r="1427" spans="2:21" s="2" customFormat="1" x14ac:dyDescent="0.3">
      <c r="B1427" s="3"/>
      <c r="C1427" s="3"/>
      <c r="D1427" s="3"/>
      <c r="E1427" s="3"/>
      <c r="G1427" s="4"/>
      <c r="H1427" s="4"/>
      <c r="I1427" s="5"/>
      <c r="J1427" s="5"/>
      <c r="K1427" s="5"/>
      <c r="L1427" s="6"/>
      <c r="M1427" s="5"/>
      <c r="N1427" s="5"/>
      <c r="O1427" s="5"/>
      <c r="P1427" s="6"/>
      <c r="Q1427" s="5"/>
      <c r="R1427" s="122"/>
      <c r="S1427" s="122"/>
      <c r="T1427" s="122"/>
      <c r="U1427" s="7"/>
    </row>
    <row r="1428" spans="2:21" s="2" customFormat="1" x14ac:dyDescent="0.3">
      <c r="B1428" s="3"/>
      <c r="C1428" s="3"/>
      <c r="D1428" s="3"/>
      <c r="E1428" s="3"/>
      <c r="G1428" s="4"/>
      <c r="H1428" s="4"/>
      <c r="I1428" s="5"/>
      <c r="J1428" s="5"/>
      <c r="K1428" s="5"/>
      <c r="L1428" s="6"/>
      <c r="M1428" s="5"/>
      <c r="N1428" s="5"/>
      <c r="O1428" s="5"/>
      <c r="P1428" s="6"/>
      <c r="Q1428" s="5"/>
      <c r="R1428" s="122"/>
      <c r="S1428" s="122"/>
      <c r="T1428" s="122"/>
      <c r="U1428" s="7"/>
    </row>
    <row r="1429" spans="2:21" s="2" customFormat="1" x14ac:dyDescent="0.3">
      <c r="B1429" s="3"/>
      <c r="C1429" s="3"/>
      <c r="D1429" s="3"/>
      <c r="E1429" s="3"/>
      <c r="G1429" s="4"/>
      <c r="H1429" s="4"/>
      <c r="I1429" s="5"/>
      <c r="J1429" s="5"/>
      <c r="K1429" s="5"/>
      <c r="L1429" s="6"/>
      <c r="M1429" s="5"/>
      <c r="N1429" s="5"/>
      <c r="O1429" s="5"/>
      <c r="P1429" s="6"/>
      <c r="Q1429" s="5"/>
      <c r="R1429" s="122"/>
      <c r="S1429" s="122"/>
      <c r="T1429" s="122"/>
      <c r="U1429" s="7"/>
    </row>
    <row r="1430" spans="2:21" s="2" customFormat="1" x14ac:dyDescent="0.3">
      <c r="B1430" s="3"/>
      <c r="C1430" s="3"/>
      <c r="D1430" s="3"/>
      <c r="E1430" s="3"/>
      <c r="G1430" s="4"/>
      <c r="H1430" s="4"/>
      <c r="I1430" s="5"/>
      <c r="J1430" s="5"/>
      <c r="K1430" s="5"/>
      <c r="L1430" s="6"/>
      <c r="M1430" s="5"/>
      <c r="N1430" s="5"/>
      <c r="O1430" s="5"/>
      <c r="P1430" s="6"/>
      <c r="Q1430" s="5"/>
      <c r="R1430" s="122"/>
      <c r="S1430" s="122"/>
      <c r="T1430" s="122"/>
      <c r="U1430" s="7"/>
    </row>
    <row r="1431" spans="2:21" s="2" customFormat="1" x14ac:dyDescent="0.3">
      <c r="B1431" s="3"/>
      <c r="C1431" s="3"/>
      <c r="D1431" s="3"/>
      <c r="E1431" s="3"/>
      <c r="G1431" s="4"/>
      <c r="H1431" s="4"/>
      <c r="I1431" s="5"/>
      <c r="J1431" s="5"/>
      <c r="K1431" s="5"/>
      <c r="L1431" s="6"/>
      <c r="M1431" s="5"/>
      <c r="N1431" s="5"/>
      <c r="O1431" s="5"/>
      <c r="P1431" s="6"/>
      <c r="Q1431" s="5"/>
      <c r="R1431" s="122"/>
      <c r="S1431" s="122"/>
      <c r="T1431" s="122"/>
      <c r="U1431" s="7"/>
    </row>
    <row r="1432" spans="2:21" s="2" customFormat="1" x14ac:dyDescent="0.3">
      <c r="B1432" s="3"/>
      <c r="C1432" s="3"/>
      <c r="D1432" s="3"/>
      <c r="E1432" s="3"/>
      <c r="G1432" s="4"/>
      <c r="H1432" s="4"/>
      <c r="I1432" s="5"/>
      <c r="J1432" s="5"/>
      <c r="K1432" s="5"/>
      <c r="L1432" s="6"/>
      <c r="M1432" s="5"/>
      <c r="N1432" s="5"/>
      <c r="O1432" s="5"/>
      <c r="P1432" s="6"/>
      <c r="Q1432" s="5"/>
      <c r="R1432" s="122"/>
      <c r="S1432" s="122"/>
      <c r="T1432" s="122"/>
      <c r="U1432" s="7"/>
    </row>
    <row r="1433" spans="2:21" s="2" customFormat="1" x14ac:dyDescent="0.3">
      <c r="B1433" s="3"/>
      <c r="C1433" s="3"/>
      <c r="D1433" s="3"/>
      <c r="E1433" s="3"/>
      <c r="G1433" s="4"/>
      <c r="H1433" s="4"/>
      <c r="I1433" s="5"/>
      <c r="J1433" s="5"/>
      <c r="K1433" s="5"/>
      <c r="L1433" s="6"/>
      <c r="M1433" s="5"/>
      <c r="N1433" s="5"/>
      <c r="O1433" s="5"/>
      <c r="P1433" s="6"/>
      <c r="Q1433" s="5"/>
      <c r="R1433" s="122"/>
      <c r="S1433" s="122"/>
      <c r="T1433" s="122"/>
      <c r="U1433" s="7"/>
    </row>
    <row r="1434" spans="2:21" s="2" customFormat="1" x14ac:dyDescent="0.3">
      <c r="B1434" s="3"/>
      <c r="C1434" s="3"/>
      <c r="D1434" s="3"/>
      <c r="E1434" s="3"/>
      <c r="G1434" s="4"/>
      <c r="H1434" s="4"/>
      <c r="I1434" s="5"/>
      <c r="J1434" s="5"/>
      <c r="K1434" s="5"/>
      <c r="L1434" s="6"/>
      <c r="M1434" s="5"/>
      <c r="N1434" s="5"/>
      <c r="O1434" s="5"/>
      <c r="P1434" s="6"/>
      <c r="Q1434" s="5"/>
      <c r="R1434" s="122"/>
      <c r="S1434" s="122"/>
      <c r="T1434" s="122"/>
      <c r="U1434" s="7"/>
    </row>
    <row r="1435" spans="2:21" s="2" customFormat="1" x14ac:dyDescent="0.3">
      <c r="B1435" s="3"/>
      <c r="C1435" s="3"/>
      <c r="D1435" s="3"/>
      <c r="E1435" s="3"/>
      <c r="G1435" s="4"/>
      <c r="H1435" s="4"/>
      <c r="I1435" s="5"/>
      <c r="J1435" s="5"/>
      <c r="K1435" s="5"/>
      <c r="L1435" s="6"/>
      <c r="M1435" s="5"/>
      <c r="N1435" s="5"/>
      <c r="O1435" s="5"/>
      <c r="P1435" s="6"/>
      <c r="Q1435" s="5"/>
      <c r="R1435" s="122"/>
      <c r="S1435" s="122"/>
      <c r="T1435" s="122"/>
      <c r="U1435" s="7"/>
    </row>
    <row r="1436" spans="2:21" s="2" customFormat="1" x14ac:dyDescent="0.3">
      <c r="B1436" s="3"/>
      <c r="C1436" s="3"/>
      <c r="D1436" s="3"/>
      <c r="E1436" s="3"/>
      <c r="G1436" s="4"/>
      <c r="H1436" s="4"/>
      <c r="I1436" s="5"/>
      <c r="J1436" s="5"/>
      <c r="K1436" s="5"/>
      <c r="L1436" s="6"/>
      <c r="M1436" s="5"/>
      <c r="N1436" s="5"/>
      <c r="O1436" s="5"/>
      <c r="P1436" s="6"/>
      <c r="Q1436" s="5"/>
      <c r="R1436" s="122"/>
      <c r="S1436" s="122"/>
      <c r="T1436" s="122"/>
      <c r="U1436" s="7"/>
    </row>
    <row r="1437" spans="2:21" s="2" customFormat="1" x14ac:dyDescent="0.3">
      <c r="B1437" s="3"/>
      <c r="C1437" s="3"/>
      <c r="D1437" s="3"/>
      <c r="E1437" s="3"/>
      <c r="G1437" s="4"/>
      <c r="H1437" s="4"/>
      <c r="I1437" s="5"/>
      <c r="J1437" s="5"/>
      <c r="K1437" s="5"/>
      <c r="L1437" s="6"/>
      <c r="M1437" s="5"/>
      <c r="N1437" s="5"/>
      <c r="O1437" s="5"/>
      <c r="P1437" s="6"/>
      <c r="Q1437" s="5"/>
      <c r="R1437" s="122"/>
      <c r="S1437" s="122"/>
      <c r="T1437" s="122"/>
      <c r="U1437" s="7"/>
    </row>
    <row r="1438" spans="2:21" s="2" customFormat="1" x14ac:dyDescent="0.3">
      <c r="B1438" s="3"/>
      <c r="C1438" s="3"/>
      <c r="D1438" s="3"/>
      <c r="E1438" s="3"/>
      <c r="G1438" s="4"/>
      <c r="H1438" s="4"/>
      <c r="I1438" s="5"/>
      <c r="J1438" s="5"/>
      <c r="K1438" s="5"/>
      <c r="L1438" s="6"/>
      <c r="M1438" s="5"/>
      <c r="N1438" s="5"/>
      <c r="O1438" s="5"/>
      <c r="P1438" s="6"/>
      <c r="Q1438" s="5"/>
      <c r="R1438" s="122"/>
      <c r="S1438" s="122"/>
      <c r="T1438" s="122"/>
      <c r="U1438" s="7"/>
    </row>
    <row r="1439" spans="2:21" s="2" customFormat="1" x14ac:dyDescent="0.3">
      <c r="B1439" s="3"/>
      <c r="C1439" s="3"/>
      <c r="D1439" s="3"/>
      <c r="E1439" s="3"/>
      <c r="G1439" s="4"/>
      <c r="H1439" s="4"/>
      <c r="I1439" s="5"/>
      <c r="J1439" s="5"/>
      <c r="K1439" s="5"/>
      <c r="L1439" s="6"/>
      <c r="M1439" s="5"/>
      <c r="N1439" s="5"/>
      <c r="O1439" s="5"/>
      <c r="P1439" s="6"/>
      <c r="Q1439" s="5"/>
      <c r="R1439" s="122"/>
      <c r="S1439" s="122"/>
      <c r="T1439" s="122"/>
      <c r="U1439" s="7"/>
    </row>
    <row r="1440" spans="2:21" s="2" customFormat="1" x14ac:dyDescent="0.3">
      <c r="B1440" s="3"/>
      <c r="C1440" s="3"/>
      <c r="D1440" s="3"/>
      <c r="E1440" s="3"/>
      <c r="G1440" s="4"/>
      <c r="H1440" s="4"/>
      <c r="I1440" s="5"/>
      <c r="J1440" s="5"/>
      <c r="K1440" s="5"/>
      <c r="L1440" s="6"/>
      <c r="M1440" s="5"/>
      <c r="N1440" s="5"/>
      <c r="O1440" s="5"/>
      <c r="P1440" s="6"/>
      <c r="Q1440" s="5"/>
      <c r="R1440" s="122"/>
      <c r="S1440" s="122"/>
      <c r="T1440" s="122"/>
      <c r="U1440" s="7"/>
    </row>
    <row r="1441" spans="2:21" s="2" customFormat="1" x14ac:dyDescent="0.3">
      <c r="B1441" s="3"/>
      <c r="C1441" s="3"/>
      <c r="D1441" s="3"/>
      <c r="E1441" s="3"/>
      <c r="G1441" s="4"/>
      <c r="H1441" s="4"/>
      <c r="I1441" s="5"/>
      <c r="J1441" s="5"/>
      <c r="K1441" s="5"/>
      <c r="L1441" s="6"/>
      <c r="M1441" s="5"/>
      <c r="N1441" s="5"/>
      <c r="O1441" s="5"/>
      <c r="P1441" s="6"/>
      <c r="Q1441" s="5"/>
      <c r="R1441" s="122"/>
      <c r="S1441" s="122"/>
      <c r="T1441" s="122"/>
      <c r="U1441" s="7"/>
    </row>
    <row r="1442" spans="2:21" s="2" customFormat="1" x14ac:dyDescent="0.3">
      <c r="B1442" s="3"/>
      <c r="C1442" s="3"/>
      <c r="D1442" s="3"/>
      <c r="E1442" s="3"/>
      <c r="G1442" s="4"/>
      <c r="H1442" s="4"/>
      <c r="I1442" s="5"/>
      <c r="J1442" s="5"/>
      <c r="K1442" s="5"/>
      <c r="L1442" s="6"/>
      <c r="M1442" s="5"/>
      <c r="N1442" s="5"/>
      <c r="O1442" s="5"/>
      <c r="P1442" s="6"/>
      <c r="Q1442" s="5"/>
      <c r="R1442" s="122"/>
      <c r="S1442" s="122"/>
      <c r="T1442" s="122"/>
      <c r="U1442" s="7"/>
    </row>
    <row r="1443" spans="2:21" s="2" customFormat="1" x14ac:dyDescent="0.3">
      <c r="B1443" s="3"/>
      <c r="C1443" s="3"/>
      <c r="D1443" s="3"/>
      <c r="E1443" s="3"/>
      <c r="G1443" s="4"/>
      <c r="H1443" s="4"/>
      <c r="I1443" s="5"/>
      <c r="J1443" s="5"/>
      <c r="K1443" s="5"/>
      <c r="L1443" s="6"/>
      <c r="M1443" s="5"/>
      <c r="N1443" s="5"/>
      <c r="O1443" s="5"/>
      <c r="P1443" s="6"/>
      <c r="Q1443" s="5"/>
      <c r="R1443" s="122"/>
      <c r="S1443" s="122"/>
      <c r="T1443" s="122"/>
      <c r="U1443" s="7"/>
    </row>
    <row r="1444" spans="2:21" s="2" customFormat="1" x14ac:dyDescent="0.3">
      <c r="B1444" s="3"/>
      <c r="C1444" s="3"/>
      <c r="D1444" s="3"/>
      <c r="E1444" s="3"/>
      <c r="G1444" s="4"/>
      <c r="H1444" s="4"/>
      <c r="I1444" s="5"/>
      <c r="J1444" s="5"/>
      <c r="K1444" s="5"/>
      <c r="L1444" s="6"/>
      <c r="M1444" s="5"/>
      <c r="N1444" s="5"/>
      <c r="O1444" s="5"/>
      <c r="P1444" s="6"/>
      <c r="Q1444" s="5"/>
      <c r="R1444" s="122"/>
      <c r="S1444" s="122"/>
      <c r="T1444" s="122"/>
      <c r="U1444" s="7"/>
    </row>
    <row r="1445" spans="2:21" s="2" customFormat="1" x14ac:dyDescent="0.3">
      <c r="B1445" s="3"/>
      <c r="C1445" s="3"/>
      <c r="D1445" s="3"/>
      <c r="E1445" s="3"/>
      <c r="G1445" s="4"/>
      <c r="H1445" s="4"/>
      <c r="I1445" s="5"/>
      <c r="J1445" s="5"/>
      <c r="K1445" s="5"/>
      <c r="L1445" s="6"/>
      <c r="M1445" s="5"/>
      <c r="N1445" s="5"/>
      <c r="O1445" s="5"/>
      <c r="P1445" s="6"/>
      <c r="Q1445" s="5"/>
      <c r="R1445" s="122"/>
      <c r="S1445" s="122"/>
      <c r="T1445" s="122"/>
      <c r="U1445" s="7"/>
    </row>
    <row r="1446" spans="2:21" s="2" customFormat="1" x14ac:dyDescent="0.3">
      <c r="B1446" s="3"/>
      <c r="C1446" s="3"/>
      <c r="D1446" s="3"/>
      <c r="E1446" s="3"/>
      <c r="G1446" s="4"/>
      <c r="H1446" s="4"/>
      <c r="I1446" s="5"/>
      <c r="J1446" s="5"/>
      <c r="K1446" s="5"/>
      <c r="L1446" s="6"/>
      <c r="M1446" s="5"/>
      <c r="N1446" s="5"/>
      <c r="O1446" s="5"/>
      <c r="P1446" s="6"/>
      <c r="Q1446" s="5"/>
      <c r="R1446" s="122"/>
      <c r="S1446" s="122"/>
      <c r="T1446" s="122"/>
      <c r="U1446" s="7"/>
    </row>
    <row r="1447" spans="2:21" s="2" customFormat="1" x14ac:dyDescent="0.3">
      <c r="B1447" s="3"/>
      <c r="C1447" s="3"/>
      <c r="D1447" s="3"/>
      <c r="E1447" s="3"/>
      <c r="G1447" s="4"/>
      <c r="H1447" s="4"/>
      <c r="I1447" s="5"/>
      <c r="J1447" s="5"/>
      <c r="K1447" s="5"/>
      <c r="L1447" s="6"/>
      <c r="M1447" s="5"/>
      <c r="N1447" s="5"/>
      <c r="O1447" s="5"/>
      <c r="P1447" s="6"/>
      <c r="Q1447" s="5"/>
      <c r="R1447" s="122"/>
      <c r="S1447" s="122"/>
      <c r="T1447" s="122"/>
      <c r="U1447" s="7"/>
    </row>
    <row r="1448" spans="2:21" s="2" customFormat="1" x14ac:dyDescent="0.3">
      <c r="B1448" s="3"/>
      <c r="C1448" s="3"/>
      <c r="D1448" s="3"/>
      <c r="E1448" s="3"/>
      <c r="G1448" s="4"/>
      <c r="H1448" s="4"/>
      <c r="I1448" s="5"/>
      <c r="J1448" s="5"/>
      <c r="K1448" s="5"/>
      <c r="L1448" s="6"/>
      <c r="M1448" s="5"/>
      <c r="N1448" s="5"/>
      <c r="O1448" s="5"/>
      <c r="P1448" s="6"/>
      <c r="Q1448" s="5"/>
      <c r="R1448" s="122"/>
      <c r="S1448" s="122"/>
      <c r="T1448" s="122"/>
      <c r="U1448" s="7"/>
    </row>
    <row r="1449" spans="2:21" s="2" customFormat="1" x14ac:dyDescent="0.3">
      <c r="B1449" s="3"/>
      <c r="C1449" s="3"/>
      <c r="D1449" s="3"/>
      <c r="E1449" s="3"/>
      <c r="G1449" s="4"/>
      <c r="H1449" s="4"/>
      <c r="I1449" s="5"/>
      <c r="J1449" s="5"/>
      <c r="K1449" s="5"/>
      <c r="L1449" s="6"/>
      <c r="M1449" s="5"/>
      <c r="N1449" s="5"/>
      <c r="O1449" s="5"/>
      <c r="P1449" s="6"/>
      <c r="Q1449" s="5"/>
      <c r="R1449" s="122"/>
      <c r="S1449" s="122"/>
      <c r="T1449" s="122"/>
      <c r="U1449" s="7"/>
    </row>
    <row r="1450" spans="2:21" s="2" customFormat="1" x14ac:dyDescent="0.3">
      <c r="B1450" s="3"/>
      <c r="C1450" s="3"/>
      <c r="D1450" s="3"/>
      <c r="E1450" s="3"/>
      <c r="G1450" s="4"/>
      <c r="H1450" s="4"/>
      <c r="I1450" s="5"/>
      <c r="J1450" s="5"/>
      <c r="K1450" s="5"/>
      <c r="L1450" s="6"/>
      <c r="M1450" s="5"/>
      <c r="N1450" s="5"/>
      <c r="O1450" s="5"/>
      <c r="P1450" s="6"/>
      <c r="Q1450" s="5"/>
      <c r="R1450" s="122"/>
      <c r="S1450" s="122"/>
      <c r="T1450" s="122"/>
      <c r="U1450" s="7"/>
    </row>
    <row r="1451" spans="2:21" s="2" customFormat="1" x14ac:dyDescent="0.3">
      <c r="B1451" s="3"/>
      <c r="C1451" s="3"/>
      <c r="D1451" s="3"/>
      <c r="E1451" s="3"/>
      <c r="G1451" s="4"/>
      <c r="H1451" s="4"/>
      <c r="I1451" s="5"/>
      <c r="J1451" s="5"/>
      <c r="K1451" s="5"/>
      <c r="L1451" s="6"/>
      <c r="M1451" s="5"/>
      <c r="N1451" s="5"/>
      <c r="O1451" s="5"/>
      <c r="P1451" s="6"/>
      <c r="Q1451" s="5"/>
      <c r="R1451" s="122"/>
      <c r="S1451" s="122"/>
      <c r="T1451" s="122"/>
      <c r="U1451" s="7"/>
    </row>
    <row r="1452" spans="2:21" s="2" customFormat="1" x14ac:dyDescent="0.3">
      <c r="B1452" s="3"/>
      <c r="C1452" s="3"/>
      <c r="D1452" s="3"/>
      <c r="E1452" s="3"/>
      <c r="G1452" s="4"/>
      <c r="H1452" s="4"/>
      <c r="I1452" s="5"/>
      <c r="J1452" s="5"/>
      <c r="K1452" s="5"/>
      <c r="L1452" s="6"/>
      <c r="M1452" s="5"/>
      <c r="N1452" s="5"/>
      <c r="O1452" s="5"/>
      <c r="P1452" s="6"/>
      <c r="Q1452" s="5"/>
      <c r="R1452" s="122"/>
      <c r="S1452" s="122"/>
      <c r="T1452" s="122"/>
      <c r="U1452" s="7"/>
    </row>
    <row r="1453" spans="2:21" s="2" customFormat="1" x14ac:dyDescent="0.3">
      <c r="B1453" s="3"/>
      <c r="C1453" s="3"/>
      <c r="D1453" s="3"/>
      <c r="E1453" s="3"/>
      <c r="G1453" s="4"/>
      <c r="H1453" s="4"/>
      <c r="I1453" s="5"/>
      <c r="J1453" s="5"/>
      <c r="K1453" s="5"/>
      <c r="L1453" s="6"/>
      <c r="M1453" s="5"/>
      <c r="N1453" s="5"/>
      <c r="O1453" s="5"/>
      <c r="P1453" s="6"/>
      <c r="Q1453" s="5"/>
      <c r="R1453" s="122"/>
      <c r="S1453" s="122"/>
      <c r="T1453" s="122"/>
      <c r="U1453" s="7"/>
    </row>
    <row r="1454" spans="2:21" s="2" customFormat="1" x14ac:dyDescent="0.3">
      <c r="B1454" s="3"/>
      <c r="C1454" s="3"/>
      <c r="D1454" s="3"/>
      <c r="E1454" s="3"/>
      <c r="G1454" s="4"/>
      <c r="H1454" s="4"/>
      <c r="I1454" s="5"/>
      <c r="J1454" s="5"/>
      <c r="K1454" s="5"/>
      <c r="L1454" s="6"/>
      <c r="M1454" s="5"/>
      <c r="N1454" s="5"/>
      <c r="O1454" s="5"/>
      <c r="P1454" s="6"/>
      <c r="Q1454" s="5"/>
      <c r="R1454" s="122"/>
      <c r="S1454" s="122"/>
      <c r="T1454" s="122"/>
      <c r="U1454" s="7"/>
    </row>
    <row r="1455" spans="2:21" s="2" customFormat="1" x14ac:dyDescent="0.3">
      <c r="B1455" s="3"/>
      <c r="C1455" s="3"/>
      <c r="D1455" s="3"/>
      <c r="E1455" s="3"/>
      <c r="G1455" s="4"/>
      <c r="H1455" s="4"/>
      <c r="I1455" s="5"/>
      <c r="J1455" s="5"/>
      <c r="K1455" s="5"/>
      <c r="L1455" s="6"/>
      <c r="M1455" s="5"/>
      <c r="N1455" s="5"/>
      <c r="O1455" s="5"/>
      <c r="P1455" s="6"/>
      <c r="Q1455" s="5"/>
      <c r="R1455" s="122"/>
      <c r="S1455" s="122"/>
      <c r="T1455" s="122"/>
      <c r="U1455" s="7"/>
    </row>
    <row r="1456" spans="2:21" s="2" customFormat="1" x14ac:dyDescent="0.3">
      <c r="B1456" s="3"/>
      <c r="C1456" s="3"/>
      <c r="D1456" s="3"/>
      <c r="E1456" s="3"/>
      <c r="G1456" s="4"/>
      <c r="H1456" s="4"/>
      <c r="I1456" s="5"/>
      <c r="J1456" s="5"/>
      <c r="K1456" s="5"/>
      <c r="L1456" s="6"/>
      <c r="M1456" s="5"/>
      <c r="N1456" s="5"/>
      <c r="O1456" s="5"/>
      <c r="P1456" s="6"/>
      <c r="Q1456" s="5"/>
      <c r="R1456" s="122"/>
      <c r="S1456" s="122"/>
      <c r="T1456" s="122"/>
      <c r="U1456" s="7"/>
    </row>
    <row r="1457" spans="2:21" s="2" customFormat="1" x14ac:dyDescent="0.3">
      <c r="B1457" s="3"/>
      <c r="C1457" s="3"/>
      <c r="D1457" s="3"/>
      <c r="E1457" s="3"/>
      <c r="G1457" s="4"/>
      <c r="H1457" s="4"/>
      <c r="I1457" s="5"/>
      <c r="J1457" s="5"/>
      <c r="K1457" s="5"/>
      <c r="L1457" s="6"/>
      <c r="M1457" s="5"/>
      <c r="N1457" s="5"/>
      <c r="O1457" s="5"/>
      <c r="P1457" s="6"/>
      <c r="Q1457" s="5"/>
      <c r="R1457" s="122"/>
      <c r="S1457" s="122"/>
      <c r="T1457" s="122"/>
      <c r="U1457" s="7"/>
    </row>
    <row r="1458" spans="2:21" s="2" customFormat="1" x14ac:dyDescent="0.3">
      <c r="B1458" s="3"/>
      <c r="C1458" s="3"/>
      <c r="D1458" s="3"/>
      <c r="E1458" s="3"/>
      <c r="G1458" s="4"/>
      <c r="H1458" s="4"/>
      <c r="I1458" s="5"/>
      <c r="J1458" s="5"/>
      <c r="K1458" s="5"/>
      <c r="L1458" s="6"/>
      <c r="M1458" s="5"/>
      <c r="N1458" s="5"/>
      <c r="O1458" s="5"/>
      <c r="P1458" s="6"/>
      <c r="Q1458" s="5"/>
      <c r="R1458" s="122"/>
      <c r="S1458" s="122"/>
      <c r="T1458" s="122"/>
      <c r="U1458" s="7"/>
    </row>
    <row r="1459" spans="2:21" s="2" customFormat="1" x14ac:dyDescent="0.3">
      <c r="B1459" s="3"/>
      <c r="C1459" s="3"/>
      <c r="D1459" s="3"/>
      <c r="E1459" s="3"/>
      <c r="G1459" s="4"/>
      <c r="H1459" s="4"/>
      <c r="I1459" s="5"/>
      <c r="J1459" s="5"/>
      <c r="K1459" s="5"/>
      <c r="L1459" s="6"/>
      <c r="M1459" s="5"/>
      <c r="N1459" s="5"/>
      <c r="O1459" s="5"/>
      <c r="P1459" s="6"/>
      <c r="Q1459" s="5"/>
      <c r="R1459" s="122"/>
      <c r="S1459" s="122"/>
      <c r="T1459" s="122"/>
      <c r="U1459" s="7"/>
    </row>
    <row r="1460" spans="2:21" s="2" customFormat="1" x14ac:dyDescent="0.3">
      <c r="B1460" s="3"/>
      <c r="C1460" s="3"/>
      <c r="D1460" s="3"/>
      <c r="E1460" s="3"/>
      <c r="G1460" s="4"/>
      <c r="H1460" s="4"/>
      <c r="I1460" s="5"/>
      <c r="J1460" s="5"/>
      <c r="K1460" s="5"/>
      <c r="L1460" s="6"/>
      <c r="M1460" s="5"/>
      <c r="N1460" s="5"/>
      <c r="O1460" s="5"/>
      <c r="P1460" s="6"/>
      <c r="Q1460" s="5"/>
      <c r="R1460" s="122"/>
      <c r="S1460" s="122"/>
      <c r="T1460" s="122"/>
      <c r="U1460" s="7"/>
    </row>
    <row r="1461" spans="2:21" s="2" customFormat="1" x14ac:dyDescent="0.3">
      <c r="B1461" s="3"/>
      <c r="C1461" s="3"/>
      <c r="D1461" s="3"/>
      <c r="E1461" s="3"/>
      <c r="G1461" s="4"/>
      <c r="H1461" s="4"/>
      <c r="I1461" s="5"/>
      <c r="J1461" s="5"/>
      <c r="K1461" s="5"/>
      <c r="L1461" s="6"/>
      <c r="M1461" s="5"/>
      <c r="N1461" s="5"/>
      <c r="O1461" s="5"/>
      <c r="P1461" s="6"/>
      <c r="Q1461" s="5"/>
      <c r="R1461" s="122"/>
      <c r="S1461" s="122"/>
      <c r="T1461" s="122"/>
      <c r="U1461" s="7"/>
    </row>
    <row r="1462" spans="2:21" s="2" customFormat="1" x14ac:dyDescent="0.3">
      <c r="B1462" s="3"/>
      <c r="C1462" s="3"/>
      <c r="D1462" s="3"/>
      <c r="E1462" s="3"/>
      <c r="G1462" s="4"/>
      <c r="H1462" s="4"/>
      <c r="I1462" s="5"/>
      <c r="J1462" s="5"/>
      <c r="K1462" s="5"/>
      <c r="L1462" s="6"/>
      <c r="M1462" s="5"/>
      <c r="N1462" s="5"/>
      <c r="O1462" s="5"/>
      <c r="P1462" s="6"/>
      <c r="Q1462" s="5"/>
      <c r="R1462" s="122"/>
      <c r="S1462" s="122"/>
      <c r="T1462" s="122"/>
      <c r="U1462" s="7"/>
    </row>
    <row r="1463" spans="2:21" s="2" customFormat="1" x14ac:dyDescent="0.3">
      <c r="B1463" s="3"/>
      <c r="C1463" s="3"/>
      <c r="D1463" s="3"/>
      <c r="E1463" s="3"/>
      <c r="G1463" s="4"/>
      <c r="H1463" s="4"/>
      <c r="I1463" s="5"/>
      <c r="J1463" s="5"/>
      <c r="K1463" s="5"/>
      <c r="L1463" s="6"/>
      <c r="M1463" s="5"/>
      <c r="N1463" s="5"/>
      <c r="O1463" s="5"/>
      <c r="P1463" s="6"/>
      <c r="Q1463" s="5"/>
      <c r="R1463" s="122"/>
      <c r="S1463" s="122"/>
      <c r="T1463" s="122"/>
      <c r="U1463" s="7"/>
    </row>
    <row r="1464" spans="2:21" s="2" customFormat="1" x14ac:dyDescent="0.3">
      <c r="B1464" s="3"/>
      <c r="C1464" s="3"/>
      <c r="D1464" s="3"/>
      <c r="E1464" s="3"/>
      <c r="G1464" s="4"/>
      <c r="H1464" s="4"/>
      <c r="I1464" s="5"/>
      <c r="J1464" s="5"/>
      <c r="K1464" s="5"/>
      <c r="L1464" s="6"/>
      <c r="M1464" s="5"/>
      <c r="N1464" s="5"/>
      <c r="O1464" s="5"/>
      <c r="P1464" s="6"/>
      <c r="Q1464" s="5"/>
      <c r="R1464" s="122"/>
      <c r="S1464" s="122"/>
      <c r="T1464" s="122"/>
      <c r="U1464" s="7"/>
    </row>
    <row r="1465" spans="2:21" s="2" customFormat="1" x14ac:dyDescent="0.3">
      <c r="B1465" s="3"/>
      <c r="C1465" s="3"/>
      <c r="D1465" s="3"/>
      <c r="E1465" s="3"/>
      <c r="G1465" s="4"/>
      <c r="H1465" s="4"/>
      <c r="I1465" s="5"/>
      <c r="J1465" s="5"/>
      <c r="K1465" s="5"/>
      <c r="L1465" s="6"/>
      <c r="M1465" s="5"/>
      <c r="N1465" s="5"/>
      <c r="O1465" s="5"/>
      <c r="P1465" s="6"/>
      <c r="Q1465" s="5"/>
      <c r="R1465" s="122"/>
      <c r="S1465" s="122"/>
      <c r="T1465" s="122"/>
      <c r="U1465" s="7"/>
    </row>
    <row r="1466" spans="2:21" s="2" customFormat="1" x14ac:dyDescent="0.3">
      <c r="B1466" s="3"/>
      <c r="C1466" s="3"/>
      <c r="D1466" s="3"/>
      <c r="E1466" s="3"/>
      <c r="G1466" s="4"/>
      <c r="H1466" s="4"/>
      <c r="I1466" s="5"/>
      <c r="J1466" s="5"/>
      <c r="K1466" s="5"/>
      <c r="L1466" s="6"/>
      <c r="M1466" s="5"/>
      <c r="N1466" s="5"/>
      <c r="O1466" s="5"/>
      <c r="P1466" s="6"/>
      <c r="Q1466" s="5"/>
      <c r="R1466" s="122"/>
      <c r="S1466" s="122"/>
      <c r="T1466" s="122"/>
      <c r="U1466" s="7"/>
    </row>
    <row r="1467" spans="2:21" s="2" customFormat="1" x14ac:dyDescent="0.3">
      <c r="B1467" s="3"/>
      <c r="C1467" s="3"/>
      <c r="D1467" s="3"/>
      <c r="E1467" s="3"/>
      <c r="G1467" s="4"/>
      <c r="H1467" s="4"/>
      <c r="I1467" s="5"/>
      <c r="J1467" s="5"/>
      <c r="K1467" s="5"/>
      <c r="L1467" s="6"/>
      <c r="M1467" s="5"/>
      <c r="N1467" s="5"/>
      <c r="O1467" s="5"/>
      <c r="P1467" s="6"/>
      <c r="Q1467" s="5"/>
      <c r="R1467" s="122"/>
      <c r="S1467" s="122"/>
      <c r="T1467" s="122"/>
      <c r="U1467" s="7"/>
    </row>
    <row r="1468" spans="2:21" s="2" customFormat="1" x14ac:dyDescent="0.3">
      <c r="B1468" s="3"/>
      <c r="C1468" s="3"/>
      <c r="D1468" s="3"/>
      <c r="E1468" s="3"/>
      <c r="G1468" s="4"/>
      <c r="H1468" s="4"/>
      <c r="I1468" s="5"/>
      <c r="J1468" s="5"/>
      <c r="K1468" s="5"/>
      <c r="L1468" s="6"/>
      <c r="M1468" s="5"/>
      <c r="N1468" s="5"/>
      <c r="O1468" s="5"/>
      <c r="P1468" s="6"/>
      <c r="Q1468" s="5"/>
      <c r="R1468" s="122"/>
      <c r="S1468" s="122"/>
      <c r="T1468" s="122"/>
      <c r="U1468" s="7"/>
    </row>
    <row r="1469" spans="2:21" s="2" customFormat="1" x14ac:dyDescent="0.3">
      <c r="B1469" s="3"/>
      <c r="C1469" s="3"/>
      <c r="D1469" s="3"/>
      <c r="E1469" s="3"/>
      <c r="G1469" s="4"/>
      <c r="H1469" s="4"/>
      <c r="I1469" s="5"/>
      <c r="J1469" s="5"/>
      <c r="K1469" s="5"/>
      <c r="L1469" s="6"/>
      <c r="M1469" s="5"/>
      <c r="N1469" s="5"/>
      <c r="O1469" s="5"/>
      <c r="P1469" s="6"/>
      <c r="Q1469" s="5"/>
      <c r="R1469" s="122"/>
      <c r="S1469" s="122"/>
      <c r="T1469" s="122"/>
      <c r="U1469" s="7"/>
    </row>
    <row r="1470" spans="2:21" s="2" customFormat="1" x14ac:dyDescent="0.3">
      <c r="B1470" s="3"/>
      <c r="C1470" s="3"/>
      <c r="D1470" s="3"/>
      <c r="E1470" s="3"/>
      <c r="G1470" s="4"/>
      <c r="H1470" s="4"/>
      <c r="I1470" s="5"/>
      <c r="J1470" s="5"/>
      <c r="K1470" s="5"/>
      <c r="L1470" s="6"/>
      <c r="M1470" s="5"/>
      <c r="N1470" s="5"/>
      <c r="O1470" s="5"/>
      <c r="P1470" s="6"/>
      <c r="Q1470" s="5"/>
      <c r="R1470" s="122"/>
      <c r="S1470" s="122"/>
      <c r="T1470" s="122"/>
      <c r="U1470" s="7"/>
    </row>
    <row r="1471" spans="2:21" s="2" customFormat="1" x14ac:dyDescent="0.3">
      <c r="B1471" s="3"/>
      <c r="C1471" s="3"/>
      <c r="D1471" s="3"/>
      <c r="E1471" s="3"/>
      <c r="G1471" s="4"/>
      <c r="H1471" s="4"/>
      <c r="I1471" s="5"/>
      <c r="J1471" s="5"/>
      <c r="K1471" s="5"/>
      <c r="L1471" s="6"/>
      <c r="M1471" s="5"/>
      <c r="N1471" s="5"/>
      <c r="O1471" s="5"/>
      <c r="P1471" s="6"/>
      <c r="Q1471" s="5"/>
      <c r="R1471" s="122"/>
      <c r="S1471" s="122"/>
      <c r="T1471" s="122"/>
      <c r="U1471" s="7"/>
    </row>
    <row r="1472" spans="2:21" s="2" customFormat="1" x14ac:dyDescent="0.3">
      <c r="B1472" s="3"/>
      <c r="C1472" s="3"/>
      <c r="D1472" s="3"/>
      <c r="E1472" s="3"/>
      <c r="G1472" s="4"/>
      <c r="H1472" s="4"/>
      <c r="I1472" s="5"/>
      <c r="J1472" s="5"/>
      <c r="K1472" s="5"/>
      <c r="L1472" s="6"/>
      <c r="M1472" s="5"/>
      <c r="N1472" s="5"/>
      <c r="O1472" s="5"/>
      <c r="P1472" s="6"/>
      <c r="Q1472" s="5"/>
      <c r="R1472" s="122"/>
      <c r="S1472" s="122"/>
      <c r="T1472" s="122"/>
      <c r="U1472" s="7"/>
    </row>
    <row r="1473" spans="2:21" s="2" customFormat="1" x14ac:dyDescent="0.3">
      <c r="B1473" s="3"/>
      <c r="C1473" s="3"/>
      <c r="D1473" s="3"/>
      <c r="E1473" s="3"/>
      <c r="G1473" s="4"/>
      <c r="H1473" s="4"/>
      <c r="I1473" s="5"/>
      <c r="J1473" s="5"/>
      <c r="K1473" s="5"/>
      <c r="L1473" s="6"/>
      <c r="M1473" s="5"/>
      <c r="N1473" s="5"/>
      <c r="O1473" s="5"/>
      <c r="P1473" s="6"/>
      <c r="Q1473" s="5"/>
      <c r="R1473" s="122"/>
      <c r="S1473" s="122"/>
      <c r="T1473" s="122"/>
      <c r="U1473" s="7"/>
    </row>
    <row r="1474" spans="2:21" s="2" customFormat="1" x14ac:dyDescent="0.3">
      <c r="B1474" s="3"/>
      <c r="C1474" s="3"/>
      <c r="D1474" s="3"/>
      <c r="E1474" s="3"/>
      <c r="G1474" s="4"/>
      <c r="H1474" s="4"/>
      <c r="I1474" s="5"/>
      <c r="J1474" s="5"/>
      <c r="K1474" s="5"/>
      <c r="L1474" s="6"/>
      <c r="M1474" s="5"/>
      <c r="N1474" s="5"/>
      <c r="O1474" s="5"/>
      <c r="P1474" s="6"/>
      <c r="Q1474" s="5"/>
      <c r="R1474" s="122"/>
      <c r="S1474" s="122"/>
      <c r="T1474" s="122"/>
      <c r="U1474" s="7"/>
    </row>
    <row r="1475" spans="2:21" s="2" customFormat="1" x14ac:dyDescent="0.3">
      <c r="B1475" s="3"/>
      <c r="C1475" s="3"/>
      <c r="D1475" s="3"/>
      <c r="E1475" s="3"/>
      <c r="G1475" s="4"/>
      <c r="H1475" s="4"/>
      <c r="I1475" s="5"/>
      <c r="J1475" s="5"/>
      <c r="K1475" s="5"/>
      <c r="L1475" s="6"/>
      <c r="M1475" s="5"/>
      <c r="N1475" s="5"/>
      <c r="O1475" s="5"/>
      <c r="P1475" s="6"/>
      <c r="Q1475" s="5"/>
      <c r="R1475" s="122"/>
      <c r="S1475" s="122"/>
      <c r="T1475" s="122"/>
      <c r="U1475" s="7"/>
    </row>
    <row r="1476" spans="2:21" s="2" customFormat="1" x14ac:dyDescent="0.3">
      <c r="B1476" s="3"/>
      <c r="C1476" s="3"/>
      <c r="D1476" s="3"/>
      <c r="E1476" s="3"/>
      <c r="G1476" s="4"/>
      <c r="H1476" s="4"/>
      <c r="I1476" s="5"/>
      <c r="J1476" s="5"/>
      <c r="K1476" s="5"/>
      <c r="L1476" s="6"/>
      <c r="M1476" s="5"/>
      <c r="N1476" s="5"/>
      <c r="O1476" s="5"/>
      <c r="P1476" s="6"/>
      <c r="Q1476" s="5"/>
      <c r="R1476" s="122"/>
      <c r="S1476" s="122"/>
      <c r="T1476" s="122"/>
      <c r="U1476" s="7"/>
    </row>
    <row r="1477" spans="2:21" s="2" customFormat="1" x14ac:dyDescent="0.3">
      <c r="B1477" s="3"/>
      <c r="C1477" s="3"/>
      <c r="D1477" s="3"/>
      <c r="E1477" s="3"/>
      <c r="G1477" s="4"/>
      <c r="H1477" s="4"/>
      <c r="I1477" s="5"/>
      <c r="J1477" s="5"/>
      <c r="K1477" s="5"/>
      <c r="L1477" s="6"/>
      <c r="M1477" s="5"/>
      <c r="N1477" s="5"/>
      <c r="O1477" s="5"/>
      <c r="P1477" s="6"/>
      <c r="Q1477" s="5"/>
      <c r="R1477" s="122"/>
      <c r="S1477" s="122"/>
      <c r="T1477" s="122"/>
      <c r="U1477" s="7"/>
    </row>
    <row r="1478" spans="2:21" s="2" customFormat="1" x14ac:dyDescent="0.3">
      <c r="B1478" s="3"/>
      <c r="C1478" s="3"/>
      <c r="D1478" s="3"/>
      <c r="E1478" s="3"/>
      <c r="G1478" s="4"/>
      <c r="H1478" s="4"/>
      <c r="I1478" s="5"/>
      <c r="J1478" s="5"/>
      <c r="K1478" s="5"/>
      <c r="L1478" s="6"/>
      <c r="M1478" s="5"/>
      <c r="N1478" s="5"/>
      <c r="O1478" s="5"/>
      <c r="P1478" s="6"/>
      <c r="Q1478" s="5"/>
      <c r="R1478" s="122"/>
      <c r="S1478" s="122"/>
      <c r="T1478" s="122"/>
      <c r="U1478" s="7"/>
    </row>
    <row r="1479" spans="2:21" s="2" customFormat="1" x14ac:dyDescent="0.3">
      <c r="B1479" s="3"/>
      <c r="C1479" s="3"/>
      <c r="D1479" s="3"/>
      <c r="E1479" s="3"/>
      <c r="G1479" s="4"/>
      <c r="H1479" s="4"/>
      <c r="I1479" s="5"/>
      <c r="J1479" s="5"/>
      <c r="K1479" s="5"/>
      <c r="L1479" s="6"/>
      <c r="M1479" s="5"/>
      <c r="N1479" s="5"/>
      <c r="O1479" s="5"/>
      <c r="P1479" s="6"/>
      <c r="Q1479" s="5"/>
      <c r="R1479" s="122"/>
      <c r="S1479" s="122"/>
      <c r="T1479" s="122"/>
      <c r="U1479" s="7"/>
    </row>
    <row r="1480" spans="2:21" s="2" customFormat="1" x14ac:dyDescent="0.3">
      <c r="B1480" s="3"/>
      <c r="C1480" s="3"/>
      <c r="D1480" s="3"/>
      <c r="E1480" s="3"/>
      <c r="G1480" s="4"/>
      <c r="H1480" s="4"/>
      <c r="I1480" s="5"/>
      <c r="J1480" s="5"/>
      <c r="K1480" s="5"/>
      <c r="L1480" s="6"/>
      <c r="M1480" s="5"/>
      <c r="N1480" s="5"/>
      <c r="O1480" s="5"/>
      <c r="P1480" s="6"/>
      <c r="Q1480" s="5"/>
      <c r="R1480" s="122"/>
      <c r="S1480" s="122"/>
      <c r="T1480" s="122"/>
      <c r="U1480" s="7"/>
    </row>
    <row r="1481" spans="2:21" s="2" customFormat="1" x14ac:dyDescent="0.3">
      <c r="B1481" s="3"/>
      <c r="C1481" s="3"/>
      <c r="D1481" s="3"/>
      <c r="E1481" s="3"/>
      <c r="G1481" s="4"/>
      <c r="H1481" s="4"/>
      <c r="I1481" s="5"/>
      <c r="J1481" s="5"/>
      <c r="K1481" s="5"/>
      <c r="L1481" s="6"/>
      <c r="M1481" s="5"/>
      <c r="N1481" s="5"/>
      <c r="O1481" s="5"/>
      <c r="P1481" s="6"/>
      <c r="Q1481" s="5"/>
      <c r="R1481" s="122"/>
      <c r="S1481" s="122"/>
      <c r="T1481" s="122"/>
      <c r="U1481" s="7"/>
    </row>
    <row r="1482" spans="2:21" s="2" customFormat="1" x14ac:dyDescent="0.3">
      <c r="B1482" s="3"/>
      <c r="C1482" s="3"/>
      <c r="D1482" s="3"/>
      <c r="E1482" s="3"/>
      <c r="G1482" s="4"/>
      <c r="H1482" s="4"/>
      <c r="I1482" s="5"/>
      <c r="J1482" s="5"/>
      <c r="K1482" s="5"/>
      <c r="L1482" s="6"/>
      <c r="M1482" s="5"/>
      <c r="N1482" s="5"/>
      <c r="O1482" s="5"/>
      <c r="P1482" s="6"/>
      <c r="Q1482" s="5"/>
      <c r="R1482" s="122"/>
      <c r="S1482" s="122"/>
      <c r="T1482" s="122"/>
      <c r="U1482" s="7"/>
    </row>
    <row r="1483" spans="2:21" s="2" customFormat="1" x14ac:dyDescent="0.3">
      <c r="B1483" s="3"/>
      <c r="C1483" s="3"/>
      <c r="D1483" s="3"/>
      <c r="E1483" s="3"/>
      <c r="G1483" s="4"/>
      <c r="H1483" s="4"/>
      <c r="I1483" s="5"/>
      <c r="J1483" s="5"/>
      <c r="K1483" s="5"/>
      <c r="L1483" s="6"/>
      <c r="M1483" s="5"/>
      <c r="N1483" s="5"/>
      <c r="O1483" s="5"/>
      <c r="P1483" s="6"/>
      <c r="Q1483" s="5"/>
      <c r="R1483" s="122"/>
      <c r="S1483" s="122"/>
      <c r="T1483" s="122"/>
      <c r="U1483" s="7"/>
    </row>
    <row r="1484" spans="2:21" s="2" customFormat="1" x14ac:dyDescent="0.3">
      <c r="B1484" s="3"/>
      <c r="C1484" s="3"/>
      <c r="D1484" s="3"/>
      <c r="E1484" s="3"/>
      <c r="G1484" s="4"/>
      <c r="H1484" s="4"/>
      <c r="I1484" s="5"/>
      <c r="J1484" s="5"/>
      <c r="K1484" s="5"/>
      <c r="L1484" s="6"/>
      <c r="M1484" s="5"/>
      <c r="N1484" s="5"/>
      <c r="O1484" s="5"/>
      <c r="P1484" s="6"/>
      <c r="Q1484" s="5"/>
      <c r="R1484" s="122"/>
      <c r="S1484" s="122"/>
      <c r="T1484" s="122"/>
      <c r="U1484" s="7"/>
    </row>
    <row r="1485" spans="2:21" s="2" customFormat="1" x14ac:dyDescent="0.3">
      <c r="B1485" s="3"/>
      <c r="C1485" s="3"/>
      <c r="D1485" s="3"/>
      <c r="E1485" s="3"/>
      <c r="G1485" s="4"/>
      <c r="H1485" s="4"/>
      <c r="I1485" s="5"/>
      <c r="J1485" s="5"/>
      <c r="K1485" s="5"/>
      <c r="L1485" s="6"/>
      <c r="M1485" s="5"/>
      <c r="N1485" s="5"/>
      <c r="O1485" s="5"/>
      <c r="P1485" s="6"/>
      <c r="Q1485" s="5"/>
      <c r="R1485" s="122"/>
      <c r="S1485" s="122"/>
      <c r="T1485" s="122"/>
      <c r="U1485" s="7"/>
    </row>
    <row r="1486" spans="2:21" s="2" customFormat="1" x14ac:dyDescent="0.3">
      <c r="B1486" s="3"/>
      <c r="C1486" s="3"/>
      <c r="D1486" s="3"/>
      <c r="E1486" s="3"/>
      <c r="G1486" s="4"/>
      <c r="H1486" s="4"/>
      <c r="I1486" s="5"/>
      <c r="J1486" s="5"/>
      <c r="K1486" s="5"/>
      <c r="L1486" s="6"/>
      <c r="M1486" s="5"/>
      <c r="N1486" s="5"/>
      <c r="O1486" s="5"/>
      <c r="P1486" s="6"/>
      <c r="Q1486" s="5"/>
      <c r="R1486" s="122"/>
      <c r="S1486" s="122"/>
      <c r="T1486" s="122"/>
      <c r="U1486" s="7"/>
    </row>
    <row r="1487" spans="2:21" s="2" customFormat="1" x14ac:dyDescent="0.3">
      <c r="B1487" s="3"/>
      <c r="C1487" s="3"/>
      <c r="D1487" s="3"/>
      <c r="E1487" s="3"/>
      <c r="G1487" s="4"/>
      <c r="H1487" s="4"/>
      <c r="I1487" s="5"/>
      <c r="J1487" s="5"/>
      <c r="K1487" s="5"/>
      <c r="L1487" s="6"/>
      <c r="M1487" s="5"/>
      <c r="N1487" s="5"/>
      <c r="O1487" s="5"/>
      <c r="P1487" s="6"/>
      <c r="Q1487" s="5"/>
      <c r="R1487" s="122"/>
      <c r="S1487" s="122"/>
      <c r="T1487" s="122"/>
      <c r="U1487" s="7"/>
    </row>
    <row r="1488" spans="2:21" s="2" customFormat="1" x14ac:dyDescent="0.3">
      <c r="B1488" s="3"/>
      <c r="C1488" s="3"/>
      <c r="D1488" s="3"/>
      <c r="E1488" s="3"/>
      <c r="G1488" s="4"/>
      <c r="H1488" s="4"/>
      <c r="I1488" s="5"/>
      <c r="J1488" s="5"/>
      <c r="K1488" s="5"/>
      <c r="L1488" s="6"/>
      <c r="M1488" s="5"/>
      <c r="N1488" s="5"/>
      <c r="O1488" s="5"/>
      <c r="P1488" s="6"/>
      <c r="Q1488" s="5"/>
      <c r="R1488" s="122"/>
      <c r="S1488" s="122"/>
      <c r="T1488" s="122"/>
      <c r="U1488" s="7"/>
    </row>
    <row r="1489" spans="2:21" s="2" customFormat="1" x14ac:dyDescent="0.3">
      <c r="B1489" s="3"/>
      <c r="C1489" s="3"/>
      <c r="D1489" s="3"/>
      <c r="E1489" s="3"/>
      <c r="G1489" s="4"/>
      <c r="H1489" s="4"/>
      <c r="I1489" s="5"/>
      <c r="J1489" s="5"/>
      <c r="K1489" s="5"/>
      <c r="L1489" s="6"/>
      <c r="M1489" s="5"/>
      <c r="N1489" s="5"/>
      <c r="O1489" s="5"/>
      <c r="P1489" s="6"/>
      <c r="Q1489" s="5"/>
      <c r="R1489" s="122"/>
      <c r="S1489" s="122"/>
      <c r="T1489" s="122"/>
      <c r="U1489" s="7"/>
    </row>
    <row r="1490" spans="2:21" s="2" customFormat="1" x14ac:dyDescent="0.3">
      <c r="B1490" s="3"/>
      <c r="C1490" s="3"/>
      <c r="D1490" s="3"/>
      <c r="E1490" s="3"/>
      <c r="G1490" s="4"/>
      <c r="H1490" s="4"/>
      <c r="I1490" s="5"/>
      <c r="J1490" s="5"/>
      <c r="K1490" s="5"/>
      <c r="L1490" s="6"/>
      <c r="M1490" s="5"/>
      <c r="N1490" s="5"/>
      <c r="O1490" s="5"/>
      <c r="P1490" s="6"/>
      <c r="Q1490" s="5"/>
      <c r="R1490" s="122"/>
      <c r="S1490" s="122"/>
      <c r="T1490" s="122"/>
      <c r="U1490" s="7"/>
    </row>
    <row r="1491" spans="2:21" s="2" customFormat="1" x14ac:dyDescent="0.3">
      <c r="B1491" s="3"/>
      <c r="C1491" s="3"/>
      <c r="D1491" s="3"/>
      <c r="E1491" s="3"/>
      <c r="G1491" s="4"/>
      <c r="H1491" s="4"/>
      <c r="I1491" s="5"/>
      <c r="J1491" s="5"/>
      <c r="K1491" s="5"/>
      <c r="L1491" s="6"/>
      <c r="M1491" s="5"/>
      <c r="N1491" s="5"/>
      <c r="O1491" s="5"/>
      <c r="P1491" s="6"/>
      <c r="Q1491" s="5"/>
      <c r="R1491" s="122"/>
      <c r="S1491" s="122"/>
      <c r="T1491" s="122"/>
      <c r="U1491" s="7"/>
    </row>
    <row r="1492" spans="2:21" s="2" customFormat="1" x14ac:dyDescent="0.3">
      <c r="B1492" s="3"/>
      <c r="C1492" s="3"/>
      <c r="D1492" s="3"/>
      <c r="E1492" s="3"/>
      <c r="G1492" s="4"/>
      <c r="H1492" s="4"/>
      <c r="I1492" s="5"/>
      <c r="J1492" s="5"/>
      <c r="K1492" s="5"/>
      <c r="L1492" s="6"/>
      <c r="M1492" s="5"/>
      <c r="N1492" s="5"/>
      <c r="O1492" s="5"/>
      <c r="P1492" s="6"/>
      <c r="Q1492" s="5"/>
      <c r="R1492" s="122"/>
      <c r="S1492" s="122"/>
      <c r="T1492" s="122"/>
      <c r="U1492" s="7"/>
    </row>
    <row r="1493" spans="2:21" s="2" customFormat="1" x14ac:dyDescent="0.3">
      <c r="B1493" s="3"/>
      <c r="C1493" s="3"/>
      <c r="D1493" s="3"/>
      <c r="E1493" s="3"/>
      <c r="G1493" s="4"/>
      <c r="H1493" s="4"/>
      <c r="I1493" s="5"/>
      <c r="J1493" s="5"/>
      <c r="K1493" s="5"/>
      <c r="L1493" s="6"/>
      <c r="M1493" s="5"/>
      <c r="N1493" s="5"/>
      <c r="O1493" s="5"/>
      <c r="P1493" s="6"/>
      <c r="Q1493" s="5"/>
      <c r="R1493" s="122"/>
      <c r="S1493" s="122"/>
      <c r="T1493" s="122"/>
      <c r="U1493" s="7"/>
    </row>
    <row r="1494" spans="2:21" s="2" customFormat="1" x14ac:dyDescent="0.3">
      <c r="B1494" s="3"/>
      <c r="C1494" s="3"/>
      <c r="D1494" s="3"/>
      <c r="E1494" s="3"/>
      <c r="G1494" s="4"/>
      <c r="H1494" s="4"/>
      <c r="I1494" s="5"/>
      <c r="J1494" s="5"/>
      <c r="K1494" s="5"/>
      <c r="L1494" s="6"/>
      <c r="M1494" s="5"/>
      <c r="N1494" s="5"/>
      <c r="O1494" s="5"/>
      <c r="P1494" s="6"/>
      <c r="Q1494" s="5"/>
      <c r="R1494" s="122"/>
      <c r="S1494" s="122"/>
      <c r="T1494" s="122"/>
      <c r="U1494" s="7"/>
    </row>
    <row r="1495" spans="2:21" s="2" customFormat="1" x14ac:dyDescent="0.3">
      <c r="B1495" s="3"/>
      <c r="C1495" s="3"/>
      <c r="D1495" s="3"/>
      <c r="E1495" s="3"/>
      <c r="G1495" s="4"/>
      <c r="H1495" s="4"/>
      <c r="I1495" s="5"/>
      <c r="J1495" s="5"/>
      <c r="K1495" s="5"/>
      <c r="L1495" s="6"/>
      <c r="M1495" s="5"/>
      <c r="N1495" s="5"/>
      <c r="O1495" s="5"/>
      <c r="P1495" s="6"/>
      <c r="Q1495" s="5"/>
      <c r="R1495" s="122"/>
      <c r="S1495" s="122"/>
      <c r="T1495" s="122"/>
      <c r="U1495" s="7"/>
    </row>
    <row r="1496" spans="2:21" s="2" customFormat="1" x14ac:dyDescent="0.3">
      <c r="B1496" s="3"/>
      <c r="C1496" s="3"/>
      <c r="D1496" s="3"/>
      <c r="E1496" s="3"/>
      <c r="G1496" s="4"/>
      <c r="H1496" s="4"/>
      <c r="I1496" s="5"/>
      <c r="J1496" s="5"/>
      <c r="K1496" s="5"/>
      <c r="L1496" s="6"/>
      <c r="M1496" s="5"/>
      <c r="N1496" s="5"/>
      <c r="O1496" s="5"/>
      <c r="P1496" s="6"/>
      <c r="Q1496" s="5"/>
      <c r="R1496" s="122"/>
      <c r="S1496" s="122"/>
      <c r="T1496" s="122"/>
      <c r="U1496" s="7"/>
    </row>
    <row r="1497" spans="2:21" s="2" customFormat="1" x14ac:dyDescent="0.3">
      <c r="B1497" s="3"/>
      <c r="C1497" s="3"/>
      <c r="D1497" s="3"/>
      <c r="E1497" s="3"/>
      <c r="G1497" s="4"/>
      <c r="H1497" s="4"/>
      <c r="I1497" s="5"/>
      <c r="J1497" s="5"/>
      <c r="K1497" s="5"/>
      <c r="L1497" s="6"/>
      <c r="M1497" s="5"/>
      <c r="N1497" s="5"/>
      <c r="O1497" s="5"/>
      <c r="P1497" s="6"/>
      <c r="Q1497" s="5"/>
      <c r="R1497" s="122"/>
      <c r="S1497" s="122"/>
      <c r="T1497" s="122"/>
      <c r="U1497" s="7"/>
    </row>
    <row r="1498" spans="2:21" s="2" customFormat="1" x14ac:dyDescent="0.3">
      <c r="B1498" s="3"/>
      <c r="C1498" s="3"/>
      <c r="D1498" s="3"/>
      <c r="E1498" s="3"/>
      <c r="G1498" s="4"/>
      <c r="H1498" s="4"/>
      <c r="I1498" s="5"/>
      <c r="J1498" s="5"/>
      <c r="K1498" s="5"/>
      <c r="L1498" s="6"/>
      <c r="M1498" s="5"/>
      <c r="N1498" s="5"/>
      <c r="O1498" s="5"/>
      <c r="P1498" s="6"/>
      <c r="Q1498" s="5"/>
      <c r="R1498" s="122"/>
      <c r="S1498" s="122"/>
      <c r="T1498" s="122"/>
      <c r="U1498" s="7"/>
    </row>
    <row r="1499" spans="2:21" s="2" customFormat="1" x14ac:dyDescent="0.3">
      <c r="B1499" s="3"/>
      <c r="C1499" s="3"/>
      <c r="D1499" s="3"/>
      <c r="E1499" s="3"/>
      <c r="G1499" s="4"/>
      <c r="H1499" s="4"/>
      <c r="I1499" s="5"/>
      <c r="J1499" s="5"/>
      <c r="K1499" s="5"/>
      <c r="L1499" s="6"/>
      <c r="M1499" s="5"/>
      <c r="N1499" s="5"/>
      <c r="O1499" s="5"/>
      <c r="P1499" s="6"/>
      <c r="Q1499" s="5"/>
      <c r="R1499" s="122"/>
      <c r="S1499" s="122"/>
      <c r="T1499" s="122"/>
      <c r="U1499" s="7"/>
    </row>
    <row r="1500" spans="2:21" s="2" customFormat="1" x14ac:dyDescent="0.3">
      <c r="B1500" s="3"/>
      <c r="C1500" s="3"/>
      <c r="D1500" s="3"/>
      <c r="E1500" s="3"/>
      <c r="G1500" s="4"/>
      <c r="H1500" s="4"/>
      <c r="I1500" s="5"/>
      <c r="J1500" s="5"/>
      <c r="K1500" s="5"/>
      <c r="L1500" s="6"/>
      <c r="M1500" s="5"/>
      <c r="N1500" s="5"/>
      <c r="O1500" s="5"/>
      <c r="P1500" s="6"/>
      <c r="Q1500" s="5"/>
      <c r="R1500" s="122"/>
      <c r="S1500" s="122"/>
      <c r="T1500" s="122"/>
      <c r="U1500" s="7"/>
    </row>
    <row r="1501" spans="2:21" s="2" customFormat="1" x14ac:dyDescent="0.3">
      <c r="B1501" s="3"/>
      <c r="C1501" s="3"/>
      <c r="D1501" s="3"/>
      <c r="E1501" s="3"/>
      <c r="G1501" s="4"/>
      <c r="H1501" s="4"/>
      <c r="I1501" s="5"/>
      <c r="J1501" s="5"/>
      <c r="K1501" s="5"/>
      <c r="L1501" s="6"/>
      <c r="M1501" s="5"/>
      <c r="N1501" s="5"/>
      <c r="O1501" s="5"/>
      <c r="P1501" s="6"/>
      <c r="Q1501" s="5"/>
      <c r="R1501" s="122"/>
      <c r="S1501" s="122"/>
      <c r="T1501" s="122"/>
      <c r="U1501" s="7"/>
    </row>
    <row r="1502" spans="2:21" s="2" customFormat="1" x14ac:dyDescent="0.3">
      <c r="B1502" s="3"/>
      <c r="C1502" s="3"/>
      <c r="D1502" s="3"/>
      <c r="E1502" s="3"/>
      <c r="G1502" s="4"/>
      <c r="H1502" s="4"/>
      <c r="I1502" s="5"/>
      <c r="J1502" s="5"/>
      <c r="K1502" s="5"/>
      <c r="L1502" s="6"/>
      <c r="M1502" s="5"/>
      <c r="N1502" s="5"/>
      <c r="O1502" s="5"/>
      <c r="P1502" s="6"/>
      <c r="Q1502" s="5"/>
      <c r="R1502" s="122"/>
      <c r="S1502" s="122"/>
      <c r="T1502" s="122"/>
      <c r="U1502" s="7"/>
    </row>
    <row r="1503" spans="2:21" s="2" customFormat="1" x14ac:dyDescent="0.3">
      <c r="B1503" s="3"/>
      <c r="C1503" s="3"/>
      <c r="D1503" s="3"/>
      <c r="E1503" s="3"/>
      <c r="G1503" s="4"/>
      <c r="H1503" s="4"/>
      <c r="I1503" s="5"/>
      <c r="J1503" s="5"/>
      <c r="K1503" s="5"/>
      <c r="L1503" s="6"/>
      <c r="M1503" s="5"/>
      <c r="N1503" s="5"/>
      <c r="O1503" s="5"/>
      <c r="P1503" s="6"/>
      <c r="Q1503" s="5"/>
      <c r="R1503" s="122"/>
      <c r="S1503" s="122"/>
      <c r="T1503" s="122"/>
      <c r="U1503" s="7"/>
    </row>
    <row r="1504" spans="2:21" s="2" customFormat="1" x14ac:dyDescent="0.3">
      <c r="B1504" s="3"/>
      <c r="C1504" s="3"/>
      <c r="D1504" s="3"/>
      <c r="E1504" s="3"/>
      <c r="G1504" s="4"/>
      <c r="H1504" s="4"/>
      <c r="I1504" s="5"/>
      <c r="J1504" s="5"/>
      <c r="K1504" s="5"/>
      <c r="L1504" s="6"/>
      <c r="M1504" s="5"/>
      <c r="N1504" s="5"/>
      <c r="O1504" s="5"/>
      <c r="P1504" s="6"/>
      <c r="Q1504" s="5"/>
      <c r="R1504" s="122"/>
      <c r="S1504" s="122"/>
      <c r="T1504" s="122"/>
      <c r="U1504" s="7"/>
    </row>
    <row r="1505" spans="2:21" s="2" customFormat="1" x14ac:dyDescent="0.3">
      <c r="B1505" s="3"/>
      <c r="C1505" s="3"/>
      <c r="D1505" s="3"/>
      <c r="E1505" s="3"/>
      <c r="G1505" s="4"/>
      <c r="H1505" s="4"/>
      <c r="I1505" s="5"/>
      <c r="J1505" s="5"/>
      <c r="K1505" s="5"/>
      <c r="L1505" s="6"/>
      <c r="M1505" s="5"/>
      <c r="N1505" s="5"/>
      <c r="O1505" s="5"/>
      <c r="P1505" s="6"/>
      <c r="Q1505" s="5"/>
      <c r="R1505" s="122"/>
      <c r="S1505" s="122"/>
      <c r="T1505" s="122"/>
      <c r="U1505" s="7"/>
    </row>
    <row r="1506" spans="2:21" s="2" customFormat="1" x14ac:dyDescent="0.3">
      <c r="B1506" s="3"/>
      <c r="C1506" s="3"/>
      <c r="D1506" s="3"/>
      <c r="E1506" s="3"/>
      <c r="G1506" s="4"/>
      <c r="H1506" s="4"/>
      <c r="I1506" s="5"/>
      <c r="J1506" s="5"/>
      <c r="K1506" s="5"/>
      <c r="L1506" s="6"/>
      <c r="M1506" s="5"/>
      <c r="N1506" s="5"/>
      <c r="O1506" s="5"/>
      <c r="P1506" s="6"/>
      <c r="Q1506" s="5"/>
      <c r="R1506" s="122"/>
      <c r="S1506" s="122"/>
      <c r="T1506" s="122"/>
      <c r="U1506" s="7"/>
    </row>
    <row r="1507" spans="2:21" s="2" customFormat="1" x14ac:dyDescent="0.3">
      <c r="B1507" s="3"/>
      <c r="C1507" s="3"/>
      <c r="D1507" s="3"/>
      <c r="E1507" s="3"/>
      <c r="G1507" s="4"/>
      <c r="H1507" s="4"/>
      <c r="I1507" s="5"/>
      <c r="J1507" s="5"/>
      <c r="K1507" s="5"/>
      <c r="L1507" s="6"/>
      <c r="M1507" s="5"/>
      <c r="N1507" s="5"/>
      <c r="O1507" s="5"/>
      <c r="P1507" s="6"/>
      <c r="Q1507" s="5"/>
      <c r="R1507" s="122"/>
      <c r="S1507" s="122"/>
      <c r="T1507" s="122"/>
      <c r="U1507" s="7"/>
    </row>
    <row r="1508" spans="2:21" s="2" customFormat="1" x14ac:dyDescent="0.3">
      <c r="B1508" s="3"/>
      <c r="C1508" s="3"/>
      <c r="D1508" s="3"/>
      <c r="E1508" s="3"/>
      <c r="G1508" s="4"/>
      <c r="H1508" s="4"/>
      <c r="I1508" s="5"/>
      <c r="J1508" s="5"/>
      <c r="K1508" s="5"/>
      <c r="L1508" s="6"/>
      <c r="M1508" s="5"/>
      <c r="N1508" s="5"/>
      <c r="O1508" s="5"/>
      <c r="P1508" s="6"/>
      <c r="Q1508" s="5"/>
      <c r="R1508" s="122"/>
      <c r="S1508" s="122"/>
      <c r="T1508" s="122"/>
      <c r="U1508" s="7"/>
    </row>
    <row r="1509" spans="2:21" s="2" customFormat="1" x14ac:dyDescent="0.3">
      <c r="B1509" s="3"/>
      <c r="C1509" s="3"/>
      <c r="D1509" s="3"/>
      <c r="E1509" s="3"/>
      <c r="G1509" s="4"/>
      <c r="H1509" s="4"/>
      <c r="I1509" s="5"/>
      <c r="J1509" s="5"/>
      <c r="K1509" s="5"/>
      <c r="L1509" s="6"/>
      <c r="M1509" s="5"/>
      <c r="N1509" s="5"/>
      <c r="O1509" s="5"/>
      <c r="P1509" s="6"/>
      <c r="Q1509" s="5"/>
      <c r="R1509" s="122"/>
      <c r="S1509" s="122"/>
      <c r="T1509" s="122"/>
      <c r="U1509" s="7"/>
    </row>
    <row r="1510" spans="2:21" s="2" customFormat="1" x14ac:dyDescent="0.3">
      <c r="B1510" s="3"/>
      <c r="C1510" s="3"/>
      <c r="D1510" s="3"/>
      <c r="E1510" s="3"/>
      <c r="G1510" s="4"/>
      <c r="H1510" s="4"/>
      <c r="I1510" s="5"/>
      <c r="J1510" s="5"/>
      <c r="K1510" s="5"/>
      <c r="L1510" s="6"/>
      <c r="M1510" s="5"/>
      <c r="N1510" s="5"/>
      <c r="O1510" s="5"/>
      <c r="P1510" s="6"/>
      <c r="Q1510" s="5"/>
      <c r="R1510" s="122"/>
      <c r="S1510" s="122"/>
      <c r="T1510" s="122"/>
      <c r="U1510" s="7"/>
    </row>
    <row r="1511" spans="2:21" s="2" customFormat="1" x14ac:dyDescent="0.3">
      <c r="B1511" s="3"/>
      <c r="C1511" s="3"/>
      <c r="D1511" s="3"/>
      <c r="E1511" s="3"/>
      <c r="G1511" s="4"/>
      <c r="H1511" s="4"/>
      <c r="I1511" s="5"/>
      <c r="J1511" s="5"/>
      <c r="K1511" s="5"/>
      <c r="L1511" s="6"/>
      <c r="M1511" s="5"/>
      <c r="N1511" s="5"/>
      <c r="O1511" s="5"/>
      <c r="P1511" s="6"/>
      <c r="Q1511" s="5"/>
      <c r="R1511" s="122"/>
      <c r="S1511" s="122"/>
      <c r="T1511" s="122"/>
      <c r="U1511" s="7"/>
    </row>
    <row r="1512" spans="2:21" s="2" customFormat="1" x14ac:dyDescent="0.3">
      <c r="B1512" s="3"/>
      <c r="C1512" s="3"/>
      <c r="D1512" s="3"/>
      <c r="E1512" s="3"/>
      <c r="G1512" s="4"/>
      <c r="H1512" s="4"/>
      <c r="I1512" s="5"/>
      <c r="J1512" s="5"/>
      <c r="K1512" s="5"/>
      <c r="L1512" s="6"/>
      <c r="M1512" s="5"/>
      <c r="N1512" s="5"/>
      <c r="O1512" s="5"/>
      <c r="P1512" s="6"/>
      <c r="Q1512" s="5"/>
      <c r="R1512" s="122"/>
      <c r="S1512" s="122"/>
      <c r="T1512" s="122"/>
      <c r="U1512" s="7"/>
    </row>
    <row r="1513" spans="2:21" s="2" customFormat="1" x14ac:dyDescent="0.3">
      <c r="B1513" s="3"/>
      <c r="C1513" s="3"/>
      <c r="D1513" s="3"/>
      <c r="E1513" s="3"/>
      <c r="G1513" s="4"/>
      <c r="H1513" s="4"/>
      <c r="I1513" s="5"/>
      <c r="J1513" s="5"/>
      <c r="K1513" s="5"/>
      <c r="L1513" s="6"/>
      <c r="M1513" s="5"/>
      <c r="N1513" s="5"/>
      <c r="O1513" s="5"/>
      <c r="P1513" s="6"/>
      <c r="Q1513" s="5"/>
      <c r="R1513" s="122"/>
      <c r="S1513" s="122"/>
      <c r="T1513" s="122"/>
      <c r="U1513" s="7"/>
    </row>
    <row r="1514" spans="2:21" s="2" customFormat="1" x14ac:dyDescent="0.3">
      <c r="B1514" s="3"/>
      <c r="C1514" s="3"/>
      <c r="D1514" s="3"/>
      <c r="E1514" s="3"/>
      <c r="G1514" s="4"/>
      <c r="H1514" s="4"/>
      <c r="I1514" s="5"/>
      <c r="J1514" s="5"/>
      <c r="K1514" s="5"/>
      <c r="L1514" s="6"/>
      <c r="M1514" s="5"/>
      <c r="N1514" s="5"/>
      <c r="O1514" s="5"/>
      <c r="P1514" s="6"/>
      <c r="Q1514" s="5"/>
      <c r="R1514" s="122"/>
      <c r="S1514" s="122"/>
      <c r="T1514" s="122"/>
      <c r="U1514" s="7"/>
    </row>
    <row r="1515" spans="2:21" s="2" customFormat="1" x14ac:dyDescent="0.3">
      <c r="B1515" s="3"/>
      <c r="C1515" s="3"/>
      <c r="D1515" s="3"/>
      <c r="E1515" s="3"/>
      <c r="G1515" s="4"/>
      <c r="H1515" s="4"/>
      <c r="I1515" s="5"/>
      <c r="J1515" s="5"/>
      <c r="K1515" s="5"/>
      <c r="L1515" s="6"/>
      <c r="M1515" s="5"/>
      <c r="N1515" s="5"/>
      <c r="O1515" s="5"/>
      <c r="P1515" s="6"/>
      <c r="Q1515" s="5"/>
      <c r="R1515" s="122"/>
      <c r="S1515" s="122"/>
      <c r="T1515" s="122"/>
      <c r="U1515" s="7"/>
    </row>
    <row r="1516" spans="2:21" s="2" customFormat="1" x14ac:dyDescent="0.3">
      <c r="B1516" s="3"/>
      <c r="C1516" s="3"/>
      <c r="D1516" s="3"/>
      <c r="E1516" s="3"/>
      <c r="G1516" s="4"/>
      <c r="H1516" s="4"/>
      <c r="I1516" s="5"/>
      <c r="J1516" s="5"/>
      <c r="K1516" s="5"/>
      <c r="L1516" s="6"/>
      <c r="M1516" s="5"/>
      <c r="N1516" s="5"/>
      <c r="O1516" s="5"/>
      <c r="P1516" s="6"/>
      <c r="Q1516" s="5"/>
      <c r="R1516" s="122"/>
      <c r="S1516" s="122"/>
      <c r="T1516" s="122"/>
      <c r="U1516" s="7"/>
    </row>
    <row r="1517" spans="2:21" s="2" customFormat="1" x14ac:dyDescent="0.3">
      <c r="B1517" s="3"/>
      <c r="C1517" s="3"/>
      <c r="D1517" s="3"/>
      <c r="E1517" s="3"/>
      <c r="G1517" s="4"/>
      <c r="H1517" s="4"/>
      <c r="I1517" s="5"/>
      <c r="J1517" s="5"/>
      <c r="K1517" s="5"/>
      <c r="L1517" s="6"/>
      <c r="M1517" s="5"/>
      <c r="N1517" s="5"/>
      <c r="O1517" s="5"/>
      <c r="P1517" s="6"/>
      <c r="Q1517" s="5"/>
      <c r="R1517" s="122"/>
      <c r="S1517" s="122"/>
      <c r="T1517" s="122"/>
      <c r="U1517" s="7"/>
    </row>
    <row r="1518" spans="2:21" s="2" customFormat="1" x14ac:dyDescent="0.3">
      <c r="B1518" s="3"/>
      <c r="C1518" s="3"/>
      <c r="D1518" s="3"/>
      <c r="E1518" s="3"/>
      <c r="G1518" s="4"/>
      <c r="H1518" s="4"/>
      <c r="I1518" s="5"/>
      <c r="J1518" s="5"/>
      <c r="K1518" s="5"/>
      <c r="L1518" s="6"/>
      <c r="M1518" s="5"/>
      <c r="N1518" s="5"/>
      <c r="O1518" s="5"/>
      <c r="P1518" s="6"/>
      <c r="Q1518" s="5"/>
      <c r="R1518" s="122"/>
      <c r="S1518" s="122"/>
      <c r="T1518" s="122"/>
      <c r="U1518" s="7"/>
    </row>
    <row r="1519" spans="2:21" s="2" customFormat="1" x14ac:dyDescent="0.3">
      <c r="B1519" s="3"/>
      <c r="C1519" s="3"/>
      <c r="D1519" s="3"/>
      <c r="E1519" s="3"/>
      <c r="G1519" s="4"/>
      <c r="H1519" s="4"/>
      <c r="I1519" s="5"/>
      <c r="J1519" s="5"/>
      <c r="K1519" s="5"/>
      <c r="L1519" s="6"/>
      <c r="M1519" s="5"/>
      <c r="N1519" s="5"/>
      <c r="O1519" s="5"/>
      <c r="P1519" s="6"/>
      <c r="Q1519" s="5"/>
      <c r="R1519" s="122"/>
      <c r="S1519" s="122"/>
      <c r="T1519" s="122"/>
      <c r="U1519" s="7"/>
    </row>
    <row r="1520" spans="2:21" s="2" customFormat="1" x14ac:dyDescent="0.3">
      <c r="B1520" s="3"/>
      <c r="C1520" s="3"/>
      <c r="D1520" s="3"/>
      <c r="E1520" s="3"/>
      <c r="G1520" s="4"/>
      <c r="H1520" s="4"/>
      <c r="I1520" s="5"/>
      <c r="J1520" s="5"/>
      <c r="K1520" s="5"/>
      <c r="L1520" s="6"/>
      <c r="M1520" s="5"/>
      <c r="N1520" s="5"/>
      <c r="O1520" s="5"/>
      <c r="P1520" s="6"/>
      <c r="Q1520" s="5"/>
      <c r="R1520" s="122"/>
      <c r="S1520" s="122"/>
      <c r="T1520" s="122"/>
      <c r="U1520" s="7"/>
    </row>
    <row r="1521" spans="2:21" s="2" customFormat="1" x14ac:dyDescent="0.3">
      <c r="B1521" s="3"/>
      <c r="C1521" s="3"/>
      <c r="D1521" s="3"/>
      <c r="E1521" s="3"/>
      <c r="G1521" s="4"/>
      <c r="H1521" s="4"/>
      <c r="I1521" s="5"/>
      <c r="J1521" s="5"/>
      <c r="K1521" s="5"/>
      <c r="L1521" s="6"/>
      <c r="M1521" s="5"/>
      <c r="N1521" s="5"/>
      <c r="O1521" s="5"/>
      <c r="P1521" s="6"/>
      <c r="Q1521" s="5"/>
      <c r="R1521" s="122"/>
      <c r="S1521" s="122"/>
      <c r="T1521" s="122"/>
      <c r="U1521" s="7"/>
    </row>
    <row r="1522" spans="2:21" s="2" customFormat="1" x14ac:dyDescent="0.3">
      <c r="B1522" s="3"/>
      <c r="C1522" s="3"/>
      <c r="D1522" s="3"/>
      <c r="E1522" s="3"/>
      <c r="G1522" s="4"/>
      <c r="H1522" s="4"/>
      <c r="I1522" s="5"/>
      <c r="J1522" s="5"/>
      <c r="K1522" s="5"/>
      <c r="L1522" s="6"/>
      <c r="M1522" s="5"/>
      <c r="N1522" s="5"/>
      <c r="O1522" s="5"/>
      <c r="P1522" s="6"/>
      <c r="Q1522" s="5"/>
      <c r="R1522" s="122"/>
      <c r="S1522" s="122"/>
      <c r="T1522" s="122"/>
      <c r="U1522" s="7"/>
    </row>
    <row r="1523" spans="2:21" s="2" customFormat="1" x14ac:dyDescent="0.3">
      <c r="B1523" s="3"/>
      <c r="C1523" s="3"/>
      <c r="D1523" s="3"/>
      <c r="E1523" s="3"/>
      <c r="G1523" s="4"/>
      <c r="H1523" s="4"/>
      <c r="I1523" s="5"/>
      <c r="J1523" s="5"/>
      <c r="K1523" s="5"/>
      <c r="L1523" s="6"/>
      <c r="M1523" s="5"/>
      <c r="N1523" s="5"/>
      <c r="O1523" s="5"/>
      <c r="P1523" s="6"/>
      <c r="Q1523" s="5"/>
      <c r="R1523" s="122"/>
      <c r="S1523" s="122"/>
      <c r="T1523" s="122"/>
      <c r="U1523" s="7"/>
    </row>
    <row r="1524" spans="2:21" s="2" customFormat="1" x14ac:dyDescent="0.3">
      <c r="B1524" s="3"/>
      <c r="C1524" s="3"/>
      <c r="D1524" s="3"/>
      <c r="E1524" s="3"/>
      <c r="G1524" s="4"/>
      <c r="H1524" s="4"/>
      <c r="I1524" s="5"/>
      <c r="J1524" s="5"/>
      <c r="K1524" s="5"/>
      <c r="L1524" s="6"/>
      <c r="M1524" s="5"/>
      <c r="N1524" s="5"/>
      <c r="O1524" s="5"/>
      <c r="P1524" s="6"/>
      <c r="Q1524" s="5"/>
      <c r="R1524" s="122"/>
      <c r="S1524" s="122"/>
      <c r="T1524" s="122"/>
      <c r="U1524" s="7"/>
    </row>
    <row r="1525" spans="2:21" s="2" customFormat="1" x14ac:dyDescent="0.3">
      <c r="B1525" s="3"/>
      <c r="C1525" s="3"/>
      <c r="D1525" s="3"/>
      <c r="E1525" s="3"/>
      <c r="G1525" s="4"/>
      <c r="H1525" s="4"/>
      <c r="I1525" s="5"/>
      <c r="J1525" s="5"/>
      <c r="K1525" s="5"/>
      <c r="L1525" s="6"/>
      <c r="M1525" s="5"/>
      <c r="N1525" s="5"/>
      <c r="O1525" s="5"/>
      <c r="P1525" s="6"/>
      <c r="Q1525" s="5"/>
      <c r="R1525" s="122"/>
      <c r="S1525" s="122"/>
      <c r="T1525" s="122"/>
      <c r="U1525" s="7"/>
    </row>
    <row r="1526" spans="2:21" s="2" customFormat="1" x14ac:dyDescent="0.3">
      <c r="B1526" s="3"/>
      <c r="C1526" s="3"/>
      <c r="D1526" s="3"/>
      <c r="E1526" s="3"/>
      <c r="G1526" s="4"/>
      <c r="H1526" s="4"/>
      <c r="I1526" s="5"/>
      <c r="J1526" s="5"/>
      <c r="K1526" s="5"/>
      <c r="L1526" s="6"/>
      <c r="M1526" s="5"/>
      <c r="N1526" s="5"/>
      <c r="O1526" s="5"/>
      <c r="P1526" s="6"/>
      <c r="Q1526" s="5"/>
      <c r="R1526" s="122"/>
      <c r="S1526" s="122"/>
      <c r="T1526" s="122"/>
      <c r="U1526" s="7"/>
    </row>
    <row r="1527" spans="2:21" s="2" customFormat="1" x14ac:dyDescent="0.3">
      <c r="B1527" s="3"/>
      <c r="C1527" s="3"/>
      <c r="D1527" s="3"/>
      <c r="E1527" s="3"/>
      <c r="G1527" s="4"/>
      <c r="H1527" s="4"/>
      <c r="I1527" s="5"/>
      <c r="J1527" s="5"/>
      <c r="K1527" s="5"/>
      <c r="L1527" s="6"/>
      <c r="M1527" s="5"/>
      <c r="N1527" s="5"/>
      <c r="O1527" s="5"/>
      <c r="P1527" s="6"/>
      <c r="Q1527" s="5"/>
      <c r="R1527" s="122"/>
      <c r="S1527" s="122"/>
      <c r="T1527" s="122"/>
      <c r="U1527" s="7"/>
    </row>
    <row r="1528" spans="2:21" s="2" customFormat="1" x14ac:dyDescent="0.3">
      <c r="B1528" s="3"/>
      <c r="C1528" s="3"/>
      <c r="D1528" s="3"/>
      <c r="E1528" s="3"/>
      <c r="G1528" s="4"/>
      <c r="H1528" s="4"/>
      <c r="I1528" s="5"/>
      <c r="J1528" s="5"/>
      <c r="K1528" s="5"/>
      <c r="L1528" s="6"/>
      <c r="M1528" s="5"/>
      <c r="N1528" s="5"/>
      <c r="O1528" s="5"/>
      <c r="P1528" s="6"/>
      <c r="Q1528" s="5"/>
      <c r="R1528" s="122"/>
      <c r="S1528" s="122"/>
      <c r="T1528" s="122"/>
      <c r="U1528" s="7"/>
    </row>
    <row r="1529" spans="2:21" s="2" customFormat="1" x14ac:dyDescent="0.3">
      <c r="B1529" s="3"/>
      <c r="C1529" s="3"/>
      <c r="D1529" s="3"/>
      <c r="E1529" s="3"/>
      <c r="G1529" s="4"/>
      <c r="H1529" s="4"/>
      <c r="I1529" s="5"/>
      <c r="J1529" s="5"/>
      <c r="K1529" s="5"/>
      <c r="L1529" s="6"/>
      <c r="M1529" s="5"/>
      <c r="N1529" s="5"/>
      <c r="O1529" s="5"/>
      <c r="P1529" s="6"/>
      <c r="Q1529" s="5"/>
      <c r="R1529" s="122"/>
      <c r="S1529" s="122"/>
      <c r="T1529" s="122"/>
      <c r="U1529" s="7"/>
    </row>
    <row r="1530" spans="2:21" s="2" customFormat="1" x14ac:dyDescent="0.3">
      <c r="B1530" s="3"/>
      <c r="C1530" s="3"/>
      <c r="D1530" s="3"/>
      <c r="E1530" s="3"/>
      <c r="G1530" s="4"/>
      <c r="H1530" s="4"/>
      <c r="I1530" s="5"/>
      <c r="J1530" s="5"/>
      <c r="K1530" s="5"/>
      <c r="L1530" s="6"/>
      <c r="M1530" s="5"/>
      <c r="N1530" s="5"/>
      <c r="O1530" s="5"/>
      <c r="P1530" s="6"/>
      <c r="Q1530" s="5"/>
      <c r="R1530" s="122"/>
      <c r="S1530" s="122"/>
      <c r="T1530" s="122"/>
      <c r="U1530" s="7"/>
    </row>
    <row r="1531" spans="2:21" s="2" customFormat="1" x14ac:dyDescent="0.3">
      <c r="B1531" s="3"/>
      <c r="C1531" s="3"/>
      <c r="D1531" s="3"/>
      <c r="E1531" s="3"/>
      <c r="G1531" s="4"/>
      <c r="H1531" s="4"/>
      <c r="I1531" s="5"/>
      <c r="J1531" s="5"/>
      <c r="K1531" s="5"/>
      <c r="L1531" s="6"/>
      <c r="M1531" s="5"/>
      <c r="N1531" s="5"/>
      <c r="O1531" s="5"/>
      <c r="P1531" s="6"/>
      <c r="Q1531" s="5"/>
      <c r="R1531" s="122"/>
      <c r="S1531" s="122"/>
      <c r="T1531" s="122"/>
      <c r="U1531" s="7"/>
    </row>
    <row r="1532" spans="2:21" s="2" customFormat="1" x14ac:dyDescent="0.3">
      <c r="B1532" s="3"/>
      <c r="C1532" s="3"/>
      <c r="D1532" s="3"/>
      <c r="E1532" s="3"/>
      <c r="G1532" s="4"/>
      <c r="H1532" s="4"/>
      <c r="I1532" s="5"/>
      <c r="J1532" s="5"/>
      <c r="K1532" s="5"/>
      <c r="L1532" s="6"/>
      <c r="M1532" s="5"/>
      <c r="N1532" s="5"/>
      <c r="O1532" s="5"/>
      <c r="P1532" s="6"/>
      <c r="Q1532" s="5"/>
      <c r="R1532" s="122"/>
      <c r="S1532" s="122"/>
      <c r="T1532" s="122"/>
      <c r="U1532" s="7"/>
    </row>
    <row r="1533" spans="2:21" s="2" customFormat="1" x14ac:dyDescent="0.3">
      <c r="B1533" s="3"/>
      <c r="C1533" s="3"/>
      <c r="D1533" s="3"/>
      <c r="E1533" s="3"/>
      <c r="G1533" s="4"/>
      <c r="H1533" s="4"/>
      <c r="I1533" s="5"/>
      <c r="J1533" s="5"/>
      <c r="K1533" s="5"/>
      <c r="L1533" s="6"/>
      <c r="M1533" s="5"/>
      <c r="N1533" s="5"/>
      <c r="O1533" s="5"/>
      <c r="P1533" s="6"/>
      <c r="Q1533" s="5"/>
      <c r="R1533" s="122"/>
      <c r="S1533" s="122"/>
      <c r="T1533" s="122"/>
      <c r="U1533" s="7"/>
    </row>
    <row r="1534" spans="2:21" s="2" customFormat="1" x14ac:dyDescent="0.3">
      <c r="B1534" s="3"/>
      <c r="C1534" s="3"/>
      <c r="D1534" s="3"/>
      <c r="E1534" s="3"/>
      <c r="G1534" s="4"/>
      <c r="H1534" s="4"/>
      <c r="I1534" s="5"/>
      <c r="J1534" s="5"/>
      <c r="K1534" s="5"/>
      <c r="L1534" s="6"/>
      <c r="M1534" s="5"/>
      <c r="N1534" s="5"/>
      <c r="O1534" s="5"/>
      <c r="P1534" s="6"/>
      <c r="Q1534" s="5"/>
      <c r="R1534" s="122"/>
      <c r="S1534" s="122"/>
      <c r="T1534" s="122"/>
      <c r="U1534" s="7"/>
    </row>
    <row r="1535" spans="2:21" s="2" customFormat="1" x14ac:dyDescent="0.3">
      <c r="B1535" s="3"/>
      <c r="C1535" s="3"/>
      <c r="D1535" s="3"/>
      <c r="E1535" s="3"/>
      <c r="G1535" s="4"/>
      <c r="H1535" s="4"/>
      <c r="I1535" s="5"/>
      <c r="J1535" s="5"/>
      <c r="K1535" s="5"/>
      <c r="L1535" s="6"/>
      <c r="M1535" s="5"/>
      <c r="N1535" s="5"/>
      <c r="O1535" s="5"/>
      <c r="P1535" s="6"/>
      <c r="Q1535" s="5"/>
      <c r="R1535" s="122"/>
      <c r="S1535" s="122"/>
      <c r="T1535" s="122"/>
      <c r="U1535" s="7"/>
    </row>
    <row r="1536" spans="2:21" s="2" customFormat="1" x14ac:dyDescent="0.3">
      <c r="B1536" s="3"/>
      <c r="C1536" s="3"/>
      <c r="D1536" s="3"/>
      <c r="E1536" s="3"/>
      <c r="G1536" s="4"/>
      <c r="H1536" s="4"/>
      <c r="I1536" s="5"/>
      <c r="J1536" s="5"/>
      <c r="K1536" s="5"/>
      <c r="L1536" s="6"/>
      <c r="M1536" s="5"/>
      <c r="N1536" s="5"/>
      <c r="O1536" s="5"/>
      <c r="P1536" s="6"/>
      <c r="Q1536" s="5"/>
      <c r="R1536" s="122"/>
      <c r="S1536" s="122"/>
      <c r="T1536" s="122"/>
      <c r="U1536" s="7"/>
    </row>
    <row r="1537" spans="2:21" s="2" customFormat="1" x14ac:dyDescent="0.3">
      <c r="B1537" s="3"/>
      <c r="C1537" s="3"/>
      <c r="D1537" s="3"/>
      <c r="E1537" s="3"/>
      <c r="G1537" s="4"/>
      <c r="H1537" s="4"/>
      <c r="I1537" s="5"/>
      <c r="J1537" s="5"/>
      <c r="K1537" s="5"/>
      <c r="L1537" s="6"/>
      <c r="M1537" s="5"/>
      <c r="N1537" s="5"/>
      <c r="O1537" s="5"/>
      <c r="P1537" s="6"/>
      <c r="Q1537" s="5"/>
      <c r="R1537" s="122"/>
      <c r="S1537" s="122"/>
      <c r="T1537" s="122"/>
      <c r="U1537" s="7"/>
    </row>
    <row r="1538" spans="2:21" s="2" customFormat="1" x14ac:dyDescent="0.3">
      <c r="B1538" s="3"/>
      <c r="C1538" s="3"/>
      <c r="D1538" s="3"/>
      <c r="E1538" s="3"/>
      <c r="G1538" s="4"/>
      <c r="H1538" s="4"/>
      <c r="I1538" s="5"/>
      <c r="J1538" s="5"/>
      <c r="K1538" s="5"/>
      <c r="L1538" s="6"/>
      <c r="M1538" s="5"/>
      <c r="N1538" s="5"/>
      <c r="O1538" s="5"/>
      <c r="P1538" s="6"/>
      <c r="Q1538" s="5"/>
      <c r="R1538" s="122"/>
      <c r="S1538" s="122"/>
      <c r="T1538" s="122"/>
      <c r="U1538" s="7"/>
    </row>
    <row r="1539" spans="2:21" s="2" customFormat="1" x14ac:dyDescent="0.3">
      <c r="B1539" s="3"/>
      <c r="C1539" s="3"/>
      <c r="D1539" s="3"/>
      <c r="E1539" s="3"/>
      <c r="G1539" s="4"/>
      <c r="H1539" s="4"/>
      <c r="I1539" s="5"/>
      <c r="J1539" s="5"/>
      <c r="K1539" s="5"/>
      <c r="L1539" s="6"/>
      <c r="M1539" s="5"/>
      <c r="N1539" s="5"/>
      <c r="O1539" s="5"/>
      <c r="P1539" s="6"/>
      <c r="Q1539" s="5"/>
      <c r="R1539" s="122"/>
      <c r="S1539" s="122"/>
      <c r="T1539" s="122"/>
      <c r="U1539" s="7"/>
    </row>
    <row r="1540" spans="2:21" s="2" customFormat="1" x14ac:dyDescent="0.3">
      <c r="B1540" s="3"/>
      <c r="C1540" s="3"/>
      <c r="D1540" s="3"/>
      <c r="E1540" s="3"/>
      <c r="G1540" s="4"/>
      <c r="H1540" s="4"/>
      <c r="I1540" s="5"/>
      <c r="J1540" s="5"/>
      <c r="K1540" s="5"/>
      <c r="L1540" s="6"/>
      <c r="M1540" s="5"/>
      <c r="N1540" s="5"/>
      <c r="O1540" s="5"/>
      <c r="P1540" s="6"/>
      <c r="Q1540" s="5"/>
      <c r="R1540" s="122"/>
      <c r="S1540" s="122"/>
      <c r="T1540" s="122"/>
      <c r="U1540" s="7"/>
    </row>
    <row r="1541" spans="2:21" s="2" customFormat="1" x14ac:dyDescent="0.3">
      <c r="B1541" s="3"/>
      <c r="C1541" s="3"/>
      <c r="D1541" s="3"/>
      <c r="E1541" s="3"/>
      <c r="G1541" s="4"/>
      <c r="H1541" s="4"/>
      <c r="I1541" s="5"/>
      <c r="J1541" s="5"/>
      <c r="K1541" s="5"/>
      <c r="L1541" s="6"/>
      <c r="M1541" s="5"/>
      <c r="N1541" s="5"/>
      <c r="O1541" s="5"/>
      <c r="P1541" s="6"/>
      <c r="Q1541" s="5"/>
      <c r="R1541" s="122"/>
      <c r="S1541" s="122"/>
      <c r="T1541" s="122"/>
      <c r="U1541" s="7"/>
    </row>
    <row r="1542" spans="2:21" s="2" customFormat="1" x14ac:dyDescent="0.3">
      <c r="B1542" s="3"/>
      <c r="C1542" s="3"/>
      <c r="D1542" s="3"/>
      <c r="E1542" s="3"/>
      <c r="G1542" s="4"/>
      <c r="H1542" s="4"/>
      <c r="I1542" s="5"/>
      <c r="J1542" s="5"/>
      <c r="K1542" s="5"/>
      <c r="L1542" s="6"/>
      <c r="M1542" s="5"/>
      <c r="N1542" s="5"/>
      <c r="O1542" s="5"/>
      <c r="P1542" s="6"/>
      <c r="Q1542" s="5"/>
      <c r="R1542" s="122"/>
      <c r="S1542" s="122"/>
      <c r="T1542" s="122"/>
      <c r="U1542" s="7"/>
    </row>
    <row r="1543" spans="2:21" s="2" customFormat="1" x14ac:dyDescent="0.3">
      <c r="B1543" s="3"/>
      <c r="C1543" s="3"/>
      <c r="D1543" s="3"/>
      <c r="E1543" s="3"/>
      <c r="G1543" s="4"/>
      <c r="H1543" s="4"/>
      <c r="I1543" s="5"/>
      <c r="J1543" s="5"/>
      <c r="K1543" s="5"/>
      <c r="L1543" s="6"/>
      <c r="M1543" s="5"/>
      <c r="N1543" s="5"/>
      <c r="O1543" s="5"/>
      <c r="P1543" s="6"/>
      <c r="Q1543" s="5"/>
      <c r="R1543" s="122"/>
      <c r="S1543" s="122"/>
      <c r="T1543" s="122"/>
      <c r="U1543" s="7"/>
    </row>
    <row r="1544" spans="2:21" s="2" customFormat="1" x14ac:dyDescent="0.3">
      <c r="B1544" s="3"/>
      <c r="C1544" s="3"/>
      <c r="D1544" s="3"/>
      <c r="E1544" s="3"/>
      <c r="G1544" s="4"/>
      <c r="H1544" s="4"/>
      <c r="I1544" s="5"/>
      <c r="J1544" s="5"/>
      <c r="K1544" s="5"/>
      <c r="L1544" s="6"/>
      <c r="M1544" s="5"/>
      <c r="N1544" s="5"/>
      <c r="O1544" s="5"/>
      <c r="P1544" s="6"/>
      <c r="Q1544" s="5"/>
      <c r="R1544" s="122"/>
      <c r="S1544" s="122"/>
      <c r="T1544" s="122"/>
      <c r="U1544" s="7"/>
    </row>
    <row r="1545" spans="2:21" s="2" customFormat="1" x14ac:dyDescent="0.3">
      <c r="B1545" s="3"/>
      <c r="C1545" s="3"/>
      <c r="D1545" s="3"/>
      <c r="E1545" s="3"/>
      <c r="G1545" s="4"/>
      <c r="H1545" s="4"/>
      <c r="I1545" s="5"/>
      <c r="J1545" s="5"/>
      <c r="K1545" s="5"/>
      <c r="L1545" s="6"/>
      <c r="M1545" s="5"/>
      <c r="N1545" s="5"/>
      <c r="O1545" s="5"/>
      <c r="P1545" s="6"/>
      <c r="Q1545" s="5"/>
      <c r="R1545" s="122"/>
      <c r="S1545" s="122"/>
      <c r="T1545" s="122"/>
      <c r="U1545" s="7"/>
    </row>
    <row r="1546" spans="2:21" s="2" customFormat="1" x14ac:dyDescent="0.3">
      <c r="B1546" s="3"/>
      <c r="C1546" s="3"/>
      <c r="D1546" s="3"/>
      <c r="E1546" s="3"/>
      <c r="G1546" s="4"/>
      <c r="H1546" s="4"/>
      <c r="I1546" s="5"/>
      <c r="J1546" s="5"/>
      <c r="K1546" s="5"/>
      <c r="L1546" s="6"/>
      <c r="M1546" s="5"/>
      <c r="N1546" s="5"/>
      <c r="O1546" s="5"/>
      <c r="P1546" s="6"/>
      <c r="Q1546" s="5"/>
      <c r="R1546" s="122"/>
      <c r="S1546" s="122"/>
      <c r="T1546" s="122"/>
      <c r="U1546" s="7"/>
    </row>
    <row r="1547" spans="2:21" s="2" customFormat="1" x14ac:dyDescent="0.3">
      <c r="B1547" s="3"/>
      <c r="C1547" s="3"/>
      <c r="D1547" s="3"/>
      <c r="E1547" s="3"/>
      <c r="G1547" s="4"/>
      <c r="H1547" s="4"/>
      <c r="I1547" s="5"/>
      <c r="J1547" s="5"/>
      <c r="K1547" s="5"/>
      <c r="L1547" s="6"/>
      <c r="M1547" s="5"/>
      <c r="N1547" s="5"/>
      <c r="O1547" s="5"/>
      <c r="P1547" s="6"/>
      <c r="Q1547" s="5"/>
      <c r="R1547" s="122"/>
      <c r="S1547" s="122"/>
      <c r="T1547" s="122"/>
      <c r="U1547" s="7"/>
    </row>
    <row r="1548" spans="2:21" s="2" customFormat="1" x14ac:dyDescent="0.3">
      <c r="B1548" s="3"/>
      <c r="C1548" s="3"/>
      <c r="D1548" s="3"/>
      <c r="E1548" s="3"/>
      <c r="G1548" s="4"/>
      <c r="H1548" s="4"/>
      <c r="I1548" s="5"/>
      <c r="J1548" s="5"/>
      <c r="K1548" s="5"/>
      <c r="L1548" s="6"/>
      <c r="M1548" s="5"/>
      <c r="N1548" s="5"/>
      <c r="O1548" s="5"/>
      <c r="P1548" s="6"/>
      <c r="Q1548" s="5"/>
      <c r="R1548" s="122"/>
      <c r="S1548" s="122"/>
      <c r="T1548" s="122"/>
      <c r="U1548" s="7"/>
    </row>
    <row r="1549" spans="2:21" s="2" customFormat="1" x14ac:dyDescent="0.3">
      <c r="B1549" s="3"/>
      <c r="C1549" s="3"/>
      <c r="D1549" s="3"/>
      <c r="E1549" s="3"/>
      <c r="G1549" s="4"/>
      <c r="H1549" s="4"/>
      <c r="I1549" s="5"/>
      <c r="J1549" s="5"/>
      <c r="K1549" s="5"/>
      <c r="L1549" s="6"/>
      <c r="M1549" s="5"/>
      <c r="N1549" s="5"/>
      <c r="O1549" s="5"/>
      <c r="P1549" s="6"/>
      <c r="Q1549" s="5"/>
      <c r="R1549" s="122"/>
      <c r="S1549" s="122"/>
      <c r="T1549" s="122"/>
      <c r="U1549" s="7"/>
    </row>
    <row r="1550" spans="2:21" s="2" customFormat="1" x14ac:dyDescent="0.3">
      <c r="B1550" s="3"/>
      <c r="C1550" s="3"/>
      <c r="D1550" s="3"/>
      <c r="E1550" s="3"/>
      <c r="G1550" s="4"/>
      <c r="H1550" s="4"/>
      <c r="I1550" s="5"/>
      <c r="J1550" s="5"/>
      <c r="K1550" s="5"/>
      <c r="L1550" s="6"/>
      <c r="M1550" s="5"/>
      <c r="N1550" s="5"/>
      <c r="O1550" s="5"/>
      <c r="P1550" s="6"/>
      <c r="Q1550" s="5"/>
      <c r="R1550" s="122"/>
      <c r="S1550" s="122"/>
      <c r="T1550" s="122"/>
      <c r="U1550" s="7"/>
    </row>
    <row r="1551" spans="2:21" s="2" customFormat="1" x14ac:dyDescent="0.3">
      <c r="B1551" s="3"/>
      <c r="C1551" s="3"/>
      <c r="D1551" s="3"/>
      <c r="E1551" s="3"/>
      <c r="G1551" s="4"/>
      <c r="H1551" s="4"/>
      <c r="I1551" s="5"/>
      <c r="J1551" s="5"/>
      <c r="K1551" s="5"/>
      <c r="L1551" s="6"/>
      <c r="M1551" s="5"/>
      <c r="N1551" s="5"/>
      <c r="O1551" s="5"/>
      <c r="P1551" s="6"/>
      <c r="Q1551" s="5"/>
      <c r="R1551" s="122"/>
      <c r="S1551" s="122"/>
      <c r="T1551" s="122"/>
      <c r="U1551" s="7"/>
    </row>
    <row r="1552" spans="2:21" s="2" customFormat="1" x14ac:dyDescent="0.3">
      <c r="B1552" s="3"/>
      <c r="C1552" s="3"/>
      <c r="D1552" s="3"/>
      <c r="E1552" s="3"/>
      <c r="G1552" s="4"/>
      <c r="H1552" s="4"/>
      <c r="I1552" s="5"/>
      <c r="J1552" s="5"/>
      <c r="K1552" s="5"/>
      <c r="L1552" s="6"/>
      <c r="M1552" s="5"/>
      <c r="N1552" s="5"/>
      <c r="O1552" s="5"/>
      <c r="P1552" s="6"/>
      <c r="Q1552" s="5"/>
      <c r="R1552" s="122"/>
      <c r="S1552" s="122"/>
      <c r="T1552" s="122"/>
      <c r="U1552" s="7"/>
    </row>
    <row r="1553" spans="2:21" s="2" customFormat="1" x14ac:dyDescent="0.3">
      <c r="B1553" s="3"/>
      <c r="C1553" s="3"/>
      <c r="D1553" s="3"/>
      <c r="E1553" s="3"/>
      <c r="G1553" s="4"/>
      <c r="H1553" s="4"/>
      <c r="I1553" s="5"/>
      <c r="J1553" s="5"/>
      <c r="K1553" s="5"/>
      <c r="L1553" s="6"/>
      <c r="M1553" s="5"/>
      <c r="N1553" s="5"/>
      <c r="O1553" s="5"/>
      <c r="P1553" s="6"/>
      <c r="Q1553" s="5"/>
      <c r="R1553" s="122"/>
      <c r="S1553" s="122"/>
      <c r="T1553" s="122"/>
      <c r="U1553" s="7"/>
    </row>
    <row r="1554" spans="2:21" s="2" customFormat="1" x14ac:dyDescent="0.3">
      <c r="B1554" s="3"/>
      <c r="C1554" s="3"/>
      <c r="D1554" s="3"/>
      <c r="E1554" s="3"/>
      <c r="G1554" s="4"/>
      <c r="H1554" s="4"/>
      <c r="I1554" s="5"/>
      <c r="J1554" s="5"/>
      <c r="K1554" s="5"/>
      <c r="L1554" s="6"/>
      <c r="M1554" s="5"/>
      <c r="N1554" s="5"/>
      <c r="O1554" s="5"/>
      <c r="P1554" s="6"/>
      <c r="Q1554" s="5"/>
      <c r="R1554" s="122"/>
      <c r="S1554" s="122"/>
      <c r="T1554" s="122"/>
      <c r="U1554" s="7"/>
    </row>
    <row r="1555" spans="2:21" s="2" customFormat="1" x14ac:dyDescent="0.3">
      <c r="B1555" s="3"/>
      <c r="C1555" s="3"/>
      <c r="D1555" s="3"/>
      <c r="E1555" s="3"/>
      <c r="G1555" s="4"/>
      <c r="H1555" s="4"/>
      <c r="I1555" s="5"/>
      <c r="J1555" s="5"/>
      <c r="K1555" s="5"/>
      <c r="L1555" s="6"/>
      <c r="M1555" s="5"/>
      <c r="N1555" s="5"/>
      <c r="O1555" s="5"/>
      <c r="P1555" s="6"/>
      <c r="Q1555" s="5"/>
      <c r="R1555" s="122"/>
      <c r="S1555" s="122"/>
      <c r="T1555" s="122"/>
      <c r="U1555" s="7"/>
    </row>
    <row r="1556" spans="2:21" s="2" customFormat="1" x14ac:dyDescent="0.3">
      <c r="B1556" s="3"/>
      <c r="C1556" s="3"/>
      <c r="D1556" s="3"/>
      <c r="E1556" s="3"/>
      <c r="G1556" s="4"/>
      <c r="H1556" s="4"/>
      <c r="I1556" s="5"/>
      <c r="J1556" s="5"/>
      <c r="K1556" s="5"/>
      <c r="L1556" s="6"/>
      <c r="M1556" s="5"/>
      <c r="N1556" s="5"/>
      <c r="O1556" s="5"/>
      <c r="P1556" s="6"/>
      <c r="Q1556" s="5"/>
      <c r="R1556" s="122"/>
      <c r="S1556" s="122"/>
      <c r="T1556" s="122"/>
      <c r="U1556" s="7"/>
    </row>
    <row r="1557" spans="2:21" s="2" customFormat="1" x14ac:dyDescent="0.3">
      <c r="B1557" s="3"/>
      <c r="C1557" s="3"/>
      <c r="D1557" s="3"/>
      <c r="E1557" s="3"/>
      <c r="G1557" s="4"/>
      <c r="H1557" s="4"/>
      <c r="I1557" s="5"/>
      <c r="J1557" s="5"/>
      <c r="K1557" s="5"/>
      <c r="L1557" s="6"/>
      <c r="M1557" s="5"/>
      <c r="N1557" s="5"/>
      <c r="O1557" s="5"/>
      <c r="P1557" s="6"/>
      <c r="Q1557" s="5"/>
      <c r="R1557" s="122"/>
      <c r="S1557" s="122"/>
      <c r="T1557" s="122"/>
      <c r="U1557" s="7"/>
    </row>
    <row r="1558" spans="2:21" s="2" customFormat="1" x14ac:dyDescent="0.3">
      <c r="B1558" s="3"/>
      <c r="C1558" s="3"/>
      <c r="D1558" s="3"/>
      <c r="E1558" s="3"/>
      <c r="G1558" s="4"/>
      <c r="H1558" s="4"/>
      <c r="I1558" s="5"/>
      <c r="J1558" s="5"/>
      <c r="K1558" s="5"/>
      <c r="L1558" s="6"/>
      <c r="M1558" s="5"/>
      <c r="N1558" s="5"/>
      <c r="O1558" s="5"/>
      <c r="P1558" s="6"/>
      <c r="Q1558" s="5"/>
      <c r="R1558" s="122"/>
      <c r="S1558" s="122"/>
      <c r="T1558" s="122"/>
      <c r="U1558" s="7"/>
    </row>
    <row r="1559" spans="2:21" s="2" customFormat="1" x14ac:dyDescent="0.3">
      <c r="B1559" s="3"/>
      <c r="C1559" s="3"/>
      <c r="D1559" s="3"/>
      <c r="E1559" s="3"/>
      <c r="G1559" s="4"/>
      <c r="H1559" s="4"/>
      <c r="I1559" s="5"/>
      <c r="J1559" s="5"/>
      <c r="K1559" s="5"/>
      <c r="L1559" s="6"/>
      <c r="M1559" s="5"/>
      <c r="N1559" s="5"/>
      <c r="O1559" s="5"/>
      <c r="P1559" s="6"/>
      <c r="Q1559" s="5"/>
      <c r="R1559" s="122"/>
      <c r="S1559" s="122"/>
      <c r="T1559" s="122"/>
      <c r="U1559" s="7"/>
    </row>
    <row r="1560" spans="2:21" s="2" customFormat="1" x14ac:dyDescent="0.3">
      <c r="B1560" s="3"/>
      <c r="C1560" s="3"/>
      <c r="D1560" s="3"/>
      <c r="E1560" s="3"/>
      <c r="G1560" s="4"/>
      <c r="H1560" s="4"/>
      <c r="I1560" s="5"/>
      <c r="J1560" s="5"/>
      <c r="K1560" s="5"/>
      <c r="L1560" s="6"/>
      <c r="M1560" s="5"/>
      <c r="N1560" s="5"/>
      <c r="O1560" s="5"/>
      <c r="P1560" s="6"/>
      <c r="Q1560" s="5"/>
      <c r="R1560" s="122"/>
      <c r="S1560" s="122"/>
      <c r="T1560" s="122"/>
      <c r="U1560" s="7"/>
    </row>
    <row r="1561" spans="2:21" s="2" customFormat="1" x14ac:dyDescent="0.3">
      <c r="B1561" s="3"/>
      <c r="C1561" s="3"/>
      <c r="D1561" s="3"/>
      <c r="E1561" s="3"/>
      <c r="G1561" s="4"/>
      <c r="H1561" s="4"/>
      <c r="I1561" s="5"/>
      <c r="J1561" s="5"/>
      <c r="K1561" s="5"/>
      <c r="L1561" s="6"/>
      <c r="M1561" s="5"/>
      <c r="N1561" s="5"/>
      <c r="O1561" s="5"/>
      <c r="P1561" s="6"/>
      <c r="Q1561" s="5"/>
      <c r="R1561" s="122"/>
      <c r="S1561" s="122"/>
      <c r="T1561" s="122"/>
      <c r="U1561" s="7"/>
    </row>
    <row r="1562" spans="2:21" s="2" customFormat="1" x14ac:dyDescent="0.3">
      <c r="B1562" s="3"/>
      <c r="C1562" s="3"/>
      <c r="D1562" s="3"/>
      <c r="E1562" s="3"/>
      <c r="G1562" s="4"/>
      <c r="H1562" s="4"/>
      <c r="I1562" s="5"/>
      <c r="J1562" s="5"/>
      <c r="K1562" s="5"/>
      <c r="L1562" s="6"/>
      <c r="M1562" s="5"/>
      <c r="N1562" s="5"/>
      <c r="O1562" s="5"/>
      <c r="P1562" s="6"/>
      <c r="Q1562" s="5"/>
      <c r="R1562" s="122"/>
      <c r="S1562" s="122"/>
      <c r="T1562" s="122"/>
      <c r="U1562" s="7"/>
    </row>
    <row r="1563" spans="2:21" s="2" customFormat="1" x14ac:dyDescent="0.3">
      <c r="B1563" s="3"/>
      <c r="C1563" s="3"/>
      <c r="D1563" s="3"/>
      <c r="E1563" s="3"/>
      <c r="G1563" s="4"/>
      <c r="H1563" s="4"/>
      <c r="I1563" s="5"/>
      <c r="J1563" s="5"/>
      <c r="K1563" s="5"/>
      <c r="L1563" s="6"/>
      <c r="M1563" s="5"/>
      <c r="N1563" s="5"/>
      <c r="O1563" s="5"/>
      <c r="P1563" s="6"/>
      <c r="Q1563" s="5"/>
      <c r="R1563" s="122"/>
      <c r="S1563" s="122"/>
      <c r="T1563" s="122"/>
      <c r="U1563" s="7"/>
    </row>
    <row r="1564" spans="2:21" s="2" customFormat="1" x14ac:dyDescent="0.3">
      <c r="B1564" s="3"/>
      <c r="C1564" s="3"/>
      <c r="D1564" s="3"/>
      <c r="E1564" s="3"/>
      <c r="G1564" s="4"/>
      <c r="H1564" s="4"/>
      <c r="I1564" s="5"/>
      <c r="J1564" s="5"/>
      <c r="K1564" s="5"/>
      <c r="L1564" s="6"/>
      <c r="M1564" s="5"/>
      <c r="N1564" s="5"/>
      <c r="O1564" s="5"/>
      <c r="P1564" s="6"/>
      <c r="Q1564" s="5"/>
      <c r="R1564" s="122"/>
      <c r="S1564" s="122"/>
      <c r="T1564" s="122"/>
      <c r="U1564" s="7"/>
    </row>
    <row r="1565" spans="2:21" s="2" customFormat="1" x14ac:dyDescent="0.3">
      <c r="B1565" s="3"/>
      <c r="C1565" s="3"/>
      <c r="D1565" s="3"/>
      <c r="E1565" s="3"/>
      <c r="G1565" s="4"/>
      <c r="H1565" s="4"/>
      <c r="I1565" s="5"/>
      <c r="J1565" s="5"/>
      <c r="K1565" s="5"/>
      <c r="L1565" s="6"/>
      <c r="M1565" s="5"/>
      <c r="N1565" s="5"/>
      <c r="O1565" s="5"/>
      <c r="P1565" s="6"/>
      <c r="Q1565" s="5"/>
      <c r="R1565" s="122"/>
      <c r="S1565" s="122"/>
      <c r="T1565" s="122"/>
      <c r="U1565" s="7"/>
    </row>
    <row r="1566" spans="2:21" s="2" customFormat="1" x14ac:dyDescent="0.3">
      <c r="B1566" s="3"/>
      <c r="C1566" s="3"/>
      <c r="D1566" s="3"/>
      <c r="E1566" s="3"/>
      <c r="G1566" s="4"/>
      <c r="H1566" s="4"/>
      <c r="I1566" s="5"/>
      <c r="J1566" s="5"/>
      <c r="K1566" s="5"/>
      <c r="L1566" s="6"/>
      <c r="M1566" s="5"/>
      <c r="N1566" s="5"/>
      <c r="O1566" s="5"/>
      <c r="P1566" s="6"/>
      <c r="Q1566" s="5"/>
      <c r="R1566" s="122"/>
      <c r="S1566" s="122"/>
      <c r="T1566" s="122"/>
      <c r="U1566" s="7"/>
    </row>
    <row r="1567" spans="2:21" s="2" customFormat="1" x14ac:dyDescent="0.3">
      <c r="B1567" s="3"/>
      <c r="C1567" s="3"/>
      <c r="D1567" s="3"/>
      <c r="E1567" s="3"/>
      <c r="G1567" s="4"/>
      <c r="H1567" s="4"/>
      <c r="I1567" s="5"/>
      <c r="J1567" s="5"/>
      <c r="K1567" s="5"/>
      <c r="L1567" s="6"/>
      <c r="M1567" s="5"/>
      <c r="N1567" s="5"/>
      <c r="O1567" s="5"/>
      <c r="P1567" s="6"/>
      <c r="Q1567" s="5"/>
      <c r="R1567" s="122"/>
      <c r="S1567" s="122"/>
      <c r="T1567" s="122"/>
      <c r="U1567" s="7"/>
    </row>
    <row r="1568" spans="2:21" s="2" customFormat="1" x14ac:dyDescent="0.3">
      <c r="B1568" s="3"/>
      <c r="C1568" s="3"/>
      <c r="D1568" s="3"/>
      <c r="E1568" s="3"/>
      <c r="G1568" s="4"/>
      <c r="H1568" s="4"/>
      <c r="I1568" s="5"/>
      <c r="J1568" s="5"/>
      <c r="K1568" s="5"/>
      <c r="L1568" s="6"/>
      <c r="M1568" s="5"/>
      <c r="N1568" s="5"/>
      <c r="O1568" s="5"/>
      <c r="P1568" s="6"/>
      <c r="Q1568" s="5"/>
      <c r="R1568" s="122"/>
      <c r="S1568" s="122"/>
      <c r="T1568" s="122"/>
      <c r="U1568" s="7"/>
    </row>
    <row r="1569" spans="2:21" s="2" customFormat="1" x14ac:dyDescent="0.3">
      <c r="B1569" s="3"/>
      <c r="C1569" s="3"/>
      <c r="D1569" s="3"/>
      <c r="E1569" s="3"/>
      <c r="G1569" s="4"/>
      <c r="H1569" s="4"/>
      <c r="I1569" s="5"/>
      <c r="J1569" s="5"/>
      <c r="K1569" s="5"/>
      <c r="L1569" s="6"/>
      <c r="M1569" s="5"/>
      <c r="N1569" s="5"/>
      <c r="O1569" s="5"/>
      <c r="P1569" s="6"/>
      <c r="Q1569" s="5"/>
      <c r="R1569" s="122"/>
      <c r="S1569" s="122"/>
      <c r="T1569" s="122"/>
      <c r="U1569" s="7"/>
    </row>
    <row r="1570" spans="2:21" s="2" customFormat="1" x14ac:dyDescent="0.3">
      <c r="B1570" s="3"/>
      <c r="C1570" s="3"/>
      <c r="D1570" s="3"/>
      <c r="E1570" s="3"/>
      <c r="G1570" s="4"/>
      <c r="H1570" s="4"/>
      <c r="I1570" s="5"/>
      <c r="J1570" s="5"/>
      <c r="K1570" s="5"/>
      <c r="L1570" s="6"/>
      <c r="M1570" s="5"/>
      <c r="N1570" s="5"/>
      <c r="O1570" s="5"/>
      <c r="P1570" s="6"/>
      <c r="Q1570" s="5"/>
      <c r="R1570" s="122"/>
      <c r="S1570" s="122"/>
      <c r="T1570" s="122"/>
      <c r="U1570" s="7"/>
    </row>
    <row r="1571" spans="2:21" s="2" customFormat="1" x14ac:dyDescent="0.3">
      <c r="B1571" s="3"/>
      <c r="C1571" s="3"/>
      <c r="D1571" s="3"/>
      <c r="E1571" s="3"/>
      <c r="G1571" s="4"/>
      <c r="H1571" s="4"/>
      <c r="I1571" s="5"/>
      <c r="J1571" s="5"/>
      <c r="K1571" s="5"/>
      <c r="L1571" s="6"/>
      <c r="M1571" s="5"/>
      <c r="N1571" s="5"/>
      <c r="O1571" s="5"/>
      <c r="P1571" s="6"/>
      <c r="Q1571" s="5"/>
      <c r="R1571" s="122"/>
      <c r="S1571" s="122"/>
      <c r="T1571" s="122"/>
      <c r="U1571" s="7"/>
    </row>
    <row r="1572" spans="2:21" s="2" customFormat="1" x14ac:dyDescent="0.3">
      <c r="B1572" s="3"/>
      <c r="C1572" s="3"/>
      <c r="D1572" s="3"/>
      <c r="E1572" s="3"/>
      <c r="G1572" s="4"/>
      <c r="H1572" s="4"/>
      <c r="I1572" s="5"/>
      <c r="J1572" s="5"/>
      <c r="K1572" s="5"/>
      <c r="L1572" s="6"/>
      <c r="M1572" s="5"/>
      <c r="N1572" s="5"/>
      <c r="O1572" s="5"/>
      <c r="P1572" s="6"/>
      <c r="Q1572" s="5"/>
      <c r="R1572" s="122"/>
      <c r="S1572" s="122"/>
      <c r="T1572" s="122"/>
      <c r="U1572" s="7"/>
    </row>
    <row r="1573" spans="2:21" s="2" customFormat="1" x14ac:dyDescent="0.3">
      <c r="B1573" s="3"/>
      <c r="C1573" s="3"/>
      <c r="D1573" s="3"/>
      <c r="E1573" s="3"/>
      <c r="G1573" s="4"/>
      <c r="H1573" s="4"/>
      <c r="I1573" s="5"/>
      <c r="J1573" s="5"/>
      <c r="K1573" s="5"/>
      <c r="L1573" s="6"/>
      <c r="M1573" s="5"/>
      <c r="N1573" s="5"/>
      <c r="O1573" s="5"/>
      <c r="P1573" s="6"/>
      <c r="Q1573" s="5"/>
      <c r="R1573" s="122"/>
      <c r="S1573" s="122"/>
      <c r="T1573" s="122"/>
      <c r="U1573" s="7"/>
    </row>
    <row r="1574" spans="2:21" s="2" customFormat="1" x14ac:dyDescent="0.3">
      <c r="B1574" s="3"/>
      <c r="C1574" s="3"/>
      <c r="D1574" s="3"/>
      <c r="E1574" s="3"/>
      <c r="G1574" s="4"/>
      <c r="H1574" s="4"/>
      <c r="I1574" s="5"/>
      <c r="J1574" s="5"/>
      <c r="K1574" s="5"/>
      <c r="L1574" s="6"/>
      <c r="M1574" s="5"/>
      <c r="N1574" s="5"/>
      <c r="O1574" s="5"/>
      <c r="P1574" s="6"/>
      <c r="Q1574" s="5"/>
      <c r="R1574" s="122"/>
      <c r="S1574" s="122"/>
      <c r="T1574" s="122"/>
      <c r="U1574" s="7"/>
    </row>
    <row r="1575" spans="2:21" s="2" customFormat="1" x14ac:dyDescent="0.3">
      <c r="B1575" s="3"/>
      <c r="C1575" s="3"/>
      <c r="D1575" s="3"/>
      <c r="E1575" s="3"/>
      <c r="G1575" s="4"/>
      <c r="H1575" s="4"/>
      <c r="I1575" s="5"/>
      <c r="J1575" s="5"/>
      <c r="K1575" s="5"/>
      <c r="L1575" s="6"/>
      <c r="M1575" s="5"/>
      <c r="N1575" s="5"/>
      <c r="O1575" s="5"/>
      <c r="P1575" s="6"/>
      <c r="Q1575" s="5"/>
      <c r="R1575" s="122"/>
      <c r="S1575" s="122"/>
      <c r="T1575" s="122"/>
      <c r="U1575" s="7"/>
    </row>
    <row r="1576" spans="2:21" s="2" customFormat="1" x14ac:dyDescent="0.3">
      <c r="B1576" s="3"/>
      <c r="C1576" s="3"/>
      <c r="D1576" s="3"/>
      <c r="E1576" s="3"/>
      <c r="G1576" s="4"/>
      <c r="H1576" s="4"/>
      <c r="I1576" s="5"/>
      <c r="J1576" s="5"/>
      <c r="K1576" s="5"/>
      <c r="L1576" s="6"/>
      <c r="M1576" s="5"/>
      <c r="N1576" s="5"/>
      <c r="O1576" s="5"/>
      <c r="P1576" s="6"/>
      <c r="Q1576" s="5"/>
      <c r="R1576" s="122"/>
      <c r="S1576" s="122"/>
      <c r="T1576" s="122"/>
      <c r="U1576" s="7"/>
    </row>
    <row r="1577" spans="2:21" s="2" customFormat="1" x14ac:dyDescent="0.3">
      <c r="B1577" s="3"/>
      <c r="C1577" s="3"/>
      <c r="D1577" s="3"/>
      <c r="E1577" s="3"/>
      <c r="G1577" s="4"/>
      <c r="H1577" s="4"/>
      <c r="I1577" s="5"/>
      <c r="J1577" s="5"/>
      <c r="K1577" s="5"/>
      <c r="L1577" s="6"/>
      <c r="M1577" s="5"/>
      <c r="N1577" s="5"/>
      <c r="O1577" s="5"/>
      <c r="P1577" s="6"/>
      <c r="Q1577" s="5"/>
      <c r="R1577" s="122"/>
      <c r="S1577" s="122"/>
      <c r="T1577" s="122"/>
      <c r="U1577" s="7"/>
    </row>
    <row r="1578" spans="2:21" s="2" customFormat="1" x14ac:dyDescent="0.3">
      <c r="B1578" s="3"/>
      <c r="C1578" s="3"/>
      <c r="D1578" s="3"/>
      <c r="E1578" s="3"/>
      <c r="G1578" s="4"/>
      <c r="H1578" s="4"/>
      <c r="I1578" s="5"/>
      <c r="J1578" s="5"/>
      <c r="K1578" s="5"/>
      <c r="L1578" s="6"/>
      <c r="M1578" s="5"/>
      <c r="N1578" s="5"/>
      <c r="O1578" s="5"/>
      <c r="P1578" s="6"/>
      <c r="Q1578" s="5"/>
      <c r="R1578" s="122"/>
      <c r="S1578" s="122"/>
      <c r="T1578" s="122"/>
      <c r="U1578" s="7"/>
    </row>
    <row r="1579" spans="2:21" s="2" customFormat="1" x14ac:dyDescent="0.3">
      <c r="B1579" s="3"/>
      <c r="C1579" s="3"/>
      <c r="D1579" s="3"/>
      <c r="E1579" s="3"/>
      <c r="G1579" s="4"/>
      <c r="H1579" s="4"/>
      <c r="I1579" s="5"/>
      <c r="J1579" s="5"/>
      <c r="K1579" s="5"/>
      <c r="L1579" s="6"/>
      <c r="M1579" s="5"/>
      <c r="N1579" s="5"/>
      <c r="O1579" s="5"/>
      <c r="P1579" s="6"/>
      <c r="Q1579" s="5"/>
      <c r="R1579" s="122"/>
      <c r="S1579" s="122"/>
      <c r="T1579" s="122"/>
      <c r="U1579" s="7"/>
    </row>
    <row r="1580" spans="2:21" s="2" customFormat="1" x14ac:dyDescent="0.3">
      <c r="B1580" s="3"/>
      <c r="C1580" s="3"/>
      <c r="D1580" s="3"/>
      <c r="E1580" s="3"/>
      <c r="G1580" s="4"/>
      <c r="H1580" s="4"/>
      <c r="I1580" s="5"/>
      <c r="J1580" s="5"/>
      <c r="K1580" s="5"/>
      <c r="L1580" s="6"/>
      <c r="M1580" s="5"/>
      <c r="N1580" s="5"/>
      <c r="O1580" s="5"/>
      <c r="P1580" s="6"/>
      <c r="Q1580" s="5"/>
      <c r="R1580" s="122"/>
      <c r="S1580" s="122"/>
      <c r="T1580" s="122"/>
      <c r="U1580" s="7"/>
    </row>
    <row r="1581" spans="2:21" s="2" customFormat="1" x14ac:dyDescent="0.3">
      <c r="B1581" s="3"/>
      <c r="C1581" s="3"/>
      <c r="D1581" s="3"/>
      <c r="E1581" s="3"/>
      <c r="G1581" s="4"/>
      <c r="H1581" s="4"/>
      <c r="I1581" s="5"/>
      <c r="J1581" s="5"/>
      <c r="K1581" s="5"/>
      <c r="L1581" s="6"/>
      <c r="M1581" s="5"/>
      <c r="N1581" s="5"/>
      <c r="O1581" s="5"/>
      <c r="P1581" s="6"/>
      <c r="Q1581" s="5"/>
      <c r="R1581" s="122"/>
      <c r="S1581" s="122"/>
      <c r="T1581" s="122"/>
      <c r="U1581" s="7"/>
    </row>
    <row r="1582" spans="2:21" s="2" customFormat="1" x14ac:dyDescent="0.3">
      <c r="B1582" s="3"/>
      <c r="C1582" s="3"/>
      <c r="D1582" s="3"/>
      <c r="E1582" s="3"/>
      <c r="G1582" s="4"/>
      <c r="H1582" s="4"/>
      <c r="I1582" s="5"/>
      <c r="J1582" s="5"/>
      <c r="K1582" s="5"/>
      <c r="L1582" s="6"/>
      <c r="M1582" s="5"/>
      <c r="N1582" s="5"/>
      <c r="O1582" s="5"/>
      <c r="P1582" s="6"/>
      <c r="Q1582" s="5"/>
      <c r="R1582" s="122"/>
      <c r="S1582" s="122"/>
      <c r="T1582" s="122"/>
      <c r="U1582" s="7"/>
    </row>
    <row r="1583" spans="2:21" s="2" customFormat="1" x14ac:dyDescent="0.3">
      <c r="B1583" s="3"/>
      <c r="C1583" s="3"/>
      <c r="D1583" s="3"/>
      <c r="E1583" s="3"/>
      <c r="G1583" s="4"/>
      <c r="H1583" s="4"/>
      <c r="I1583" s="5"/>
      <c r="J1583" s="5"/>
      <c r="K1583" s="5"/>
      <c r="L1583" s="6"/>
      <c r="M1583" s="5"/>
      <c r="N1583" s="5"/>
      <c r="O1583" s="5"/>
      <c r="P1583" s="6"/>
      <c r="Q1583" s="5"/>
      <c r="R1583" s="122"/>
      <c r="S1583" s="122"/>
      <c r="T1583" s="122"/>
      <c r="U1583" s="7"/>
    </row>
    <row r="1584" spans="2:21" s="2" customFormat="1" x14ac:dyDescent="0.3">
      <c r="B1584" s="3"/>
      <c r="C1584" s="3"/>
      <c r="D1584" s="3"/>
      <c r="E1584" s="3"/>
      <c r="G1584" s="4"/>
      <c r="H1584" s="4"/>
      <c r="I1584" s="5"/>
      <c r="J1584" s="5"/>
      <c r="K1584" s="5"/>
      <c r="L1584" s="6"/>
      <c r="M1584" s="5"/>
      <c r="N1584" s="5"/>
      <c r="O1584" s="5"/>
      <c r="P1584" s="6"/>
      <c r="Q1584" s="5"/>
      <c r="R1584" s="122"/>
      <c r="S1584" s="122"/>
      <c r="T1584" s="122"/>
      <c r="U1584" s="7"/>
    </row>
    <row r="1585" spans="2:21" s="2" customFormat="1" x14ac:dyDescent="0.3">
      <c r="B1585" s="3"/>
      <c r="C1585" s="3"/>
      <c r="D1585" s="3"/>
      <c r="E1585" s="3"/>
      <c r="G1585" s="4"/>
      <c r="H1585" s="4"/>
      <c r="I1585" s="5"/>
      <c r="J1585" s="5"/>
      <c r="K1585" s="5"/>
      <c r="L1585" s="6"/>
      <c r="M1585" s="5"/>
      <c r="N1585" s="5"/>
      <c r="O1585" s="5"/>
      <c r="P1585" s="6"/>
      <c r="Q1585" s="5"/>
      <c r="R1585" s="122"/>
      <c r="S1585" s="122"/>
      <c r="T1585" s="122"/>
      <c r="U1585" s="7"/>
    </row>
    <row r="1586" spans="2:21" s="2" customFormat="1" x14ac:dyDescent="0.3">
      <c r="B1586" s="3"/>
      <c r="C1586" s="3"/>
      <c r="D1586" s="3"/>
      <c r="E1586" s="3"/>
      <c r="G1586" s="4"/>
      <c r="H1586" s="4"/>
      <c r="I1586" s="5"/>
      <c r="J1586" s="5"/>
      <c r="K1586" s="5"/>
      <c r="L1586" s="6"/>
      <c r="M1586" s="5"/>
      <c r="N1586" s="5"/>
      <c r="O1586" s="5"/>
      <c r="P1586" s="6"/>
      <c r="Q1586" s="5"/>
      <c r="R1586" s="122"/>
      <c r="S1586" s="122"/>
      <c r="T1586" s="122"/>
      <c r="U1586" s="7"/>
    </row>
    <row r="1587" spans="2:21" s="2" customFormat="1" x14ac:dyDescent="0.3">
      <c r="B1587" s="3"/>
      <c r="C1587" s="3"/>
      <c r="D1587" s="3"/>
      <c r="E1587" s="3"/>
      <c r="G1587" s="4"/>
      <c r="H1587" s="4"/>
      <c r="I1587" s="5"/>
      <c r="J1587" s="5"/>
      <c r="K1587" s="5"/>
      <c r="L1587" s="6"/>
      <c r="M1587" s="5"/>
      <c r="N1587" s="5"/>
      <c r="O1587" s="5"/>
      <c r="P1587" s="6"/>
      <c r="Q1587" s="5"/>
      <c r="R1587" s="122"/>
      <c r="S1587" s="122"/>
      <c r="T1587" s="122"/>
      <c r="U1587" s="7"/>
    </row>
    <row r="1588" spans="2:21" s="2" customFormat="1" x14ac:dyDescent="0.3">
      <c r="B1588" s="3"/>
      <c r="C1588" s="3"/>
      <c r="D1588" s="3"/>
      <c r="E1588" s="3"/>
      <c r="G1588" s="4"/>
      <c r="H1588" s="4"/>
      <c r="I1588" s="5"/>
      <c r="J1588" s="5"/>
      <c r="K1588" s="5"/>
      <c r="L1588" s="6"/>
      <c r="M1588" s="5"/>
      <c r="N1588" s="5"/>
      <c r="O1588" s="5"/>
      <c r="P1588" s="6"/>
      <c r="Q1588" s="5"/>
      <c r="R1588" s="122"/>
      <c r="S1588" s="122"/>
      <c r="T1588" s="122"/>
      <c r="U1588" s="7"/>
    </row>
    <row r="1589" spans="2:21" s="2" customFormat="1" x14ac:dyDescent="0.3">
      <c r="B1589" s="3"/>
      <c r="C1589" s="3"/>
      <c r="D1589" s="3"/>
      <c r="E1589" s="3"/>
      <c r="G1589" s="4"/>
      <c r="H1589" s="4"/>
      <c r="I1589" s="5"/>
      <c r="J1589" s="5"/>
      <c r="K1589" s="5"/>
      <c r="L1589" s="6"/>
      <c r="M1589" s="5"/>
      <c r="N1589" s="5"/>
      <c r="O1589" s="5"/>
      <c r="P1589" s="6"/>
      <c r="Q1589" s="5"/>
      <c r="R1589" s="122"/>
      <c r="S1589" s="122"/>
      <c r="T1589" s="122"/>
      <c r="U1589" s="7"/>
    </row>
    <row r="1590" spans="2:21" s="2" customFormat="1" x14ac:dyDescent="0.3">
      <c r="B1590" s="3"/>
      <c r="C1590" s="3"/>
      <c r="D1590" s="3"/>
      <c r="E1590" s="3"/>
      <c r="G1590" s="4"/>
      <c r="H1590" s="4"/>
      <c r="I1590" s="5"/>
      <c r="J1590" s="5"/>
      <c r="K1590" s="5"/>
      <c r="L1590" s="6"/>
      <c r="M1590" s="5"/>
      <c r="N1590" s="5"/>
      <c r="O1590" s="5"/>
      <c r="P1590" s="6"/>
      <c r="Q1590" s="5"/>
      <c r="R1590" s="122"/>
      <c r="S1590" s="122"/>
      <c r="T1590" s="122"/>
      <c r="U1590" s="7"/>
    </row>
    <row r="1591" spans="2:21" s="2" customFormat="1" x14ac:dyDescent="0.3">
      <c r="B1591" s="3"/>
      <c r="C1591" s="3"/>
      <c r="D1591" s="3"/>
      <c r="E1591" s="3"/>
      <c r="G1591" s="4"/>
      <c r="H1591" s="4"/>
      <c r="I1591" s="5"/>
      <c r="J1591" s="5"/>
      <c r="K1591" s="5"/>
      <c r="L1591" s="6"/>
      <c r="M1591" s="5"/>
      <c r="N1591" s="5"/>
      <c r="O1591" s="5"/>
      <c r="P1591" s="6"/>
      <c r="Q1591" s="5"/>
      <c r="R1591" s="122"/>
      <c r="S1591" s="122"/>
      <c r="T1591" s="122"/>
      <c r="U1591" s="7"/>
    </row>
    <row r="1592" spans="2:21" s="2" customFormat="1" x14ac:dyDescent="0.3">
      <c r="B1592" s="3"/>
      <c r="C1592" s="3"/>
      <c r="D1592" s="3"/>
      <c r="E1592" s="3"/>
      <c r="G1592" s="4"/>
      <c r="H1592" s="4"/>
      <c r="I1592" s="5"/>
      <c r="J1592" s="5"/>
      <c r="K1592" s="5"/>
      <c r="L1592" s="6"/>
      <c r="M1592" s="5"/>
      <c r="N1592" s="5"/>
      <c r="O1592" s="5"/>
      <c r="P1592" s="6"/>
      <c r="Q1592" s="5"/>
      <c r="R1592" s="122"/>
      <c r="S1592" s="122"/>
      <c r="T1592" s="122"/>
      <c r="U1592" s="7"/>
    </row>
    <row r="1593" spans="2:21" s="2" customFormat="1" x14ac:dyDescent="0.3">
      <c r="B1593" s="3"/>
      <c r="C1593" s="3"/>
      <c r="D1593" s="3"/>
      <c r="E1593" s="3"/>
      <c r="G1593" s="4"/>
      <c r="H1593" s="4"/>
      <c r="I1593" s="5"/>
      <c r="J1593" s="5"/>
      <c r="K1593" s="5"/>
      <c r="L1593" s="6"/>
      <c r="M1593" s="5"/>
      <c r="N1593" s="5"/>
      <c r="O1593" s="5"/>
      <c r="P1593" s="6"/>
      <c r="Q1593" s="5"/>
      <c r="R1593" s="122"/>
      <c r="S1593" s="122"/>
      <c r="T1593" s="122"/>
      <c r="U1593" s="7"/>
    </row>
    <row r="1594" spans="2:21" s="2" customFormat="1" x14ac:dyDescent="0.3">
      <c r="B1594" s="3"/>
      <c r="C1594" s="3"/>
      <c r="D1594" s="3"/>
      <c r="E1594" s="3"/>
      <c r="G1594" s="4"/>
      <c r="H1594" s="4"/>
      <c r="I1594" s="5"/>
      <c r="J1594" s="5"/>
      <c r="K1594" s="5"/>
      <c r="L1594" s="6"/>
      <c r="M1594" s="5"/>
      <c r="N1594" s="5"/>
      <c r="O1594" s="5"/>
      <c r="P1594" s="6"/>
      <c r="Q1594" s="5"/>
      <c r="R1594" s="122"/>
      <c r="S1594" s="122"/>
      <c r="T1594" s="122"/>
      <c r="U1594" s="7"/>
    </row>
    <row r="1595" spans="2:21" s="2" customFormat="1" x14ac:dyDescent="0.3">
      <c r="B1595" s="3"/>
      <c r="C1595" s="3"/>
      <c r="D1595" s="3"/>
      <c r="E1595" s="3"/>
      <c r="G1595" s="4"/>
      <c r="H1595" s="4"/>
      <c r="I1595" s="5"/>
      <c r="J1595" s="5"/>
      <c r="K1595" s="5"/>
      <c r="L1595" s="6"/>
      <c r="M1595" s="5"/>
      <c r="N1595" s="5"/>
      <c r="O1595" s="5"/>
      <c r="P1595" s="6"/>
      <c r="Q1595" s="5"/>
      <c r="R1595" s="122"/>
      <c r="S1595" s="122"/>
      <c r="T1595" s="122"/>
      <c r="U1595" s="7"/>
    </row>
    <row r="1596" spans="2:21" s="2" customFormat="1" x14ac:dyDescent="0.3">
      <c r="B1596" s="3"/>
      <c r="C1596" s="3"/>
      <c r="D1596" s="3"/>
      <c r="E1596" s="3"/>
      <c r="G1596" s="4"/>
      <c r="H1596" s="4"/>
      <c r="I1596" s="5"/>
      <c r="J1596" s="5"/>
      <c r="K1596" s="5"/>
      <c r="L1596" s="6"/>
      <c r="M1596" s="5"/>
      <c r="N1596" s="5"/>
      <c r="O1596" s="5"/>
      <c r="P1596" s="6"/>
      <c r="Q1596" s="5"/>
      <c r="R1596" s="122"/>
      <c r="S1596" s="122"/>
      <c r="T1596" s="122"/>
      <c r="U1596" s="7"/>
    </row>
    <row r="1597" spans="2:21" s="2" customFormat="1" x14ac:dyDescent="0.3">
      <c r="B1597" s="3"/>
      <c r="C1597" s="3"/>
      <c r="D1597" s="3"/>
      <c r="E1597" s="3"/>
      <c r="G1597" s="4"/>
      <c r="H1597" s="4"/>
      <c r="I1597" s="5"/>
      <c r="J1597" s="5"/>
      <c r="K1597" s="5"/>
      <c r="L1597" s="6"/>
      <c r="M1597" s="5"/>
      <c r="N1597" s="5"/>
      <c r="O1597" s="5"/>
      <c r="P1597" s="6"/>
      <c r="Q1597" s="5"/>
      <c r="R1597" s="122"/>
      <c r="S1597" s="122"/>
      <c r="T1597" s="122"/>
      <c r="U1597" s="7"/>
    </row>
    <row r="1598" spans="2:21" s="2" customFormat="1" x14ac:dyDescent="0.3">
      <c r="B1598" s="3"/>
      <c r="C1598" s="3"/>
      <c r="D1598" s="3"/>
      <c r="E1598" s="3"/>
      <c r="G1598" s="4"/>
      <c r="H1598" s="4"/>
      <c r="I1598" s="5"/>
      <c r="J1598" s="5"/>
      <c r="K1598" s="5"/>
      <c r="L1598" s="6"/>
      <c r="M1598" s="5"/>
      <c r="N1598" s="5"/>
      <c r="O1598" s="5"/>
      <c r="P1598" s="6"/>
      <c r="Q1598" s="5"/>
      <c r="R1598" s="122"/>
      <c r="S1598" s="122"/>
      <c r="T1598" s="122"/>
      <c r="U1598" s="7"/>
    </row>
    <row r="1599" spans="2:21" s="2" customFormat="1" x14ac:dyDescent="0.3">
      <c r="B1599" s="3"/>
      <c r="C1599" s="3"/>
      <c r="D1599" s="3"/>
      <c r="E1599" s="3"/>
      <c r="G1599" s="4"/>
      <c r="H1599" s="4"/>
      <c r="I1599" s="5"/>
      <c r="J1599" s="5"/>
      <c r="K1599" s="5"/>
      <c r="L1599" s="6"/>
      <c r="M1599" s="5"/>
      <c r="N1599" s="5"/>
      <c r="O1599" s="5"/>
      <c r="P1599" s="6"/>
      <c r="Q1599" s="5"/>
      <c r="R1599" s="122"/>
      <c r="S1599" s="122"/>
      <c r="T1599" s="122"/>
      <c r="U1599" s="7"/>
    </row>
    <row r="1600" spans="2:21" s="2" customFormat="1" x14ac:dyDescent="0.3">
      <c r="B1600" s="3"/>
      <c r="C1600" s="3"/>
      <c r="D1600" s="3"/>
      <c r="E1600" s="3"/>
      <c r="G1600" s="4"/>
      <c r="H1600" s="4"/>
      <c r="I1600" s="5"/>
      <c r="J1600" s="5"/>
      <c r="K1600" s="5"/>
      <c r="L1600" s="6"/>
      <c r="M1600" s="5"/>
      <c r="N1600" s="5"/>
      <c r="O1600" s="5"/>
      <c r="P1600" s="6"/>
      <c r="Q1600" s="5"/>
      <c r="R1600" s="122"/>
      <c r="S1600" s="122"/>
      <c r="T1600" s="122"/>
      <c r="U1600" s="7"/>
    </row>
    <row r="1601" spans="2:21" s="2" customFormat="1" x14ac:dyDescent="0.3">
      <c r="B1601" s="3"/>
      <c r="C1601" s="3"/>
      <c r="D1601" s="3"/>
      <c r="E1601" s="3"/>
      <c r="G1601" s="4"/>
      <c r="H1601" s="4"/>
      <c r="I1601" s="5"/>
      <c r="J1601" s="5"/>
      <c r="K1601" s="5"/>
      <c r="L1601" s="6"/>
      <c r="M1601" s="5"/>
      <c r="N1601" s="5"/>
      <c r="O1601" s="5"/>
      <c r="P1601" s="6"/>
      <c r="Q1601" s="5"/>
      <c r="R1601" s="122"/>
      <c r="S1601" s="122"/>
      <c r="T1601" s="122"/>
      <c r="U1601" s="7"/>
    </row>
    <row r="1602" spans="2:21" s="2" customFormat="1" x14ac:dyDescent="0.3">
      <c r="B1602" s="3"/>
      <c r="C1602" s="3"/>
      <c r="D1602" s="3"/>
      <c r="E1602" s="3"/>
      <c r="G1602" s="4"/>
      <c r="H1602" s="4"/>
      <c r="I1602" s="5"/>
      <c r="J1602" s="5"/>
      <c r="K1602" s="5"/>
      <c r="L1602" s="6"/>
      <c r="M1602" s="5"/>
      <c r="N1602" s="5"/>
      <c r="O1602" s="5"/>
      <c r="P1602" s="6"/>
      <c r="Q1602" s="5"/>
      <c r="R1602" s="122"/>
      <c r="S1602" s="122"/>
      <c r="T1602" s="122"/>
      <c r="U1602" s="7"/>
    </row>
    <row r="1603" spans="2:21" s="2" customFormat="1" x14ac:dyDescent="0.3">
      <c r="B1603" s="3"/>
      <c r="C1603" s="3"/>
      <c r="D1603" s="3"/>
      <c r="E1603" s="3"/>
      <c r="G1603" s="4"/>
      <c r="H1603" s="4"/>
      <c r="I1603" s="5"/>
      <c r="J1603" s="5"/>
      <c r="K1603" s="5"/>
      <c r="L1603" s="6"/>
      <c r="M1603" s="5"/>
      <c r="N1603" s="5"/>
      <c r="O1603" s="5"/>
      <c r="P1603" s="6"/>
      <c r="Q1603" s="5"/>
      <c r="R1603" s="122"/>
      <c r="S1603" s="122"/>
      <c r="T1603" s="122"/>
      <c r="U1603" s="7"/>
    </row>
    <row r="1604" spans="2:21" s="2" customFormat="1" x14ac:dyDescent="0.3">
      <c r="B1604" s="3"/>
      <c r="C1604" s="3"/>
      <c r="D1604" s="3"/>
      <c r="E1604" s="3"/>
      <c r="G1604" s="4"/>
      <c r="H1604" s="4"/>
      <c r="I1604" s="5"/>
      <c r="J1604" s="5"/>
      <c r="K1604" s="5"/>
      <c r="L1604" s="6"/>
      <c r="M1604" s="5"/>
      <c r="N1604" s="5"/>
      <c r="O1604" s="5"/>
      <c r="P1604" s="6"/>
      <c r="Q1604" s="5"/>
      <c r="R1604" s="122"/>
      <c r="S1604" s="122"/>
      <c r="T1604" s="122"/>
      <c r="U1604" s="7"/>
    </row>
    <row r="1605" spans="2:21" s="2" customFormat="1" x14ac:dyDescent="0.3">
      <c r="B1605" s="3"/>
      <c r="C1605" s="3"/>
      <c r="D1605" s="3"/>
      <c r="E1605" s="3"/>
      <c r="G1605" s="4"/>
      <c r="H1605" s="4"/>
      <c r="I1605" s="5"/>
      <c r="J1605" s="5"/>
      <c r="K1605" s="5"/>
      <c r="L1605" s="6"/>
      <c r="M1605" s="5"/>
      <c r="N1605" s="5"/>
      <c r="O1605" s="5"/>
      <c r="P1605" s="6"/>
      <c r="Q1605" s="5"/>
      <c r="R1605" s="122"/>
      <c r="S1605" s="122"/>
      <c r="T1605" s="122"/>
      <c r="U1605" s="7"/>
    </row>
    <row r="1606" spans="2:21" s="2" customFormat="1" x14ac:dyDescent="0.3">
      <c r="B1606" s="3"/>
      <c r="C1606" s="3"/>
      <c r="D1606" s="3"/>
      <c r="E1606" s="3"/>
      <c r="G1606" s="4"/>
      <c r="H1606" s="4"/>
      <c r="I1606" s="5"/>
      <c r="J1606" s="5"/>
      <c r="K1606" s="5"/>
      <c r="L1606" s="6"/>
      <c r="M1606" s="5"/>
      <c r="N1606" s="5"/>
      <c r="O1606" s="5"/>
      <c r="P1606" s="6"/>
      <c r="Q1606" s="5"/>
      <c r="R1606" s="122"/>
      <c r="S1606" s="122"/>
      <c r="T1606" s="122"/>
      <c r="U1606" s="7"/>
    </row>
    <row r="1607" spans="2:21" s="2" customFormat="1" x14ac:dyDescent="0.3">
      <c r="B1607" s="3"/>
      <c r="C1607" s="3"/>
      <c r="D1607" s="3"/>
      <c r="E1607" s="3"/>
      <c r="G1607" s="4"/>
      <c r="H1607" s="4"/>
      <c r="I1607" s="5"/>
      <c r="J1607" s="5"/>
      <c r="K1607" s="5"/>
      <c r="L1607" s="6"/>
      <c r="M1607" s="5"/>
      <c r="N1607" s="5"/>
      <c r="O1607" s="5"/>
      <c r="P1607" s="6"/>
      <c r="Q1607" s="5"/>
      <c r="R1607" s="122"/>
      <c r="S1607" s="122"/>
      <c r="T1607" s="122"/>
      <c r="U1607" s="7"/>
    </row>
    <row r="1608" spans="2:21" s="2" customFormat="1" x14ac:dyDescent="0.3">
      <c r="B1608" s="3"/>
      <c r="C1608" s="3"/>
      <c r="D1608" s="3"/>
      <c r="E1608" s="3"/>
      <c r="G1608" s="4"/>
      <c r="H1608" s="4"/>
      <c r="I1608" s="5"/>
      <c r="J1608" s="5"/>
      <c r="K1608" s="5"/>
      <c r="L1608" s="6"/>
      <c r="M1608" s="5"/>
      <c r="N1608" s="5"/>
      <c r="O1608" s="5"/>
      <c r="P1608" s="6"/>
      <c r="Q1608" s="5"/>
      <c r="R1608" s="122"/>
      <c r="S1608" s="122"/>
      <c r="T1608" s="122"/>
      <c r="U1608" s="7"/>
    </row>
    <row r="1609" spans="2:21" s="2" customFormat="1" x14ac:dyDescent="0.3">
      <c r="B1609" s="3"/>
      <c r="C1609" s="3"/>
      <c r="D1609" s="3"/>
      <c r="E1609" s="3"/>
      <c r="G1609" s="4"/>
      <c r="H1609" s="4"/>
      <c r="I1609" s="5"/>
      <c r="J1609" s="5"/>
      <c r="K1609" s="5"/>
      <c r="L1609" s="6"/>
      <c r="M1609" s="5"/>
      <c r="N1609" s="5"/>
      <c r="O1609" s="5"/>
      <c r="P1609" s="6"/>
      <c r="Q1609" s="5"/>
      <c r="R1609" s="122"/>
      <c r="S1609" s="122"/>
      <c r="T1609" s="122"/>
      <c r="U1609" s="7"/>
    </row>
    <row r="1610" spans="2:21" s="2" customFormat="1" x14ac:dyDescent="0.3">
      <c r="B1610" s="3"/>
      <c r="C1610" s="3"/>
      <c r="D1610" s="3"/>
      <c r="E1610" s="3"/>
      <c r="G1610" s="4"/>
      <c r="H1610" s="4"/>
      <c r="I1610" s="5"/>
      <c r="J1610" s="5"/>
      <c r="K1610" s="5"/>
      <c r="L1610" s="6"/>
      <c r="M1610" s="5"/>
      <c r="N1610" s="5"/>
      <c r="O1610" s="5"/>
      <c r="P1610" s="6"/>
      <c r="Q1610" s="5"/>
      <c r="R1610" s="122"/>
      <c r="S1610" s="122"/>
      <c r="T1610" s="122"/>
      <c r="U1610" s="7"/>
    </row>
    <row r="1611" spans="2:21" s="2" customFormat="1" x14ac:dyDescent="0.3">
      <c r="B1611" s="3"/>
      <c r="C1611" s="3"/>
      <c r="D1611" s="3"/>
      <c r="E1611" s="3"/>
      <c r="G1611" s="4"/>
      <c r="H1611" s="4"/>
      <c r="I1611" s="5"/>
      <c r="J1611" s="5"/>
      <c r="K1611" s="5"/>
      <c r="L1611" s="6"/>
      <c r="M1611" s="5"/>
      <c r="N1611" s="5"/>
      <c r="O1611" s="5"/>
      <c r="P1611" s="6"/>
      <c r="Q1611" s="5"/>
      <c r="R1611" s="122"/>
      <c r="S1611" s="122"/>
      <c r="T1611" s="122"/>
      <c r="U1611" s="7"/>
    </row>
    <row r="1612" spans="2:21" s="2" customFormat="1" x14ac:dyDescent="0.3">
      <c r="B1612" s="3"/>
      <c r="C1612" s="3"/>
      <c r="D1612" s="3"/>
      <c r="E1612" s="3"/>
      <c r="G1612" s="4"/>
      <c r="H1612" s="4"/>
      <c r="I1612" s="5"/>
      <c r="J1612" s="5"/>
      <c r="K1612" s="5"/>
      <c r="L1612" s="6"/>
      <c r="M1612" s="5"/>
      <c r="N1612" s="5"/>
      <c r="O1612" s="5"/>
      <c r="P1612" s="6"/>
      <c r="Q1612" s="5"/>
      <c r="R1612" s="122"/>
      <c r="S1612" s="122"/>
      <c r="T1612" s="122"/>
      <c r="U1612" s="7"/>
    </row>
    <row r="1613" spans="2:21" s="2" customFormat="1" x14ac:dyDescent="0.3">
      <c r="B1613" s="3"/>
      <c r="C1613" s="3"/>
      <c r="D1613" s="3"/>
      <c r="E1613" s="3"/>
      <c r="G1613" s="4"/>
      <c r="H1613" s="4"/>
      <c r="I1613" s="5"/>
      <c r="J1613" s="5"/>
      <c r="K1613" s="5"/>
      <c r="L1613" s="6"/>
      <c r="M1613" s="5"/>
      <c r="N1613" s="5"/>
      <c r="O1613" s="5"/>
      <c r="P1613" s="6"/>
      <c r="Q1613" s="5"/>
      <c r="R1613" s="122"/>
      <c r="S1613" s="122"/>
      <c r="T1613" s="122"/>
      <c r="U1613" s="7"/>
    </row>
    <row r="1614" spans="2:21" s="2" customFormat="1" x14ac:dyDescent="0.3">
      <c r="B1614" s="3"/>
      <c r="C1614" s="3"/>
      <c r="D1614" s="3"/>
      <c r="E1614" s="3"/>
      <c r="G1614" s="4"/>
      <c r="H1614" s="4"/>
      <c r="I1614" s="5"/>
      <c r="J1614" s="5"/>
      <c r="K1614" s="5"/>
      <c r="L1614" s="6"/>
      <c r="M1614" s="5"/>
      <c r="N1614" s="5"/>
      <c r="O1614" s="5"/>
      <c r="P1614" s="6"/>
      <c r="Q1614" s="5"/>
      <c r="R1614" s="122"/>
      <c r="S1614" s="122"/>
      <c r="T1614" s="122"/>
      <c r="U1614" s="7"/>
    </row>
    <row r="1615" spans="2:21" s="2" customFormat="1" x14ac:dyDescent="0.3">
      <c r="B1615" s="3"/>
      <c r="C1615" s="3"/>
      <c r="D1615" s="3"/>
      <c r="E1615" s="3"/>
      <c r="G1615" s="4"/>
      <c r="H1615" s="4"/>
      <c r="I1615" s="5"/>
      <c r="J1615" s="5"/>
      <c r="K1615" s="5"/>
      <c r="L1615" s="6"/>
      <c r="M1615" s="5"/>
      <c r="N1615" s="5"/>
      <c r="O1615" s="5"/>
      <c r="P1615" s="6"/>
      <c r="Q1615" s="5"/>
      <c r="R1615" s="122"/>
      <c r="S1615" s="122"/>
      <c r="T1615" s="122"/>
      <c r="U1615" s="7"/>
    </row>
    <row r="1616" spans="2:21" s="2" customFormat="1" x14ac:dyDescent="0.3">
      <c r="B1616" s="3"/>
      <c r="C1616" s="3"/>
      <c r="D1616" s="3"/>
      <c r="E1616" s="3"/>
      <c r="G1616" s="4"/>
      <c r="H1616" s="4"/>
      <c r="I1616" s="5"/>
      <c r="J1616" s="5"/>
      <c r="K1616" s="5"/>
      <c r="L1616" s="6"/>
      <c r="M1616" s="5"/>
      <c r="N1616" s="5"/>
      <c r="O1616" s="5"/>
      <c r="P1616" s="6"/>
      <c r="Q1616" s="5"/>
      <c r="R1616" s="122"/>
      <c r="S1616" s="122"/>
      <c r="T1616" s="122"/>
      <c r="U1616" s="7"/>
    </row>
    <row r="1617" spans="2:21" s="2" customFormat="1" x14ac:dyDescent="0.3">
      <c r="B1617" s="3"/>
      <c r="C1617" s="3"/>
      <c r="D1617" s="3"/>
      <c r="E1617" s="3"/>
      <c r="G1617" s="4"/>
      <c r="H1617" s="4"/>
      <c r="I1617" s="5"/>
      <c r="J1617" s="5"/>
      <c r="K1617" s="5"/>
      <c r="L1617" s="6"/>
      <c r="M1617" s="5"/>
      <c r="N1617" s="5"/>
      <c r="O1617" s="5"/>
      <c r="P1617" s="6"/>
      <c r="Q1617" s="5"/>
      <c r="R1617" s="122"/>
      <c r="S1617" s="122"/>
      <c r="T1617" s="122"/>
      <c r="U1617" s="7"/>
    </row>
    <row r="1618" spans="2:21" s="2" customFormat="1" x14ac:dyDescent="0.3">
      <c r="B1618" s="3"/>
      <c r="C1618" s="3"/>
      <c r="D1618" s="3"/>
      <c r="E1618" s="3"/>
      <c r="G1618" s="4"/>
      <c r="H1618" s="4"/>
      <c r="I1618" s="5"/>
      <c r="J1618" s="5"/>
      <c r="K1618" s="5"/>
      <c r="L1618" s="6"/>
      <c r="M1618" s="5"/>
      <c r="N1618" s="5"/>
      <c r="O1618" s="5"/>
      <c r="P1618" s="6"/>
      <c r="Q1618" s="5"/>
      <c r="R1618" s="122"/>
      <c r="S1618" s="122"/>
      <c r="T1618" s="122"/>
      <c r="U1618" s="7"/>
    </row>
    <row r="1619" spans="2:21" s="2" customFormat="1" x14ac:dyDescent="0.3">
      <c r="B1619" s="3"/>
      <c r="C1619" s="3"/>
      <c r="D1619" s="3"/>
      <c r="E1619" s="3"/>
      <c r="G1619" s="4"/>
      <c r="H1619" s="4"/>
      <c r="I1619" s="5"/>
      <c r="J1619" s="5"/>
      <c r="K1619" s="5"/>
      <c r="L1619" s="6"/>
      <c r="M1619" s="5"/>
      <c r="N1619" s="5"/>
      <c r="O1619" s="5"/>
      <c r="P1619" s="6"/>
      <c r="Q1619" s="5"/>
      <c r="R1619" s="122"/>
      <c r="S1619" s="122"/>
      <c r="T1619" s="122"/>
      <c r="U1619" s="7"/>
    </row>
    <row r="1620" spans="2:21" s="2" customFormat="1" x14ac:dyDescent="0.3">
      <c r="B1620" s="3"/>
      <c r="C1620" s="3"/>
      <c r="D1620" s="3"/>
      <c r="E1620" s="3"/>
      <c r="G1620" s="4"/>
      <c r="H1620" s="4"/>
      <c r="I1620" s="5"/>
      <c r="J1620" s="5"/>
      <c r="K1620" s="5"/>
      <c r="L1620" s="6"/>
      <c r="M1620" s="5"/>
      <c r="N1620" s="5"/>
      <c r="O1620" s="5"/>
      <c r="P1620" s="6"/>
      <c r="Q1620" s="5"/>
      <c r="R1620" s="122"/>
      <c r="S1620" s="122"/>
      <c r="T1620" s="122"/>
      <c r="U1620" s="7"/>
    </row>
    <row r="1621" spans="2:21" s="2" customFormat="1" x14ac:dyDescent="0.3">
      <c r="B1621" s="3"/>
      <c r="C1621" s="3"/>
      <c r="D1621" s="3"/>
      <c r="E1621" s="3"/>
      <c r="G1621" s="4"/>
      <c r="H1621" s="4"/>
      <c r="I1621" s="5"/>
      <c r="J1621" s="5"/>
      <c r="K1621" s="5"/>
      <c r="L1621" s="6"/>
      <c r="M1621" s="5"/>
      <c r="N1621" s="5"/>
      <c r="O1621" s="5"/>
      <c r="P1621" s="6"/>
      <c r="Q1621" s="5"/>
      <c r="R1621" s="122"/>
      <c r="S1621" s="122"/>
      <c r="T1621" s="122"/>
      <c r="U1621" s="7"/>
    </row>
    <row r="1622" spans="2:21" s="2" customFormat="1" x14ac:dyDescent="0.3">
      <c r="B1622" s="3"/>
      <c r="C1622" s="3"/>
      <c r="D1622" s="3"/>
      <c r="E1622" s="3"/>
      <c r="G1622" s="4"/>
      <c r="H1622" s="4"/>
      <c r="I1622" s="5"/>
      <c r="J1622" s="5"/>
      <c r="K1622" s="5"/>
      <c r="L1622" s="6"/>
      <c r="M1622" s="5"/>
      <c r="N1622" s="5"/>
      <c r="O1622" s="5"/>
      <c r="P1622" s="6"/>
      <c r="Q1622" s="5"/>
      <c r="R1622" s="122"/>
      <c r="S1622" s="122"/>
      <c r="T1622" s="122"/>
      <c r="U1622" s="7"/>
    </row>
    <row r="1623" spans="2:21" s="2" customFormat="1" x14ac:dyDescent="0.3">
      <c r="B1623" s="3"/>
      <c r="C1623" s="3"/>
      <c r="D1623" s="3"/>
      <c r="E1623" s="3"/>
      <c r="G1623" s="4"/>
      <c r="H1623" s="4"/>
      <c r="I1623" s="5"/>
      <c r="J1623" s="5"/>
      <c r="K1623" s="5"/>
      <c r="L1623" s="6"/>
      <c r="M1623" s="5"/>
      <c r="N1623" s="5"/>
      <c r="O1623" s="5"/>
      <c r="P1623" s="6"/>
      <c r="Q1623" s="5"/>
      <c r="R1623" s="122"/>
      <c r="S1623" s="122"/>
      <c r="T1623" s="122"/>
      <c r="U1623" s="7"/>
    </row>
    <row r="1624" spans="2:21" s="2" customFormat="1" x14ac:dyDescent="0.3">
      <c r="B1624" s="3"/>
      <c r="C1624" s="3"/>
      <c r="D1624" s="3"/>
      <c r="E1624" s="3"/>
      <c r="G1624" s="4"/>
      <c r="H1624" s="4"/>
      <c r="I1624" s="5"/>
      <c r="J1624" s="5"/>
      <c r="K1624" s="5"/>
      <c r="L1624" s="6"/>
      <c r="M1624" s="5"/>
      <c r="N1624" s="5"/>
      <c r="O1624" s="5"/>
      <c r="P1624" s="6"/>
      <c r="Q1624" s="5"/>
      <c r="R1624" s="122"/>
      <c r="S1624" s="122"/>
      <c r="T1624" s="122"/>
      <c r="U1624" s="7"/>
    </row>
    <row r="1625" spans="2:21" s="2" customFormat="1" x14ac:dyDescent="0.3">
      <c r="B1625" s="3"/>
      <c r="C1625" s="3"/>
      <c r="D1625" s="3"/>
      <c r="E1625" s="3"/>
      <c r="G1625" s="4"/>
      <c r="H1625" s="4"/>
      <c r="I1625" s="5"/>
      <c r="J1625" s="5"/>
      <c r="K1625" s="5"/>
      <c r="L1625" s="6"/>
      <c r="M1625" s="5"/>
      <c r="N1625" s="5"/>
      <c r="O1625" s="5"/>
      <c r="P1625" s="6"/>
      <c r="Q1625" s="5"/>
      <c r="R1625" s="122"/>
      <c r="S1625" s="122"/>
      <c r="T1625" s="122"/>
      <c r="U1625" s="7"/>
    </row>
    <row r="1626" spans="2:21" s="2" customFormat="1" x14ac:dyDescent="0.3">
      <c r="B1626" s="3"/>
      <c r="C1626" s="3"/>
      <c r="D1626" s="3"/>
      <c r="E1626" s="3"/>
      <c r="G1626" s="4"/>
      <c r="H1626" s="4"/>
      <c r="I1626" s="5"/>
      <c r="J1626" s="5"/>
      <c r="K1626" s="5"/>
      <c r="L1626" s="6"/>
      <c r="M1626" s="5"/>
      <c r="N1626" s="5"/>
      <c r="O1626" s="5"/>
      <c r="P1626" s="6"/>
      <c r="Q1626" s="5"/>
      <c r="R1626" s="122"/>
      <c r="S1626" s="122"/>
      <c r="T1626" s="122"/>
      <c r="U1626" s="7"/>
    </row>
    <row r="1627" spans="2:21" s="2" customFormat="1" x14ac:dyDescent="0.3">
      <c r="B1627" s="3"/>
      <c r="C1627" s="3"/>
      <c r="D1627" s="3"/>
      <c r="E1627" s="3"/>
      <c r="G1627" s="4"/>
      <c r="H1627" s="4"/>
      <c r="I1627" s="5"/>
      <c r="J1627" s="5"/>
      <c r="K1627" s="5"/>
      <c r="L1627" s="6"/>
      <c r="M1627" s="5"/>
      <c r="N1627" s="5"/>
      <c r="O1627" s="5"/>
      <c r="P1627" s="6"/>
      <c r="Q1627" s="5"/>
      <c r="R1627" s="122"/>
      <c r="S1627" s="122"/>
      <c r="T1627" s="122"/>
      <c r="U1627" s="7"/>
    </row>
    <row r="1628" spans="2:21" s="2" customFormat="1" x14ac:dyDescent="0.3">
      <c r="B1628" s="3"/>
      <c r="C1628" s="3"/>
      <c r="D1628" s="3"/>
      <c r="E1628" s="3"/>
      <c r="G1628" s="4"/>
      <c r="H1628" s="4"/>
      <c r="I1628" s="5"/>
      <c r="J1628" s="5"/>
      <c r="K1628" s="5"/>
      <c r="L1628" s="6"/>
      <c r="M1628" s="5"/>
      <c r="N1628" s="5"/>
      <c r="O1628" s="5"/>
      <c r="P1628" s="6"/>
      <c r="Q1628" s="5"/>
      <c r="R1628" s="122"/>
      <c r="S1628" s="122"/>
      <c r="T1628" s="122"/>
      <c r="U1628" s="7"/>
    </row>
    <row r="1629" spans="2:21" s="2" customFormat="1" x14ac:dyDescent="0.3">
      <c r="B1629" s="3"/>
      <c r="C1629" s="3"/>
      <c r="D1629" s="3"/>
      <c r="E1629" s="3"/>
      <c r="G1629" s="4"/>
      <c r="H1629" s="4"/>
      <c r="I1629" s="5"/>
      <c r="J1629" s="5"/>
      <c r="K1629" s="5"/>
      <c r="L1629" s="6"/>
      <c r="M1629" s="5"/>
      <c r="N1629" s="5"/>
      <c r="O1629" s="5"/>
      <c r="P1629" s="6"/>
      <c r="Q1629" s="5"/>
      <c r="R1629" s="122"/>
      <c r="S1629" s="122"/>
      <c r="T1629" s="122"/>
      <c r="U1629" s="7"/>
    </row>
    <row r="1630" spans="2:21" s="2" customFormat="1" x14ac:dyDescent="0.3">
      <c r="B1630" s="3"/>
      <c r="C1630" s="3"/>
      <c r="D1630" s="3"/>
      <c r="E1630" s="3"/>
      <c r="G1630" s="4"/>
      <c r="H1630" s="4"/>
      <c r="I1630" s="5"/>
      <c r="J1630" s="5"/>
      <c r="K1630" s="5"/>
      <c r="L1630" s="6"/>
      <c r="M1630" s="5"/>
      <c r="N1630" s="5"/>
      <c r="O1630" s="5"/>
      <c r="P1630" s="6"/>
      <c r="Q1630" s="5"/>
      <c r="R1630" s="122"/>
      <c r="S1630" s="122"/>
      <c r="T1630" s="122"/>
      <c r="U1630" s="7"/>
    </row>
    <row r="1631" spans="2:21" s="2" customFormat="1" x14ac:dyDescent="0.3">
      <c r="B1631" s="3"/>
      <c r="C1631" s="3"/>
      <c r="D1631" s="3"/>
      <c r="E1631" s="3"/>
      <c r="G1631" s="4"/>
      <c r="H1631" s="4"/>
      <c r="I1631" s="5"/>
      <c r="J1631" s="5"/>
      <c r="K1631" s="5"/>
      <c r="L1631" s="6"/>
      <c r="M1631" s="5"/>
      <c r="N1631" s="5"/>
      <c r="O1631" s="5"/>
      <c r="P1631" s="6"/>
      <c r="Q1631" s="5"/>
      <c r="R1631" s="122"/>
      <c r="S1631" s="122"/>
      <c r="T1631" s="122"/>
      <c r="U1631" s="7"/>
    </row>
    <row r="1632" spans="2:21" s="2" customFormat="1" x14ac:dyDescent="0.3">
      <c r="B1632" s="3"/>
      <c r="C1632" s="3"/>
      <c r="D1632" s="3"/>
      <c r="E1632" s="3"/>
      <c r="G1632" s="4"/>
      <c r="H1632" s="4"/>
      <c r="I1632" s="5"/>
      <c r="J1632" s="5"/>
      <c r="K1632" s="5"/>
      <c r="L1632" s="6"/>
      <c r="M1632" s="5"/>
      <c r="N1632" s="5"/>
      <c r="O1632" s="5"/>
      <c r="P1632" s="6"/>
      <c r="Q1632" s="5"/>
      <c r="R1632" s="122"/>
      <c r="S1632" s="122"/>
      <c r="T1632" s="122"/>
      <c r="U1632" s="7"/>
    </row>
    <row r="1633" spans="2:21" s="2" customFormat="1" x14ac:dyDescent="0.3">
      <c r="B1633" s="3"/>
      <c r="C1633" s="3"/>
      <c r="D1633" s="3"/>
      <c r="E1633" s="3"/>
      <c r="G1633" s="4"/>
      <c r="H1633" s="4"/>
      <c r="I1633" s="5"/>
      <c r="J1633" s="5"/>
      <c r="K1633" s="5"/>
      <c r="L1633" s="6"/>
      <c r="M1633" s="5"/>
      <c r="N1633" s="5"/>
      <c r="O1633" s="5"/>
      <c r="P1633" s="6"/>
      <c r="Q1633" s="5"/>
      <c r="R1633" s="122"/>
      <c r="S1633" s="122"/>
      <c r="T1633" s="122"/>
      <c r="U1633" s="7"/>
    </row>
    <row r="1634" spans="2:21" s="2" customFormat="1" x14ac:dyDescent="0.3">
      <c r="B1634" s="3"/>
      <c r="C1634" s="3"/>
      <c r="D1634" s="3"/>
      <c r="E1634" s="3"/>
      <c r="G1634" s="4"/>
      <c r="H1634" s="4"/>
      <c r="I1634" s="5"/>
      <c r="J1634" s="5"/>
      <c r="K1634" s="5"/>
      <c r="L1634" s="6"/>
      <c r="M1634" s="5"/>
      <c r="N1634" s="5"/>
      <c r="O1634" s="5"/>
      <c r="P1634" s="6"/>
      <c r="Q1634" s="5"/>
      <c r="R1634" s="122"/>
      <c r="S1634" s="122"/>
      <c r="T1634" s="122"/>
      <c r="U1634" s="7"/>
    </row>
    <row r="1635" spans="2:21" s="2" customFormat="1" x14ac:dyDescent="0.3">
      <c r="B1635" s="3"/>
      <c r="C1635" s="3"/>
      <c r="D1635" s="3"/>
      <c r="E1635" s="3"/>
      <c r="G1635" s="4"/>
      <c r="H1635" s="4"/>
      <c r="I1635" s="5"/>
      <c r="J1635" s="5"/>
      <c r="K1635" s="5"/>
      <c r="L1635" s="6"/>
      <c r="M1635" s="5"/>
      <c r="N1635" s="5"/>
      <c r="O1635" s="5"/>
      <c r="P1635" s="6"/>
      <c r="Q1635" s="5"/>
      <c r="R1635" s="122"/>
      <c r="S1635" s="122"/>
      <c r="T1635" s="122"/>
      <c r="U1635" s="7"/>
    </row>
    <row r="1636" spans="2:21" s="2" customFormat="1" x14ac:dyDescent="0.3">
      <c r="B1636" s="3"/>
      <c r="C1636" s="3"/>
      <c r="D1636" s="3"/>
      <c r="E1636" s="3"/>
      <c r="G1636" s="4"/>
      <c r="H1636" s="4"/>
      <c r="I1636" s="5"/>
      <c r="J1636" s="5"/>
      <c r="K1636" s="5"/>
      <c r="L1636" s="6"/>
      <c r="M1636" s="5"/>
      <c r="N1636" s="5"/>
      <c r="O1636" s="5"/>
      <c r="P1636" s="6"/>
      <c r="Q1636" s="5"/>
      <c r="R1636" s="122"/>
      <c r="S1636" s="122"/>
      <c r="T1636" s="122"/>
      <c r="U1636" s="7"/>
    </row>
    <row r="1637" spans="2:21" s="2" customFormat="1" x14ac:dyDescent="0.3">
      <c r="B1637" s="3"/>
      <c r="C1637" s="3"/>
      <c r="D1637" s="3"/>
      <c r="E1637" s="3"/>
      <c r="G1637" s="4"/>
      <c r="H1637" s="4"/>
      <c r="I1637" s="5"/>
      <c r="J1637" s="5"/>
      <c r="K1637" s="5"/>
      <c r="L1637" s="6"/>
      <c r="M1637" s="5"/>
      <c r="N1637" s="5"/>
      <c r="O1637" s="5"/>
      <c r="P1637" s="6"/>
      <c r="Q1637" s="5"/>
      <c r="R1637" s="122"/>
      <c r="S1637" s="122"/>
      <c r="T1637" s="122"/>
      <c r="U1637" s="7"/>
    </row>
    <row r="1638" spans="2:21" s="2" customFormat="1" x14ac:dyDescent="0.3">
      <c r="B1638" s="3"/>
      <c r="C1638" s="3"/>
      <c r="D1638" s="3"/>
      <c r="E1638" s="3"/>
      <c r="G1638" s="4"/>
      <c r="H1638" s="4"/>
      <c r="I1638" s="5"/>
      <c r="J1638" s="5"/>
      <c r="K1638" s="5"/>
      <c r="L1638" s="6"/>
      <c r="M1638" s="5"/>
      <c r="N1638" s="5"/>
      <c r="O1638" s="5"/>
      <c r="P1638" s="6"/>
      <c r="Q1638" s="5"/>
      <c r="R1638" s="122"/>
      <c r="S1638" s="122"/>
      <c r="T1638" s="122"/>
      <c r="U1638" s="7"/>
    </row>
    <row r="1639" spans="2:21" s="2" customFormat="1" x14ac:dyDescent="0.3">
      <c r="B1639" s="3"/>
      <c r="C1639" s="3"/>
      <c r="D1639" s="3"/>
      <c r="E1639" s="3"/>
      <c r="G1639" s="4"/>
      <c r="H1639" s="4"/>
      <c r="I1639" s="5"/>
      <c r="J1639" s="5"/>
      <c r="K1639" s="5"/>
      <c r="L1639" s="6"/>
      <c r="M1639" s="5"/>
      <c r="N1639" s="5"/>
      <c r="O1639" s="5"/>
      <c r="P1639" s="6"/>
      <c r="Q1639" s="5"/>
      <c r="R1639" s="122"/>
      <c r="S1639" s="122"/>
      <c r="T1639" s="122"/>
      <c r="U1639" s="7"/>
    </row>
    <row r="1640" spans="2:21" s="2" customFormat="1" x14ac:dyDescent="0.3">
      <c r="B1640" s="3"/>
      <c r="C1640" s="3"/>
      <c r="D1640" s="3"/>
      <c r="E1640" s="3"/>
      <c r="G1640" s="4"/>
      <c r="H1640" s="4"/>
      <c r="I1640" s="5"/>
      <c r="J1640" s="5"/>
      <c r="K1640" s="5"/>
      <c r="L1640" s="6"/>
      <c r="M1640" s="5"/>
      <c r="N1640" s="5"/>
      <c r="O1640" s="5"/>
      <c r="P1640" s="6"/>
      <c r="Q1640" s="5"/>
      <c r="R1640" s="122"/>
      <c r="S1640" s="122"/>
      <c r="T1640" s="122"/>
      <c r="U1640" s="7"/>
    </row>
    <row r="1641" spans="2:21" s="2" customFormat="1" x14ac:dyDescent="0.3">
      <c r="B1641" s="3"/>
      <c r="C1641" s="3"/>
      <c r="D1641" s="3"/>
      <c r="E1641" s="3"/>
      <c r="G1641" s="4"/>
      <c r="H1641" s="4"/>
      <c r="I1641" s="5"/>
      <c r="J1641" s="5"/>
      <c r="K1641" s="5"/>
      <c r="L1641" s="6"/>
      <c r="M1641" s="5"/>
      <c r="N1641" s="5"/>
      <c r="O1641" s="5"/>
      <c r="P1641" s="6"/>
      <c r="Q1641" s="5"/>
      <c r="R1641" s="122"/>
      <c r="S1641" s="122"/>
      <c r="T1641" s="122"/>
      <c r="U1641" s="7"/>
    </row>
    <row r="1642" spans="2:21" s="2" customFormat="1" x14ac:dyDescent="0.3">
      <c r="B1642" s="3"/>
      <c r="C1642" s="3"/>
      <c r="D1642" s="3"/>
      <c r="E1642" s="3"/>
      <c r="G1642" s="4"/>
      <c r="H1642" s="4"/>
      <c r="I1642" s="5"/>
      <c r="J1642" s="5"/>
      <c r="K1642" s="5"/>
      <c r="L1642" s="6"/>
      <c r="M1642" s="5"/>
      <c r="N1642" s="5"/>
      <c r="O1642" s="5"/>
      <c r="P1642" s="6"/>
      <c r="Q1642" s="5"/>
      <c r="R1642" s="122"/>
      <c r="S1642" s="122"/>
      <c r="T1642" s="122"/>
      <c r="U1642" s="7"/>
    </row>
    <row r="1643" spans="2:21" s="2" customFormat="1" x14ac:dyDescent="0.3">
      <c r="B1643" s="3"/>
      <c r="C1643" s="3"/>
      <c r="D1643" s="3"/>
      <c r="E1643" s="3"/>
      <c r="G1643" s="4"/>
      <c r="H1643" s="4"/>
      <c r="I1643" s="5"/>
      <c r="J1643" s="5"/>
      <c r="K1643" s="5"/>
      <c r="L1643" s="6"/>
      <c r="M1643" s="5"/>
      <c r="N1643" s="5"/>
      <c r="O1643" s="5"/>
      <c r="P1643" s="6"/>
      <c r="Q1643" s="5"/>
      <c r="R1643" s="122"/>
      <c r="S1643" s="122"/>
      <c r="T1643" s="122"/>
      <c r="U1643" s="7"/>
    </row>
    <row r="1644" spans="2:21" s="2" customFormat="1" x14ac:dyDescent="0.3">
      <c r="B1644" s="3"/>
      <c r="C1644" s="3"/>
      <c r="D1644" s="3"/>
      <c r="E1644" s="3"/>
      <c r="G1644" s="4"/>
      <c r="H1644" s="4"/>
      <c r="I1644" s="5"/>
      <c r="J1644" s="5"/>
      <c r="K1644" s="5"/>
      <c r="L1644" s="6"/>
      <c r="M1644" s="5"/>
      <c r="N1644" s="5"/>
      <c r="O1644" s="5"/>
      <c r="P1644" s="6"/>
      <c r="Q1644" s="5"/>
      <c r="R1644" s="122"/>
      <c r="S1644" s="122"/>
      <c r="T1644" s="122"/>
      <c r="U1644" s="7"/>
    </row>
    <row r="1645" spans="2:21" s="2" customFormat="1" x14ac:dyDescent="0.3">
      <c r="B1645" s="3"/>
      <c r="C1645" s="3"/>
      <c r="D1645" s="3"/>
      <c r="E1645" s="3"/>
      <c r="G1645" s="4"/>
      <c r="H1645" s="4"/>
      <c r="I1645" s="5"/>
      <c r="J1645" s="5"/>
      <c r="K1645" s="5"/>
      <c r="L1645" s="6"/>
      <c r="M1645" s="5"/>
      <c r="N1645" s="5"/>
      <c r="O1645" s="5"/>
      <c r="P1645" s="6"/>
      <c r="Q1645" s="5"/>
      <c r="R1645" s="122"/>
      <c r="S1645" s="122"/>
      <c r="T1645" s="122"/>
      <c r="U1645" s="7"/>
    </row>
    <row r="1646" spans="2:21" s="2" customFormat="1" x14ac:dyDescent="0.3">
      <c r="B1646" s="3"/>
      <c r="C1646" s="3"/>
      <c r="D1646" s="3"/>
      <c r="E1646" s="3"/>
      <c r="G1646" s="4"/>
      <c r="H1646" s="4"/>
      <c r="I1646" s="5"/>
      <c r="J1646" s="5"/>
      <c r="K1646" s="5"/>
      <c r="L1646" s="6"/>
      <c r="M1646" s="5"/>
      <c r="N1646" s="5"/>
      <c r="O1646" s="5"/>
      <c r="P1646" s="6"/>
      <c r="Q1646" s="5"/>
      <c r="R1646" s="122"/>
      <c r="S1646" s="122"/>
      <c r="T1646" s="122"/>
      <c r="U1646" s="7"/>
    </row>
    <row r="1647" spans="2:21" s="2" customFormat="1" x14ac:dyDescent="0.3">
      <c r="B1647" s="3"/>
      <c r="C1647" s="3"/>
      <c r="D1647" s="3"/>
      <c r="E1647" s="3"/>
      <c r="G1647" s="4"/>
      <c r="H1647" s="4"/>
      <c r="I1647" s="5"/>
      <c r="J1647" s="5"/>
      <c r="K1647" s="5"/>
      <c r="L1647" s="6"/>
      <c r="M1647" s="5"/>
      <c r="N1647" s="5"/>
      <c r="O1647" s="5"/>
      <c r="P1647" s="6"/>
      <c r="Q1647" s="5"/>
      <c r="R1647" s="122"/>
      <c r="S1647" s="122"/>
      <c r="T1647" s="122"/>
      <c r="U1647" s="7"/>
    </row>
    <row r="1648" spans="2:21" s="2" customFormat="1" x14ac:dyDescent="0.3">
      <c r="B1648" s="3"/>
      <c r="C1648" s="3"/>
      <c r="D1648" s="3"/>
      <c r="E1648" s="3"/>
      <c r="G1648" s="4"/>
      <c r="H1648" s="4"/>
      <c r="I1648" s="5"/>
      <c r="J1648" s="5"/>
      <c r="K1648" s="5"/>
      <c r="L1648" s="6"/>
      <c r="M1648" s="5"/>
      <c r="N1648" s="5"/>
      <c r="O1648" s="5"/>
      <c r="P1648" s="6"/>
      <c r="Q1648" s="5"/>
      <c r="R1648" s="122"/>
      <c r="S1648" s="122"/>
      <c r="T1648" s="122"/>
      <c r="U1648" s="7"/>
    </row>
    <row r="1649" spans="2:21" s="2" customFormat="1" x14ac:dyDescent="0.3">
      <c r="B1649" s="3"/>
      <c r="C1649" s="3"/>
      <c r="D1649" s="3"/>
      <c r="E1649" s="3"/>
      <c r="G1649" s="4"/>
      <c r="H1649" s="4"/>
      <c r="I1649" s="5"/>
      <c r="J1649" s="5"/>
      <c r="K1649" s="5"/>
      <c r="L1649" s="6"/>
      <c r="M1649" s="5"/>
      <c r="N1649" s="5"/>
      <c r="O1649" s="5"/>
      <c r="P1649" s="6"/>
      <c r="Q1649" s="5"/>
      <c r="R1649" s="122"/>
      <c r="S1649" s="122"/>
      <c r="T1649" s="122"/>
      <c r="U1649" s="7"/>
    </row>
    <row r="1650" spans="2:21" s="2" customFormat="1" x14ac:dyDescent="0.3">
      <c r="B1650" s="3"/>
      <c r="C1650" s="3"/>
      <c r="D1650" s="3"/>
      <c r="E1650" s="3"/>
      <c r="G1650" s="4"/>
      <c r="H1650" s="4"/>
      <c r="I1650" s="5"/>
      <c r="J1650" s="5"/>
      <c r="K1650" s="5"/>
      <c r="L1650" s="6"/>
      <c r="M1650" s="5"/>
      <c r="N1650" s="5"/>
      <c r="O1650" s="5"/>
      <c r="P1650" s="6"/>
      <c r="Q1650" s="5"/>
      <c r="R1650" s="122"/>
      <c r="S1650" s="122"/>
      <c r="T1650" s="122"/>
      <c r="U1650" s="7"/>
    </row>
    <row r="1651" spans="2:21" s="2" customFormat="1" x14ac:dyDescent="0.3">
      <c r="B1651" s="3"/>
      <c r="C1651" s="3"/>
      <c r="D1651" s="3"/>
      <c r="E1651" s="3"/>
      <c r="G1651" s="4"/>
      <c r="H1651" s="4"/>
      <c r="I1651" s="5"/>
      <c r="J1651" s="5"/>
      <c r="K1651" s="5"/>
      <c r="L1651" s="6"/>
      <c r="M1651" s="5"/>
      <c r="N1651" s="5"/>
      <c r="O1651" s="5"/>
      <c r="P1651" s="6"/>
      <c r="Q1651" s="5"/>
      <c r="R1651" s="122"/>
      <c r="S1651" s="122"/>
      <c r="T1651" s="122"/>
      <c r="U1651" s="7"/>
    </row>
    <row r="1652" spans="2:21" s="2" customFormat="1" x14ac:dyDescent="0.3">
      <c r="B1652" s="3"/>
      <c r="C1652" s="3"/>
      <c r="D1652" s="3"/>
      <c r="E1652" s="3"/>
      <c r="G1652" s="4"/>
      <c r="H1652" s="4"/>
      <c r="I1652" s="5"/>
      <c r="J1652" s="5"/>
      <c r="K1652" s="5"/>
      <c r="L1652" s="6"/>
      <c r="M1652" s="5"/>
      <c r="N1652" s="5"/>
      <c r="O1652" s="5"/>
      <c r="P1652" s="6"/>
      <c r="Q1652" s="5"/>
      <c r="R1652" s="122"/>
      <c r="S1652" s="122"/>
      <c r="T1652" s="122"/>
      <c r="U1652" s="7"/>
    </row>
    <row r="1653" spans="2:21" s="2" customFormat="1" x14ac:dyDescent="0.3">
      <c r="B1653" s="3"/>
      <c r="C1653" s="3"/>
      <c r="D1653" s="3"/>
      <c r="E1653" s="3"/>
      <c r="G1653" s="4"/>
      <c r="H1653" s="4"/>
      <c r="I1653" s="5"/>
      <c r="J1653" s="5"/>
      <c r="K1653" s="5"/>
      <c r="L1653" s="6"/>
      <c r="M1653" s="5"/>
      <c r="N1653" s="5"/>
      <c r="O1653" s="5"/>
      <c r="P1653" s="6"/>
      <c r="Q1653" s="5"/>
      <c r="R1653" s="122"/>
      <c r="S1653" s="122"/>
      <c r="T1653" s="122"/>
      <c r="U1653" s="7"/>
    </row>
    <row r="1654" spans="2:21" s="2" customFormat="1" x14ac:dyDescent="0.3">
      <c r="B1654" s="3"/>
      <c r="C1654" s="3"/>
      <c r="D1654" s="3"/>
      <c r="E1654" s="3"/>
      <c r="G1654" s="4"/>
      <c r="H1654" s="4"/>
      <c r="I1654" s="5"/>
      <c r="J1654" s="5"/>
      <c r="K1654" s="5"/>
      <c r="L1654" s="6"/>
      <c r="M1654" s="5"/>
      <c r="N1654" s="5"/>
      <c r="O1654" s="5"/>
      <c r="P1654" s="6"/>
      <c r="Q1654" s="5"/>
      <c r="R1654" s="122"/>
      <c r="S1654" s="122"/>
      <c r="T1654" s="122"/>
      <c r="U1654" s="7"/>
    </row>
    <row r="1655" spans="2:21" s="2" customFormat="1" x14ac:dyDescent="0.3">
      <c r="B1655" s="3"/>
      <c r="C1655" s="3"/>
      <c r="D1655" s="3"/>
      <c r="E1655" s="3"/>
      <c r="G1655" s="4"/>
      <c r="H1655" s="4"/>
      <c r="I1655" s="5"/>
      <c r="J1655" s="5"/>
      <c r="K1655" s="5"/>
      <c r="L1655" s="6"/>
      <c r="M1655" s="5"/>
      <c r="N1655" s="5"/>
      <c r="O1655" s="5"/>
      <c r="P1655" s="6"/>
      <c r="Q1655" s="5"/>
      <c r="R1655" s="122"/>
      <c r="S1655" s="122"/>
      <c r="T1655" s="122"/>
      <c r="U1655" s="7"/>
    </row>
    <row r="1656" spans="2:21" s="2" customFormat="1" x14ac:dyDescent="0.3">
      <c r="B1656" s="3"/>
      <c r="C1656" s="3"/>
      <c r="D1656" s="3"/>
      <c r="E1656" s="3"/>
      <c r="G1656" s="4"/>
      <c r="H1656" s="4"/>
      <c r="I1656" s="5"/>
      <c r="J1656" s="5"/>
      <c r="K1656" s="5"/>
      <c r="L1656" s="6"/>
      <c r="M1656" s="5"/>
      <c r="N1656" s="5"/>
      <c r="O1656" s="5"/>
      <c r="P1656" s="6"/>
      <c r="Q1656" s="5"/>
      <c r="R1656" s="122"/>
      <c r="S1656" s="122"/>
      <c r="T1656" s="122"/>
      <c r="U1656" s="7"/>
    </row>
    <row r="1657" spans="2:21" s="2" customFormat="1" x14ac:dyDescent="0.3">
      <c r="B1657" s="3"/>
      <c r="C1657" s="3"/>
      <c r="D1657" s="3"/>
      <c r="E1657" s="3"/>
      <c r="G1657" s="4"/>
      <c r="H1657" s="4"/>
      <c r="I1657" s="5"/>
      <c r="J1657" s="5"/>
      <c r="K1657" s="5"/>
      <c r="L1657" s="6"/>
      <c r="M1657" s="5"/>
      <c r="N1657" s="5"/>
      <c r="O1657" s="5"/>
      <c r="P1657" s="6"/>
      <c r="Q1657" s="5"/>
      <c r="R1657" s="122"/>
      <c r="S1657" s="122"/>
      <c r="T1657" s="122"/>
      <c r="U1657" s="7"/>
    </row>
    <row r="1658" spans="2:21" s="2" customFormat="1" x14ac:dyDescent="0.3">
      <c r="B1658" s="3"/>
      <c r="C1658" s="3"/>
      <c r="D1658" s="3"/>
      <c r="E1658" s="3"/>
      <c r="G1658" s="4"/>
      <c r="H1658" s="4"/>
      <c r="I1658" s="5"/>
      <c r="J1658" s="5"/>
      <c r="K1658" s="5"/>
      <c r="L1658" s="6"/>
      <c r="M1658" s="5"/>
      <c r="N1658" s="5"/>
      <c r="O1658" s="5"/>
      <c r="P1658" s="6"/>
      <c r="Q1658" s="5"/>
      <c r="R1658" s="122"/>
      <c r="S1658" s="122"/>
      <c r="T1658" s="122"/>
      <c r="U1658" s="7"/>
    </row>
    <row r="1659" spans="2:21" s="2" customFormat="1" x14ac:dyDescent="0.3">
      <c r="B1659" s="3"/>
      <c r="C1659" s="3"/>
      <c r="D1659" s="3"/>
      <c r="E1659" s="3"/>
      <c r="G1659" s="4"/>
      <c r="H1659" s="4"/>
      <c r="I1659" s="5"/>
      <c r="J1659" s="5"/>
      <c r="K1659" s="5"/>
      <c r="L1659" s="6"/>
      <c r="M1659" s="5"/>
      <c r="N1659" s="5"/>
      <c r="O1659" s="5"/>
      <c r="P1659" s="6"/>
      <c r="Q1659" s="5"/>
      <c r="R1659" s="122"/>
      <c r="S1659" s="122"/>
      <c r="T1659" s="122"/>
      <c r="U1659" s="7"/>
    </row>
    <row r="1660" spans="2:21" s="2" customFormat="1" x14ac:dyDescent="0.3">
      <c r="B1660" s="3"/>
      <c r="C1660" s="3"/>
      <c r="D1660" s="3"/>
      <c r="E1660" s="3"/>
      <c r="G1660" s="4"/>
      <c r="H1660" s="4"/>
      <c r="I1660" s="5"/>
      <c r="J1660" s="5"/>
      <c r="K1660" s="5"/>
      <c r="L1660" s="6"/>
      <c r="M1660" s="5"/>
      <c r="N1660" s="5"/>
      <c r="O1660" s="5"/>
      <c r="P1660" s="6"/>
      <c r="Q1660" s="5"/>
      <c r="R1660" s="122"/>
      <c r="S1660" s="122"/>
      <c r="T1660" s="122"/>
      <c r="U1660" s="7"/>
    </row>
    <row r="1661" spans="2:21" s="2" customFormat="1" x14ac:dyDescent="0.3">
      <c r="B1661" s="3"/>
      <c r="C1661" s="3"/>
      <c r="D1661" s="3"/>
      <c r="E1661" s="3"/>
      <c r="G1661" s="4"/>
      <c r="H1661" s="4"/>
      <c r="I1661" s="5"/>
      <c r="J1661" s="5"/>
      <c r="K1661" s="5"/>
      <c r="L1661" s="6"/>
      <c r="M1661" s="5"/>
      <c r="N1661" s="5"/>
      <c r="O1661" s="5"/>
      <c r="P1661" s="6"/>
      <c r="Q1661" s="5"/>
      <c r="R1661" s="122"/>
      <c r="S1661" s="122"/>
      <c r="T1661" s="122"/>
      <c r="U1661" s="7"/>
    </row>
    <row r="1662" spans="2:21" s="2" customFormat="1" x14ac:dyDescent="0.3">
      <c r="B1662" s="3"/>
      <c r="C1662" s="3"/>
      <c r="D1662" s="3"/>
      <c r="E1662" s="3"/>
      <c r="G1662" s="4"/>
      <c r="H1662" s="4"/>
      <c r="I1662" s="5"/>
      <c r="J1662" s="5"/>
      <c r="K1662" s="5"/>
      <c r="L1662" s="6"/>
      <c r="M1662" s="5"/>
      <c r="N1662" s="5"/>
      <c r="O1662" s="5"/>
      <c r="P1662" s="6"/>
      <c r="Q1662" s="5"/>
      <c r="R1662" s="122"/>
      <c r="S1662" s="122"/>
      <c r="T1662" s="122"/>
      <c r="U1662" s="7"/>
    </row>
    <row r="1663" spans="2:21" s="2" customFormat="1" x14ac:dyDescent="0.3">
      <c r="B1663" s="3"/>
      <c r="C1663" s="3"/>
      <c r="D1663" s="3"/>
      <c r="E1663" s="3"/>
      <c r="G1663" s="4"/>
      <c r="H1663" s="4"/>
      <c r="I1663" s="5"/>
      <c r="J1663" s="5"/>
      <c r="K1663" s="5"/>
      <c r="L1663" s="6"/>
      <c r="M1663" s="5"/>
      <c r="N1663" s="5"/>
      <c r="O1663" s="5"/>
      <c r="P1663" s="6"/>
      <c r="Q1663" s="5"/>
      <c r="R1663" s="122"/>
      <c r="S1663" s="122"/>
      <c r="T1663" s="122"/>
      <c r="U1663" s="7"/>
    </row>
    <row r="1664" spans="2:21" s="2" customFormat="1" x14ac:dyDescent="0.3">
      <c r="B1664" s="3"/>
      <c r="C1664" s="3"/>
      <c r="D1664" s="3"/>
      <c r="E1664" s="3"/>
      <c r="G1664" s="4"/>
      <c r="H1664" s="4"/>
      <c r="I1664" s="5"/>
      <c r="J1664" s="5"/>
      <c r="K1664" s="5"/>
      <c r="L1664" s="6"/>
      <c r="M1664" s="5"/>
      <c r="N1664" s="5"/>
      <c r="O1664" s="5"/>
      <c r="P1664" s="6"/>
      <c r="Q1664" s="5"/>
      <c r="R1664" s="122"/>
      <c r="S1664" s="122"/>
      <c r="T1664" s="122"/>
      <c r="U1664" s="7"/>
    </row>
    <row r="1665" spans="2:21" s="2" customFormat="1" x14ac:dyDescent="0.3">
      <c r="B1665" s="3"/>
      <c r="C1665" s="3"/>
      <c r="D1665" s="3"/>
      <c r="E1665" s="3"/>
      <c r="G1665" s="4"/>
      <c r="H1665" s="4"/>
      <c r="I1665" s="5"/>
      <c r="J1665" s="5"/>
      <c r="K1665" s="5"/>
      <c r="L1665" s="6"/>
      <c r="M1665" s="5"/>
      <c r="N1665" s="5"/>
      <c r="O1665" s="5"/>
      <c r="P1665" s="6"/>
      <c r="Q1665" s="5"/>
      <c r="R1665" s="122"/>
      <c r="S1665" s="122"/>
      <c r="T1665" s="122"/>
      <c r="U1665" s="7"/>
    </row>
    <row r="1666" spans="2:21" s="2" customFormat="1" x14ac:dyDescent="0.3">
      <c r="B1666" s="3"/>
      <c r="C1666" s="3"/>
      <c r="D1666" s="3"/>
      <c r="E1666" s="3"/>
      <c r="G1666" s="4"/>
      <c r="H1666" s="4"/>
      <c r="I1666" s="5"/>
      <c r="J1666" s="5"/>
      <c r="K1666" s="5"/>
      <c r="L1666" s="6"/>
      <c r="M1666" s="5"/>
      <c r="N1666" s="5"/>
      <c r="O1666" s="5"/>
      <c r="P1666" s="6"/>
      <c r="Q1666" s="5"/>
      <c r="R1666" s="122"/>
      <c r="S1666" s="122"/>
      <c r="T1666" s="122"/>
      <c r="U1666" s="7"/>
    </row>
    <row r="1667" spans="2:21" s="2" customFormat="1" x14ac:dyDescent="0.3">
      <c r="B1667" s="3"/>
      <c r="C1667" s="3"/>
      <c r="D1667" s="3"/>
      <c r="E1667" s="3"/>
      <c r="G1667" s="4"/>
      <c r="H1667" s="4"/>
      <c r="I1667" s="5"/>
      <c r="J1667" s="5"/>
      <c r="K1667" s="5"/>
      <c r="L1667" s="6"/>
      <c r="M1667" s="5"/>
      <c r="N1667" s="5"/>
      <c r="O1667" s="5"/>
      <c r="P1667" s="6"/>
      <c r="Q1667" s="5"/>
      <c r="R1667" s="122"/>
      <c r="S1667" s="122"/>
      <c r="T1667" s="122"/>
      <c r="U1667" s="7"/>
    </row>
    <row r="1668" spans="2:21" s="2" customFormat="1" x14ac:dyDescent="0.3">
      <c r="B1668" s="3"/>
      <c r="C1668" s="3"/>
      <c r="D1668" s="3"/>
      <c r="E1668" s="3"/>
      <c r="G1668" s="4"/>
      <c r="H1668" s="4"/>
      <c r="I1668" s="5"/>
      <c r="J1668" s="5"/>
      <c r="K1668" s="5"/>
      <c r="L1668" s="6"/>
      <c r="M1668" s="5"/>
      <c r="N1668" s="5"/>
      <c r="O1668" s="5"/>
      <c r="P1668" s="6"/>
      <c r="Q1668" s="5"/>
      <c r="R1668" s="122"/>
      <c r="S1668" s="122"/>
      <c r="T1668" s="122"/>
      <c r="U1668" s="7"/>
    </row>
    <row r="1669" spans="2:21" s="2" customFormat="1" x14ac:dyDescent="0.3">
      <c r="B1669" s="3"/>
      <c r="C1669" s="3"/>
      <c r="D1669" s="3"/>
      <c r="E1669" s="3"/>
      <c r="G1669" s="4"/>
      <c r="H1669" s="4"/>
      <c r="I1669" s="5"/>
      <c r="J1669" s="5"/>
      <c r="K1669" s="5"/>
      <c r="L1669" s="6"/>
      <c r="M1669" s="5"/>
      <c r="N1669" s="5"/>
      <c r="O1669" s="5"/>
      <c r="P1669" s="6"/>
      <c r="Q1669" s="5"/>
      <c r="R1669" s="122"/>
      <c r="S1669" s="122"/>
      <c r="T1669" s="122"/>
      <c r="U1669" s="7"/>
    </row>
    <row r="1670" spans="2:21" s="2" customFormat="1" x14ac:dyDescent="0.3">
      <c r="B1670" s="3"/>
      <c r="C1670" s="3"/>
      <c r="D1670" s="3"/>
      <c r="E1670" s="3"/>
      <c r="G1670" s="4"/>
      <c r="H1670" s="4"/>
      <c r="I1670" s="5"/>
      <c r="J1670" s="5"/>
      <c r="K1670" s="5"/>
      <c r="L1670" s="6"/>
      <c r="M1670" s="5"/>
      <c r="N1670" s="5"/>
      <c r="O1670" s="5"/>
      <c r="P1670" s="6"/>
      <c r="Q1670" s="5"/>
      <c r="R1670" s="122"/>
      <c r="S1670" s="122"/>
      <c r="T1670" s="122"/>
      <c r="U1670" s="7"/>
    </row>
    <row r="1671" spans="2:21" s="2" customFormat="1" x14ac:dyDescent="0.3">
      <c r="B1671" s="3"/>
      <c r="C1671" s="3"/>
      <c r="D1671" s="3"/>
      <c r="E1671" s="3"/>
      <c r="G1671" s="4"/>
      <c r="H1671" s="4"/>
      <c r="I1671" s="5"/>
      <c r="J1671" s="5"/>
      <c r="K1671" s="5"/>
      <c r="L1671" s="6"/>
      <c r="M1671" s="5"/>
      <c r="N1671" s="5"/>
      <c r="O1671" s="5"/>
      <c r="P1671" s="6"/>
      <c r="Q1671" s="5"/>
      <c r="R1671" s="122"/>
      <c r="S1671" s="122"/>
      <c r="T1671" s="122"/>
      <c r="U1671" s="7"/>
    </row>
    <row r="1672" spans="2:21" s="2" customFormat="1" x14ac:dyDescent="0.3">
      <c r="B1672" s="3"/>
      <c r="C1672" s="3"/>
      <c r="D1672" s="3"/>
      <c r="E1672" s="3"/>
      <c r="G1672" s="4"/>
      <c r="H1672" s="4"/>
      <c r="I1672" s="5"/>
      <c r="J1672" s="5"/>
      <c r="K1672" s="5"/>
      <c r="L1672" s="6"/>
      <c r="M1672" s="5"/>
      <c r="N1672" s="5"/>
      <c r="O1672" s="5"/>
      <c r="P1672" s="6"/>
      <c r="Q1672" s="5"/>
      <c r="R1672" s="122"/>
      <c r="S1672" s="122"/>
      <c r="T1672" s="122"/>
      <c r="U1672" s="7"/>
    </row>
    <row r="1673" spans="2:21" s="2" customFormat="1" x14ac:dyDescent="0.3">
      <c r="B1673" s="3"/>
      <c r="C1673" s="3"/>
      <c r="D1673" s="3"/>
      <c r="E1673" s="3"/>
      <c r="G1673" s="4"/>
      <c r="H1673" s="4"/>
      <c r="I1673" s="5"/>
      <c r="J1673" s="5"/>
      <c r="K1673" s="5"/>
      <c r="L1673" s="6"/>
      <c r="M1673" s="5"/>
      <c r="N1673" s="5"/>
      <c r="O1673" s="5"/>
      <c r="P1673" s="6"/>
      <c r="Q1673" s="5"/>
      <c r="R1673" s="122"/>
      <c r="S1673" s="122"/>
      <c r="T1673" s="122"/>
      <c r="U1673" s="7"/>
    </row>
    <row r="1674" spans="2:21" s="2" customFormat="1" x14ac:dyDescent="0.3">
      <c r="B1674" s="3"/>
      <c r="C1674" s="3"/>
      <c r="D1674" s="3"/>
      <c r="E1674" s="3"/>
      <c r="G1674" s="4"/>
      <c r="H1674" s="4"/>
      <c r="I1674" s="5"/>
      <c r="J1674" s="5"/>
      <c r="K1674" s="5"/>
      <c r="L1674" s="6"/>
      <c r="M1674" s="5"/>
      <c r="N1674" s="5"/>
      <c r="O1674" s="5"/>
      <c r="P1674" s="6"/>
      <c r="Q1674" s="5"/>
      <c r="R1674" s="122"/>
      <c r="S1674" s="122"/>
      <c r="T1674" s="122"/>
      <c r="U1674" s="7"/>
    </row>
    <row r="1675" spans="2:21" s="2" customFormat="1" x14ac:dyDescent="0.3">
      <c r="B1675" s="3"/>
      <c r="C1675" s="3"/>
      <c r="D1675" s="3"/>
      <c r="E1675" s="3"/>
      <c r="G1675" s="4"/>
      <c r="H1675" s="4"/>
      <c r="I1675" s="5"/>
      <c r="J1675" s="5"/>
      <c r="K1675" s="5"/>
      <c r="L1675" s="6"/>
      <c r="M1675" s="5"/>
      <c r="N1675" s="5"/>
      <c r="O1675" s="5"/>
      <c r="P1675" s="6"/>
      <c r="Q1675" s="5"/>
      <c r="R1675" s="122"/>
      <c r="S1675" s="122"/>
      <c r="T1675" s="122"/>
      <c r="U1675" s="7"/>
    </row>
    <row r="1676" spans="2:21" s="2" customFormat="1" x14ac:dyDescent="0.3">
      <c r="B1676" s="3"/>
      <c r="C1676" s="3"/>
      <c r="D1676" s="3"/>
      <c r="E1676" s="3"/>
      <c r="G1676" s="4"/>
      <c r="H1676" s="4"/>
      <c r="I1676" s="5"/>
      <c r="J1676" s="5"/>
      <c r="K1676" s="5"/>
      <c r="L1676" s="6"/>
      <c r="M1676" s="5"/>
      <c r="N1676" s="5"/>
      <c r="O1676" s="5"/>
      <c r="P1676" s="6"/>
      <c r="Q1676" s="5"/>
      <c r="R1676" s="122"/>
      <c r="S1676" s="122"/>
      <c r="T1676" s="122"/>
      <c r="U1676" s="7"/>
    </row>
    <row r="1677" spans="2:21" s="2" customFormat="1" x14ac:dyDescent="0.3">
      <c r="B1677" s="3"/>
      <c r="C1677" s="3"/>
      <c r="D1677" s="3"/>
      <c r="E1677" s="3"/>
      <c r="G1677" s="4"/>
      <c r="H1677" s="4"/>
      <c r="I1677" s="5"/>
      <c r="J1677" s="5"/>
      <c r="K1677" s="5"/>
      <c r="L1677" s="6"/>
      <c r="M1677" s="5"/>
      <c r="N1677" s="5"/>
      <c r="O1677" s="5"/>
      <c r="P1677" s="6"/>
      <c r="Q1677" s="5"/>
      <c r="R1677" s="122"/>
      <c r="S1677" s="122"/>
      <c r="T1677" s="122"/>
      <c r="U1677" s="7"/>
    </row>
    <row r="1678" spans="2:21" s="2" customFormat="1" x14ac:dyDescent="0.3">
      <c r="B1678" s="3"/>
      <c r="C1678" s="3"/>
      <c r="D1678" s="3"/>
      <c r="E1678" s="3"/>
      <c r="G1678" s="4"/>
      <c r="H1678" s="4"/>
      <c r="I1678" s="5"/>
      <c r="J1678" s="5"/>
      <c r="K1678" s="5"/>
      <c r="L1678" s="6"/>
      <c r="M1678" s="5"/>
      <c r="N1678" s="5"/>
      <c r="O1678" s="5"/>
      <c r="P1678" s="6"/>
      <c r="Q1678" s="5"/>
      <c r="R1678" s="122"/>
      <c r="S1678" s="122"/>
      <c r="T1678" s="122"/>
      <c r="U1678" s="7"/>
    </row>
    <row r="1679" spans="2:21" s="2" customFormat="1" x14ac:dyDescent="0.3">
      <c r="B1679" s="3"/>
      <c r="C1679" s="3"/>
      <c r="D1679" s="3"/>
      <c r="E1679" s="3"/>
      <c r="G1679" s="4"/>
      <c r="H1679" s="4"/>
      <c r="I1679" s="5"/>
      <c r="J1679" s="5"/>
      <c r="K1679" s="5"/>
      <c r="L1679" s="6"/>
      <c r="M1679" s="5"/>
      <c r="N1679" s="5"/>
      <c r="O1679" s="5"/>
      <c r="P1679" s="6"/>
      <c r="Q1679" s="5"/>
      <c r="R1679" s="122"/>
      <c r="S1679" s="122"/>
      <c r="T1679" s="122"/>
      <c r="U1679" s="7"/>
    </row>
    <row r="1680" spans="2:21" s="2" customFormat="1" x14ac:dyDescent="0.3">
      <c r="B1680" s="3"/>
      <c r="C1680" s="3"/>
      <c r="D1680" s="3"/>
      <c r="E1680" s="3"/>
      <c r="G1680" s="4"/>
      <c r="H1680" s="4"/>
      <c r="I1680" s="5"/>
      <c r="J1680" s="5"/>
      <c r="K1680" s="5"/>
      <c r="L1680" s="6"/>
      <c r="M1680" s="5"/>
      <c r="N1680" s="5"/>
      <c r="O1680" s="5"/>
      <c r="P1680" s="6"/>
      <c r="Q1680" s="5"/>
      <c r="R1680" s="122"/>
      <c r="S1680" s="122"/>
      <c r="T1680" s="122"/>
      <c r="U1680" s="7"/>
    </row>
    <row r="1681" spans="2:21" s="2" customFormat="1" x14ac:dyDescent="0.3">
      <c r="B1681" s="3"/>
      <c r="C1681" s="3"/>
      <c r="D1681" s="3"/>
      <c r="E1681" s="3"/>
      <c r="G1681" s="4"/>
      <c r="H1681" s="4"/>
      <c r="I1681" s="5"/>
      <c r="J1681" s="5"/>
      <c r="K1681" s="5"/>
      <c r="L1681" s="6"/>
      <c r="M1681" s="5"/>
      <c r="N1681" s="5"/>
      <c r="O1681" s="5"/>
      <c r="P1681" s="6"/>
      <c r="Q1681" s="5"/>
      <c r="R1681" s="122"/>
      <c r="S1681" s="122"/>
      <c r="T1681" s="122"/>
      <c r="U1681" s="7"/>
    </row>
    <row r="1682" spans="2:21" s="2" customFormat="1" x14ac:dyDescent="0.3">
      <c r="B1682" s="3"/>
      <c r="C1682" s="3"/>
      <c r="D1682" s="3"/>
      <c r="E1682" s="3"/>
      <c r="G1682" s="4"/>
      <c r="H1682" s="4"/>
      <c r="I1682" s="5"/>
      <c r="J1682" s="5"/>
      <c r="K1682" s="5"/>
      <c r="L1682" s="6"/>
      <c r="M1682" s="5"/>
      <c r="N1682" s="5"/>
      <c r="O1682" s="5"/>
      <c r="P1682" s="6"/>
      <c r="Q1682" s="5"/>
      <c r="R1682" s="122"/>
      <c r="S1682" s="122"/>
      <c r="T1682" s="122"/>
      <c r="U1682" s="7"/>
    </row>
    <row r="1683" spans="2:21" s="2" customFormat="1" x14ac:dyDescent="0.3">
      <c r="B1683" s="3"/>
      <c r="C1683" s="3"/>
      <c r="D1683" s="3"/>
      <c r="E1683" s="3"/>
      <c r="G1683" s="4"/>
      <c r="H1683" s="4"/>
      <c r="I1683" s="5"/>
      <c r="J1683" s="5"/>
      <c r="K1683" s="5"/>
      <c r="L1683" s="6"/>
      <c r="M1683" s="5"/>
      <c r="N1683" s="5"/>
      <c r="O1683" s="5"/>
      <c r="P1683" s="6"/>
      <c r="Q1683" s="5"/>
      <c r="R1683" s="122"/>
      <c r="S1683" s="122"/>
      <c r="T1683" s="122"/>
      <c r="U1683" s="7"/>
    </row>
    <row r="1684" spans="2:21" s="2" customFormat="1" x14ac:dyDescent="0.3">
      <c r="B1684" s="3"/>
      <c r="C1684" s="3"/>
      <c r="D1684" s="3"/>
      <c r="E1684" s="3"/>
      <c r="G1684" s="4"/>
      <c r="H1684" s="4"/>
      <c r="I1684" s="5"/>
      <c r="J1684" s="5"/>
      <c r="K1684" s="5"/>
      <c r="L1684" s="6"/>
      <c r="M1684" s="5"/>
      <c r="N1684" s="5"/>
      <c r="O1684" s="5"/>
      <c r="P1684" s="6"/>
      <c r="Q1684" s="5"/>
      <c r="R1684" s="122"/>
      <c r="S1684" s="122"/>
      <c r="T1684" s="122"/>
      <c r="U1684" s="7"/>
    </row>
    <row r="1685" spans="2:21" s="2" customFormat="1" x14ac:dyDescent="0.3">
      <c r="B1685" s="3"/>
      <c r="C1685" s="3"/>
      <c r="D1685" s="3"/>
      <c r="E1685" s="3"/>
      <c r="G1685" s="4"/>
      <c r="H1685" s="4"/>
      <c r="I1685" s="5"/>
      <c r="J1685" s="5"/>
      <c r="K1685" s="5"/>
      <c r="L1685" s="6"/>
      <c r="M1685" s="5"/>
      <c r="N1685" s="5"/>
      <c r="O1685" s="5"/>
      <c r="P1685" s="6"/>
      <c r="Q1685" s="5"/>
      <c r="R1685" s="122"/>
      <c r="S1685" s="122"/>
      <c r="T1685" s="122"/>
      <c r="U1685" s="7"/>
    </row>
    <row r="1686" spans="2:21" s="2" customFormat="1" x14ac:dyDescent="0.3">
      <c r="B1686" s="3"/>
      <c r="C1686" s="3"/>
      <c r="D1686" s="3"/>
      <c r="E1686" s="3"/>
      <c r="G1686" s="4"/>
      <c r="H1686" s="4"/>
      <c r="I1686" s="5"/>
      <c r="J1686" s="5"/>
      <c r="K1686" s="5"/>
      <c r="L1686" s="6"/>
      <c r="M1686" s="5"/>
      <c r="N1686" s="5"/>
      <c r="O1686" s="5"/>
      <c r="P1686" s="6"/>
      <c r="Q1686" s="5"/>
      <c r="R1686" s="122"/>
      <c r="S1686" s="122"/>
      <c r="T1686" s="122"/>
      <c r="U1686" s="7"/>
    </row>
    <row r="1687" spans="2:21" s="2" customFormat="1" x14ac:dyDescent="0.3">
      <c r="B1687" s="3"/>
      <c r="C1687" s="3"/>
      <c r="D1687" s="3"/>
      <c r="E1687" s="3"/>
      <c r="G1687" s="4"/>
      <c r="H1687" s="4"/>
      <c r="I1687" s="5"/>
      <c r="J1687" s="5"/>
      <c r="K1687" s="5"/>
      <c r="L1687" s="6"/>
      <c r="M1687" s="5"/>
      <c r="N1687" s="5"/>
      <c r="O1687" s="5"/>
      <c r="P1687" s="6"/>
      <c r="Q1687" s="5"/>
      <c r="R1687" s="122"/>
      <c r="S1687" s="122"/>
      <c r="T1687" s="122"/>
      <c r="U1687" s="7"/>
    </row>
    <row r="1688" spans="2:21" s="2" customFormat="1" x14ac:dyDescent="0.3">
      <c r="B1688" s="3"/>
      <c r="C1688" s="3"/>
      <c r="D1688" s="3"/>
      <c r="E1688" s="3"/>
      <c r="G1688" s="4"/>
      <c r="H1688" s="4"/>
      <c r="I1688" s="5"/>
      <c r="J1688" s="5"/>
      <c r="K1688" s="5"/>
      <c r="L1688" s="6"/>
      <c r="M1688" s="5"/>
      <c r="N1688" s="5"/>
      <c r="O1688" s="5"/>
      <c r="P1688" s="6"/>
      <c r="Q1688" s="5"/>
      <c r="R1688" s="122"/>
      <c r="S1688" s="122"/>
      <c r="T1688" s="122"/>
      <c r="U1688" s="7"/>
    </row>
    <row r="1689" spans="2:21" s="2" customFormat="1" x14ac:dyDescent="0.3">
      <c r="B1689" s="3"/>
      <c r="C1689" s="3"/>
      <c r="D1689" s="3"/>
      <c r="E1689" s="3"/>
      <c r="G1689" s="4"/>
      <c r="H1689" s="4"/>
      <c r="I1689" s="5"/>
      <c r="J1689" s="5"/>
      <c r="K1689" s="5"/>
      <c r="L1689" s="6"/>
      <c r="M1689" s="5"/>
      <c r="N1689" s="5"/>
      <c r="O1689" s="5"/>
      <c r="P1689" s="6"/>
      <c r="Q1689" s="5"/>
      <c r="R1689" s="122"/>
      <c r="S1689" s="122"/>
      <c r="T1689" s="122"/>
      <c r="U1689" s="7"/>
    </row>
    <row r="1690" spans="2:21" s="2" customFormat="1" x14ac:dyDescent="0.3">
      <c r="B1690" s="3"/>
      <c r="C1690" s="3"/>
      <c r="D1690" s="3"/>
      <c r="E1690" s="3"/>
      <c r="G1690" s="4"/>
      <c r="H1690" s="4"/>
      <c r="I1690" s="5"/>
      <c r="J1690" s="5"/>
      <c r="K1690" s="5"/>
      <c r="L1690" s="6"/>
      <c r="M1690" s="5"/>
      <c r="N1690" s="5"/>
      <c r="O1690" s="5"/>
      <c r="P1690" s="6"/>
      <c r="Q1690" s="5"/>
      <c r="R1690" s="122"/>
      <c r="S1690" s="122"/>
      <c r="T1690" s="122"/>
      <c r="U1690" s="7"/>
    </row>
    <row r="1691" spans="2:21" s="2" customFormat="1" x14ac:dyDescent="0.3">
      <c r="B1691" s="3"/>
      <c r="C1691" s="3"/>
      <c r="D1691" s="3"/>
      <c r="E1691" s="3"/>
      <c r="G1691" s="4"/>
      <c r="H1691" s="4"/>
      <c r="I1691" s="5"/>
      <c r="J1691" s="5"/>
      <c r="K1691" s="5"/>
      <c r="L1691" s="6"/>
      <c r="M1691" s="5"/>
      <c r="N1691" s="5"/>
      <c r="O1691" s="5"/>
      <c r="P1691" s="6"/>
      <c r="Q1691" s="5"/>
      <c r="R1691" s="122"/>
      <c r="S1691" s="122"/>
      <c r="T1691" s="122"/>
      <c r="U1691" s="7"/>
    </row>
    <row r="1692" spans="2:21" s="2" customFormat="1" x14ac:dyDescent="0.3">
      <c r="B1692" s="3"/>
      <c r="C1692" s="3"/>
      <c r="D1692" s="3"/>
      <c r="E1692" s="3"/>
      <c r="G1692" s="4"/>
      <c r="H1692" s="4"/>
      <c r="I1692" s="5"/>
      <c r="J1692" s="5"/>
      <c r="K1692" s="5"/>
      <c r="L1692" s="6"/>
      <c r="M1692" s="5"/>
      <c r="N1692" s="5"/>
      <c r="O1692" s="5"/>
      <c r="P1692" s="6"/>
      <c r="Q1692" s="5"/>
      <c r="R1692" s="122"/>
      <c r="S1692" s="122"/>
      <c r="T1692" s="122"/>
      <c r="U1692" s="7"/>
    </row>
    <row r="1693" spans="2:21" s="2" customFormat="1" x14ac:dyDescent="0.3">
      <c r="B1693" s="3"/>
      <c r="C1693" s="3"/>
      <c r="D1693" s="3"/>
      <c r="E1693" s="3"/>
      <c r="G1693" s="4"/>
      <c r="H1693" s="4"/>
      <c r="I1693" s="5"/>
      <c r="J1693" s="5"/>
      <c r="K1693" s="5"/>
      <c r="L1693" s="6"/>
      <c r="M1693" s="5"/>
      <c r="N1693" s="5"/>
      <c r="O1693" s="5"/>
      <c r="P1693" s="6"/>
      <c r="Q1693" s="5"/>
      <c r="R1693" s="122"/>
      <c r="S1693" s="122"/>
      <c r="T1693" s="122"/>
      <c r="U1693" s="7"/>
    </row>
    <row r="1694" spans="2:21" s="2" customFormat="1" x14ac:dyDescent="0.3">
      <c r="B1694" s="3"/>
      <c r="C1694" s="3"/>
      <c r="D1694" s="3"/>
      <c r="E1694" s="3"/>
      <c r="G1694" s="4"/>
      <c r="H1694" s="4"/>
      <c r="I1694" s="5"/>
      <c r="J1694" s="5"/>
      <c r="K1694" s="5"/>
      <c r="L1694" s="6"/>
      <c r="M1694" s="5"/>
      <c r="N1694" s="5"/>
      <c r="O1694" s="5"/>
      <c r="P1694" s="6"/>
      <c r="Q1694" s="5"/>
      <c r="R1694" s="122"/>
      <c r="S1694" s="122"/>
      <c r="T1694" s="122"/>
      <c r="U1694" s="7"/>
    </row>
    <row r="1695" spans="2:21" s="2" customFormat="1" x14ac:dyDescent="0.3">
      <c r="B1695" s="3"/>
      <c r="C1695" s="3"/>
      <c r="D1695" s="3"/>
      <c r="E1695" s="3"/>
      <c r="G1695" s="4"/>
      <c r="H1695" s="4"/>
      <c r="I1695" s="5"/>
      <c r="J1695" s="5"/>
      <c r="K1695" s="5"/>
      <c r="L1695" s="6"/>
      <c r="M1695" s="5"/>
      <c r="N1695" s="5"/>
      <c r="O1695" s="5"/>
      <c r="P1695" s="6"/>
      <c r="Q1695" s="5"/>
      <c r="R1695" s="122"/>
      <c r="S1695" s="122"/>
      <c r="T1695" s="122"/>
      <c r="U1695" s="7"/>
    </row>
    <row r="1696" spans="2:21" s="2" customFormat="1" x14ac:dyDescent="0.3">
      <c r="B1696" s="3"/>
      <c r="C1696" s="3"/>
      <c r="D1696" s="3"/>
      <c r="E1696" s="3"/>
      <c r="G1696" s="4"/>
      <c r="H1696" s="4"/>
      <c r="I1696" s="5"/>
      <c r="J1696" s="5"/>
      <c r="K1696" s="5"/>
      <c r="L1696" s="6"/>
      <c r="M1696" s="5"/>
      <c r="N1696" s="5"/>
      <c r="O1696" s="5"/>
      <c r="P1696" s="6"/>
      <c r="Q1696" s="5"/>
      <c r="R1696" s="122"/>
      <c r="S1696" s="122"/>
      <c r="T1696" s="122"/>
      <c r="U1696" s="7"/>
    </row>
    <row r="1697" spans="2:21" s="2" customFormat="1" x14ac:dyDescent="0.3">
      <c r="B1697" s="3"/>
      <c r="C1697" s="3"/>
      <c r="D1697" s="3"/>
      <c r="E1697" s="3"/>
      <c r="G1697" s="4"/>
      <c r="H1697" s="4"/>
      <c r="I1697" s="5"/>
      <c r="J1697" s="5"/>
      <c r="K1697" s="5"/>
      <c r="L1697" s="6"/>
      <c r="M1697" s="5"/>
      <c r="N1697" s="5"/>
      <c r="O1697" s="5"/>
      <c r="P1697" s="6"/>
      <c r="Q1697" s="5"/>
      <c r="R1697" s="122"/>
      <c r="S1697" s="122"/>
      <c r="T1697" s="122"/>
      <c r="U1697" s="7"/>
    </row>
    <row r="1698" spans="2:21" s="2" customFormat="1" x14ac:dyDescent="0.3">
      <c r="B1698" s="3"/>
      <c r="C1698" s="3"/>
      <c r="D1698" s="3"/>
      <c r="E1698" s="3"/>
      <c r="G1698" s="4"/>
      <c r="H1698" s="4"/>
      <c r="I1698" s="5"/>
      <c r="J1698" s="5"/>
      <c r="K1698" s="5"/>
      <c r="L1698" s="6"/>
      <c r="M1698" s="5"/>
      <c r="N1698" s="5"/>
      <c r="O1698" s="5"/>
      <c r="P1698" s="6"/>
      <c r="Q1698" s="5"/>
      <c r="R1698" s="122"/>
      <c r="S1698" s="122"/>
      <c r="T1698" s="122"/>
      <c r="U1698" s="7"/>
    </row>
    <row r="1699" spans="2:21" s="2" customFormat="1" x14ac:dyDescent="0.3">
      <c r="B1699" s="3"/>
      <c r="C1699" s="3"/>
      <c r="D1699" s="3"/>
      <c r="E1699" s="3"/>
      <c r="G1699" s="4"/>
      <c r="H1699" s="4"/>
      <c r="I1699" s="5"/>
      <c r="J1699" s="5"/>
      <c r="K1699" s="5"/>
      <c r="L1699" s="6"/>
      <c r="M1699" s="5"/>
      <c r="N1699" s="5"/>
      <c r="O1699" s="5"/>
      <c r="P1699" s="6"/>
      <c r="Q1699" s="5"/>
      <c r="R1699" s="122"/>
      <c r="S1699" s="122"/>
      <c r="T1699" s="122"/>
      <c r="U1699" s="7"/>
    </row>
    <row r="1700" spans="2:21" s="2" customFormat="1" x14ac:dyDescent="0.3">
      <c r="B1700" s="3"/>
      <c r="C1700" s="3"/>
      <c r="D1700" s="3"/>
      <c r="E1700" s="3"/>
      <c r="G1700" s="4"/>
      <c r="H1700" s="4"/>
      <c r="I1700" s="5"/>
      <c r="J1700" s="5"/>
      <c r="K1700" s="5"/>
      <c r="L1700" s="6"/>
      <c r="M1700" s="5"/>
      <c r="N1700" s="5"/>
      <c r="O1700" s="5"/>
      <c r="P1700" s="6"/>
      <c r="Q1700" s="5"/>
      <c r="R1700" s="122"/>
      <c r="S1700" s="122"/>
      <c r="T1700" s="122"/>
      <c r="U1700" s="7"/>
    </row>
    <row r="1701" spans="2:21" s="2" customFormat="1" x14ac:dyDescent="0.3">
      <c r="B1701" s="3"/>
      <c r="C1701" s="3"/>
      <c r="D1701" s="3"/>
      <c r="E1701" s="3"/>
      <c r="G1701" s="4"/>
      <c r="H1701" s="4"/>
      <c r="I1701" s="5"/>
      <c r="J1701" s="5"/>
      <c r="K1701" s="5"/>
      <c r="L1701" s="6"/>
      <c r="M1701" s="5"/>
      <c r="N1701" s="5"/>
      <c r="O1701" s="5"/>
      <c r="P1701" s="6"/>
      <c r="Q1701" s="5"/>
      <c r="R1701" s="122"/>
      <c r="S1701" s="122"/>
      <c r="T1701" s="122"/>
      <c r="U1701" s="7"/>
    </row>
    <row r="1702" spans="2:21" s="2" customFormat="1" x14ac:dyDescent="0.3">
      <c r="B1702" s="3"/>
      <c r="C1702" s="3"/>
      <c r="D1702" s="3"/>
      <c r="E1702" s="3"/>
      <c r="G1702" s="4"/>
      <c r="H1702" s="4"/>
      <c r="I1702" s="5"/>
      <c r="J1702" s="5"/>
      <c r="K1702" s="5"/>
      <c r="L1702" s="6"/>
      <c r="M1702" s="5"/>
      <c r="N1702" s="5"/>
      <c r="O1702" s="5"/>
      <c r="P1702" s="6"/>
      <c r="Q1702" s="5"/>
      <c r="R1702" s="122"/>
      <c r="S1702" s="122"/>
      <c r="T1702" s="122"/>
      <c r="U1702" s="7"/>
    </row>
    <row r="1703" spans="2:21" s="2" customFormat="1" x14ac:dyDescent="0.3">
      <c r="B1703" s="3"/>
      <c r="C1703" s="3"/>
      <c r="D1703" s="3"/>
      <c r="E1703" s="3"/>
      <c r="G1703" s="4"/>
      <c r="H1703" s="4"/>
      <c r="I1703" s="5"/>
      <c r="J1703" s="5"/>
      <c r="K1703" s="5"/>
      <c r="L1703" s="6"/>
      <c r="M1703" s="5"/>
      <c r="N1703" s="5"/>
      <c r="O1703" s="5"/>
      <c r="P1703" s="6"/>
      <c r="Q1703" s="5"/>
      <c r="R1703" s="122"/>
      <c r="S1703" s="122"/>
      <c r="T1703" s="122"/>
      <c r="U1703" s="7"/>
    </row>
    <row r="1704" spans="2:21" s="2" customFormat="1" x14ac:dyDescent="0.3">
      <c r="B1704" s="3"/>
      <c r="C1704" s="3"/>
      <c r="D1704" s="3"/>
      <c r="E1704" s="3"/>
      <c r="G1704" s="4"/>
      <c r="H1704" s="4"/>
      <c r="I1704" s="5"/>
      <c r="J1704" s="5"/>
      <c r="K1704" s="5"/>
      <c r="L1704" s="6"/>
      <c r="M1704" s="5"/>
      <c r="N1704" s="5"/>
      <c r="O1704" s="5"/>
      <c r="P1704" s="6"/>
      <c r="Q1704" s="5"/>
      <c r="R1704" s="122"/>
      <c r="S1704" s="122"/>
      <c r="T1704" s="122"/>
      <c r="U1704" s="7"/>
    </row>
    <row r="1705" spans="2:21" s="2" customFormat="1" x14ac:dyDescent="0.3">
      <c r="B1705" s="3"/>
      <c r="C1705" s="3"/>
      <c r="D1705" s="3"/>
      <c r="E1705" s="3"/>
      <c r="G1705" s="4"/>
      <c r="H1705" s="4"/>
      <c r="I1705" s="5"/>
      <c r="J1705" s="5"/>
      <c r="K1705" s="5"/>
      <c r="L1705" s="6"/>
      <c r="M1705" s="5"/>
      <c r="N1705" s="5"/>
      <c r="O1705" s="5"/>
      <c r="P1705" s="6"/>
      <c r="Q1705" s="5"/>
      <c r="R1705" s="122"/>
      <c r="S1705" s="122"/>
      <c r="T1705" s="122"/>
      <c r="U1705" s="7"/>
    </row>
    <row r="1706" spans="2:21" s="2" customFormat="1" x14ac:dyDescent="0.3">
      <c r="B1706" s="3"/>
      <c r="C1706" s="3"/>
      <c r="D1706" s="3"/>
      <c r="E1706" s="3"/>
      <c r="G1706" s="4"/>
      <c r="H1706" s="4"/>
      <c r="I1706" s="5"/>
      <c r="J1706" s="5"/>
      <c r="K1706" s="5"/>
      <c r="L1706" s="6"/>
      <c r="M1706" s="5"/>
      <c r="N1706" s="5"/>
      <c r="O1706" s="5"/>
      <c r="P1706" s="6"/>
      <c r="Q1706" s="5"/>
      <c r="R1706" s="122"/>
      <c r="S1706" s="122"/>
      <c r="T1706" s="122"/>
      <c r="U1706" s="7"/>
    </row>
    <row r="1707" spans="2:21" s="2" customFormat="1" x14ac:dyDescent="0.3">
      <c r="B1707" s="3"/>
      <c r="C1707" s="3"/>
      <c r="D1707" s="3"/>
      <c r="E1707" s="3"/>
      <c r="G1707" s="4"/>
      <c r="H1707" s="4"/>
      <c r="I1707" s="5"/>
      <c r="J1707" s="5"/>
      <c r="K1707" s="5"/>
      <c r="L1707" s="6"/>
      <c r="M1707" s="5"/>
      <c r="N1707" s="5"/>
      <c r="O1707" s="5"/>
      <c r="P1707" s="6"/>
      <c r="Q1707" s="5"/>
      <c r="R1707" s="122"/>
      <c r="S1707" s="122"/>
      <c r="T1707" s="122"/>
      <c r="U1707" s="7"/>
    </row>
    <row r="1708" spans="2:21" s="2" customFormat="1" x14ac:dyDescent="0.3">
      <c r="B1708" s="3"/>
      <c r="C1708" s="3"/>
      <c r="D1708" s="3"/>
      <c r="E1708" s="3"/>
      <c r="G1708" s="4"/>
      <c r="H1708" s="4"/>
      <c r="I1708" s="5"/>
      <c r="J1708" s="5"/>
      <c r="K1708" s="5"/>
      <c r="L1708" s="6"/>
      <c r="M1708" s="5"/>
      <c r="N1708" s="5"/>
      <c r="O1708" s="5"/>
      <c r="P1708" s="6"/>
      <c r="Q1708" s="5"/>
      <c r="R1708" s="122"/>
      <c r="S1708" s="122"/>
      <c r="T1708" s="122"/>
      <c r="U1708" s="7"/>
    </row>
    <row r="1709" spans="2:21" s="2" customFormat="1" x14ac:dyDescent="0.3">
      <c r="B1709" s="3"/>
      <c r="C1709" s="3"/>
      <c r="D1709" s="3"/>
      <c r="E1709" s="3"/>
      <c r="G1709" s="4"/>
      <c r="H1709" s="4"/>
      <c r="I1709" s="5"/>
      <c r="J1709" s="5"/>
      <c r="K1709" s="5"/>
      <c r="L1709" s="6"/>
      <c r="M1709" s="5"/>
      <c r="N1709" s="5"/>
      <c r="O1709" s="5"/>
      <c r="P1709" s="6"/>
      <c r="Q1709" s="5"/>
      <c r="R1709" s="122"/>
      <c r="S1709" s="122"/>
      <c r="T1709" s="122"/>
      <c r="U1709" s="7"/>
    </row>
    <row r="1710" spans="2:21" s="2" customFormat="1" x14ac:dyDescent="0.3">
      <c r="B1710" s="3"/>
      <c r="C1710" s="3"/>
      <c r="D1710" s="3"/>
      <c r="E1710" s="3"/>
      <c r="G1710" s="4"/>
      <c r="H1710" s="4"/>
      <c r="I1710" s="5"/>
      <c r="J1710" s="5"/>
      <c r="K1710" s="5"/>
      <c r="L1710" s="6"/>
      <c r="M1710" s="5"/>
      <c r="N1710" s="5"/>
      <c r="O1710" s="5"/>
      <c r="P1710" s="6"/>
      <c r="Q1710" s="5"/>
      <c r="R1710" s="122"/>
      <c r="S1710" s="122"/>
      <c r="T1710" s="122"/>
      <c r="U1710" s="7"/>
    </row>
    <row r="1711" spans="2:21" s="2" customFormat="1" x14ac:dyDescent="0.3">
      <c r="B1711" s="3"/>
      <c r="C1711" s="3"/>
      <c r="D1711" s="3"/>
      <c r="E1711" s="3"/>
      <c r="G1711" s="4"/>
      <c r="H1711" s="4"/>
      <c r="I1711" s="5"/>
      <c r="J1711" s="5"/>
      <c r="K1711" s="5"/>
      <c r="L1711" s="6"/>
      <c r="M1711" s="5"/>
      <c r="N1711" s="5"/>
      <c r="O1711" s="5"/>
      <c r="P1711" s="6"/>
      <c r="Q1711" s="5"/>
      <c r="R1711" s="122"/>
      <c r="S1711" s="122"/>
      <c r="T1711" s="122"/>
      <c r="U1711" s="7"/>
    </row>
    <row r="1712" spans="2:21" s="2" customFormat="1" x14ac:dyDescent="0.3">
      <c r="B1712" s="3"/>
      <c r="C1712" s="3"/>
      <c r="D1712" s="3"/>
      <c r="E1712" s="3"/>
      <c r="G1712" s="4"/>
      <c r="H1712" s="4"/>
      <c r="I1712" s="5"/>
      <c r="J1712" s="5"/>
      <c r="K1712" s="5"/>
      <c r="L1712" s="6"/>
      <c r="M1712" s="5"/>
      <c r="N1712" s="5"/>
      <c r="O1712" s="5"/>
      <c r="P1712" s="6"/>
      <c r="Q1712" s="5"/>
      <c r="R1712" s="122"/>
      <c r="S1712" s="122"/>
      <c r="T1712" s="122"/>
      <c r="U1712" s="7"/>
    </row>
    <row r="1713" spans="2:21" s="2" customFormat="1" x14ac:dyDescent="0.3">
      <c r="B1713" s="3"/>
      <c r="C1713" s="3"/>
      <c r="D1713" s="3"/>
      <c r="E1713" s="3"/>
      <c r="G1713" s="4"/>
      <c r="H1713" s="4"/>
      <c r="I1713" s="5"/>
      <c r="J1713" s="5"/>
      <c r="K1713" s="5"/>
      <c r="L1713" s="6"/>
      <c r="M1713" s="5"/>
      <c r="N1713" s="5"/>
      <c r="O1713" s="5"/>
      <c r="P1713" s="6"/>
      <c r="Q1713" s="5"/>
      <c r="R1713" s="122"/>
      <c r="S1713" s="122"/>
      <c r="T1713" s="122"/>
      <c r="U1713" s="7"/>
    </row>
    <row r="1714" spans="2:21" s="2" customFormat="1" x14ac:dyDescent="0.3">
      <c r="B1714" s="3"/>
      <c r="C1714" s="3"/>
      <c r="D1714" s="3"/>
      <c r="E1714" s="3"/>
      <c r="G1714" s="4"/>
      <c r="H1714" s="4"/>
      <c r="I1714" s="5"/>
      <c r="J1714" s="5"/>
      <c r="K1714" s="5"/>
      <c r="L1714" s="6"/>
      <c r="M1714" s="5"/>
      <c r="N1714" s="5"/>
      <c r="O1714" s="5"/>
      <c r="P1714" s="6"/>
      <c r="Q1714" s="5"/>
      <c r="R1714" s="122"/>
      <c r="S1714" s="122"/>
      <c r="T1714" s="122"/>
      <c r="U1714" s="7"/>
    </row>
    <row r="1715" spans="2:21" s="2" customFormat="1" x14ac:dyDescent="0.3">
      <c r="B1715" s="3"/>
      <c r="C1715" s="3"/>
      <c r="D1715" s="3"/>
      <c r="E1715" s="3"/>
      <c r="G1715" s="4"/>
      <c r="H1715" s="4"/>
      <c r="I1715" s="5"/>
      <c r="J1715" s="5"/>
      <c r="K1715" s="5"/>
      <c r="L1715" s="6"/>
      <c r="M1715" s="5"/>
      <c r="N1715" s="5"/>
      <c r="O1715" s="5"/>
      <c r="P1715" s="6"/>
      <c r="Q1715" s="5"/>
      <c r="R1715" s="122"/>
      <c r="S1715" s="122"/>
      <c r="T1715" s="122"/>
      <c r="U1715" s="7"/>
    </row>
    <row r="1716" spans="2:21" s="2" customFormat="1" x14ac:dyDescent="0.3">
      <c r="B1716" s="3"/>
      <c r="C1716" s="3"/>
      <c r="D1716" s="3"/>
      <c r="E1716" s="3"/>
      <c r="G1716" s="4"/>
      <c r="H1716" s="4"/>
      <c r="I1716" s="5"/>
      <c r="J1716" s="5"/>
      <c r="K1716" s="5"/>
      <c r="L1716" s="6"/>
      <c r="M1716" s="5"/>
      <c r="N1716" s="5"/>
      <c r="O1716" s="5"/>
      <c r="P1716" s="6"/>
      <c r="Q1716" s="5"/>
      <c r="R1716" s="122"/>
      <c r="S1716" s="122"/>
      <c r="T1716" s="122"/>
      <c r="U1716" s="7"/>
    </row>
    <row r="1717" spans="2:21" s="2" customFormat="1" x14ac:dyDescent="0.3">
      <c r="B1717" s="3"/>
      <c r="C1717" s="3"/>
      <c r="D1717" s="3"/>
      <c r="E1717" s="3"/>
      <c r="G1717" s="4"/>
      <c r="H1717" s="4"/>
      <c r="I1717" s="5"/>
      <c r="J1717" s="5"/>
      <c r="K1717" s="5"/>
      <c r="L1717" s="6"/>
      <c r="M1717" s="5"/>
      <c r="N1717" s="5"/>
      <c r="O1717" s="5"/>
      <c r="P1717" s="6"/>
      <c r="Q1717" s="5"/>
      <c r="R1717" s="122"/>
      <c r="S1717" s="122"/>
      <c r="T1717" s="122"/>
      <c r="U1717" s="7"/>
    </row>
    <row r="1718" spans="2:21" s="2" customFormat="1" x14ac:dyDescent="0.3">
      <c r="B1718" s="3"/>
      <c r="C1718" s="3"/>
      <c r="D1718" s="3"/>
      <c r="E1718" s="3"/>
      <c r="G1718" s="4"/>
      <c r="H1718" s="4"/>
      <c r="I1718" s="5"/>
      <c r="J1718" s="5"/>
      <c r="K1718" s="5"/>
      <c r="L1718" s="6"/>
      <c r="M1718" s="5"/>
      <c r="N1718" s="5"/>
      <c r="O1718" s="5"/>
      <c r="P1718" s="6"/>
      <c r="Q1718" s="5"/>
      <c r="R1718" s="122"/>
      <c r="S1718" s="122"/>
      <c r="T1718" s="122"/>
      <c r="U1718" s="7"/>
    </row>
    <row r="1719" spans="2:21" s="2" customFormat="1" x14ac:dyDescent="0.3">
      <c r="B1719" s="3"/>
      <c r="C1719" s="3"/>
      <c r="D1719" s="3"/>
      <c r="E1719" s="3"/>
      <c r="G1719" s="4"/>
      <c r="H1719" s="4"/>
      <c r="I1719" s="5"/>
      <c r="J1719" s="5"/>
      <c r="K1719" s="5"/>
      <c r="L1719" s="6"/>
      <c r="M1719" s="5"/>
      <c r="N1719" s="5"/>
      <c r="O1719" s="5"/>
      <c r="P1719" s="6"/>
      <c r="Q1719" s="5"/>
      <c r="R1719" s="122"/>
      <c r="S1719" s="122"/>
      <c r="T1719" s="122"/>
      <c r="U1719" s="7"/>
    </row>
    <row r="1720" spans="2:21" s="2" customFormat="1" x14ac:dyDescent="0.3">
      <c r="B1720" s="3"/>
      <c r="C1720" s="3"/>
      <c r="D1720" s="3"/>
      <c r="E1720" s="3"/>
      <c r="G1720" s="4"/>
      <c r="H1720" s="4"/>
      <c r="I1720" s="5"/>
      <c r="J1720" s="5"/>
      <c r="K1720" s="5"/>
      <c r="L1720" s="6"/>
      <c r="M1720" s="5"/>
      <c r="N1720" s="5"/>
      <c r="O1720" s="5"/>
      <c r="P1720" s="6"/>
      <c r="Q1720" s="5"/>
      <c r="R1720" s="122"/>
      <c r="S1720" s="122"/>
      <c r="T1720" s="122"/>
      <c r="U1720" s="7"/>
    </row>
    <row r="1721" spans="2:21" s="2" customFormat="1" x14ac:dyDescent="0.3">
      <c r="B1721" s="3"/>
      <c r="C1721" s="3"/>
      <c r="D1721" s="3"/>
      <c r="E1721" s="3"/>
      <c r="G1721" s="4"/>
      <c r="H1721" s="4"/>
      <c r="I1721" s="5"/>
      <c r="J1721" s="5"/>
      <c r="K1721" s="5"/>
      <c r="L1721" s="6"/>
      <c r="M1721" s="5"/>
      <c r="N1721" s="5"/>
      <c r="O1721" s="5"/>
      <c r="P1721" s="6"/>
      <c r="Q1721" s="5"/>
      <c r="R1721" s="122"/>
      <c r="S1721" s="122"/>
      <c r="T1721" s="122"/>
      <c r="U1721" s="7"/>
    </row>
    <row r="1722" spans="2:21" s="2" customFormat="1" x14ac:dyDescent="0.3">
      <c r="B1722" s="3"/>
      <c r="C1722" s="3"/>
      <c r="D1722" s="3"/>
      <c r="E1722" s="3"/>
      <c r="G1722" s="4"/>
      <c r="H1722" s="4"/>
      <c r="I1722" s="5"/>
      <c r="J1722" s="5"/>
      <c r="K1722" s="5"/>
      <c r="L1722" s="6"/>
      <c r="M1722" s="5"/>
      <c r="N1722" s="5"/>
      <c r="O1722" s="5"/>
      <c r="P1722" s="6"/>
      <c r="Q1722" s="5"/>
      <c r="R1722" s="122"/>
      <c r="S1722" s="122"/>
      <c r="T1722" s="122"/>
      <c r="U1722" s="7"/>
    </row>
    <row r="1723" spans="2:21" s="2" customFormat="1" x14ac:dyDescent="0.3">
      <c r="B1723" s="3"/>
      <c r="C1723" s="3"/>
      <c r="D1723" s="3"/>
      <c r="E1723" s="3"/>
      <c r="G1723" s="4"/>
      <c r="H1723" s="4"/>
      <c r="I1723" s="5"/>
      <c r="J1723" s="5"/>
      <c r="K1723" s="5"/>
      <c r="L1723" s="6"/>
      <c r="M1723" s="5"/>
      <c r="N1723" s="5"/>
      <c r="O1723" s="5"/>
      <c r="P1723" s="6"/>
      <c r="Q1723" s="5"/>
      <c r="R1723" s="122"/>
      <c r="S1723" s="122"/>
      <c r="T1723" s="122"/>
      <c r="U1723" s="7"/>
    </row>
    <row r="1724" spans="2:21" s="2" customFormat="1" x14ac:dyDescent="0.3">
      <c r="B1724" s="3"/>
      <c r="C1724" s="3"/>
      <c r="D1724" s="3"/>
      <c r="E1724" s="3"/>
      <c r="G1724" s="4"/>
      <c r="H1724" s="4"/>
      <c r="I1724" s="5"/>
      <c r="J1724" s="5"/>
      <c r="K1724" s="5"/>
      <c r="L1724" s="6"/>
      <c r="M1724" s="5"/>
      <c r="N1724" s="5"/>
      <c r="O1724" s="5"/>
      <c r="P1724" s="6"/>
      <c r="Q1724" s="5"/>
      <c r="R1724" s="122"/>
      <c r="S1724" s="122"/>
      <c r="T1724" s="122"/>
      <c r="U1724" s="7"/>
    </row>
    <row r="1725" spans="2:21" s="2" customFormat="1" x14ac:dyDescent="0.3">
      <c r="B1725" s="3"/>
      <c r="C1725" s="3"/>
      <c r="D1725" s="3"/>
      <c r="E1725" s="3"/>
      <c r="G1725" s="4"/>
      <c r="H1725" s="4"/>
      <c r="I1725" s="5"/>
      <c r="J1725" s="5"/>
      <c r="K1725" s="5"/>
      <c r="L1725" s="6"/>
      <c r="M1725" s="5"/>
      <c r="N1725" s="5"/>
      <c r="O1725" s="5"/>
      <c r="P1725" s="6"/>
      <c r="Q1725" s="5"/>
      <c r="R1725" s="122"/>
      <c r="S1725" s="122"/>
      <c r="T1725" s="122"/>
      <c r="U1725" s="7"/>
    </row>
    <row r="1726" spans="2:21" s="2" customFormat="1" x14ac:dyDescent="0.3">
      <c r="B1726" s="3"/>
      <c r="C1726" s="3"/>
      <c r="D1726" s="3"/>
      <c r="E1726" s="3"/>
      <c r="G1726" s="4"/>
      <c r="H1726" s="4"/>
      <c r="I1726" s="5"/>
      <c r="J1726" s="5"/>
      <c r="K1726" s="5"/>
      <c r="L1726" s="6"/>
      <c r="M1726" s="5"/>
      <c r="N1726" s="5"/>
      <c r="O1726" s="5"/>
      <c r="P1726" s="6"/>
      <c r="Q1726" s="5"/>
      <c r="R1726" s="122"/>
      <c r="S1726" s="122"/>
      <c r="T1726" s="122"/>
      <c r="U1726" s="7"/>
    </row>
    <row r="1727" spans="2:21" s="2" customFormat="1" x14ac:dyDescent="0.3">
      <c r="B1727" s="3"/>
      <c r="C1727" s="3"/>
      <c r="D1727" s="3"/>
      <c r="E1727" s="3"/>
      <c r="G1727" s="4"/>
      <c r="H1727" s="4"/>
      <c r="I1727" s="5"/>
      <c r="J1727" s="5"/>
      <c r="K1727" s="5"/>
      <c r="L1727" s="6"/>
      <c r="M1727" s="5"/>
      <c r="N1727" s="5"/>
      <c r="O1727" s="5"/>
      <c r="P1727" s="6"/>
      <c r="Q1727" s="5"/>
      <c r="R1727" s="122"/>
      <c r="S1727" s="122"/>
      <c r="T1727" s="122"/>
      <c r="U1727" s="7"/>
    </row>
    <row r="1728" spans="2:21" s="2" customFormat="1" x14ac:dyDescent="0.3">
      <c r="B1728" s="3"/>
      <c r="C1728" s="3"/>
      <c r="D1728" s="3"/>
      <c r="E1728" s="3"/>
      <c r="G1728" s="4"/>
      <c r="H1728" s="4"/>
      <c r="I1728" s="5"/>
      <c r="J1728" s="5"/>
      <c r="K1728" s="5"/>
      <c r="L1728" s="6"/>
      <c r="M1728" s="5"/>
      <c r="N1728" s="5"/>
      <c r="O1728" s="5"/>
      <c r="P1728" s="6"/>
      <c r="Q1728" s="5"/>
      <c r="R1728" s="122"/>
      <c r="S1728" s="122"/>
      <c r="T1728" s="122"/>
      <c r="U1728" s="7"/>
    </row>
    <row r="1729" spans="2:21" s="2" customFormat="1" x14ac:dyDescent="0.3">
      <c r="B1729" s="3"/>
      <c r="C1729" s="3"/>
      <c r="D1729" s="3"/>
      <c r="E1729" s="3"/>
      <c r="G1729" s="4"/>
      <c r="H1729" s="4"/>
      <c r="I1729" s="5"/>
      <c r="J1729" s="5"/>
      <c r="K1729" s="5"/>
      <c r="L1729" s="6"/>
      <c r="M1729" s="5"/>
      <c r="N1729" s="5"/>
      <c r="O1729" s="5"/>
      <c r="P1729" s="6"/>
      <c r="Q1729" s="5"/>
      <c r="R1729" s="122"/>
      <c r="S1729" s="122"/>
      <c r="T1729" s="122"/>
      <c r="U1729" s="7"/>
    </row>
    <row r="1730" spans="2:21" s="2" customFormat="1" x14ac:dyDescent="0.3">
      <c r="B1730" s="3"/>
      <c r="C1730" s="3"/>
      <c r="D1730" s="3"/>
      <c r="E1730" s="3"/>
      <c r="G1730" s="4"/>
      <c r="H1730" s="4"/>
      <c r="I1730" s="5"/>
      <c r="J1730" s="5"/>
      <c r="K1730" s="5"/>
      <c r="L1730" s="6"/>
      <c r="M1730" s="5"/>
      <c r="N1730" s="5"/>
      <c r="O1730" s="5"/>
      <c r="P1730" s="6"/>
      <c r="Q1730" s="5"/>
      <c r="R1730" s="122"/>
      <c r="S1730" s="122"/>
      <c r="T1730" s="122"/>
      <c r="U1730" s="7"/>
    </row>
    <row r="1731" spans="2:21" s="2" customFormat="1" x14ac:dyDescent="0.3">
      <c r="B1731" s="3"/>
      <c r="C1731" s="3"/>
      <c r="D1731" s="3"/>
      <c r="E1731" s="3"/>
      <c r="G1731" s="4"/>
      <c r="H1731" s="4"/>
      <c r="I1731" s="5"/>
      <c r="J1731" s="5"/>
      <c r="K1731" s="5"/>
      <c r="L1731" s="6"/>
      <c r="M1731" s="5"/>
      <c r="N1731" s="5"/>
      <c r="O1731" s="5"/>
      <c r="P1731" s="6"/>
      <c r="Q1731" s="5"/>
      <c r="R1731" s="122"/>
      <c r="S1731" s="122"/>
      <c r="T1731" s="122"/>
      <c r="U1731" s="7"/>
    </row>
    <row r="1732" spans="2:21" s="2" customFormat="1" x14ac:dyDescent="0.3">
      <c r="B1732" s="3"/>
      <c r="C1732" s="3"/>
      <c r="D1732" s="3"/>
      <c r="E1732" s="3"/>
      <c r="G1732" s="4"/>
      <c r="H1732" s="4"/>
      <c r="I1732" s="5"/>
      <c r="J1732" s="5"/>
      <c r="K1732" s="5"/>
      <c r="L1732" s="6"/>
      <c r="M1732" s="5"/>
      <c r="N1732" s="5"/>
      <c r="O1732" s="5"/>
      <c r="P1732" s="6"/>
      <c r="Q1732" s="5"/>
      <c r="R1732" s="122"/>
      <c r="S1732" s="122"/>
      <c r="T1732" s="122"/>
      <c r="U1732" s="7"/>
    </row>
    <row r="1733" spans="2:21" s="2" customFormat="1" x14ac:dyDescent="0.3">
      <c r="B1733" s="3"/>
      <c r="C1733" s="3"/>
      <c r="D1733" s="3"/>
      <c r="E1733" s="3"/>
      <c r="G1733" s="4"/>
      <c r="H1733" s="4"/>
      <c r="I1733" s="5"/>
      <c r="J1733" s="5"/>
      <c r="K1733" s="5"/>
      <c r="L1733" s="6"/>
      <c r="M1733" s="5"/>
      <c r="N1733" s="5"/>
      <c r="O1733" s="5"/>
      <c r="P1733" s="6"/>
      <c r="Q1733" s="5"/>
      <c r="R1733" s="122"/>
      <c r="S1733" s="122"/>
      <c r="T1733" s="122"/>
      <c r="U1733" s="7"/>
    </row>
    <row r="1734" spans="2:21" s="2" customFormat="1" x14ac:dyDescent="0.3">
      <c r="B1734" s="3"/>
      <c r="C1734" s="3"/>
      <c r="D1734" s="3"/>
      <c r="E1734" s="3"/>
      <c r="G1734" s="4"/>
      <c r="H1734" s="4"/>
      <c r="I1734" s="5"/>
      <c r="J1734" s="5"/>
      <c r="K1734" s="5"/>
      <c r="L1734" s="6"/>
      <c r="M1734" s="5"/>
      <c r="N1734" s="5"/>
      <c r="O1734" s="5"/>
      <c r="P1734" s="6"/>
      <c r="Q1734" s="5"/>
      <c r="R1734" s="122"/>
      <c r="S1734" s="122"/>
      <c r="T1734" s="122"/>
      <c r="U1734" s="7"/>
    </row>
    <row r="1735" spans="2:21" s="2" customFormat="1" x14ac:dyDescent="0.3">
      <c r="B1735" s="3"/>
      <c r="C1735" s="3"/>
      <c r="D1735" s="3"/>
      <c r="E1735" s="3"/>
      <c r="G1735" s="4"/>
      <c r="H1735" s="4"/>
      <c r="I1735" s="5"/>
      <c r="J1735" s="5"/>
      <c r="K1735" s="5"/>
      <c r="L1735" s="6"/>
      <c r="M1735" s="5"/>
      <c r="N1735" s="5"/>
      <c r="O1735" s="5"/>
      <c r="P1735" s="6"/>
      <c r="Q1735" s="5"/>
      <c r="R1735" s="122"/>
      <c r="S1735" s="122"/>
      <c r="T1735" s="122"/>
      <c r="U1735" s="7"/>
    </row>
    <row r="1736" spans="2:21" s="2" customFormat="1" x14ac:dyDescent="0.3">
      <c r="B1736" s="3"/>
      <c r="C1736" s="3"/>
      <c r="D1736" s="3"/>
      <c r="E1736" s="3"/>
      <c r="G1736" s="4"/>
      <c r="H1736" s="4"/>
      <c r="I1736" s="5"/>
      <c r="J1736" s="5"/>
      <c r="K1736" s="5"/>
      <c r="L1736" s="6"/>
      <c r="M1736" s="5"/>
      <c r="N1736" s="5"/>
      <c r="O1736" s="5"/>
      <c r="P1736" s="6"/>
      <c r="Q1736" s="5"/>
      <c r="R1736" s="122"/>
      <c r="S1736" s="122"/>
      <c r="T1736" s="122"/>
      <c r="U1736" s="7"/>
    </row>
    <row r="1737" spans="2:21" s="2" customFormat="1" x14ac:dyDescent="0.3">
      <c r="B1737" s="3"/>
      <c r="C1737" s="3"/>
      <c r="D1737" s="3"/>
      <c r="E1737" s="3"/>
      <c r="G1737" s="4"/>
      <c r="H1737" s="4"/>
      <c r="I1737" s="5"/>
      <c r="J1737" s="5"/>
      <c r="K1737" s="5"/>
      <c r="L1737" s="6"/>
      <c r="M1737" s="5"/>
      <c r="N1737" s="5"/>
      <c r="O1737" s="5"/>
      <c r="P1737" s="6"/>
      <c r="Q1737" s="5"/>
      <c r="R1737" s="122"/>
      <c r="S1737" s="122"/>
      <c r="T1737" s="122"/>
      <c r="U1737" s="7"/>
    </row>
    <row r="1738" spans="2:21" s="2" customFormat="1" x14ac:dyDescent="0.3">
      <c r="B1738" s="3"/>
      <c r="C1738" s="3"/>
      <c r="D1738" s="3"/>
      <c r="E1738" s="3"/>
      <c r="G1738" s="4"/>
      <c r="H1738" s="4"/>
      <c r="I1738" s="5"/>
      <c r="J1738" s="5"/>
      <c r="K1738" s="5"/>
      <c r="L1738" s="6"/>
      <c r="M1738" s="5"/>
      <c r="N1738" s="5"/>
      <c r="O1738" s="5"/>
      <c r="P1738" s="6"/>
      <c r="Q1738" s="5"/>
      <c r="R1738" s="122"/>
      <c r="S1738" s="122"/>
      <c r="T1738" s="122"/>
      <c r="U1738" s="7"/>
    </row>
    <row r="1739" spans="2:21" s="2" customFormat="1" x14ac:dyDescent="0.3">
      <c r="B1739" s="3"/>
      <c r="C1739" s="3"/>
      <c r="D1739" s="3"/>
      <c r="E1739" s="3"/>
      <c r="G1739" s="4"/>
      <c r="H1739" s="4"/>
      <c r="I1739" s="5"/>
      <c r="J1739" s="5"/>
      <c r="K1739" s="5"/>
      <c r="L1739" s="6"/>
      <c r="M1739" s="5"/>
      <c r="N1739" s="5"/>
      <c r="O1739" s="5"/>
      <c r="P1739" s="6"/>
      <c r="Q1739" s="5"/>
      <c r="R1739" s="122"/>
      <c r="S1739" s="122"/>
      <c r="T1739" s="122"/>
      <c r="U1739" s="7"/>
    </row>
    <row r="1740" spans="2:21" s="2" customFormat="1" x14ac:dyDescent="0.3">
      <c r="B1740" s="3"/>
      <c r="C1740" s="3"/>
      <c r="D1740" s="3"/>
      <c r="E1740" s="3"/>
      <c r="G1740" s="4"/>
      <c r="H1740" s="4"/>
      <c r="I1740" s="5"/>
      <c r="J1740" s="5"/>
      <c r="K1740" s="5"/>
      <c r="L1740" s="6"/>
      <c r="M1740" s="5"/>
      <c r="N1740" s="5"/>
      <c r="O1740" s="5"/>
      <c r="P1740" s="6"/>
      <c r="Q1740" s="5"/>
      <c r="R1740" s="122"/>
      <c r="S1740" s="122"/>
      <c r="T1740" s="122"/>
      <c r="U1740" s="7"/>
    </row>
    <row r="1741" spans="2:21" s="2" customFormat="1" x14ac:dyDescent="0.3">
      <c r="B1741" s="3"/>
      <c r="C1741" s="3"/>
      <c r="D1741" s="3"/>
      <c r="E1741" s="3"/>
      <c r="G1741" s="4"/>
      <c r="H1741" s="4"/>
      <c r="I1741" s="5"/>
      <c r="J1741" s="5"/>
      <c r="K1741" s="5"/>
      <c r="L1741" s="6"/>
      <c r="M1741" s="5"/>
      <c r="N1741" s="5"/>
      <c r="O1741" s="5"/>
      <c r="P1741" s="6"/>
      <c r="Q1741" s="5"/>
      <c r="R1741" s="122"/>
      <c r="S1741" s="122"/>
      <c r="T1741" s="122"/>
      <c r="U1741" s="7"/>
    </row>
    <row r="1742" spans="2:21" s="2" customFormat="1" x14ac:dyDescent="0.3">
      <c r="B1742" s="3"/>
      <c r="C1742" s="3"/>
      <c r="D1742" s="3"/>
      <c r="E1742" s="3"/>
      <c r="G1742" s="4"/>
      <c r="H1742" s="4"/>
      <c r="I1742" s="5"/>
      <c r="J1742" s="5"/>
      <c r="K1742" s="5"/>
      <c r="L1742" s="6"/>
      <c r="M1742" s="5"/>
      <c r="N1742" s="5"/>
      <c r="O1742" s="5"/>
      <c r="P1742" s="6"/>
      <c r="Q1742" s="5"/>
      <c r="R1742" s="122"/>
      <c r="S1742" s="122"/>
      <c r="T1742" s="122"/>
      <c r="U1742" s="7"/>
    </row>
    <row r="1743" spans="2:21" s="2" customFormat="1" x14ac:dyDescent="0.3">
      <c r="B1743" s="3"/>
      <c r="C1743" s="3"/>
      <c r="D1743" s="3"/>
      <c r="E1743" s="3"/>
      <c r="G1743" s="4"/>
      <c r="H1743" s="4"/>
      <c r="I1743" s="5"/>
      <c r="J1743" s="5"/>
      <c r="K1743" s="5"/>
      <c r="L1743" s="6"/>
      <c r="M1743" s="5"/>
      <c r="N1743" s="5"/>
      <c r="O1743" s="5"/>
      <c r="P1743" s="6"/>
      <c r="Q1743" s="5"/>
      <c r="R1743" s="122"/>
      <c r="S1743" s="122"/>
      <c r="T1743" s="122"/>
      <c r="U1743" s="7"/>
    </row>
    <row r="1744" spans="2:21" s="2" customFormat="1" x14ac:dyDescent="0.3">
      <c r="B1744" s="3"/>
      <c r="C1744" s="3"/>
      <c r="D1744" s="3"/>
      <c r="E1744" s="3"/>
      <c r="G1744" s="4"/>
      <c r="H1744" s="4"/>
      <c r="I1744" s="5"/>
      <c r="J1744" s="5"/>
      <c r="K1744" s="5"/>
      <c r="L1744" s="6"/>
      <c r="M1744" s="5"/>
      <c r="N1744" s="5"/>
      <c r="O1744" s="5"/>
      <c r="P1744" s="6"/>
      <c r="Q1744" s="5"/>
      <c r="R1744" s="122"/>
      <c r="S1744" s="122"/>
      <c r="T1744" s="122"/>
      <c r="U1744" s="7"/>
    </row>
    <row r="1745" spans="2:21" s="2" customFormat="1" x14ac:dyDescent="0.3">
      <c r="B1745" s="3"/>
      <c r="C1745" s="3"/>
      <c r="D1745" s="3"/>
      <c r="E1745" s="3"/>
      <c r="G1745" s="4"/>
      <c r="H1745" s="4"/>
      <c r="I1745" s="5"/>
      <c r="J1745" s="5"/>
      <c r="K1745" s="5"/>
      <c r="L1745" s="6"/>
      <c r="M1745" s="5"/>
      <c r="N1745" s="5"/>
      <c r="O1745" s="5"/>
      <c r="P1745" s="6"/>
      <c r="Q1745" s="5"/>
      <c r="R1745" s="122"/>
      <c r="S1745" s="122"/>
      <c r="T1745" s="122"/>
      <c r="U1745" s="7"/>
    </row>
    <row r="1746" spans="2:21" s="2" customFormat="1" x14ac:dyDescent="0.3">
      <c r="B1746" s="3"/>
      <c r="C1746" s="3"/>
      <c r="D1746" s="3"/>
      <c r="E1746" s="3"/>
      <c r="G1746" s="4"/>
      <c r="H1746" s="4"/>
      <c r="I1746" s="5"/>
      <c r="J1746" s="5"/>
      <c r="K1746" s="5"/>
      <c r="L1746" s="6"/>
      <c r="M1746" s="5"/>
      <c r="N1746" s="5"/>
      <c r="O1746" s="5"/>
      <c r="P1746" s="6"/>
      <c r="Q1746" s="5"/>
      <c r="R1746" s="122"/>
      <c r="S1746" s="122"/>
      <c r="T1746" s="122"/>
      <c r="U1746" s="7"/>
    </row>
    <row r="1747" spans="2:21" s="2" customFormat="1" x14ac:dyDescent="0.3">
      <c r="B1747" s="3"/>
      <c r="C1747" s="3"/>
      <c r="D1747" s="3"/>
      <c r="E1747" s="3"/>
      <c r="G1747" s="4"/>
      <c r="H1747" s="4"/>
      <c r="I1747" s="5"/>
      <c r="J1747" s="5"/>
      <c r="K1747" s="5"/>
      <c r="L1747" s="6"/>
      <c r="M1747" s="5"/>
      <c r="N1747" s="5"/>
      <c r="O1747" s="5"/>
      <c r="P1747" s="6"/>
      <c r="Q1747" s="5"/>
      <c r="R1747" s="122"/>
      <c r="S1747" s="122"/>
      <c r="T1747" s="122"/>
      <c r="U1747" s="7"/>
    </row>
    <row r="1748" spans="2:21" s="2" customFormat="1" x14ac:dyDescent="0.3">
      <c r="B1748" s="3"/>
      <c r="C1748" s="3"/>
      <c r="D1748" s="3"/>
      <c r="E1748" s="3"/>
      <c r="G1748" s="4"/>
      <c r="H1748" s="4"/>
      <c r="I1748" s="5"/>
      <c r="J1748" s="5"/>
      <c r="K1748" s="5"/>
      <c r="L1748" s="6"/>
      <c r="M1748" s="5"/>
      <c r="N1748" s="5"/>
      <c r="O1748" s="5"/>
      <c r="P1748" s="6"/>
      <c r="Q1748" s="5"/>
      <c r="R1748" s="122"/>
      <c r="S1748" s="122"/>
      <c r="T1748" s="122"/>
      <c r="U1748" s="7"/>
    </row>
    <row r="1749" spans="2:21" s="2" customFormat="1" x14ac:dyDescent="0.3">
      <c r="B1749" s="3"/>
      <c r="C1749" s="3"/>
      <c r="D1749" s="3"/>
      <c r="E1749" s="3"/>
      <c r="G1749" s="4"/>
      <c r="H1749" s="4"/>
      <c r="I1749" s="5"/>
      <c r="J1749" s="5"/>
      <c r="K1749" s="5"/>
      <c r="L1749" s="6"/>
      <c r="M1749" s="5"/>
      <c r="N1749" s="5"/>
      <c r="O1749" s="5"/>
      <c r="P1749" s="6"/>
      <c r="Q1749" s="5"/>
      <c r="R1749" s="122"/>
      <c r="S1749" s="122"/>
      <c r="T1749" s="122"/>
      <c r="U1749" s="7"/>
    </row>
    <row r="1750" spans="2:21" s="2" customFormat="1" x14ac:dyDescent="0.3">
      <c r="B1750" s="3"/>
      <c r="C1750" s="3"/>
      <c r="D1750" s="3"/>
      <c r="E1750" s="3"/>
      <c r="G1750" s="4"/>
      <c r="H1750" s="4"/>
      <c r="I1750" s="5"/>
      <c r="J1750" s="5"/>
      <c r="K1750" s="5"/>
      <c r="L1750" s="6"/>
      <c r="M1750" s="5"/>
      <c r="N1750" s="5"/>
      <c r="O1750" s="5"/>
      <c r="P1750" s="6"/>
      <c r="Q1750" s="5"/>
      <c r="R1750" s="122"/>
      <c r="S1750" s="122"/>
      <c r="T1750" s="122"/>
      <c r="U1750" s="7"/>
    </row>
    <row r="1751" spans="2:21" s="2" customFormat="1" x14ac:dyDescent="0.3">
      <c r="B1751" s="3"/>
      <c r="C1751" s="3"/>
      <c r="D1751" s="3"/>
      <c r="E1751" s="3"/>
      <c r="G1751" s="4"/>
      <c r="H1751" s="4"/>
      <c r="I1751" s="5"/>
      <c r="J1751" s="5"/>
      <c r="K1751" s="5"/>
      <c r="L1751" s="6"/>
      <c r="M1751" s="5"/>
      <c r="N1751" s="5"/>
      <c r="O1751" s="5"/>
      <c r="P1751" s="6"/>
      <c r="Q1751" s="5"/>
      <c r="R1751" s="122"/>
      <c r="S1751" s="122"/>
      <c r="T1751" s="122"/>
      <c r="U1751" s="7"/>
    </row>
    <row r="1752" spans="2:21" s="2" customFormat="1" x14ac:dyDescent="0.3">
      <c r="B1752" s="3"/>
      <c r="C1752" s="3"/>
      <c r="D1752" s="3"/>
      <c r="E1752" s="3"/>
      <c r="G1752" s="4"/>
      <c r="H1752" s="4"/>
      <c r="I1752" s="5"/>
      <c r="J1752" s="5"/>
      <c r="K1752" s="5"/>
      <c r="L1752" s="6"/>
      <c r="M1752" s="5"/>
      <c r="N1752" s="5"/>
      <c r="O1752" s="5"/>
      <c r="P1752" s="6"/>
      <c r="Q1752" s="5"/>
      <c r="R1752" s="122"/>
      <c r="S1752" s="122"/>
      <c r="T1752" s="122"/>
      <c r="U1752" s="7"/>
    </row>
    <row r="1753" spans="2:21" s="2" customFormat="1" x14ac:dyDescent="0.3">
      <c r="B1753" s="3"/>
      <c r="C1753" s="3"/>
      <c r="D1753" s="3"/>
      <c r="E1753" s="3"/>
      <c r="G1753" s="4"/>
      <c r="H1753" s="4"/>
      <c r="I1753" s="5"/>
      <c r="J1753" s="5"/>
      <c r="K1753" s="5"/>
      <c r="L1753" s="6"/>
      <c r="M1753" s="5"/>
      <c r="N1753" s="5"/>
      <c r="O1753" s="5"/>
      <c r="P1753" s="6"/>
      <c r="Q1753" s="5"/>
      <c r="R1753" s="122"/>
      <c r="S1753" s="122"/>
      <c r="T1753" s="122"/>
      <c r="U1753" s="7"/>
    </row>
    <row r="1754" spans="2:21" s="2" customFormat="1" x14ac:dyDescent="0.3">
      <c r="B1754" s="3"/>
      <c r="C1754" s="3"/>
      <c r="D1754" s="3"/>
      <c r="E1754" s="3"/>
      <c r="G1754" s="4"/>
      <c r="H1754" s="4"/>
      <c r="I1754" s="5"/>
      <c r="J1754" s="5"/>
      <c r="K1754" s="5"/>
      <c r="L1754" s="6"/>
      <c r="M1754" s="5"/>
      <c r="N1754" s="5"/>
      <c r="O1754" s="5"/>
      <c r="P1754" s="6"/>
      <c r="Q1754" s="5"/>
      <c r="R1754" s="122"/>
      <c r="S1754" s="122"/>
      <c r="T1754" s="122"/>
      <c r="U1754" s="7"/>
    </row>
    <row r="1755" spans="2:21" s="2" customFormat="1" x14ac:dyDescent="0.3">
      <c r="B1755" s="3"/>
      <c r="C1755" s="3"/>
      <c r="D1755" s="3"/>
      <c r="E1755" s="3"/>
      <c r="G1755" s="4"/>
      <c r="H1755" s="4"/>
      <c r="I1755" s="5"/>
      <c r="J1755" s="5"/>
      <c r="K1755" s="5"/>
      <c r="L1755" s="6"/>
      <c r="M1755" s="5"/>
      <c r="N1755" s="5"/>
      <c r="O1755" s="5"/>
      <c r="P1755" s="6"/>
      <c r="Q1755" s="5"/>
      <c r="R1755" s="122"/>
      <c r="S1755" s="122"/>
      <c r="T1755" s="122"/>
      <c r="U1755" s="7"/>
    </row>
    <row r="1756" spans="2:21" s="2" customFormat="1" x14ac:dyDescent="0.3">
      <c r="B1756" s="3"/>
      <c r="C1756" s="3"/>
      <c r="D1756" s="3"/>
      <c r="E1756" s="3"/>
      <c r="G1756" s="4"/>
      <c r="H1756" s="4"/>
      <c r="I1756" s="5"/>
      <c r="J1756" s="5"/>
      <c r="K1756" s="5"/>
      <c r="L1756" s="6"/>
      <c r="M1756" s="5"/>
      <c r="N1756" s="5"/>
      <c r="O1756" s="5"/>
      <c r="P1756" s="6"/>
      <c r="Q1756" s="5"/>
      <c r="R1756" s="122"/>
      <c r="S1756" s="122"/>
      <c r="T1756" s="122"/>
      <c r="U1756" s="7"/>
    </row>
    <row r="1757" spans="2:21" s="2" customFormat="1" x14ac:dyDescent="0.3">
      <c r="B1757" s="3"/>
      <c r="C1757" s="3"/>
      <c r="D1757" s="3"/>
      <c r="E1757" s="3"/>
      <c r="G1757" s="4"/>
      <c r="H1757" s="4"/>
      <c r="I1757" s="5"/>
      <c r="J1757" s="5"/>
      <c r="K1757" s="5"/>
      <c r="L1757" s="6"/>
      <c r="M1757" s="5"/>
      <c r="N1757" s="5"/>
      <c r="O1757" s="5"/>
      <c r="P1757" s="6"/>
      <c r="Q1757" s="5"/>
      <c r="R1757" s="122"/>
      <c r="S1757" s="122"/>
      <c r="T1757" s="122"/>
      <c r="U1757" s="7"/>
    </row>
    <row r="1758" spans="2:21" s="2" customFormat="1" x14ac:dyDescent="0.3">
      <c r="B1758" s="3"/>
      <c r="C1758" s="3"/>
      <c r="D1758" s="3"/>
      <c r="E1758" s="3"/>
      <c r="G1758" s="4"/>
      <c r="H1758" s="4"/>
      <c r="I1758" s="5"/>
      <c r="J1758" s="5"/>
      <c r="K1758" s="5"/>
      <c r="L1758" s="6"/>
      <c r="M1758" s="5"/>
      <c r="N1758" s="5"/>
      <c r="O1758" s="5"/>
      <c r="P1758" s="6"/>
      <c r="Q1758" s="5"/>
      <c r="R1758" s="122"/>
      <c r="S1758" s="122"/>
      <c r="T1758" s="122"/>
      <c r="U1758" s="7"/>
    </row>
    <row r="1759" spans="2:21" s="2" customFormat="1" x14ac:dyDescent="0.3">
      <c r="B1759" s="3"/>
      <c r="C1759" s="3"/>
      <c r="D1759" s="3"/>
      <c r="E1759" s="3"/>
      <c r="G1759" s="4"/>
      <c r="H1759" s="4"/>
      <c r="I1759" s="5"/>
      <c r="J1759" s="5"/>
      <c r="K1759" s="5"/>
      <c r="L1759" s="6"/>
      <c r="M1759" s="5"/>
      <c r="N1759" s="5"/>
      <c r="O1759" s="5"/>
      <c r="P1759" s="6"/>
      <c r="Q1759" s="5"/>
      <c r="R1759" s="122"/>
      <c r="S1759" s="122"/>
      <c r="T1759" s="122"/>
      <c r="U1759" s="7"/>
    </row>
    <row r="1760" spans="2:21" s="2" customFormat="1" x14ac:dyDescent="0.3">
      <c r="B1760" s="3"/>
      <c r="C1760" s="3"/>
      <c r="D1760" s="3"/>
      <c r="E1760" s="3"/>
      <c r="G1760" s="4"/>
      <c r="H1760" s="4"/>
      <c r="I1760" s="5"/>
      <c r="J1760" s="5"/>
      <c r="K1760" s="5"/>
      <c r="L1760" s="6"/>
      <c r="M1760" s="5"/>
      <c r="N1760" s="5"/>
      <c r="O1760" s="5"/>
      <c r="P1760" s="6"/>
      <c r="Q1760" s="5"/>
      <c r="R1760" s="122"/>
      <c r="S1760" s="122"/>
      <c r="T1760" s="122"/>
      <c r="U1760" s="7"/>
    </row>
    <row r="1761" spans="2:21" s="2" customFormat="1" x14ac:dyDescent="0.3">
      <c r="B1761" s="3"/>
      <c r="C1761" s="3"/>
      <c r="D1761" s="3"/>
      <c r="E1761" s="3"/>
      <c r="G1761" s="4"/>
      <c r="H1761" s="4"/>
      <c r="I1761" s="5"/>
      <c r="J1761" s="5"/>
      <c r="K1761" s="5"/>
      <c r="L1761" s="6"/>
      <c r="M1761" s="5"/>
      <c r="N1761" s="5"/>
      <c r="O1761" s="5"/>
      <c r="P1761" s="6"/>
      <c r="Q1761" s="5"/>
      <c r="R1761" s="122"/>
      <c r="S1761" s="122"/>
      <c r="T1761" s="122"/>
      <c r="U1761" s="7"/>
    </row>
    <row r="1762" spans="2:21" s="2" customFormat="1" x14ac:dyDescent="0.3">
      <c r="B1762" s="3"/>
      <c r="C1762" s="3"/>
      <c r="D1762" s="3"/>
      <c r="E1762" s="3"/>
      <c r="G1762" s="4"/>
      <c r="H1762" s="4"/>
      <c r="I1762" s="5"/>
      <c r="J1762" s="5"/>
      <c r="K1762" s="5"/>
      <c r="L1762" s="6"/>
      <c r="M1762" s="5"/>
      <c r="N1762" s="5"/>
      <c r="O1762" s="5"/>
      <c r="P1762" s="6"/>
      <c r="Q1762" s="5"/>
      <c r="R1762" s="122"/>
      <c r="S1762" s="122"/>
      <c r="T1762" s="122"/>
      <c r="U1762" s="7"/>
    </row>
    <row r="1763" spans="2:21" s="2" customFormat="1" x14ac:dyDescent="0.3">
      <c r="B1763" s="3"/>
      <c r="C1763" s="3"/>
      <c r="D1763" s="3"/>
      <c r="E1763" s="3"/>
      <c r="G1763" s="4"/>
      <c r="H1763" s="4"/>
      <c r="I1763" s="5"/>
      <c r="J1763" s="5"/>
      <c r="K1763" s="5"/>
      <c r="L1763" s="6"/>
      <c r="M1763" s="5"/>
      <c r="N1763" s="5"/>
      <c r="O1763" s="5"/>
      <c r="P1763" s="6"/>
      <c r="Q1763" s="5"/>
      <c r="R1763" s="122"/>
      <c r="S1763" s="122"/>
      <c r="T1763" s="122"/>
      <c r="U1763" s="7"/>
    </row>
    <row r="1764" spans="2:21" s="2" customFormat="1" x14ac:dyDescent="0.3">
      <c r="B1764" s="3"/>
      <c r="C1764" s="3"/>
      <c r="D1764" s="3"/>
      <c r="E1764" s="3"/>
      <c r="G1764" s="4"/>
      <c r="H1764" s="4"/>
      <c r="I1764" s="5"/>
      <c r="J1764" s="5"/>
      <c r="K1764" s="5"/>
      <c r="L1764" s="6"/>
      <c r="M1764" s="5"/>
      <c r="N1764" s="5"/>
      <c r="O1764" s="5"/>
      <c r="P1764" s="6"/>
      <c r="Q1764" s="5"/>
      <c r="R1764" s="122"/>
      <c r="S1764" s="122"/>
      <c r="T1764" s="122"/>
      <c r="U1764" s="7"/>
    </row>
    <row r="1765" spans="2:21" s="2" customFormat="1" x14ac:dyDescent="0.3">
      <c r="B1765" s="3"/>
      <c r="C1765" s="3"/>
      <c r="D1765" s="3"/>
      <c r="E1765" s="3"/>
      <c r="G1765" s="4"/>
      <c r="H1765" s="4"/>
      <c r="I1765" s="5"/>
      <c r="J1765" s="5"/>
      <c r="K1765" s="5"/>
      <c r="L1765" s="6"/>
      <c r="M1765" s="5"/>
      <c r="N1765" s="5"/>
      <c r="O1765" s="5"/>
      <c r="P1765" s="6"/>
      <c r="Q1765" s="5"/>
      <c r="R1765" s="122"/>
      <c r="S1765" s="122"/>
      <c r="T1765" s="122"/>
      <c r="U1765" s="7"/>
    </row>
    <row r="1766" spans="2:21" s="2" customFormat="1" x14ac:dyDescent="0.3">
      <c r="B1766" s="3"/>
      <c r="C1766" s="3"/>
      <c r="D1766" s="3"/>
      <c r="E1766" s="3"/>
      <c r="G1766" s="4"/>
      <c r="H1766" s="4"/>
      <c r="I1766" s="5"/>
      <c r="J1766" s="5"/>
      <c r="K1766" s="5"/>
      <c r="L1766" s="6"/>
      <c r="M1766" s="5"/>
      <c r="N1766" s="5"/>
      <c r="O1766" s="5"/>
      <c r="P1766" s="6"/>
      <c r="Q1766" s="5"/>
      <c r="R1766" s="122"/>
      <c r="S1766" s="122"/>
      <c r="T1766" s="122"/>
      <c r="U1766" s="7"/>
    </row>
    <row r="1767" spans="2:21" s="2" customFormat="1" x14ac:dyDescent="0.3">
      <c r="B1767" s="3"/>
      <c r="C1767" s="3"/>
      <c r="D1767" s="3"/>
      <c r="E1767" s="3"/>
      <c r="G1767" s="4"/>
      <c r="H1767" s="4"/>
      <c r="I1767" s="5"/>
      <c r="J1767" s="5"/>
      <c r="K1767" s="5"/>
      <c r="L1767" s="6"/>
      <c r="M1767" s="5"/>
      <c r="N1767" s="5"/>
      <c r="O1767" s="5"/>
      <c r="P1767" s="6"/>
      <c r="Q1767" s="5"/>
      <c r="R1767" s="122"/>
      <c r="S1767" s="122"/>
      <c r="T1767" s="122"/>
      <c r="U1767" s="7"/>
    </row>
    <row r="1768" spans="2:21" s="2" customFormat="1" x14ac:dyDescent="0.3">
      <c r="B1768" s="3"/>
      <c r="C1768" s="3"/>
      <c r="D1768" s="3"/>
      <c r="E1768" s="3"/>
      <c r="G1768" s="4"/>
      <c r="H1768" s="4"/>
      <c r="I1768" s="5"/>
      <c r="J1768" s="5"/>
      <c r="K1768" s="5"/>
      <c r="L1768" s="6"/>
      <c r="M1768" s="5"/>
      <c r="N1768" s="5"/>
      <c r="O1768" s="5"/>
      <c r="P1768" s="6"/>
      <c r="Q1768" s="5"/>
      <c r="R1768" s="122"/>
      <c r="S1768" s="122"/>
      <c r="T1768" s="122"/>
      <c r="U1768" s="7"/>
    </row>
    <row r="1769" spans="2:21" s="2" customFormat="1" x14ac:dyDescent="0.3">
      <c r="B1769" s="3"/>
      <c r="C1769" s="3"/>
      <c r="D1769" s="3"/>
      <c r="E1769" s="3"/>
      <c r="G1769" s="4"/>
      <c r="H1769" s="4"/>
      <c r="I1769" s="5"/>
      <c r="J1769" s="5"/>
      <c r="K1769" s="5"/>
      <c r="L1769" s="6"/>
      <c r="M1769" s="5"/>
      <c r="N1769" s="5"/>
      <c r="O1769" s="5"/>
      <c r="P1769" s="6"/>
      <c r="Q1769" s="5"/>
      <c r="R1769" s="122"/>
      <c r="S1769" s="122"/>
      <c r="T1769" s="122"/>
      <c r="U1769" s="7"/>
    </row>
    <row r="1770" spans="2:21" s="2" customFormat="1" x14ac:dyDescent="0.3">
      <c r="B1770" s="3"/>
      <c r="C1770" s="3"/>
      <c r="D1770" s="3"/>
      <c r="E1770" s="3"/>
      <c r="G1770" s="4"/>
      <c r="H1770" s="4"/>
      <c r="I1770" s="5"/>
      <c r="J1770" s="5"/>
      <c r="K1770" s="5"/>
      <c r="L1770" s="6"/>
      <c r="M1770" s="5"/>
      <c r="N1770" s="5"/>
      <c r="O1770" s="5"/>
      <c r="P1770" s="6"/>
      <c r="Q1770" s="5"/>
      <c r="R1770" s="122"/>
      <c r="S1770" s="122"/>
      <c r="T1770" s="122"/>
      <c r="U1770" s="7"/>
    </row>
    <row r="1771" spans="2:21" s="2" customFormat="1" x14ac:dyDescent="0.3">
      <c r="B1771" s="3"/>
      <c r="C1771" s="3"/>
      <c r="D1771" s="3"/>
      <c r="E1771" s="3"/>
      <c r="G1771" s="4"/>
      <c r="H1771" s="4"/>
      <c r="I1771" s="5"/>
      <c r="J1771" s="5"/>
      <c r="K1771" s="5"/>
      <c r="L1771" s="6"/>
      <c r="M1771" s="5"/>
      <c r="N1771" s="5"/>
      <c r="O1771" s="5"/>
      <c r="P1771" s="6"/>
      <c r="Q1771" s="5"/>
      <c r="R1771" s="122"/>
      <c r="S1771" s="122"/>
      <c r="T1771" s="122"/>
      <c r="U1771" s="7"/>
    </row>
    <row r="1772" spans="2:21" s="2" customFormat="1" x14ac:dyDescent="0.3">
      <c r="B1772" s="3"/>
      <c r="C1772" s="3"/>
      <c r="D1772" s="3"/>
      <c r="E1772" s="3"/>
      <c r="G1772" s="4"/>
      <c r="H1772" s="4"/>
      <c r="I1772" s="5"/>
      <c r="J1772" s="5"/>
      <c r="K1772" s="5"/>
      <c r="L1772" s="6"/>
      <c r="M1772" s="5"/>
      <c r="N1772" s="5"/>
      <c r="O1772" s="5"/>
      <c r="P1772" s="6"/>
      <c r="Q1772" s="5"/>
      <c r="R1772" s="122"/>
      <c r="S1772" s="122"/>
      <c r="T1772" s="122"/>
      <c r="U1772" s="7"/>
    </row>
    <row r="1773" spans="2:21" s="2" customFormat="1" x14ac:dyDescent="0.3">
      <c r="B1773" s="3"/>
      <c r="C1773" s="3"/>
      <c r="D1773" s="3"/>
      <c r="E1773" s="3"/>
      <c r="G1773" s="4"/>
      <c r="H1773" s="4"/>
      <c r="I1773" s="5"/>
      <c r="J1773" s="5"/>
      <c r="K1773" s="5"/>
      <c r="L1773" s="6"/>
      <c r="M1773" s="5"/>
      <c r="N1773" s="5"/>
      <c r="O1773" s="5"/>
      <c r="P1773" s="6"/>
      <c r="Q1773" s="5"/>
      <c r="R1773" s="122"/>
      <c r="S1773" s="122"/>
      <c r="T1773" s="122"/>
      <c r="U1773" s="7"/>
    </row>
    <row r="1774" spans="2:21" s="2" customFormat="1" x14ac:dyDescent="0.3">
      <c r="B1774" s="3"/>
      <c r="C1774" s="3"/>
      <c r="D1774" s="3"/>
      <c r="E1774" s="3"/>
      <c r="G1774" s="4"/>
      <c r="H1774" s="4"/>
      <c r="I1774" s="5"/>
      <c r="J1774" s="5"/>
      <c r="K1774" s="5"/>
      <c r="L1774" s="6"/>
      <c r="M1774" s="5"/>
      <c r="N1774" s="5"/>
      <c r="O1774" s="5"/>
      <c r="P1774" s="6"/>
      <c r="Q1774" s="5"/>
      <c r="R1774" s="122"/>
      <c r="S1774" s="122"/>
      <c r="T1774" s="122"/>
      <c r="U1774" s="7"/>
    </row>
    <row r="1775" spans="2:21" s="2" customFormat="1" x14ac:dyDescent="0.3">
      <c r="B1775" s="3"/>
      <c r="C1775" s="3"/>
      <c r="D1775" s="3"/>
      <c r="E1775" s="3"/>
      <c r="G1775" s="4"/>
      <c r="H1775" s="4"/>
      <c r="I1775" s="5"/>
      <c r="J1775" s="5"/>
      <c r="K1775" s="5"/>
      <c r="L1775" s="6"/>
      <c r="M1775" s="5"/>
      <c r="N1775" s="5"/>
      <c r="O1775" s="5"/>
      <c r="P1775" s="6"/>
      <c r="Q1775" s="5"/>
      <c r="R1775" s="122"/>
      <c r="S1775" s="122"/>
      <c r="T1775" s="122"/>
      <c r="U1775" s="7"/>
    </row>
    <row r="1776" spans="2:21" s="2" customFormat="1" x14ac:dyDescent="0.3">
      <c r="B1776" s="3"/>
      <c r="C1776" s="3"/>
      <c r="D1776" s="3"/>
      <c r="E1776" s="3"/>
      <c r="G1776" s="4"/>
      <c r="H1776" s="4"/>
      <c r="I1776" s="5"/>
      <c r="J1776" s="5"/>
      <c r="K1776" s="5"/>
      <c r="L1776" s="6"/>
      <c r="M1776" s="5"/>
      <c r="N1776" s="5"/>
      <c r="O1776" s="5"/>
      <c r="P1776" s="6"/>
      <c r="Q1776" s="5"/>
      <c r="R1776" s="122"/>
      <c r="S1776" s="122"/>
      <c r="T1776" s="122"/>
      <c r="U1776" s="7"/>
    </row>
    <row r="1777" spans="2:21" s="2" customFormat="1" x14ac:dyDescent="0.3">
      <c r="B1777" s="3"/>
      <c r="C1777" s="3"/>
      <c r="D1777" s="3"/>
      <c r="E1777" s="3"/>
      <c r="G1777" s="4"/>
      <c r="H1777" s="4"/>
      <c r="I1777" s="5"/>
      <c r="J1777" s="5"/>
      <c r="K1777" s="5"/>
      <c r="L1777" s="6"/>
      <c r="M1777" s="5"/>
      <c r="N1777" s="5"/>
      <c r="O1777" s="5"/>
      <c r="P1777" s="6"/>
      <c r="Q1777" s="5"/>
      <c r="R1777" s="122"/>
      <c r="S1777" s="122"/>
      <c r="T1777" s="122"/>
      <c r="U1777" s="7"/>
    </row>
    <row r="1778" spans="2:21" s="2" customFormat="1" x14ac:dyDescent="0.3">
      <c r="B1778" s="3"/>
      <c r="C1778" s="3"/>
      <c r="D1778" s="3"/>
      <c r="E1778" s="3"/>
      <c r="G1778" s="4"/>
      <c r="H1778" s="4"/>
      <c r="I1778" s="5"/>
      <c r="J1778" s="5"/>
      <c r="K1778" s="5"/>
      <c r="L1778" s="6"/>
      <c r="M1778" s="5"/>
      <c r="N1778" s="5"/>
      <c r="O1778" s="5"/>
      <c r="P1778" s="6"/>
      <c r="Q1778" s="5"/>
      <c r="R1778" s="122"/>
      <c r="S1778" s="122"/>
      <c r="T1778" s="122"/>
      <c r="U1778" s="7"/>
    </row>
    <row r="1779" spans="2:21" s="2" customFormat="1" x14ac:dyDescent="0.3">
      <c r="B1779" s="3"/>
      <c r="C1779" s="3"/>
      <c r="D1779" s="3"/>
      <c r="E1779" s="3"/>
      <c r="G1779" s="4"/>
      <c r="H1779" s="4"/>
      <c r="I1779" s="5"/>
      <c r="J1779" s="5"/>
      <c r="K1779" s="5"/>
      <c r="L1779" s="6"/>
      <c r="M1779" s="5"/>
      <c r="N1779" s="5"/>
      <c r="O1779" s="5"/>
      <c r="P1779" s="6"/>
      <c r="Q1779" s="5"/>
      <c r="R1779" s="122"/>
      <c r="S1779" s="122"/>
      <c r="T1779" s="122"/>
      <c r="U1779" s="7"/>
    </row>
    <row r="1780" spans="2:21" s="2" customFormat="1" x14ac:dyDescent="0.3">
      <c r="B1780" s="3"/>
      <c r="C1780" s="3"/>
      <c r="D1780" s="3"/>
      <c r="E1780" s="3"/>
      <c r="G1780" s="4"/>
      <c r="H1780" s="4"/>
      <c r="I1780" s="5"/>
      <c r="J1780" s="5"/>
      <c r="K1780" s="5"/>
      <c r="L1780" s="6"/>
      <c r="M1780" s="5"/>
      <c r="N1780" s="5"/>
      <c r="O1780" s="5"/>
      <c r="P1780" s="6"/>
      <c r="Q1780" s="5"/>
      <c r="R1780" s="122"/>
      <c r="S1780" s="122"/>
      <c r="T1780" s="122"/>
      <c r="U1780" s="7"/>
    </row>
    <row r="1781" spans="2:21" s="2" customFormat="1" x14ac:dyDescent="0.3">
      <c r="B1781" s="3"/>
      <c r="C1781" s="3"/>
      <c r="D1781" s="3"/>
      <c r="E1781" s="3"/>
      <c r="G1781" s="4"/>
      <c r="H1781" s="4"/>
      <c r="I1781" s="5"/>
      <c r="J1781" s="5"/>
      <c r="K1781" s="5"/>
      <c r="L1781" s="6"/>
      <c r="M1781" s="5"/>
      <c r="N1781" s="5"/>
      <c r="O1781" s="5"/>
      <c r="P1781" s="6"/>
      <c r="Q1781" s="5"/>
      <c r="R1781" s="122"/>
      <c r="S1781" s="122"/>
      <c r="T1781" s="122"/>
      <c r="U1781" s="7"/>
    </row>
    <row r="1782" spans="2:21" s="2" customFormat="1" x14ac:dyDescent="0.3">
      <c r="B1782" s="3"/>
      <c r="C1782" s="3"/>
      <c r="D1782" s="3"/>
      <c r="E1782" s="3"/>
      <c r="G1782" s="4"/>
      <c r="H1782" s="4"/>
      <c r="I1782" s="5"/>
      <c r="J1782" s="5"/>
      <c r="K1782" s="5"/>
      <c r="L1782" s="6"/>
      <c r="M1782" s="5"/>
      <c r="N1782" s="5"/>
      <c r="O1782" s="5"/>
      <c r="P1782" s="6"/>
      <c r="Q1782" s="5"/>
      <c r="R1782" s="122"/>
      <c r="S1782" s="122"/>
      <c r="T1782" s="122"/>
      <c r="U1782" s="7"/>
    </row>
    <row r="1783" spans="2:21" s="2" customFormat="1" x14ac:dyDescent="0.3">
      <c r="B1783" s="3"/>
      <c r="C1783" s="3"/>
      <c r="D1783" s="3"/>
      <c r="E1783" s="3"/>
      <c r="G1783" s="4"/>
      <c r="H1783" s="4"/>
      <c r="I1783" s="5"/>
      <c r="J1783" s="5"/>
      <c r="K1783" s="5"/>
      <c r="L1783" s="6"/>
      <c r="M1783" s="5"/>
      <c r="N1783" s="5"/>
      <c r="O1783" s="5"/>
      <c r="P1783" s="6"/>
      <c r="Q1783" s="5"/>
      <c r="R1783" s="122"/>
      <c r="S1783" s="122"/>
      <c r="T1783" s="122"/>
      <c r="U1783" s="7"/>
    </row>
    <row r="1784" spans="2:21" s="2" customFormat="1" x14ac:dyDescent="0.3">
      <c r="B1784" s="3"/>
      <c r="C1784" s="3"/>
      <c r="D1784" s="3"/>
      <c r="E1784" s="3"/>
      <c r="G1784" s="4"/>
      <c r="H1784" s="4"/>
      <c r="I1784" s="5"/>
      <c r="J1784" s="5"/>
      <c r="K1784" s="5"/>
      <c r="L1784" s="6"/>
      <c r="M1784" s="5"/>
      <c r="N1784" s="5"/>
      <c r="O1784" s="5"/>
      <c r="P1784" s="6"/>
      <c r="Q1784" s="5"/>
      <c r="R1784" s="122"/>
      <c r="S1784" s="122"/>
      <c r="T1784" s="122"/>
      <c r="U1784" s="7"/>
    </row>
    <row r="1785" spans="2:21" s="2" customFormat="1" x14ac:dyDescent="0.3">
      <c r="B1785" s="3"/>
      <c r="C1785" s="3"/>
      <c r="D1785" s="3"/>
      <c r="E1785" s="3"/>
      <c r="G1785" s="4"/>
      <c r="H1785" s="4"/>
      <c r="I1785" s="5"/>
      <c r="J1785" s="5"/>
      <c r="K1785" s="5"/>
      <c r="L1785" s="6"/>
      <c r="M1785" s="5"/>
      <c r="N1785" s="5"/>
      <c r="O1785" s="5"/>
      <c r="P1785" s="6"/>
      <c r="Q1785" s="5"/>
      <c r="R1785" s="122"/>
      <c r="S1785" s="122"/>
      <c r="T1785" s="122"/>
      <c r="U1785" s="7"/>
    </row>
    <row r="1786" spans="2:21" s="2" customFormat="1" x14ac:dyDescent="0.3">
      <c r="B1786" s="3"/>
      <c r="C1786" s="3"/>
      <c r="D1786" s="3"/>
      <c r="E1786" s="3"/>
      <c r="G1786" s="4"/>
      <c r="H1786" s="4"/>
      <c r="I1786" s="5"/>
      <c r="J1786" s="5"/>
      <c r="K1786" s="5"/>
      <c r="L1786" s="6"/>
      <c r="M1786" s="5"/>
      <c r="N1786" s="5"/>
      <c r="O1786" s="5"/>
      <c r="P1786" s="6"/>
      <c r="Q1786" s="5"/>
      <c r="R1786" s="122"/>
      <c r="S1786" s="122"/>
      <c r="T1786" s="122"/>
      <c r="U1786" s="7"/>
    </row>
    <row r="1787" spans="2:21" s="2" customFormat="1" x14ac:dyDescent="0.3">
      <c r="B1787" s="3"/>
      <c r="C1787" s="3"/>
      <c r="D1787" s="3"/>
      <c r="E1787" s="3"/>
      <c r="G1787" s="4"/>
      <c r="H1787" s="4"/>
      <c r="I1787" s="5"/>
      <c r="J1787" s="5"/>
      <c r="K1787" s="5"/>
      <c r="L1787" s="6"/>
      <c r="M1787" s="5"/>
      <c r="N1787" s="5"/>
      <c r="O1787" s="5"/>
      <c r="P1787" s="6"/>
      <c r="Q1787" s="5"/>
      <c r="R1787" s="122"/>
      <c r="S1787" s="122"/>
      <c r="T1787" s="122"/>
      <c r="U1787" s="7"/>
    </row>
    <row r="1788" spans="2:21" s="2" customFormat="1" x14ac:dyDescent="0.3">
      <c r="B1788" s="3"/>
      <c r="C1788" s="3"/>
      <c r="D1788" s="3"/>
      <c r="E1788" s="3"/>
      <c r="G1788" s="4"/>
      <c r="H1788" s="4"/>
      <c r="I1788" s="5"/>
      <c r="J1788" s="5"/>
      <c r="K1788" s="5"/>
      <c r="L1788" s="6"/>
      <c r="M1788" s="5"/>
      <c r="N1788" s="5"/>
      <c r="O1788" s="5"/>
      <c r="P1788" s="6"/>
      <c r="Q1788" s="5"/>
      <c r="R1788" s="122"/>
      <c r="S1788" s="122"/>
      <c r="T1788" s="122"/>
      <c r="U1788" s="7"/>
    </row>
    <row r="1789" spans="2:21" s="2" customFormat="1" x14ac:dyDescent="0.3">
      <c r="B1789" s="3"/>
      <c r="C1789" s="3"/>
      <c r="D1789" s="3"/>
      <c r="E1789" s="3"/>
      <c r="G1789" s="4"/>
      <c r="H1789" s="4"/>
      <c r="I1789" s="5"/>
      <c r="J1789" s="5"/>
      <c r="K1789" s="5"/>
      <c r="L1789" s="6"/>
      <c r="M1789" s="5"/>
      <c r="N1789" s="5"/>
      <c r="O1789" s="5"/>
      <c r="P1789" s="6"/>
      <c r="Q1789" s="5"/>
      <c r="R1789" s="122"/>
      <c r="S1789" s="122"/>
      <c r="T1789" s="122"/>
      <c r="U1789" s="7"/>
    </row>
    <row r="1790" spans="2:21" s="2" customFormat="1" x14ac:dyDescent="0.3">
      <c r="B1790" s="3"/>
      <c r="C1790" s="3"/>
      <c r="D1790" s="3"/>
      <c r="E1790" s="3"/>
      <c r="G1790" s="4"/>
      <c r="H1790" s="4"/>
      <c r="I1790" s="5"/>
      <c r="J1790" s="5"/>
      <c r="K1790" s="5"/>
      <c r="L1790" s="6"/>
      <c r="M1790" s="5"/>
      <c r="N1790" s="5"/>
      <c r="O1790" s="5"/>
      <c r="P1790" s="6"/>
      <c r="Q1790" s="5"/>
      <c r="R1790" s="122"/>
      <c r="S1790" s="122"/>
      <c r="T1790" s="122"/>
      <c r="U1790" s="7"/>
    </row>
    <row r="1791" spans="2:21" s="2" customFormat="1" x14ac:dyDescent="0.3">
      <c r="B1791" s="3"/>
      <c r="C1791" s="3"/>
      <c r="D1791" s="3"/>
      <c r="E1791" s="3"/>
      <c r="G1791" s="4"/>
      <c r="H1791" s="4"/>
      <c r="I1791" s="5"/>
      <c r="J1791" s="5"/>
      <c r="K1791" s="5"/>
      <c r="L1791" s="6"/>
      <c r="M1791" s="5"/>
      <c r="N1791" s="5"/>
      <c r="O1791" s="5"/>
      <c r="P1791" s="6"/>
      <c r="Q1791" s="5"/>
      <c r="R1791" s="122"/>
      <c r="S1791" s="122"/>
      <c r="T1791" s="122"/>
      <c r="U1791" s="7"/>
    </row>
  </sheetData>
  <autoFilter ref="A5:Q346" xr:uid="{00000000-0009-0000-0000-000000000000}"/>
  <mergeCells count="8">
    <mergeCell ref="Q4:U4"/>
    <mergeCell ref="B2:U2"/>
    <mergeCell ref="B3:U3"/>
    <mergeCell ref="B345:H345"/>
    <mergeCell ref="B4:E4"/>
    <mergeCell ref="F4:H4"/>
    <mergeCell ref="I4:L4"/>
    <mergeCell ref="M4:P4"/>
  </mergeCells>
  <pageMargins left="0.7" right="0.7" top="0.75" bottom="0.75" header="0.3" footer="0.3"/>
  <pageSetup scale="29" fitToWidth="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3C23-35A8-4FBC-8101-D1B4C7405DF7}">
  <dimension ref="B1:P26"/>
  <sheetViews>
    <sheetView topLeftCell="D1" workbookViewId="0">
      <selection activeCell="G12" sqref="G12"/>
    </sheetView>
  </sheetViews>
  <sheetFormatPr baseColWidth="10" defaultRowHeight="14.4" x14ac:dyDescent="0.3"/>
  <cols>
    <col min="2" max="2" width="42" customWidth="1"/>
    <col min="3" max="5" width="20.109375" style="1" customWidth="1"/>
    <col min="7" max="9" width="23" style="1" customWidth="1"/>
    <col min="10" max="10" width="11.5546875" style="142"/>
    <col min="11" max="14" width="23" customWidth="1"/>
    <col min="16" max="16" width="25.109375" customWidth="1"/>
  </cols>
  <sheetData>
    <row r="1" spans="2:16" ht="15" thickBot="1" x14ac:dyDescent="0.35"/>
    <row r="2" spans="2:16" ht="21.6" thickBot="1" x14ac:dyDescent="0.45">
      <c r="B2" s="185" t="s">
        <v>156</v>
      </c>
      <c r="C2" s="186"/>
      <c r="D2" s="186"/>
      <c r="E2" s="186"/>
      <c r="F2" s="186"/>
      <c r="G2" s="186"/>
      <c r="H2" s="186"/>
      <c r="I2" s="186"/>
      <c r="J2" s="186"/>
      <c r="K2" s="186"/>
      <c r="L2" s="186"/>
      <c r="M2" s="186"/>
      <c r="N2" s="186"/>
      <c r="O2" s="186"/>
      <c r="P2" s="187"/>
    </row>
    <row r="3" spans="2:16" ht="16.2" thickBot="1" x14ac:dyDescent="0.35">
      <c r="B3" s="183" t="s">
        <v>154</v>
      </c>
      <c r="C3" s="177" t="s">
        <v>147</v>
      </c>
      <c r="D3" s="178"/>
      <c r="E3" s="178"/>
      <c r="F3" s="179"/>
      <c r="G3" s="180" t="s">
        <v>148</v>
      </c>
      <c r="H3" s="181"/>
      <c r="I3" s="181"/>
      <c r="J3" s="182"/>
      <c r="K3" s="173" t="s">
        <v>155</v>
      </c>
      <c r="L3" s="174"/>
      <c r="M3" s="174"/>
      <c r="N3" s="174"/>
      <c r="O3" s="175"/>
      <c r="P3" s="9" t="s">
        <v>149</v>
      </c>
    </row>
    <row r="4" spans="2:16" s="141" customFormat="1" ht="27" customHeight="1" thickBot="1" x14ac:dyDescent="0.35">
      <c r="B4" s="184"/>
      <c r="C4" s="162" t="s">
        <v>152</v>
      </c>
      <c r="D4" s="163" t="s">
        <v>158</v>
      </c>
      <c r="E4" s="163" t="s">
        <v>151</v>
      </c>
      <c r="F4" s="164" t="s">
        <v>150</v>
      </c>
      <c r="G4" s="165" t="s">
        <v>152</v>
      </c>
      <c r="H4" s="166" t="s">
        <v>158</v>
      </c>
      <c r="I4" s="166" t="s">
        <v>151</v>
      </c>
      <c r="J4" s="167" t="s">
        <v>150</v>
      </c>
      <c r="K4" s="168" t="s">
        <v>159</v>
      </c>
      <c r="L4" s="169" t="s">
        <v>158</v>
      </c>
      <c r="M4" s="169" t="s">
        <v>151</v>
      </c>
      <c r="N4" s="170" t="s">
        <v>157</v>
      </c>
      <c r="O4" s="171" t="s">
        <v>150</v>
      </c>
      <c r="P4" s="172" t="s">
        <v>4</v>
      </c>
    </row>
    <row r="5" spans="2:16" x14ac:dyDescent="0.3">
      <c r="B5" s="132" t="s">
        <v>48</v>
      </c>
      <c r="C5" s="136">
        <f>+SUMIFS('DETALLE POR METAS '!I$6:I$344,'DETALLE POR METAS '!G$6:G$344,'DETALLE POR SECRETARIAS '!B5)</f>
        <v>9279784404</v>
      </c>
      <c r="D5" s="137">
        <f>+SUMIFS('DETALLE POR METAS '!J$6:J$344,'DETALLE POR METAS '!G$6:G$344,B5)</f>
        <v>10679784204.209999</v>
      </c>
      <c r="E5" s="137">
        <f>+SUMIFS('DETALLE POR METAS '!K$6:K$344,'DETALLE POR METAS '!G$6:G$344,B5)</f>
        <v>9660654305</v>
      </c>
      <c r="F5" s="143">
        <f>+E5/D5</f>
        <v>0.90457392399293468</v>
      </c>
      <c r="G5" s="136">
        <f>+SUMIFS('DETALLE POR METAS '!M$6:M$344,'DETALLE POR METAS '!G$6:G$344,B5)</f>
        <v>2221260999</v>
      </c>
      <c r="H5" s="137">
        <f>+SUMIFS('DETALLE POR METAS '!N$6:N$344,'DETALLE POR METAS '!G$6:G$344,B5)</f>
        <v>3780541252.1100001</v>
      </c>
      <c r="I5" s="137">
        <f>+SUMIFS('DETALLE POR METAS '!O$6:O$344,'DETALLE POR METAS '!G$6:G$344,B5)</f>
        <v>3780541252.1100001</v>
      </c>
      <c r="J5" s="146">
        <f>+I5/H5</f>
        <v>1</v>
      </c>
      <c r="K5" s="136">
        <f>+SUMIFS('DETALLE POR METAS '!Q$6:Q$344,'DETALLE POR METAS '!G$6:G$344,B5)</f>
        <v>10295672427</v>
      </c>
      <c r="L5" s="137">
        <f>+SUMIFS('DETALLE POR METAS '!R$6:R$344,'DETALLE POR METAS '!G$6:G$344,B5)</f>
        <v>5793476677</v>
      </c>
      <c r="M5" s="137">
        <f>+SUMIFS('DETALLE POR METAS '!S$6:S$344,'DETALLE POR METAS '!G$6:G$344,B5)</f>
        <v>5793476677</v>
      </c>
      <c r="N5" s="159"/>
      <c r="O5" s="149">
        <f>+M5/L5</f>
        <v>1</v>
      </c>
      <c r="P5" s="152" t="e">
        <f>+SUMIFS('DETALLE POR METAS '!#REF!,'DETALLE POR METAS '!G$6:G$344,B5)</f>
        <v>#REF!</v>
      </c>
    </row>
    <row r="6" spans="2:16" x14ac:dyDescent="0.3">
      <c r="B6" s="133" t="s">
        <v>31</v>
      </c>
      <c r="C6" s="138">
        <f>+SUMIFS('DETALLE POR METAS '!I$6:I$344,'DETALLE POR METAS '!G$6:G$344,'DETALLE POR SECRETARIAS '!B6)</f>
        <v>3526728824.5999994</v>
      </c>
      <c r="D6" s="135">
        <f>+SUMIFS('DETALLE POR METAS '!J$6:J$344,'DETALLE POR METAS '!G$6:G$344,B6)</f>
        <v>3526728824.5999994</v>
      </c>
      <c r="E6" s="135">
        <f>+SUMIFS('DETALLE POR METAS '!K$6:K$344,'DETALLE POR METAS '!G$6:G$344,B6)</f>
        <v>3526728824.5999994</v>
      </c>
      <c r="F6" s="144">
        <f t="shared" ref="F6:F25" si="0">+E6/D6</f>
        <v>1</v>
      </c>
      <c r="G6" s="138">
        <f>+SUMIFS('DETALLE POR METAS '!M$6:M$344,'DETALLE POR METAS '!G$6:G$344,B6)</f>
        <v>5032840833</v>
      </c>
      <c r="H6" s="135">
        <f>+SUMIFS('DETALLE POR METAS '!N$6:N$344,'DETALLE POR METAS '!G$6:G$344,B6)</f>
        <v>11219622050.9</v>
      </c>
      <c r="I6" s="135">
        <f>+SUMIFS('DETALLE POR METAS '!O$6:O$344,'DETALLE POR METAS '!G$6:G$344,B6)</f>
        <v>11118674473.619999</v>
      </c>
      <c r="J6" s="147">
        <f t="shared" ref="J6:J25" si="1">+I6/H6</f>
        <v>0.99100258664489482</v>
      </c>
      <c r="K6" s="138">
        <f>+SUMIFS('DETALLE POR METAS '!Q$6:Q$344,'DETALLE POR METAS '!G$6:G$344,B6)</f>
        <v>10426563423</v>
      </c>
      <c r="L6" s="135">
        <f>+SUMIFS('DETALLE POR METAS '!R$6:R$344,'DETALLE POR METAS '!G$6:G$344,B6)</f>
        <v>10425066341</v>
      </c>
      <c r="M6" s="135">
        <f>+SUMIFS('DETALLE POR METAS '!S$6:S$344,'DETALLE POR METAS '!G$6:G$344,B6)</f>
        <v>10425066341</v>
      </c>
      <c r="N6" s="160"/>
      <c r="O6" s="150">
        <f t="shared" ref="O6:O25" si="2">+M6/L6</f>
        <v>1</v>
      </c>
      <c r="P6" s="153" t="e">
        <f>+SUMIFS('DETALLE POR METAS '!#REF!,'DETALLE POR METAS '!G$6:G$344,B6)</f>
        <v>#REF!</v>
      </c>
    </row>
    <row r="7" spans="2:16" x14ac:dyDescent="0.3">
      <c r="B7" s="133" t="s">
        <v>32</v>
      </c>
      <c r="C7" s="138">
        <f>+SUMIFS('DETALLE POR METAS '!I$6:I$344,'DETALLE POR METAS '!G$6:G$344,'DETALLE POR SECRETARIAS '!B7)</f>
        <v>1535170780</v>
      </c>
      <c r="D7" s="135">
        <f>+SUMIFS('DETALLE POR METAS '!J$6:J$344,'DETALLE POR METAS '!G$6:G$344,B7)</f>
        <v>1580070780</v>
      </c>
      <c r="E7" s="135">
        <f>+SUMIFS('DETALLE POR METAS '!K$6:K$344,'DETALLE POR METAS '!G$6:G$344,B7)</f>
        <v>1580070780</v>
      </c>
      <c r="F7" s="144">
        <f t="shared" si="0"/>
        <v>1</v>
      </c>
      <c r="G7" s="138">
        <f>+SUMIFS('DETALLE POR METAS '!M$6:M$344,'DETALLE POR METAS '!G$6:G$344,B7)</f>
        <v>4720478045</v>
      </c>
      <c r="H7" s="135">
        <f>+SUMIFS('DETALLE POR METAS '!N$6:N$344,'DETALLE POR METAS '!G$6:G$344,B7)</f>
        <v>6406227446</v>
      </c>
      <c r="I7" s="135">
        <f>+SUMIFS('DETALLE POR METAS '!O$6:O$344,'DETALLE POR METAS '!G$6:G$344,B7)</f>
        <v>6406227425</v>
      </c>
      <c r="J7" s="147">
        <f t="shared" si="1"/>
        <v>0.99999999672193973</v>
      </c>
      <c r="K7" s="138">
        <f>+SUMIFS('DETALLE POR METAS '!Q$6:Q$344,'DETALLE POR METAS '!G$6:G$344,B7)</f>
        <v>6804380086</v>
      </c>
      <c r="L7" s="135">
        <f>+SUMIFS('DETALLE POR METAS '!R$6:R$344,'DETALLE POR METAS '!G$6:G$344,B7)</f>
        <v>5678933620</v>
      </c>
      <c r="M7" s="135">
        <f>+SUMIFS('DETALLE POR METAS '!S$6:S$344,'DETALLE POR METAS '!G$6:G$344,B7)</f>
        <v>5678933620</v>
      </c>
      <c r="N7" s="160"/>
      <c r="O7" s="150">
        <f t="shared" si="2"/>
        <v>1</v>
      </c>
      <c r="P7" s="153" t="e">
        <f>+SUMIFS('DETALLE POR METAS '!#REF!,'DETALLE POR METAS '!G$6:G$344,B7)</f>
        <v>#REF!</v>
      </c>
    </row>
    <row r="8" spans="2:16" x14ac:dyDescent="0.3">
      <c r="B8" s="133" t="s">
        <v>33</v>
      </c>
      <c r="C8" s="138">
        <f>+SUMIFS('DETALLE POR METAS '!I$6:I$344,'DETALLE POR METAS '!G$6:G$344,'DETALLE POR SECRETARIAS '!B8)</f>
        <v>2922406594</v>
      </c>
      <c r="D8" s="135">
        <f>+SUMIFS('DETALLE POR METAS '!J$6:J$344,'DETALLE POR METAS '!G$6:G$344,B8)</f>
        <v>2922406594</v>
      </c>
      <c r="E8" s="135">
        <f>+SUMIFS('DETALLE POR METAS '!K$6:K$344,'DETALLE POR METAS '!G$6:G$344,B8)</f>
        <v>1972861285</v>
      </c>
      <c r="F8" s="144">
        <f t="shared" si="0"/>
        <v>0.67508104075951858</v>
      </c>
      <c r="G8" s="138">
        <f>+SUMIFS('DETALLE POR METAS '!M$6:M$344,'DETALLE POR METAS '!G$6:G$344,B8)</f>
        <v>1158023540</v>
      </c>
      <c r="H8" s="135">
        <f>+SUMIFS('DETALLE POR METAS '!N$6:N$344,'DETALLE POR METAS '!G$6:G$344,B8)</f>
        <v>12638904917.73</v>
      </c>
      <c r="I8" s="135">
        <f>+SUMIFS('DETALLE POR METAS '!O$6:O$344,'DETALLE POR METAS '!G$6:G$344,B8)</f>
        <v>12638904917</v>
      </c>
      <c r="J8" s="147">
        <f t="shared" si="1"/>
        <v>0.99999999994224187</v>
      </c>
      <c r="K8" s="138">
        <f>+SUMIFS('DETALLE POR METAS '!Q$6:Q$344,'DETALLE POR METAS '!G$6:G$344,B8)</f>
        <v>1801700000</v>
      </c>
      <c r="L8" s="135">
        <f>+SUMIFS('DETALLE POR METAS '!R$6:R$344,'DETALLE POR METAS '!G$6:G$344,B8)</f>
        <v>1614512569</v>
      </c>
      <c r="M8" s="135">
        <f>+SUMIFS('DETALLE POR METAS '!S$6:S$344,'DETALLE POR METAS '!G$6:G$344,B8)</f>
        <v>1614512569</v>
      </c>
      <c r="N8" s="160"/>
      <c r="O8" s="150">
        <f t="shared" si="2"/>
        <v>1</v>
      </c>
      <c r="P8" s="153" t="e">
        <f>+SUMIFS('DETALLE POR METAS '!#REF!,'DETALLE POR METAS '!G$6:G$344,B8)</f>
        <v>#REF!</v>
      </c>
    </row>
    <row r="9" spans="2:16" x14ac:dyDescent="0.3">
      <c r="B9" s="133" t="s">
        <v>51</v>
      </c>
      <c r="C9" s="138">
        <f>+SUMIFS('DETALLE POR METAS '!I$6:I$344,'DETALLE POR METAS '!G$6:G$344,'DETALLE POR SECRETARIAS '!B9)</f>
        <v>0</v>
      </c>
      <c r="D9" s="135">
        <f>+SUMIFS('DETALLE POR METAS '!J$6:J$344,'DETALLE POR METAS '!G$6:G$344,B9)</f>
        <v>0</v>
      </c>
      <c r="E9" s="135">
        <f>+SUMIFS('DETALLE POR METAS '!K$6:K$344,'DETALLE POR METAS '!G$6:G$344,B9)</f>
        <v>0</v>
      </c>
      <c r="F9" s="144">
        <v>0</v>
      </c>
      <c r="G9" s="138">
        <f>+SUMIFS('DETALLE POR METAS '!M$6:M$344,'DETALLE POR METAS '!G$6:G$344,B9)</f>
        <v>0</v>
      </c>
      <c r="H9" s="135">
        <f>+SUMIFS('DETALLE POR METAS '!N$6:N$344,'DETALLE POR METAS '!G$6:G$344,B9)</f>
        <v>0</v>
      </c>
      <c r="I9" s="135">
        <f>+SUMIFS('DETALLE POR METAS '!O$6:O$344,'DETALLE POR METAS '!G$6:G$344,B9)</f>
        <v>0</v>
      </c>
      <c r="J9" s="147">
        <v>0</v>
      </c>
      <c r="K9" s="138">
        <f>+SUMIFS('DETALLE POR METAS '!Q$6:Q$344,'DETALLE POR METAS '!G$6:G$344,B9)</f>
        <v>0</v>
      </c>
      <c r="L9" s="135">
        <f>+SUMIFS('DETALLE POR METAS '!R$6:R$344,'DETALLE POR METAS '!G$6:G$344,B9)</f>
        <v>0</v>
      </c>
      <c r="M9" s="135">
        <f>+SUMIFS('DETALLE POR METAS '!S$6:S$344,'DETALLE POR METAS '!G$6:G$344,B9)</f>
        <v>0</v>
      </c>
      <c r="N9" s="160"/>
      <c r="O9" s="150">
        <v>0</v>
      </c>
      <c r="P9" s="153" t="e">
        <f>+SUMIFS('DETALLE POR METAS '!#REF!,'DETALLE POR METAS '!G$6:G$344,B9)</f>
        <v>#REF!</v>
      </c>
    </row>
    <row r="10" spans="2:16" x14ac:dyDescent="0.3">
      <c r="B10" s="133" t="s">
        <v>47</v>
      </c>
      <c r="C10" s="138">
        <f>+SUMIFS('DETALLE POR METAS '!I$6:I$344,'DETALLE POR METAS '!G$6:G$344,'DETALLE POR SECRETARIAS '!B10)</f>
        <v>0</v>
      </c>
      <c r="D10" s="135">
        <f>+SUMIFS('DETALLE POR METAS '!J$6:J$344,'DETALLE POR METAS '!G$6:G$344,B10)</f>
        <v>0</v>
      </c>
      <c r="E10" s="135">
        <f>+SUMIFS('DETALLE POR METAS '!K$6:K$344,'DETALLE POR METAS '!G$6:G$344,B10)</f>
        <v>0</v>
      </c>
      <c r="F10" s="144">
        <v>0</v>
      </c>
      <c r="G10" s="138">
        <f>+SUMIFS('DETALLE POR METAS '!M$6:M$344,'DETALLE POR METAS '!G$6:G$344,B10)</f>
        <v>0</v>
      </c>
      <c r="H10" s="135">
        <f>+SUMIFS('DETALLE POR METAS '!N$6:N$344,'DETALLE POR METAS '!G$6:G$344,B10)</f>
        <v>0</v>
      </c>
      <c r="I10" s="135">
        <f>+SUMIFS('DETALLE POR METAS '!O$6:O$344,'DETALLE POR METAS '!G$6:G$344,B10)</f>
        <v>0</v>
      </c>
      <c r="J10" s="147">
        <v>0</v>
      </c>
      <c r="K10" s="138">
        <f>+SUMIFS('DETALLE POR METAS '!Q$6:Q$344,'DETALLE POR METAS '!G$6:G$344,B10)</f>
        <v>0</v>
      </c>
      <c r="L10" s="135">
        <f>+SUMIFS('DETALLE POR METAS '!R$6:R$344,'DETALLE POR METAS '!G$6:G$344,B10)</f>
        <v>0</v>
      </c>
      <c r="M10" s="135">
        <f>+SUMIFS('DETALLE POR METAS '!S$6:S$344,'DETALLE POR METAS '!G$6:G$344,B10)</f>
        <v>0</v>
      </c>
      <c r="N10" s="160"/>
      <c r="O10" s="150">
        <v>0</v>
      </c>
      <c r="P10" s="153" t="e">
        <f>+SUMIFS('DETALLE POR METAS '!#REF!,'DETALLE POR METAS '!G$6:G$344,B10)</f>
        <v>#REF!</v>
      </c>
    </row>
    <row r="11" spans="2:16" x14ac:dyDescent="0.3">
      <c r="B11" s="133" t="s">
        <v>34</v>
      </c>
      <c r="C11" s="138">
        <f>+SUMIFS('DETALLE POR METAS '!I$6:I$344,'DETALLE POR METAS '!G$6:G$344,'DETALLE POR SECRETARIAS '!B11)</f>
        <v>362318503</v>
      </c>
      <c r="D11" s="135">
        <f>+SUMIFS('DETALLE POR METAS '!J$6:J$344,'DETALLE POR METAS '!G$6:G$344,B11)</f>
        <v>362318503</v>
      </c>
      <c r="E11" s="135">
        <f>+SUMIFS('DETALLE POR METAS '!K$6:K$344,'DETALLE POR METAS '!G$6:G$344,B11)</f>
        <v>284861745.81999999</v>
      </c>
      <c r="F11" s="144">
        <f t="shared" si="0"/>
        <v>0.78621915099930739</v>
      </c>
      <c r="G11" s="138">
        <f>+SUMIFS('DETALLE POR METAS '!M$6:M$344,'DETALLE POR METAS '!G$6:G$344,B11)</f>
        <v>530000000</v>
      </c>
      <c r="H11" s="135">
        <f>+SUMIFS('DETALLE POR METAS '!N$6:N$344,'DETALLE POR METAS '!G$6:G$344,B11)</f>
        <v>788000000</v>
      </c>
      <c r="I11" s="135">
        <f>+SUMIFS('DETALLE POR METAS '!O$6:O$344,'DETALLE POR METAS '!G$6:G$344,B11)</f>
        <v>742150635.63</v>
      </c>
      <c r="J11" s="147">
        <f t="shared" si="1"/>
        <v>0.94181552744923858</v>
      </c>
      <c r="K11" s="138">
        <f>+SUMIFS('DETALLE POR METAS '!Q$6:Q$344,'DETALLE POR METAS '!G$6:G$344,B11)</f>
        <v>800000000</v>
      </c>
      <c r="L11" s="135">
        <f>+SUMIFS('DETALLE POR METAS '!R$6:R$344,'DETALLE POR METAS '!G$6:G$344,B11)</f>
        <v>782630400</v>
      </c>
      <c r="M11" s="135">
        <f>+SUMIFS('DETALLE POR METAS '!S$6:S$344,'DETALLE POR METAS '!G$6:G$344,B11)</f>
        <v>782630400</v>
      </c>
      <c r="N11" s="160"/>
      <c r="O11" s="150">
        <f t="shared" si="2"/>
        <v>1</v>
      </c>
      <c r="P11" s="153" t="e">
        <f>+SUMIFS('DETALLE POR METAS '!#REF!,'DETALLE POR METAS '!G$6:G$344,B11)</f>
        <v>#REF!</v>
      </c>
    </row>
    <row r="12" spans="2:16" x14ac:dyDescent="0.3">
      <c r="B12" s="133" t="s">
        <v>35</v>
      </c>
      <c r="C12" s="138">
        <f>+SUMIFS('DETALLE POR METAS '!I$6:I$344,'DETALLE POR METAS '!G$6:G$344,'DETALLE POR SECRETARIAS '!B12)</f>
        <v>8505685803</v>
      </c>
      <c r="D12" s="135">
        <f>+SUMIFS('DETALLE POR METAS '!J$6:J$344,'DETALLE POR METAS '!G$6:G$344,B12)</f>
        <v>8495493390</v>
      </c>
      <c r="E12" s="135">
        <f>+SUMIFS('DETALLE POR METAS '!K$6:K$344,'DETALLE POR METAS '!G$6:G$344,B12)</f>
        <v>2097458271</v>
      </c>
      <c r="F12" s="144">
        <f t="shared" si="0"/>
        <v>0.24689069542081063</v>
      </c>
      <c r="G12" s="138">
        <f>+SUMIFS('DETALLE POR METAS '!M$6:M$344,'DETALLE POR METAS '!G$6:G$344,B12)</f>
        <v>6244588650</v>
      </c>
      <c r="H12" s="135">
        <f>+SUMIFS('DETALLE POR METAS '!N$6:N$344,'DETALLE POR METAS '!G$6:G$344,B12)</f>
        <v>19831911242.720001</v>
      </c>
      <c r="I12" s="135">
        <f>+SUMIFS('DETALLE POR METAS '!O$6:O$344,'DETALLE POR METAS '!G$6:G$344,B12)</f>
        <v>7901450666.6800003</v>
      </c>
      <c r="J12" s="147">
        <f t="shared" si="1"/>
        <v>0.39842103819320518</v>
      </c>
      <c r="K12" s="138">
        <f>+SUMIFS('DETALLE POR METAS '!Q$6:Q$344,'DETALLE POR METAS '!G$6:G$344,B12)</f>
        <v>23121891561</v>
      </c>
      <c r="L12" s="135">
        <f>+SUMIFS('DETALLE POR METAS '!R$6:R$344,'DETALLE POR METAS '!G$6:G$344,B12)</f>
        <v>5711490896.1199999</v>
      </c>
      <c r="M12" s="135">
        <f>+SUMIFS('DETALLE POR METAS '!S$6:S$344,'DETALLE POR METAS '!G$6:G$344,B12)</f>
        <v>5745026853.1199999</v>
      </c>
      <c r="N12" s="160"/>
      <c r="O12" s="150">
        <f t="shared" si="2"/>
        <v>1.0058716642659418</v>
      </c>
      <c r="P12" s="153" t="e">
        <f>+SUMIFS('DETALLE POR METAS '!#REF!,'DETALLE POR METAS '!G$6:G$344,B12)</f>
        <v>#REF!</v>
      </c>
    </row>
    <row r="13" spans="2:16" x14ac:dyDescent="0.3">
      <c r="B13" s="133" t="s">
        <v>36</v>
      </c>
      <c r="C13" s="138">
        <f>+SUMIFS('DETALLE POR METAS '!I$6:I$344,'DETALLE POR METAS '!G$6:G$344,'DETALLE POR SECRETARIAS '!B13)</f>
        <v>742693681</v>
      </c>
      <c r="D13" s="135">
        <f>+SUMIFS('DETALLE POR METAS '!J$6:J$344,'DETALLE POR METAS '!G$6:G$344,B13)</f>
        <v>841706707</v>
      </c>
      <c r="E13" s="135">
        <f>+SUMIFS('DETALLE POR METAS '!K$6:K$344,'DETALLE POR METAS '!G$6:G$344,B13)</f>
        <v>839112484</v>
      </c>
      <c r="F13" s="144">
        <f t="shared" si="0"/>
        <v>0.99691790147515125</v>
      </c>
      <c r="G13" s="138">
        <f>+SUMIFS('DETALLE POR METAS '!M$6:M$344,'DETALLE POR METAS '!G$6:G$344,B13)</f>
        <v>825099999</v>
      </c>
      <c r="H13" s="135">
        <f>+SUMIFS('DETALLE POR METAS '!N$6:N$344,'DETALLE POR METAS '!G$6:G$344,B13)</f>
        <v>2099788159.6700001</v>
      </c>
      <c r="I13" s="135">
        <f>+SUMIFS('DETALLE POR METAS '!O$6:O$344,'DETALLE POR METAS '!G$6:G$344,B13)</f>
        <v>2080653823.24</v>
      </c>
      <c r="J13" s="147">
        <f t="shared" si="1"/>
        <v>0.99088749198728354</v>
      </c>
      <c r="K13" s="138">
        <f>+SUMIFS('DETALLE POR METAS '!Q$6:Q$344,'DETALLE POR METAS '!G$6:G$344,B13)</f>
        <v>1808600000</v>
      </c>
      <c r="L13" s="135">
        <f>+SUMIFS('DETALLE POR METAS '!R$6:R$344,'DETALLE POR METAS '!G$6:G$344,B13)</f>
        <v>993545996</v>
      </c>
      <c r="M13" s="135">
        <f>+SUMIFS('DETALLE POR METAS '!S$6:S$344,'DETALLE POR METAS '!G$6:G$344,B13)</f>
        <v>993545996</v>
      </c>
      <c r="N13" s="160"/>
      <c r="O13" s="150">
        <f t="shared" si="2"/>
        <v>1</v>
      </c>
      <c r="P13" s="153" t="e">
        <f>+SUMIFS('DETALLE POR METAS '!#REF!,'DETALLE POR METAS '!G$6:G$344,B13)</f>
        <v>#REF!</v>
      </c>
    </row>
    <row r="14" spans="2:16" x14ac:dyDescent="0.3">
      <c r="B14" s="133" t="s">
        <v>37</v>
      </c>
      <c r="C14" s="138">
        <f>+SUMIFS('DETALLE POR METAS '!I$6:I$344,'DETALLE POR METAS '!G$6:G$344,'DETALLE POR SECRETARIAS '!B14)</f>
        <v>3392903546</v>
      </c>
      <c r="D14" s="135">
        <f>+SUMIFS('DETALLE POR METAS '!J$6:J$344,'DETALLE POR METAS '!G$6:G$344,B14)</f>
        <v>3369170481.1300001</v>
      </c>
      <c r="E14" s="135">
        <f>+SUMIFS('DETALLE POR METAS '!K$6:K$344,'DETALLE POR METAS '!G$6:G$344,B14)</f>
        <v>2931404803.77</v>
      </c>
      <c r="F14" s="144">
        <f t="shared" si="0"/>
        <v>0.87006722283368221</v>
      </c>
      <c r="G14" s="138">
        <f>+SUMIFS('DETALLE POR METAS '!M$6:M$344,'DETALLE POR METAS '!G$6:G$344,B14)</f>
        <v>5061454700</v>
      </c>
      <c r="H14" s="135">
        <f>+SUMIFS('DETALLE POR METAS '!N$6:N$344,'DETALLE POR METAS '!G$6:G$344,B14)</f>
        <v>6369136370.9500008</v>
      </c>
      <c r="I14" s="135">
        <f>+SUMIFS('DETALLE POR METAS '!O$6:O$344,'DETALLE POR METAS '!G$6:G$344,B14)</f>
        <v>6327842954.3400002</v>
      </c>
      <c r="J14" s="147">
        <f t="shared" si="1"/>
        <v>0.99351663801730761</v>
      </c>
      <c r="K14" s="138">
        <f>+SUMIFS('DETALLE POR METAS '!Q$6:Q$344,'DETALLE POR METAS '!G$6:G$344,B14)</f>
        <v>6689461499</v>
      </c>
      <c r="L14" s="135">
        <f>+SUMIFS('DETALLE POR METAS '!R$6:R$344,'DETALLE POR METAS '!G$6:G$344,B14)</f>
        <v>5299357677</v>
      </c>
      <c r="M14" s="135">
        <f>+SUMIFS('DETALLE POR METAS '!S$6:S$344,'DETALLE POR METAS '!G$6:G$344,B14)</f>
        <v>5299357677</v>
      </c>
      <c r="N14" s="160"/>
      <c r="O14" s="150">
        <f t="shared" si="2"/>
        <v>1</v>
      </c>
      <c r="P14" s="153" t="e">
        <f>+SUMIFS('DETALLE POR METAS '!#REF!,'DETALLE POR METAS '!G$6:G$344,B14)</f>
        <v>#REF!</v>
      </c>
    </row>
    <row r="15" spans="2:16" x14ac:dyDescent="0.3">
      <c r="B15" s="133" t="s">
        <v>49</v>
      </c>
      <c r="C15" s="138">
        <f>+SUMIFS('DETALLE POR METAS '!I$6:I$344,'DETALLE POR METAS '!G$6:G$344,'DETALLE POR SECRETARIAS '!B15)</f>
        <v>3977119489</v>
      </c>
      <c r="D15" s="135">
        <f>+SUMIFS('DETALLE POR METAS '!J$6:J$344,'DETALLE POR METAS '!G$6:G$344,B15)</f>
        <v>3975779489</v>
      </c>
      <c r="E15" s="135">
        <f>+SUMIFS('DETALLE POR METAS '!K$6:K$344,'DETALLE POR METAS '!G$6:G$344,B15)</f>
        <v>1554356268.6800001</v>
      </c>
      <c r="F15" s="144">
        <f t="shared" si="0"/>
        <v>0.39095635786152627</v>
      </c>
      <c r="G15" s="138">
        <f>+SUMIFS('DETALLE POR METAS '!M$6:M$344,'DETALLE POR METAS '!G$6:G$344,B15)</f>
        <v>4819950410</v>
      </c>
      <c r="H15" s="135">
        <f>+SUMIFS('DETALLE POR METAS '!N$6:N$344,'DETALLE POR METAS '!G$6:G$344,B15)</f>
        <v>6707299334.9000006</v>
      </c>
      <c r="I15" s="135">
        <f>+SUMIFS('DETALLE POR METAS '!O$6:O$344,'DETALLE POR METAS '!G$6:G$344,B15)</f>
        <v>5318592666.4099998</v>
      </c>
      <c r="J15" s="147">
        <f t="shared" si="1"/>
        <v>0.79295591278233823</v>
      </c>
      <c r="K15" s="138">
        <f>+SUMIFS('DETALLE POR METAS '!Q$6:Q$344,'DETALLE POR METAS '!G$6:G$344,B15)</f>
        <v>6697292400</v>
      </c>
      <c r="L15" s="135">
        <f>+SUMIFS('DETALLE POR METAS '!R$6:R$344,'DETALLE POR METAS '!G$6:G$344,B15)</f>
        <v>2688989690.4200001</v>
      </c>
      <c r="M15" s="135">
        <f>+SUMIFS('DETALLE POR METAS '!S$6:S$344,'DETALLE POR METAS '!G$6:G$344,B15)</f>
        <v>2760664690.4200001</v>
      </c>
      <c r="N15" s="160"/>
      <c r="O15" s="150">
        <f t="shared" si="2"/>
        <v>1.0266549924885748</v>
      </c>
      <c r="P15" s="153" t="e">
        <f>+SUMIFS('DETALLE POR METAS '!#REF!,'DETALLE POR METAS '!G$6:G$344,B15)</f>
        <v>#REF!</v>
      </c>
    </row>
    <row r="16" spans="2:16" x14ac:dyDescent="0.3">
      <c r="B16" s="133" t="s">
        <v>38</v>
      </c>
      <c r="C16" s="138">
        <f>+SUMIFS('DETALLE POR METAS '!I$6:I$344,'DETALLE POR METAS '!G$6:G$344,'DETALLE POR SECRETARIAS '!B16)</f>
        <v>155544603.68000001</v>
      </c>
      <c r="D16" s="135">
        <f>+SUMIFS('DETALLE POR METAS '!J$6:J$344,'DETALLE POR METAS '!G$6:G$344,B16)</f>
        <v>151227467</v>
      </c>
      <c r="E16" s="135">
        <f>+SUMIFS('DETALLE POR METAS '!K$6:K$344,'DETALLE POR METAS '!G$6:G$344,B16)</f>
        <v>146200800</v>
      </c>
      <c r="F16" s="144">
        <f t="shared" si="0"/>
        <v>0.9667608861027871</v>
      </c>
      <c r="G16" s="138">
        <f>+SUMIFS('DETALLE POR METAS '!M$6:M$344,'DETALLE POR METAS '!G$6:G$344,B16)</f>
        <v>999000000</v>
      </c>
      <c r="H16" s="135">
        <f>+SUMIFS('DETALLE POR METAS '!N$6:N$344,'DETALLE POR METAS '!G$6:G$344,B16)</f>
        <v>1068909494</v>
      </c>
      <c r="I16" s="135">
        <f>+SUMIFS('DETALLE POR METAS '!O$6:O$344,'DETALLE POR METAS '!G$6:G$344,B16)</f>
        <v>1063719972.67</v>
      </c>
      <c r="J16" s="147">
        <f t="shared" si="1"/>
        <v>0.99514503205450988</v>
      </c>
      <c r="K16" s="138">
        <f>+SUMIFS('DETALLE POR METAS '!Q$6:Q$344,'DETALLE POR METAS '!G$6:G$344,B16)</f>
        <v>1504634253</v>
      </c>
      <c r="L16" s="135">
        <f>+SUMIFS('DETALLE POR METAS '!R$6:R$344,'DETALLE POR METAS '!G$6:G$344,B16)</f>
        <v>1480797697.6600001</v>
      </c>
      <c r="M16" s="135">
        <f>+SUMIFS('DETALLE POR METAS '!S$6:S$344,'DETALLE POR METAS '!G$6:G$344,B16)</f>
        <v>1480797697.6600001</v>
      </c>
      <c r="N16" s="160"/>
      <c r="O16" s="150">
        <f t="shared" si="2"/>
        <v>1</v>
      </c>
      <c r="P16" s="153" t="e">
        <f>+SUMIFS('DETALLE POR METAS '!#REF!,'DETALLE POR METAS '!G$6:G$344,B16)</f>
        <v>#REF!</v>
      </c>
    </row>
    <row r="17" spans="2:16" x14ac:dyDescent="0.3">
      <c r="B17" s="133" t="s">
        <v>39</v>
      </c>
      <c r="C17" s="138">
        <f>+SUMIFS('DETALLE POR METAS '!I$6:I$344,'DETALLE POR METAS '!G$6:G$344,'DETALLE POR SECRETARIAS '!B17)</f>
        <v>12914457836</v>
      </c>
      <c r="D17" s="135">
        <f>+SUMIFS('DETALLE POR METAS '!J$6:J$344,'DETALLE POR METAS '!G$6:G$344,B17)</f>
        <v>15193090147.02</v>
      </c>
      <c r="E17" s="135">
        <f>+SUMIFS('DETALLE POR METAS '!K$6:K$344,'DETALLE POR METAS '!G$6:G$344,B17)</f>
        <v>11896864110.039999</v>
      </c>
      <c r="F17" s="144">
        <f t="shared" si="0"/>
        <v>0.78304439682229299</v>
      </c>
      <c r="G17" s="138">
        <f>+SUMIFS('DETALLE POR METAS '!M$6:M$344,'DETALLE POR METAS '!G$6:G$344,B17)</f>
        <v>13550173960</v>
      </c>
      <c r="H17" s="135">
        <f>+SUMIFS('DETALLE POR METAS '!N$6:N$344,'DETALLE POR METAS '!G$6:G$344,B17)</f>
        <v>47054395388.429993</v>
      </c>
      <c r="I17" s="135">
        <f>+SUMIFS('DETALLE POR METAS '!O$6:O$344,'DETALLE POR METAS '!G$6:G$344,B17)</f>
        <v>39988613742.75</v>
      </c>
      <c r="J17" s="147">
        <f t="shared" si="1"/>
        <v>0.84983801008699456</v>
      </c>
      <c r="K17" s="138">
        <f>+SUMIFS('DETALLE POR METAS '!Q$6:Q$344,'DETALLE POR METAS '!G$6:G$344,B17)</f>
        <v>23026976371.59</v>
      </c>
      <c r="L17" s="135">
        <f>+SUMIFS('DETALLE POR METAS '!R$6:R$344,'DETALLE POR METAS '!G$6:G$344,B17)</f>
        <v>16978956587.130001</v>
      </c>
      <c r="M17" s="135">
        <f>+SUMIFS('DETALLE POR METAS '!S$6:S$344,'DETALLE POR METAS '!G$6:G$344,B17)</f>
        <v>16986131132.130001</v>
      </c>
      <c r="N17" s="160"/>
      <c r="O17" s="150">
        <f t="shared" si="2"/>
        <v>1.000422555117753</v>
      </c>
      <c r="P17" s="153" t="e">
        <f>+SUMIFS('DETALLE POR METAS '!#REF!,'DETALLE POR METAS '!G$6:G$344,B17)</f>
        <v>#REF!</v>
      </c>
    </row>
    <row r="18" spans="2:16" x14ac:dyDescent="0.3">
      <c r="B18" s="133" t="s">
        <v>40</v>
      </c>
      <c r="C18" s="138">
        <f>+SUMIFS('DETALLE POR METAS '!I$6:I$344,'DETALLE POR METAS '!G$6:G$344,'DETALLE POR SECRETARIAS '!B18)</f>
        <v>16151866792</v>
      </c>
      <c r="D18" s="135">
        <f>+SUMIFS('DETALLE POR METAS '!J$6:J$344,'DETALLE POR METAS '!G$6:G$344,B18)</f>
        <v>16223366792</v>
      </c>
      <c r="E18" s="135">
        <f>+SUMIFS('DETALLE POR METAS '!K$6:K$344,'DETALLE POR METAS '!G$6:G$344,B18)</f>
        <v>1629575662.29</v>
      </c>
      <c r="F18" s="144">
        <f t="shared" si="0"/>
        <v>0.10044620720118155</v>
      </c>
      <c r="G18" s="138">
        <f>+SUMIFS('DETALLE POR METAS '!M$6:M$344,'DETALLE POR METAS '!G$6:G$344,B18)</f>
        <v>6167387151</v>
      </c>
      <c r="H18" s="135">
        <f>+SUMIFS('DETALLE POR METAS '!N$6:N$344,'DETALLE POR METAS '!G$6:G$344,B18)</f>
        <v>39521289125.269997</v>
      </c>
      <c r="I18" s="135">
        <f>+SUMIFS('DETALLE POR METAS '!O$6:O$344,'DETALLE POR METAS '!G$6:G$344,B18)</f>
        <v>34477903885.850006</v>
      </c>
      <c r="J18" s="147">
        <f t="shared" si="1"/>
        <v>0.87238813937890403</v>
      </c>
      <c r="K18" s="138">
        <f>+SUMIFS('DETALLE POR METAS '!Q$6:Q$344,'DETALLE POR METAS '!G$6:G$344,B18)</f>
        <v>12907242810.15</v>
      </c>
      <c r="L18" s="135">
        <f>+SUMIFS('DETALLE POR METAS '!R$6:R$344,'DETALLE POR METAS '!G$6:G$344,B18)</f>
        <v>5657709765.7600002</v>
      </c>
      <c r="M18" s="135">
        <f>+SUMIFS('DETALLE POR METAS '!S$6:S$344,'DETALLE POR METAS '!G$6:G$344,B18)</f>
        <v>5679085898.7600002</v>
      </c>
      <c r="N18" s="160"/>
      <c r="O18" s="150">
        <f t="shared" si="2"/>
        <v>1.003778230747955</v>
      </c>
      <c r="P18" s="153" t="e">
        <f>+SUMIFS('DETALLE POR METAS '!#REF!,'DETALLE POR METAS '!G$6:G$344,B18)</f>
        <v>#REF!</v>
      </c>
    </row>
    <row r="19" spans="2:16" x14ac:dyDescent="0.3">
      <c r="B19" s="133" t="s">
        <v>41</v>
      </c>
      <c r="C19" s="138">
        <f>+SUMIFS('DETALLE POR METAS '!I$6:I$344,'DETALLE POR METAS '!G$6:G$344,'DETALLE POR SECRETARIAS '!B19)</f>
        <v>14902692082.32</v>
      </c>
      <c r="D19" s="135">
        <f>+SUMIFS('DETALLE POR METAS '!J$6:J$344,'DETALLE POR METAS '!G$6:G$344,B19)</f>
        <v>15481113616.440001</v>
      </c>
      <c r="E19" s="135">
        <f>+SUMIFS('DETALLE POR METAS '!K$6:K$344,'DETALLE POR METAS '!G$6:G$344,B19)</f>
        <v>14525762517.75</v>
      </c>
      <c r="F19" s="144">
        <f t="shared" si="0"/>
        <v>0.93828925215848324</v>
      </c>
      <c r="G19" s="138">
        <f>+SUMIFS('DETALLE POR METAS '!M$6:M$344,'DETALLE POR METAS '!G$6:G$344,B19)</f>
        <v>29980784090.622501</v>
      </c>
      <c r="H19" s="135">
        <f>+SUMIFS('DETALLE POR METAS '!N$6:N$344,'DETALLE POR METAS '!G$6:G$344,B19)</f>
        <v>29745742918.039993</v>
      </c>
      <c r="I19" s="135">
        <f>+SUMIFS('DETALLE POR METAS '!O$6:O$344,'DETALLE POR METAS '!G$6:G$344,B19)</f>
        <v>29266983808.460003</v>
      </c>
      <c r="J19" s="147">
        <f t="shared" si="1"/>
        <v>0.98390495369710074</v>
      </c>
      <c r="K19" s="138">
        <f>+SUMIFS('DETALLE POR METAS '!Q$6:Q$344,'DETALLE POR METAS '!G$6:G$344,B19)</f>
        <v>35041221457.669998</v>
      </c>
      <c r="L19" s="135">
        <f>+SUMIFS('DETALLE POR METAS '!R$6:R$344,'DETALLE POR METAS '!G$6:G$344,B19)</f>
        <v>24160030016.860001</v>
      </c>
      <c r="M19" s="135">
        <f>+SUMIFS('DETALLE POR METAS '!S$6:S$344,'DETALLE POR METAS '!G$6:G$344,B19)</f>
        <v>26523374352.971001</v>
      </c>
      <c r="N19" s="160"/>
      <c r="O19" s="150">
        <f t="shared" si="2"/>
        <v>1.0978204221791839</v>
      </c>
      <c r="P19" s="153" t="e">
        <f>+SUMIFS('DETALLE POR METAS '!#REF!,'DETALLE POR METAS '!G$6:G$344,B19)</f>
        <v>#REF!</v>
      </c>
    </row>
    <row r="20" spans="2:16" x14ac:dyDescent="0.3">
      <c r="B20" s="133" t="s">
        <v>50</v>
      </c>
      <c r="C20" s="138">
        <f>+SUMIFS('DETALLE POR METAS '!I$6:I$344,'DETALLE POR METAS '!G$6:G$344,'DETALLE POR SECRETARIAS '!B20)</f>
        <v>4250213939.0099998</v>
      </c>
      <c r="D20" s="135">
        <f>+SUMIFS('DETALLE POR METAS '!J$6:J$344,'DETALLE POR METAS '!G$6:G$344,B20)</f>
        <v>4350213940.0100002</v>
      </c>
      <c r="E20" s="135">
        <f>+SUMIFS('DETALLE POR METAS '!K$6:K$344,'DETALLE POR METAS '!G$6:G$344,B20)</f>
        <v>3632727353.4099998</v>
      </c>
      <c r="F20" s="144">
        <f t="shared" si="0"/>
        <v>0.8350686663933703</v>
      </c>
      <c r="G20" s="138">
        <f>+SUMIFS('DETALLE POR METAS '!M$6:M$344,'DETALLE POR METAS '!G$6:G$344,B20)</f>
        <v>2965833153</v>
      </c>
      <c r="H20" s="135">
        <f>+SUMIFS('DETALLE POR METAS '!N$6:N$344,'DETALLE POR METAS '!G$6:G$344,B20)</f>
        <v>7050486240.1999998</v>
      </c>
      <c r="I20" s="135">
        <f>+SUMIFS('DETALLE POR METAS '!O$6:O$344,'DETALLE POR METAS '!G$6:G$344,B20)</f>
        <v>6534607924.2699995</v>
      </c>
      <c r="J20" s="147">
        <f t="shared" si="1"/>
        <v>0.92683081728624628</v>
      </c>
      <c r="K20" s="138">
        <f>+SUMIFS('DETALLE POR METAS '!Q$6:Q$344,'DETALLE POR METAS '!G$6:G$344,B20)</f>
        <v>6123066427.7700005</v>
      </c>
      <c r="L20" s="135">
        <f>+SUMIFS('DETALLE POR METAS '!R$6:R$344,'DETALLE POR METAS '!G$6:G$344,B20)</f>
        <v>5232860117.3600006</v>
      </c>
      <c r="M20" s="135">
        <f>+SUMIFS('DETALLE POR METAS '!S$6:S$344,'DETALLE POR METAS '!G$6:G$344,B20)</f>
        <v>5223410117.3600006</v>
      </c>
      <c r="N20" s="160"/>
      <c r="O20" s="150">
        <f t="shared" si="2"/>
        <v>0.99819410422062504</v>
      </c>
      <c r="P20" s="153" t="e">
        <f>+SUMIFS('DETALLE POR METAS '!#REF!,'DETALLE POR METAS '!G$6:G$344,B20)</f>
        <v>#REF!</v>
      </c>
    </row>
    <row r="21" spans="2:16" x14ac:dyDescent="0.3">
      <c r="B21" s="133" t="s">
        <v>42</v>
      </c>
      <c r="C21" s="138">
        <f>+SUMIFS('DETALLE POR METAS '!I$6:I$344,'DETALLE POR METAS '!G$6:G$344,'DETALLE POR SECRETARIAS '!B21)</f>
        <v>950869604</v>
      </c>
      <c r="D21" s="135">
        <f>+SUMIFS('DETALLE POR METAS '!J$6:J$344,'DETALLE POR METAS '!G$6:G$344,B21)</f>
        <v>890187765</v>
      </c>
      <c r="E21" s="135">
        <f>+SUMIFS('DETALLE POR METAS '!K$6:K$344,'DETALLE POR METAS '!G$6:G$344,B21)</f>
        <v>876550749.63</v>
      </c>
      <c r="F21" s="144">
        <f t="shared" si="0"/>
        <v>0.98468074275318762</v>
      </c>
      <c r="G21" s="138">
        <f>+SUMIFS('DETALLE POR METAS '!M$6:M$344,'DETALLE POR METAS '!G$6:G$344,B21)</f>
        <v>935911826</v>
      </c>
      <c r="H21" s="135">
        <f>+SUMIFS('DETALLE POR METAS '!N$6:N$344,'DETALLE POR METAS '!G$6:G$344,B21)</f>
        <v>1641081585.73</v>
      </c>
      <c r="I21" s="135">
        <f>+SUMIFS('DETALLE POR METAS '!O$6:O$344,'DETALLE POR METAS '!G$6:G$344,B21)</f>
        <v>1528957090.02</v>
      </c>
      <c r="J21" s="147">
        <f t="shared" si="1"/>
        <v>0.93167646466514709</v>
      </c>
      <c r="K21" s="138">
        <f>+SUMIFS('DETALLE POR METAS '!Q$6:Q$344,'DETALLE POR METAS '!G$6:G$344,B21)</f>
        <v>1824789000</v>
      </c>
      <c r="L21" s="135">
        <f>+SUMIFS('DETALLE POR METAS '!R$6:R$344,'DETALLE POR METAS '!G$6:G$344,B21)</f>
        <v>1120674984.51</v>
      </c>
      <c r="M21" s="135">
        <f>+SUMIFS('DETALLE POR METAS '!S$6:S$344,'DETALLE POR METAS '!G$6:G$344,B21)</f>
        <v>1285378784.51</v>
      </c>
      <c r="N21" s="160"/>
      <c r="O21" s="150">
        <f t="shared" si="2"/>
        <v>1.1469683916180342</v>
      </c>
      <c r="P21" s="153" t="e">
        <f>+SUMIFS('DETALLE POR METAS '!#REF!,'DETALLE POR METAS '!G$6:G$344,B21)</f>
        <v>#REF!</v>
      </c>
    </row>
    <row r="22" spans="2:16" x14ac:dyDescent="0.3">
      <c r="B22" s="133" t="s">
        <v>43</v>
      </c>
      <c r="C22" s="138">
        <f>+SUMIFS('DETALLE POR METAS '!I$6:I$344,'DETALLE POR METAS '!G$6:G$344,'DETALLE POR SECRETARIAS '!B22)</f>
        <v>1652800000</v>
      </c>
      <c r="D22" s="135">
        <f>+SUMIFS('DETALLE POR METAS '!J$6:J$344,'DETALLE POR METAS '!G$6:G$344,B22)</f>
        <v>1652800000</v>
      </c>
      <c r="E22" s="135">
        <f>+SUMIFS('DETALLE POR METAS '!K$6:K$344,'DETALLE POR METAS '!G$6:G$344,B22)</f>
        <v>960128826.36000001</v>
      </c>
      <c r="F22" s="144">
        <f t="shared" si="0"/>
        <v>0.58091047093417236</v>
      </c>
      <c r="G22" s="138">
        <f>+SUMIFS('DETALLE POR METAS '!M$6:M$344,'DETALLE POR METAS '!G$6:G$344,B22)</f>
        <v>1137500000</v>
      </c>
      <c r="H22" s="135">
        <f>+SUMIFS('DETALLE POR METAS '!N$6:N$344,'DETALLE POR METAS '!G$6:G$344,B22)</f>
        <v>1622661523.24</v>
      </c>
      <c r="I22" s="135">
        <f>+SUMIFS('DETALLE POR METAS '!O$6:O$344,'DETALLE POR METAS '!G$6:G$344,B22)</f>
        <v>1502983605.1100001</v>
      </c>
      <c r="J22" s="147">
        <f t="shared" si="1"/>
        <v>0.92624591363266162</v>
      </c>
      <c r="K22" s="138">
        <f>+SUMIFS('DETALLE POR METAS '!Q$6:Q$344,'DETALLE POR METAS '!G$6:G$344,B22)</f>
        <v>1786400145.2</v>
      </c>
      <c r="L22" s="135">
        <f>+SUMIFS('DETALLE POR METAS '!R$6:R$344,'DETALLE POR METAS '!G$6:G$344,B22)</f>
        <v>1246445885</v>
      </c>
      <c r="M22" s="135">
        <f>+SUMIFS('DETALLE POR METAS '!S$6:S$344,'DETALLE POR METAS '!G$6:G$344,B22)</f>
        <v>1255195885</v>
      </c>
      <c r="N22" s="160"/>
      <c r="O22" s="150">
        <f t="shared" si="2"/>
        <v>1.0070199597955269</v>
      </c>
      <c r="P22" s="153" t="e">
        <f>+SUMIFS('DETALLE POR METAS '!#REF!,'DETALLE POR METAS '!G$6:G$344,B22)</f>
        <v>#REF!</v>
      </c>
    </row>
    <row r="23" spans="2:16" x14ac:dyDescent="0.3">
      <c r="B23" s="133" t="s">
        <v>44</v>
      </c>
      <c r="C23" s="138">
        <f>+SUMIFS('DETALLE POR METAS '!I$6:I$344,'DETALLE POR METAS '!G$6:G$344,'DETALLE POR SECRETARIAS '!B23)</f>
        <v>8223621949.4799995</v>
      </c>
      <c r="D23" s="135">
        <f>+SUMIFS('DETALLE POR METAS '!J$6:J$344,'DETALLE POR METAS '!G$6:G$344,B23)</f>
        <v>7988277802.8099995</v>
      </c>
      <c r="E23" s="135">
        <f>+SUMIFS('DETALLE POR METAS '!K$6:K$344,'DETALLE POR METAS '!G$6:G$344,B23)</f>
        <v>6244252598.3599997</v>
      </c>
      <c r="F23" s="144">
        <f t="shared" si="0"/>
        <v>0.7816769462077906</v>
      </c>
      <c r="G23" s="138">
        <f>+SUMIFS('DETALLE POR METAS '!M$6:M$344,'DETALLE POR METAS '!G$6:G$344,B23)</f>
        <v>11720851763</v>
      </c>
      <c r="H23" s="135">
        <f>+SUMIFS('DETALLE POR METAS '!N$6:N$344,'DETALLE POR METAS '!G$6:G$344,B23)</f>
        <v>20019304806.700001</v>
      </c>
      <c r="I23" s="135">
        <f>+SUMIFS('DETALLE POR METAS '!O$6:O$344,'DETALLE POR METAS '!G$6:G$344,B23)</f>
        <v>19050310135.110001</v>
      </c>
      <c r="J23" s="147">
        <f t="shared" si="1"/>
        <v>0.9515969869610208</v>
      </c>
      <c r="K23" s="138">
        <f>+SUMIFS('DETALLE POR METAS '!Q$6:Q$344,'DETALLE POR METAS '!G$6:G$344,B23)</f>
        <v>22351329915</v>
      </c>
      <c r="L23" s="135">
        <f>+SUMIFS('DETALLE POR METAS '!R$6:R$344,'DETALLE POR METAS '!G$6:G$344,B23)</f>
        <v>18040958597.889999</v>
      </c>
      <c r="M23" s="135">
        <f>+SUMIFS('DETALLE POR METAS '!S$6:S$344,'DETALLE POR METAS '!G$6:G$344,B23)</f>
        <v>18067609075.889999</v>
      </c>
      <c r="N23" s="160"/>
      <c r="O23" s="150">
        <f t="shared" si="2"/>
        <v>1.001477220728344</v>
      </c>
      <c r="P23" s="153" t="e">
        <f>+SUMIFS('DETALLE POR METAS '!#REF!,'DETALLE POR METAS '!G$6:G$344,B23)</f>
        <v>#REF!</v>
      </c>
    </row>
    <row r="24" spans="2:16" x14ac:dyDescent="0.3">
      <c r="B24" s="133" t="s">
        <v>45</v>
      </c>
      <c r="C24" s="138">
        <f>+SUMIFS('DETALLE POR METAS '!I$6:I$344,'DETALLE POR METAS '!G$6:G$344,'DETALLE POR SECRETARIAS '!B24)</f>
        <v>5651851652.2799997</v>
      </c>
      <c r="D24" s="135">
        <f>+SUMIFS('DETALLE POR METAS '!J$6:J$344,'DETALLE POR METAS '!G$6:G$344,B24)</f>
        <v>6230857788.6099997</v>
      </c>
      <c r="E24" s="135">
        <f>+SUMIFS('DETALLE POR METAS '!K$6:K$344,'DETALLE POR METAS '!G$6:G$344,B24)</f>
        <v>3732412962.1700001</v>
      </c>
      <c r="F24" s="144">
        <f t="shared" si="0"/>
        <v>0.59902072696841935</v>
      </c>
      <c r="G24" s="138">
        <f>+SUMIFS('DETALLE POR METAS '!M$6:M$344,'DETALLE POR METAS '!G$6:G$344,B24)</f>
        <v>5020475169</v>
      </c>
      <c r="H24" s="135">
        <f>+SUMIFS('DETALLE POR METAS '!N$6:N$344,'DETALLE POR METAS '!G$6:G$344,B24)</f>
        <v>11549761669.119999</v>
      </c>
      <c r="I24" s="135">
        <f>+SUMIFS('DETALLE POR METAS '!O$6:O$344,'DETALLE POR METAS '!G$6:G$344,B24)</f>
        <v>7403457214.7999992</v>
      </c>
      <c r="J24" s="147">
        <f t="shared" si="1"/>
        <v>0.64100519360449149</v>
      </c>
      <c r="K24" s="138">
        <f>+SUMIFS('DETALLE POR METAS '!Q$6:Q$344,'DETALLE POR METAS '!G$6:G$344,B24)</f>
        <v>13272639739</v>
      </c>
      <c r="L24" s="135">
        <f>+SUMIFS('DETALLE POR METAS '!R$6:R$344,'DETALLE POR METAS '!G$6:G$344,B24)</f>
        <v>12853275403.01</v>
      </c>
      <c r="M24" s="135">
        <f>+SUMIFS('DETALLE POR METAS '!S$6:S$344,'DETALLE POR METAS '!G$6:G$344,B24)</f>
        <v>12860044302.01</v>
      </c>
      <c r="N24" s="160"/>
      <c r="O24" s="150">
        <f t="shared" si="2"/>
        <v>1.0005266283330718</v>
      </c>
      <c r="P24" s="153" t="e">
        <f>+SUMIFS('DETALLE POR METAS '!#REF!,'DETALLE POR METAS '!G$6:G$344,B24)</f>
        <v>#REF!</v>
      </c>
    </row>
    <row r="25" spans="2:16" ht="15" thickBot="1" x14ac:dyDescent="0.35">
      <c r="B25" s="134" t="s">
        <v>46</v>
      </c>
      <c r="C25" s="139">
        <f>+SUMIFS('DETALLE POR METAS '!I$6:I$344,'DETALLE POR METAS '!G$6:G$344,'DETALLE POR SECRETARIAS '!B25)</f>
        <v>68825861</v>
      </c>
      <c r="D25" s="140">
        <f>+SUMIFS('DETALLE POR METAS '!J$6:J$344,'DETALLE POR METAS '!G$6:G$344,B25)</f>
        <v>68825861</v>
      </c>
      <c r="E25" s="140">
        <f>+SUMIFS('DETALLE POR METAS '!K$6:K$344,'DETALLE POR METAS '!G$6:G$344,B25)</f>
        <v>68825861</v>
      </c>
      <c r="F25" s="145">
        <f t="shared" si="0"/>
        <v>1</v>
      </c>
      <c r="G25" s="139">
        <f>+SUMIFS('DETALLE POR METAS '!M$6:M$344,'DETALLE POR METAS '!G$6:G$344,B25)</f>
        <v>122400000</v>
      </c>
      <c r="H25" s="140">
        <f>+SUMIFS('DETALLE POR METAS '!N$6:N$344,'DETALLE POR METAS '!G$6:G$344,B25)</f>
        <v>148585000</v>
      </c>
      <c r="I25" s="140">
        <f>+SUMIFS('DETALLE POR METAS '!O$6:O$344,'DETALLE POR METAS '!G$6:G$344,B25)</f>
        <v>148584999</v>
      </c>
      <c r="J25" s="148">
        <f t="shared" si="1"/>
        <v>0.99999999326984557</v>
      </c>
      <c r="K25" s="139">
        <f>+SUMIFS('DETALLE POR METAS '!Q$6:Q$344,'DETALLE POR METAS '!G$6:G$344,B25)</f>
        <v>192000000</v>
      </c>
      <c r="L25" s="140">
        <f>+SUMIFS('DETALLE POR METAS '!R$6:R$344,'DETALLE POR METAS '!G$6:G$344,B25)</f>
        <v>181626666</v>
      </c>
      <c r="M25" s="140">
        <f>+SUMIFS('DETALLE POR METAS '!S$6:S$344,'DETALLE POR METAS '!G$6:G$344,B25)</f>
        <v>181626666</v>
      </c>
      <c r="N25" s="161"/>
      <c r="O25" s="151">
        <f t="shared" si="2"/>
        <v>1</v>
      </c>
      <c r="P25" s="154" t="e">
        <f>+SUMIFS('DETALLE POR METAS '!#REF!,'DETALLE POR METAS '!G$6:G$344,B25)</f>
        <v>#REF!</v>
      </c>
    </row>
    <row r="26" spans="2:16" ht="15.6" x14ac:dyDescent="0.3">
      <c r="C26" s="103">
        <f>+SUM(C5:C25)</f>
        <v>99167555944.369995</v>
      </c>
      <c r="D26" s="103">
        <f t="shared" ref="D26:E26" si="3">+SUM(D5:D25)</f>
        <v>103983420152.83</v>
      </c>
      <c r="E26" s="103">
        <f t="shared" si="3"/>
        <v>68160810208.879997</v>
      </c>
      <c r="F26" s="104"/>
      <c r="G26" s="105">
        <f t="shared" ref="G26" si="4">+SUM(G5:G25)</f>
        <v>103214014288.6225</v>
      </c>
      <c r="H26" s="105">
        <f t="shared" ref="H26" si="5">+SUM(H5:H25)</f>
        <v>229263648525.70999</v>
      </c>
      <c r="I26" s="105">
        <f t="shared" ref="I26" si="6">+SUM(I5:I25)</f>
        <v>197281161192.06995</v>
      </c>
      <c r="J26" s="106"/>
      <c r="K26" s="105">
        <f t="shared" ref="K26" si="7">+SUM(K5:K25)</f>
        <v>186475861515.37997</v>
      </c>
      <c r="L26" s="105">
        <f t="shared" ref="L26" si="8">+SUM(L5:L25)</f>
        <v>125941339587.72</v>
      </c>
      <c r="M26" s="105">
        <f t="shared" ref="M26" si="9">+SUM(M5:M25)</f>
        <v>128635868735.83099</v>
      </c>
      <c r="N26" s="105"/>
      <c r="O26" s="106"/>
      <c r="P26" s="105" t="e">
        <f t="shared" ref="P26" si="10">+SUM(P5:P25)</f>
        <v>#REF!</v>
      </c>
    </row>
  </sheetData>
  <mergeCells count="5">
    <mergeCell ref="C3:F3"/>
    <mergeCell ref="G3:J3"/>
    <mergeCell ref="K3:O3"/>
    <mergeCell ref="B3:B4"/>
    <mergeCell ref="B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DETALLE POR METAS </vt:lpstr>
      <vt:lpstr>DETALLE POR SECRETARIAS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Planeando Territorio</dc:creator>
  <cp:lastModifiedBy>DIANA HERRERA</cp:lastModifiedBy>
  <dcterms:created xsi:type="dcterms:W3CDTF">2025-10-15T15:17:49Z</dcterms:created>
  <dcterms:modified xsi:type="dcterms:W3CDTF">2026-10-09T13:15:27Z</dcterms:modified>
</cp:coreProperties>
</file>